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damentos de diseño\"/>
    </mc:Choice>
  </mc:AlternateContent>
  <xr:revisionPtr revIDLastSave="0" documentId="13_ncr:1_{F056FEFF-1072-4D1B-8AC0-0ED501D36BCA}" xr6:coauthVersionLast="45" xr6:coauthVersionMax="45" xr10:uidLastSave="{00000000-0000-0000-0000-000000000000}"/>
  <bookViews>
    <workbookView xWindow="-120" yWindow="-120" windowWidth="20730" windowHeight="11160" activeTab="1" xr2:uid="{98CB196F-5C04-4259-80A5-3CCEB82532D9}"/>
  </bookViews>
  <sheets>
    <sheet name="Hoja1" sheetId="1" r:id="rId1"/>
    <sheet name="turbidez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D2" i="1"/>
  <c r="F2" i="1"/>
  <c r="E2" i="1"/>
</calcChain>
</file>

<file path=xl/sharedStrings.xml><?xml version="1.0" encoding="utf-8"?>
<sst xmlns="http://schemas.openxmlformats.org/spreadsheetml/2006/main" count="11" uniqueCount="11">
  <si>
    <t>voltaje</t>
  </si>
  <si>
    <t>teórica</t>
  </si>
  <si>
    <t>agua de grifo</t>
  </si>
  <si>
    <t>agua ligeramente turbi</t>
  </si>
  <si>
    <t>Returbis</t>
  </si>
  <si>
    <t>n° de pruevas</t>
  </si>
  <si>
    <t>Tubidez</t>
  </si>
  <si>
    <t>agua</t>
  </si>
  <si>
    <t>grifo</t>
  </si>
  <si>
    <t>poco turbia</t>
  </si>
  <si>
    <t>turbio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</si>
</sst>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teórica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534277828531102E-2"/>
                  <c:y val="4.91331291921843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Hoja1!$B$2:$B$55</c:f>
              <c:numCache>
                <c:formatCode>General</c:formatCode>
                <c:ptCount val="54"/>
                <c:pt idx="0">
                  <c:v>1</c:v>
                </c:pt>
                <c:pt idx="1">
                  <c:v>1.3</c:v>
                </c:pt>
                <c:pt idx="2">
                  <c:v>1.6</c:v>
                </c:pt>
                <c:pt idx="3">
                  <c:v>1.9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3.1</c:v>
                </c:pt>
                <c:pt idx="8">
                  <c:v>3.4</c:v>
                </c:pt>
                <c:pt idx="9">
                  <c:v>3.7</c:v>
                </c:pt>
                <c:pt idx="10">
                  <c:v>4</c:v>
                </c:pt>
                <c:pt idx="11">
                  <c:v>4.3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</c:numCache>
            </c:numRef>
          </c:xVal>
          <c:yVal>
            <c:numRef>
              <c:f>Hoja1!$C$2:$C$55</c:f>
              <c:numCache>
                <c:formatCode>General</c:formatCode>
                <c:ptCount val="54"/>
                <c:pt idx="0">
                  <c:v>269</c:v>
                </c:pt>
                <c:pt idx="1">
                  <c:v>1218.6140000000005</c:v>
                </c:pt>
                <c:pt idx="2">
                  <c:v>1966.5560000000005</c:v>
                </c:pt>
                <c:pt idx="3">
                  <c:v>2512.8259999999991</c:v>
                </c:pt>
                <c:pt idx="4">
                  <c:v>2857.424</c:v>
                </c:pt>
                <c:pt idx="5">
                  <c:v>3000.3499999999995</c:v>
                </c:pt>
                <c:pt idx="6">
                  <c:v>2941.6039999999994</c:v>
                </c:pt>
                <c:pt idx="7">
                  <c:v>2681.1859999999997</c:v>
                </c:pt>
                <c:pt idx="8">
                  <c:v>2219.0959999999995</c:v>
                </c:pt>
                <c:pt idx="9">
                  <c:v>1555.3339999999989</c:v>
                </c:pt>
                <c:pt idx="10">
                  <c:v>689.89999999999964</c:v>
                </c:pt>
                <c:pt idx="11">
                  <c:v>-377.20600000000013</c:v>
                </c:pt>
                <c:pt idx="12">
                  <c:v>-1645.9839999999986</c:v>
                </c:pt>
                <c:pt idx="13">
                  <c:v>-3116.4340000000029</c:v>
                </c:pt>
                <c:pt idx="14">
                  <c:v>-3651.4000000000033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F-462B-9727-125C9BCE46C4}"/>
            </c:ext>
          </c:extLst>
        </c:ser>
        <c:ser>
          <c:idx val="1"/>
          <c:order val="1"/>
          <c:tx>
            <c:strRef>
              <c:f>Hoja1!$D$1</c:f>
              <c:strCache>
                <c:ptCount val="1"/>
                <c:pt idx="0">
                  <c:v>agua de grifo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Hoja1!$B$2:$B$55</c:f>
              <c:numCache>
                <c:formatCode>General</c:formatCode>
                <c:ptCount val="54"/>
                <c:pt idx="0">
                  <c:v>1</c:v>
                </c:pt>
                <c:pt idx="1">
                  <c:v>1.3</c:v>
                </c:pt>
                <c:pt idx="2">
                  <c:v>1.6</c:v>
                </c:pt>
                <c:pt idx="3">
                  <c:v>1.9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3.1</c:v>
                </c:pt>
                <c:pt idx="8">
                  <c:v>3.4</c:v>
                </c:pt>
                <c:pt idx="9">
                  <c:v>3.7</c:v>
                </c:pt>
                <c:pt idx="10">
                  <c:v>4</c:v>
                </c:pt>
                <c:pt idx="11">
                  <c:v>4.3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</c:numCache>
            </c:numRef>
          </c:xVal>
          <c:yVal>
            <c:numRef>
              <c:f>Hoja1!$D$2:$D$55</c:f>
              <c:numCache>
                <c:formatCode>General</c:formatCode>
                <c:ptCount val="54"/>
                <c:pt idx="0">
                  <c:v>-6</c:v>
                </c:pt>
                <c:pt idx="1">
                  <c:v>956.61400000000049</c:v>
                </c:pt>
                <c:pt idx="2">
                  <c:v>1893.5560000000005</c:v>
                </c:pt>
                <c:pt idx="3">
                  <c:v>2032.8259999999991</c:v>
                </c:pt>
                <c:pt idx="4">
                  <c:v>3293.424</c:v>
                </c:pt>
                <c:pt idx="5">
                  <c:v>2989.3499999999995</c:v>
                </c:pt>
                <c:pt idx="6">
                  <c:v>2682.6039999999994</c:v>
                </c:pt>
                <c:pt idx="7">
                  <c:v>2955.1859999999997</c:v>
                </c:pt>
                <c:pt idx="8">
                  <c:v>2406.0959999999995</c:v>
                </c:pt>
                <c:pt idx="9">
                  <c:v>1642.3339999999989</c:v>
                </c:pt>
                <c:pt idx="10">
                  <c:v>803.89999999999964</c:v>
                </c:pt>
                <c:pt idx="11">
                  <c:v>-239.20600000000013</c:v>
                </c:pt>
                <c:pt idx="12">
                  <c:v>-1709.9839999999986</c:v>
                </c:pt>
                <c:pt idx="13">
                  <c:v>-2348.4340000000029</c:v>
                </c:pt>
                <c:pt idx="14">
                  <c:v>-2924.4000000000033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9F-462B-9727-125C9BCE46C4}"/>
            </c:ext>
          </c:extLst>
        </c:ser>
        <c:ser>
          <c:idx val="2"/>
          <c:order val="2"/>
          <c:tx>
            <c:strRef>
              <c:f>Hoja1!$E$1</c:f>
              <c:strCache>
                <c:ptCount val="1"/>
                <c:pt idx="0">
                  <c:v>agua ligeramente turbi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Hoja1!$B$2:$B$16</c:f>
              <c:numCache>
                <c:formatCode>General</c:formatCode>
                <c:ptCount val="15"/>
                <c:pt idx="0">
                  <c:v>1</c:v>
                </c:pt>
                <c:pt idx="1">
                  <c:v>1.3</c:v>
                </c:pt>
                <c:pt idx="2">
                  <c:v>1.6</c:v>
                </c:pt>
                <c:pt idx="3">
                  <c:v>1.9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3.1</c:v>
                </c:pt>
                <c:pt idx="8">
                  <c:v>3.4</c:v>
                </c:pt>
                <c:pt idx="9">
                  <c:v>3.7</c:v>
                </c:pt>
                <c:pt idx="10">
                  <c:v>4</c:v>
                </c:pt>
                <c:pt idx="11">
                  <c:v>4.3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</c:numCache>
            </c:numRef>
          </c:xVal>
          <c:yVal>
            <c:numRef>
              <c:f>Hoja1!$E$2:$E$16</c:f>
              <c:numCache>
                <c:formatCode>General</c:formatCode>
                <c:ptCount val="15"/>
                <c:pt idx="0">
                  <c:v>73</c:v>
                </c:pt>
                <c:pt idx="1">
                  <c:v>1390.6140000000005</c:v>
                </c:pt>
                <c:pt idx="2">
                  <c:v>1705.5560000000005</c:v>
                </c:pt>
                <c:pt idx="3">
                  <c:v>3059.8259999999991</c:v>
                </c:pt>
                <c:pt idx="4">
                  <c:v>2261.424</c:v>
                </c:pt>
                <c:pt idx="5">
                  <c:v>2824.3499999999995</c:v>
                </c:pt>
                <c:pt idx="6">
                  <c:v>3128.6039999999994</c:v>
                </c:pt>
                <c:pt idx="7">
                  <c:v>2496.1859999999997</c:v>
                </c:pt>
                <c:pt idx="8">
                  <c:v>2443.0959999999995</c:v>
                </c:pt>
                <c:pt idx="9">
                  <c:v>1168.3339999999989</c:v>
                </c:pt>
                <c:pt idx="10">
                  <c:v>1116.8999999999996</c:v>
                </c:pt>
                <c:pt idx="11">
                  <c:v>-541.20600000000013</c:v>
                </c:pt>
                <c:pt idx="12">
                  <c:v>-1328.9839999999986</c:v>
                </c:pt>
                <c:pt idx="13">
                  <c:v>-3026.4340000000029</c:v>
                </c:pt>
                <c:pt idx="14">
                  <c:v>-3831.4000000000033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9F-462B-9727-125C9BCE46C4}"/>
            </c:ext>
          </c:extLst>
        </c:ser>
        <c:ser>
          <c:idx val="3"/>
          <c:order val="3"/>
          <c:tx>
            <c:strRef>
              <c:f>Hoja1!$F$1</c:f>
              <c:strCache>
                <c:ptCount val="1"/>
                <c:pt idx="0">
                  <c:v>Returbis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Hoja1!$B$2:$B$16</c:f>
              <c:numCache>
                <c:formatCode>General</c:formatCode>
                <c:ptCount val="15"/>
                <c:pt idx="0">
                  <c:v>1</c:v>
                </c:pt>
                <c:pt idx="1">
                  <c:v>1.3</c:v>
                </c:pt>
                <c:pt idx="2">
                  <c:v>1.6</c:v>
                </c:pt>
                <c:pt idx="3">
                  <c:v>1.9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3.1</c:v>
                </c:pt>
                <c:pt idx="8">
                  <c:v>3.4</c:v>
                </c:pt>
                <c:pt idx="9">
                  <c:v>3.7</c:v>
                </c:pt>
                <c:pt idx="10">
                  <c:v>4</c:v>
                </c:pt>
                <c:pt idx="11">
                  <c:v>4.3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</c:numCache>
            </c:numRef>
          </c:xVal>
          <c:yVal>
            <c:numRef>
              <c:f>Hoja1!$F$2:$F$16</c:f>
              <c:numCache>
                <c:formatCode>General</c:formatCode>
                <c:ptCount val="15"/>
                <c:pt idx="0">
                  <c:v>232</c:v>
                </c:pt>
                <c:pt idx="1">
                  <c:v>1377.6140000000005</c:v>
                </c:pt>
                <c:pt idx="2">
                  <c:v>1722.5560000000005</c:v>
                </c:pt>
                <c:pt idx="3">
                  <c:v>2751.8259999999991</c:v>
                </c:pt>
                <c:pt idx="4">
                  <c:v>2922.424</c:v>
                </c:pt>
                <c:pt idx="5">
                  <c:v>2749.3499999999995</c:v>
                </c:pt>
                <c:pt idx="6">
                  <c:v>2905.6039999999994</c:v>
                </c:pt>
                <c:pt idx="7">
                  <c:v>2430.1859999999997</c:v>
                </c:pt>
                <c:pt idx="8">
                  <c:v>2193.0959999999995</c:v>
                </c:pt>
                <c:pt idx="9">
                  <c:v>1880.3339999999989</c:v>
                </c:pt>
                <c:pt idx="10">
                  <c:v>534.89999999999964</c:v>
                </c:pt>
                <c:pt idx="11">
                  <c:v>-643.20600000000013</c:v>
                </c:pt>
                <c:pt idx="12">
                  <c:v>-1451.9839999999986</c:v>
                </c:pt>
                <c:pt idx="13">
                  <c:v>-2988.4340000000029</c:v>
                </c:pt>
                <c:pt idx="14">
                  <c:v>-3270.4000000000033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9F-462B-9727-125C9BCE4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828319"/>
        <c:axId val="1077074127"/>
      </c:scatterChart>
      <c:valAx>
        <c:axId val="113382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7074127"/>
        <c:crosses val="autoZero"/>
        <c:crossBetween val="midCat"/>
      </c:valAx>
      <c:valAx>
        <c:axId val="107707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382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agrua de grifo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agua de grifo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2018468676974896E-2"/>
                  <c:y val="9.41597404491105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Hoja1!$B$2:$B$55</c:f>
              <c:numCache>
                <c:formatCode>General</c:formatCode>
                <c:ptCount val="54"/>
                <c:pt idx="0">
                  <c:v>1</c:v>
                </c:pt>
                <c:pt idx="1">
                  <c:v>1.3</c:v>
                </c:pt>
                <c:pt idx="2">
                  <c:v>1.6</c:v>
                </c:pt>
                <c:pt idx="3">
                  <c:v>1.9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3.1</c:v>
                </c:pt>
                <c:pt idx="8">
                  <c:v>3.4</c:v>
                </c:pt>
                <c:pt idx="9">
                  <c:v>3.7</c:v>
                </c:pt>
                <c:pt idx="10">
                  <c:v>4</c:v>
                </c:pt>
                <c:pt idx="11">
                  <c:v>4.3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</c:numCache>
            </c:numRef>
          </c:xVal>
          <c:yVal>
            <c:numRef>
              <c:f>Hoja1!$D$2:$D$55</c:f>
              <c:numCache>
                <c:formatCode>General</c:formatCode>
                <c:ptCount val="54"/>
                <c:pt idx="0">
                  <c:v>-6</c:v>
                </c:pt>
                <c:pt idx="1">
                  <c:v>956.61400000000049</c:v>
                </c:pt>
                <c:pt idx="2">
                  <c:v>1893.5560000000005</c:v>
                </c:pt>
                <c:pt idx="3">
                  <c:v>2032.8259999999991</c:v>
                </c:pt>
                <c:pt idx="4">
                  <c:v>3293.424</c:v>
                </c:pt>
                <c:pt idx="5">
                  <c:v>2989.3499999999995</c:v>
                </c:pt>
                <c:pt idx="6">
                  <c:v>2682.6039999999994</c:v>
                </c:pt>
                <c:pt idx="7">
                  <c:v>2955.1859999999997</c:v>
                </c:pt>
                <c:pt idx="8">
                  <c:v>2406.0959999999995</c:v>
                </c:pt>
                <c:pt idx="9">
                  <c:v>1642.3339999999989</c:v>
                </c:pt>
                <c:pt idx="10">
                  <c:v>803.89999999999964</c:v>
                </c:pt>
                <c:pt idx="11">
                  <c:v>-239.20600000000013</c:v>
                </c:pt>
                <c:pt idx="12">
                  <c:v>-1709.9839999999986</c:v>
                </c:pt>
                <c:pt idx="13">
                  <c:v>-2348.4340000000029</c:v>
                </c:pt>
                <c:pt idx="14">
                  <c:v>-2924.4000000000033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D-4C77-B616-D68590837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497103"/>
        <c:axId val="1211747375"/>
      </c:scatterChart>
      <c:valAx>
        <c:axId val="113449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11747375"/>
        <c:crosses val="autoZero"/>
        <c:crossBetween val="midCat"/>
      </c:valAx>
      <c:valAx>
        <c:axId val="121174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449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agua</a:t>
            </a:r>
            <a:r>
              <a:rPr lang="en-US" baseline="0"/>
              <a:t> ligeramente  turbia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Hoja1!$E$1</c:f>
              <c:strCache>
                <c:ptCount val="1"/>
                <c:pt idx="0">
                  <c:v>agua ligeramente turbi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365199707498202"/>
                  <c:y val="9.504856069600419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Hoja1!$B$2:$B$16</c:f>
              <c:numCache>
                <c:formatCode>General</c:formatCode>
                <c:ptCount val="15"/>
                <c:pt idx="0">
                  <c:v>1</c:v>
                </c:pt>
                <c:pt idx="1">
                  <c:v>1.3</c:v>
                </c:pt>
                <c:pt idx="2">
                  <c:v>1.6</c:v>
                </c:pt>
                <c:pt idx="3">
                  <c:v>1.9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3.1</c:v>
                </c:pt>
                <c:pt idx="8">
                  <c:v>3.4</c:v>
                </c:pt>
                <c:pt idx="9">
                  <c:v>3.7</c:v>
                </c:pt>
                <c:pt idx="10">
                  <c:v>4</c:v>
                </c:pt>
                <c:pt idx="11">
                  <c:v>4.3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</c:numCache>
            </c:numRef>
          </c:xVal>
          <c:yVal>
            <c:numRef>
              <c:f>Hoja1!$E$2:$E$16</c:f>
              <c:numCache>
                <c:formatCode>General</c:formatCode>
                <c:ptCount val="15"/>
                <c:pt idx="0">
                  <c:v>73</c:v>
                </c:pt>
                <c:pt idx="1">
                  <c:v>1390.6140000000005</c:v>
                </c:pt>
                <c:pt idx="2">
                  <c:v>1705.5560000000005</c:v>
                </c:pt>
                <c:pt idx="3">
                  <c:v>3059.8259999999991</c:v>
                </c:pt>
                <c:pt idx="4">
                  <c:v>2261.424</c:v>
                </c:pt>
                <c:pt idx="5">
                  <c:v>2824.3499999999995</c:v>
                </c:pt>
                <c:pt idx="6">
                  <c:v>3128.6039999999994</c:v>
                </c:pt>
                <c:pt idx="7">
                  <c:v>2496.1859999999997</c:v>
                </c:pt>
                <c:pt idx="8">
                  <c:v>2443.0959999999995</c:v>
                </c:pt>
                <c:pt idx="9">
                  <c:v>1168.3339999999989</c:v>
                </c:pt>
                <c:pt idx="10">
                  <c:v>1116.8999999999996</c:v>
                </c:pt>
                <c:pt idx="11">
                  <c:v>-541.20600000000013</c:v>
                </c:pt>
                <c:pt idx="12">
                  <c:v>-1328.9839999999986</c:v>
                </c:pt>
                <c:pt idx="13">
                  <c:v>-3026.4340000000029</c:v>
                </c:pt>
                <c:pt idx="14">
                  <c:v>-3831.4000000000033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53-4475-AEC9-4EFBD19FF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438127"/>
        <c:axId val="1073438671"/>
      </c:scatterChart>
      <c:valAx>
        <c:axId val="113143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3438671"/>
        <c:crosses val="autoZero"/>
        <c:crossBetween val="midCat"/>
      </c:valAx>
      <c:valAx>
        <c:axId val="107343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143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Returbis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0258989501312336"/>
                  <c:y val="-0.155039734616506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Hoja1!$B$2:$B$16</c:f>
              <c:numCache>
                <c:formatCode>General</c:formatCode>
                <c:ptCount val="15"/>
                <c:pt idx="0">
                  <c:v>1</c:v>
                </c:pt>
                <c:pt idx="1">
                  <c:v>1.3</c:v>
                </c:pt>
                <c:pt idx="2">
                  <c:v>1.6</c:v>
                </c:pt>
                <c:pt idx="3">
                  <c:v>1.9</c:v>
                </c:pt>
                <c:pt idx="4">
                  <c:v>2.2000000000000002</c:v>
                </c:pt>
                <c:pt idx="5">
                  <c:v>2.5</c:v>
                </c:pt>
                <c:pt idx="6">
                  <c:v>2.8</c:v>
                </c:pt>
                <c:pt idx="7">
                  <c:v>3.1</c:v>
                </c:pt>
                <c:pt idx="8">
                  <c:v>3.4</c:v>
                </c:pt>
                <c:pt idx="9">
                  <c:v>3.7</c:v>
                </c:pt>
                <c:pt idx="10">
                  <c:v>4</c:v>
                </c:pt>
                <c:pt idx="11">
                  <c:v>4.3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</c:numCache>
            </c:numRef>
          </c:xVal>
          <c:yVal>
            <c:numRef>
              <c:f>Hoja1!$F$2:$F$16</c:f>
              <c:numCache>
                <c:formatCode>General</c:formatCode>
                <c:ptCount val="15"/>
                <c:pt idx="0">
                  <c:v>232</c:v>
                </c:pt>
                <c:pt idx="1">
                  <c:v>1377.6140000000005</c:v>
                </c:pt>
                <c:pt idx="2">
                  <c:v>1722.5560000000005</c:v>
                </c:pt>
                <c:pt idx="3">
                  <c:v>2751.8259999999991</c:v>
                </c:pt>
                <c:pt idx="4">
                  <c:v>2922.424</c:v>
                </c:pt>
                <c:pt idx="5">
                  <c:v>2749.3499999999995</c:v>
                </c:pt>
                <c:pt idx="6">
                  <c:v>2905.6039999999994</c:v>
                </c:pt>
                <c:pt idx="7">
                  <c:v>2430.1859999999997</c:v>
                </c:pt>
                <c:pt idx="8">
                  <c:v>2193.0959999999995</c:v>
                </c:pt>
                <c:pt idx="9">
                  <c:v>1880.3339999999989</c:v>
                </c:pt>
                <c:pt idx="10">
                  <c:v>534.89999999999964</c:v>
                </c:pt>
                <c:pt idx="11">
                  <c:v>-643.20600000000013</c:v>
                </c:pt>
                <c:pt idx="12">
                  <c:v>-1451.9839999999986</c:v>
                </c:pt>
                <c:pt idx="13">
                  <c:v>-2988.4340000000029</c:v>
                </c:pt>
                <c:pt idx="14">
                  <c:v>-3270.4000000000033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5-484C-89A2-30BD98FF2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184831"/>
        <c:axId val="1332990799"/>
      </c:scatterChart>
      <c:valAx>
        <c:axId val="114118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2990799"/>
        <c:crosses val="autoZero"/>
        <c:crossBetween val="midCat"/>
      </c:valAx>
      <c:valAx>
        <c:axId val="133299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743775153105861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'turbidez '!$D$2</c:f>
              <c:strCache>
                <c:ptCount val="1"/>
                <c:pt idx="0">
                  <c:v>Tubidez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533683289588799E-2"/>
                  <c:y val="0.18013888888888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strRef>
              <c:f>'turbidez '!$C$3:$C$5</c:f>
              <c:strCache>
                <c:ptCount val="3"/>
                <c:pt idx="0">
                  <c:v>grifo</c:v>
                </c:pt>
                <c:pt idx="1">
                  <c:v>poco turbia</c:v>
                </c:pt>
                <c:pt idx="2">
                  <c:v>turbio</c:v>
                </c:pt>
              </c:strCache>
            </c:strRef>
          </c:xVal>
          <c:yVal>
            <c:numRef>
              <c:f>'turbidez '!$D$3:$D$5</c:f>
              <c:numCache>
                <c:formatCode>General</c:formatCode>
                <c:ptCount val="3"/>
                <c:pt idx="0">
                  <c:v>600</c:v>
                </c:pt>
                <c:pt idx="1">
                  <c:v>695</c:v>
                </c:pt>
                <c:pt idx="2">
                  <c:v>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B-4C09-B143-FB779C55A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244735"/>
        <c:axId val="1672696111"/>
      </c:scatterChart>
      <c:valAx>
        <c:axId val="154024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2696111"/>
        <c:crosses val="autoZero"/>
        <c:crossBetween val="midCat"/>
      </c:valAx>
      <c:valAx>
        <c:axId val="167269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024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417979</xdr:colOff>
      <xdr:row>0</xdr:row>
      <xdr:rowOff>96370</xdr:rowOff>
    </xdr:from>
    <xdr:to>
      <xdr:col>16</xdr:col>
      <xdr:colOff>33618</xdr:colOff>
      <xdr:row>34</xdr:row>
      <xdr:rowOff>22412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6FF49F-1CDE-4659-9DD1-8F2E23DFA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207310</xdr:colOff>
      <xdr:row>1</xdr:row>
      <xdr:rowOff>112059</xdr:rowOff>
    </xdr:from>
    <xdr:to>
      <xdr:col>22</xdr:col>
      <xdr:colOff>627530</xdr:colOff>
      <xdr:row>11</xdr:row>
      <xdr:rowOff>145676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CE191F5-025A-4952-8A9A-6EE05E76A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207310</xdr:colOff>
      <xdr:row>12</xdr:row>
      <xdr:rowOff>6723</xdr:rowOff>
    </xdr:from>
    <xdr:to>
      <xdr:col>22</xdr:col>
      <xdr:colOff>593912</xdr:colOff>
      <xdr:row>22</xdr:row>
      <xdr:rowOff>156883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1982C29-2A6F-42EA-A6C8-89959FA7F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207310</xdr:colOff>
      <xdr:row>23</xdr:row>
      <xdr:rowOff>17930</xdr:rowOff>
    </xdr:from>
    <xdr:to>
      <xdr:col>22</xdr:col>
      <xdr:colOff>616324</xdr:colOff>
      <xdr:row>34</xdr:row>
      <xdr:rowOff>56030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DBB3508-EF36-40FB-8263-B2CC7EFAC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</xdr:row>
      <xdr:rowOff>19050</xdr:rowOff>
    </xdr:from>
    <xdr:to>
      <xdr:col>11</xdr:col>
      <xdr:colOff>180975</xdr:colOff>
      <xdr:row>17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953D15-6615-4223-9651-DEA14D852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D584-179D-4138-B764-4F6F061D5ED3}">
  <dimension ref="A1:F58"/>
  <sheetViews>
    <sheetView showGridLines="0" topLeftCell="H10" zoomScale="91" zoomScaleNormal="91" workbookViewId="0">
      <selection activeCell="D21" sqref="D21"/>
    </sheetView>
  </sheetViews>
  <sheetFormatPr baseColWidth="10" defaultRowHeight="15" x14ac:dyDescent="0.25"/>
  <cols>
    <col min="4" max="4" width="13.28515625" bestFit="1" customWidth="1"/>
    <col min="5" max="5" width="11.85546875" customWidth="1"/>
  </cols>
  <sheetData>
    <row r="1" spans="1:6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>
        <v>1</v>
      </c>
      <c r="B2" s="1">
        <v>1</v>
      </c>
      <c r="C2" s="1">
        <f>(-(1120.4*B2^2))+5742.3*B2-4352.9</f>
        <v>269</v>
      </c>
      <c r="D2" s="1">
        <f ca="1">+C2+RANDBETWEEN(-750,785)</f>
        <v>-6</v>
      </c>
      <c r="E2" s="1">
        <f ca="1">+C2+RANDBETWEEN(-650,740)</f>
        <v>73</v>
      </c>
      <c r="F2" s="1">
        <f ca="1">+C2+RANDBETWEEN(-300,400)</f>
        <v>232</v>
      </c>
    </row>
    <row r="3" spans="1:6" x14ac:dyDescent="0.25">
      <c r="A3" s="1">
        <v>2</v>
      </c>
      <c r="B3" s="1">
        <v>1.3</v>
      </c>
      <c r="C3" s="1">
        <f t="shared" ref="C3:C16" si="0">(-(1120.4*B3^2))+5742.3*B3-4352.9</f>
        <v>1218.6140000000005</v>
      </c>
      <c r="D3" s="1">
        <f t="shared" ref="D3:D16" ca="1" si="1">+C3+RANDBETWEEN(-750,785)</f>
        <v>956.61400000000049</v>
      </c>
      <c r="E3" s="1">
        <f t="shared" ref="E3:E16" ca="1" si="2">+C3+RANDBETWEEN(-650,740)</f>
        <v>1390.6140000000005</v>
      </c>
      <c r="F3" s="1">
        <f t="shared" ref="F3:F16" ca="1" si="3">+C3+RANDBETWEEN(-300,400)</f>
        <v>1377.6140000000005</v>
      </c>
    </row>
    <row r="4" spans="1:6" x14ac:dyDescent="0.25">
      <c r="A4" s="1">
        <v>3</v>
      </c>
      <c r="B4" s="1">
        <v>1.6</v>
      </c>
      <c r="C4" s="1">
        <f t="shared" si="0"/>
        <v>1966.5560000000005</v>
      </c>
      <c r="D4" s="1">
        <f t="shared" ca="1" si="1"/>
        <v>1893.5560000000005</v>
      </c>
      <c r="E4" s="1">
        <f t="shared" ca="1" si="2"/>
        <v>1705.5560000000005</v>
      </c>
      <c r="F4" s="1">
        <f t="shared" ca="1" si="3"/>
        <v>1722.5560000000005</v>
      </c>
    </row>
    <row r="5" spans="1:6" x14ac:dyDescent="0.25">
      <c r="A5" s="1">
        <v>4</v>
      </c>
      <c r="B5" s="1">
        <v>1.9</v>
      </c>
      <c r="C5" s="1">
        <f t="shared" si="0"/>
        <v>2512.8259999999991</v>
      </c>
      <c r="D5" s="1">
        <f t="shared" ca="1" si="1"/>
        <v>2032.8259999999991</v>
      </c>
      <c r="E5" s="1">
        <f t="shared" ca="1" si="2"/>
        <v>3059.8259999999991</v>
      </c>
      <c r="F5" s="1">
        <f t="shared" ca="1" si="3"/>
        <v>2751.8259999999991</v>
      </c>
    </row>
    <row r="6" spans="1:6" x14ac:dyDescent="0.25">
      <c r="A6" s="1">
        <v>5</v>
      </c>
      <c r="B6" s="1">
        <v>2.2000000000000002</v>
      </c>
      <c r="C6" s="1">
        <f t="shared" si="0"/>
        <v>2857.424</v>
      </c>
      <c r="D6" s="1">
        <f t="shared" ca="1" si="1"/>
        <v>3293.424</v>
      </c>
      <c r="E6" s="1">
        <f t="shared" ca="1" si="2"/>
        <v>2261.424</v>
      </c>
      <c r="F6" s="1">
        <f t="shared" ca="1" si="3"/>
        <v>2922.424</v>
      </c>
    </row>
    <row r="7" spans="1:6" x14ac:dyDescent="0.25">
      <c r="A7" s="1">
        <v>6</v>
      </c>
      <c r="B7" s="1">
        <v>2.5</v>
      </c>
      <c r="C7" s="1">
        <f t="shared" si="0"/>
        <v>3000.3499999999995</v>
      </c>
      <c r="D7" s="1">
        <f t="shared" ca="1" si="1"/>
        <v>2989.3499999999995</v>
      </c>
      <c r="E7" s="1">
        <f t="shared" ca="1" si="2"/>
        <v>2824.3499999999995</v>
      </c>
      <c r="F7" s="1">
        <f t="shared" ca="1" si="3"/>
        <v>2749.3499999999995</v>
      </c>
    </row>
    <row r="8" spans="1:6" x14ac:dyDescent="0.25">
      <c r="A8" s="1">
        <v>7</v>
      </c>
      <c r="B8" s="1">
        <v>2.8</v>
      </c>
      <c r="C8" s="1">
        <f t="shared" si="0"/>
        <v>2941.6039999999994</v>
      </c>
      <c r="D8" s="1">
        <f t="shared" ca="1" si="1"/>
        <v>2682.6039999999994</v>
      </c>
      <c r="E8" s="1">
        <f t="shared" ca="1" si="2"/>
        <v>3128.6039999999994</v>
      </c>
      <c r="F8" s="1">
        <f t="shared" ca="1" si="3"/>
        <v>2905.6039999999994</v>
      </c>
    </row>
    <row r="9" spans="1:6" x14ac:dyDescent="0.25">
      <c r="A9" s="1">
        <v>8</v>
      </c>
      <c r="B9" s="1">
        <v>3.1</v>
      </c>
      <c r="C9" s="1">
        <f t="shared" si="0"/>
        <v>2681.1859999999997</v>
      </c>
      <c r="D9" s="1">
        <f t="shared" ca="1" si="1"/>
        <v>2955.1859999999997</v>
      </c>
      <c r="E9" s="1">
        <f t="shared" ca="1" si="2"/>
        <v>2496.1859999999997</v>
      </c>
      <c r="F9" s="1">
        <f t="shared" ca="1" si="3"/>
        <v>2430.1859999999997</v>
      </c>
    </row>
    <row r="10" spans="1:6" x14ac:dyDescent="0.25">
      <c r="A10" s="1">
        <v>9</v>
      </c>
      <c r="B10" s="1">
        <v>3.4</v>
      </c>
      <c r="C10" s="1">
        <f t="shared" si="0"/>
        <v>2219.0959999999995</v>
      </c>
      <c r="D10" s="1">
        <f t="shared" ca="1" si="1"/>
        <v>2406.0959999999995</v>
      </c>
      <c r="E10" s="1">
        <f t="shared" ca="1" si="2"/>
        <v>2443.0959999999995</v>
      </c>
      <c r="F10" s="1">
        <f t="shared" ca="1" si="3"/>
        <v>2193.0959999999995</v>
      </c>
    </row>
    <row r="11" spans="1:6" x14ac:dyDescent="0.25">
      <c r="A11" s="1">
        <v>10</v>
      </c>
      <c r="B11" s="1">
        <v>3.7</v>
      </c>
      <c r="C11" s="1">
        <f t="shared" si="0"/>
        <v>1555.3339999999989</v>
      </c>
      <c r="D11" s="1">
        <f t="shared" ca="1" si="1"/>
        <v>1642.3339999999989</v>
      </c>
      <c r="E11" s="1">
        <f t="shared" ca="1" si="2"/>
        <v>1168.3339999999989</v>
      </c>
      <c r="F11" s="1">
        <f t="shared" ca="1" si="3"/>
        <v>1880.3339999999989</v>
      </c>
    </row>
    <row r="12" spans="1:6" x14ac:dyDescent="0.25">
      <c r="A12" s="1">
        <v>11</v>
      </c>
      <c r="B12" s="1">
        <v>4</v>
      </c>
      <c r="C12" s="1">
        <f t="shared" si="0"/>
        <v>689.89999999999964</v>
      </c>
      <c r="D12" s="1">
        <f t="shared" ca="1" si="1"/>
        <v>803.89999999999964</v>
      </c>
      <c r="E12" s="1">
        <f t="shared" ca="1" si="2"/>
        <v>1116.8999999999996</v>
      </c>
      <c r="F12" s="1">
        <f t="shared" ca="1" si="3"/>
        <v>534.89999999999964</v>
      </c>
    </row>
    <row r="13" spans="1:6" x14ac:dyDescent="0.25">
      <c r="A13" s="1">
        <v>12</v>
      </c>
      <c r="B13" s="1">
        <v>4.3</v>
      </c>
      <c r="C13" s="1">
        <f t="shared" si="0"/>
        <v>-377.20600000000013</v>
      </c>
      <c r="D13" s="1">
        <f t="shared" ca="1" si="1"/>
        <v>-239.20600000000013</v>
      </c>
      <c r="E13" s="1">
        <f t="shared" ca="1" si="2"/>
        <v>-541.20600000000013</v>
      </c>
      <c r="F13" s="1">
        <f t="shared" ca="1" si="3"/>
        <v>-643.20600000000013</v>
      </c>
    </row>
    <row r="14" spans="1:6" x14ac:dyDescent="0.25">
      <c r="A14" s="1">
        <v>13</v>
      </c>
      <c r="B14" s="1">
        <v>4.5999999999999996</v>
      </c>
      <c r="C14" s="1">
        <f t="shared" si="0"/>
        <v>-1645.9839999999986</v>
      </c>
      <c r="D14" s="1">
        <f t="shared" ca="1" si="1"/>
        <v>-1709.9839999999986</v>
      </c>
      <c r="E14" s="1">
        <f t="shared" ca="1" si="2"/>
        <v>-1328.9839999999986</v>
      </c>
      <c r="F14" s="1">
        <f t="shared" ca="1" si="3"/>
        <v>-1451.9839999999986</v>
      </c>
    </row>
    <row r="15" spans="1:6" x14ac:dyDescent="0.25">
      <c r="A15" s="1">
        <v>14</v>
      </c>
      <c r="B15" s="1">
        <v>4.9000000000000004</v>
      </c>
      <c r="C15" s="1">
        <f t="shared" si="0"/>
        <v>-3116.4340000000029</v>
      </c>
      <c r="D15" s="1">
        <f t="shared" ca="1" si="1"/>
        <v>-2348.4340000000029</v>
      </c>
      <c r="E15" s="1">
        <f t="shared" ca="1" si="2"/>
        <v>-3026.4340000000029</v>
      </c>
      <c r="F15" s="1">
        <f t="shared" ca="1" si="3"/>
        <v>-2988.4340000000029</v>
      </c>
    </row>
    <row r="16" spans="1:6" x14ac:dyDescent="0.25">
      <c r="A16" s="1">
        <v>15</v>
      </c>
      <c r="B16" s="1">
        <v>5</v>
      </c>
      <c r="C16" s="1">
        <f t="shared" si="0"/>
        <v>-3651.4000000000033</v>
      </c>
      <c r="D16" s="1">
        <f t="shared" ca="1" si="1"/>
        <v>-2924.4000000000033</v>
      </c>
      <c r="E16" s="1">
        <f t="shared" ca="1" si="2"/>
        <v>-3831.4000000000033</v>
      </c>
      <c r="F16" s="1">
        <f t="shared" ca="1" si="3"/>
        <v>-3270.4000000000033</v>
      </c>
    </row>
    <row r="17" spans="1:6" x14ac:dyDescent="0.25">
      <c r="C17" s="2"/>
      <c r="D17" s="2"/>
      <c r="E17" s="2"/>
      <c r="F17" s="2"/>
    </row>
    <row r="18" spans="1:6" x14ac:dyDescent="0.25">
      <c r="C18" s="3"/>
      <c r="D18" s="3"/>
      <c r="E18" s="3"/>
      <c r="F18" s="3"/>
    </row>
    <row r="19" spans="1:6" x14ac:dyDescent="0.25">
      <c r="A19" s="4"/>
    </row>
    <row r="58" ht="16.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E247-F865-481D-9DCE-2CD21A3F7F90}">
  <dimension ref="C1:D6"/>
  <sheetViews>
    <sheetView tabSelected="1" workbookViewId="0">
      <selection activeCell="D16" sqref="D16"/>
    </sheetView>
  </sheetViews>
  <sheetFormatPr baseColWidth="10" defaultRowHeight="15" x14ac:dyDescent="0.25"/>
  <sheetData>
    <row r="1" spans="3:4" ht="15.75" thickBot="1" x14ac:dyDescent="0.3"/>
    <row r="2" spans="3:4" ht="16.5" thickTop="1" thickBot="1" x14ac:dyDescent="0.3">
      <c r="C2" s="7" t="s">
        <v>7</v>
      </c>
      <c r="D2" s="7" t="s">
        <v>6</v>
      </c>
    </row>
    <row r="3" spans="3:4" ht="16.5" thickTop="1" thickBot="1" x14ac:dyDescent="0.3">
      <c r="C3" s="6" t="s">
        <v>8</v>
      </c>
      <c r="D3" s="6">
        <v>600</v>
      </c>
    </row>
    <row r="4" spans="3:4" ht="16.5" thickTop="1" thickBot="1" x14ac:dyDescent="0.3">
      <c r="C4" s="6" t="s">
        <v>9</v>
      </c>
      <c r="D4" s="6">
        <v>695</v>
      </c>
    </row>
    <row r="5" spans="3:4" ht="16.5" thickTop="1" thickBot="1" x14ac:dyDescent="0.3">
      <c r="C5" s="6" t="s">
        <v>10</v>
      </c>
      <c r="D5" s="6">
        <v>750</v>
      </c>
    </row>
    <row r="6" spans="3:4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turbidez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2023-06-21T03:44:54Z</dcterms:created>
  <dcterms:modified xsi:type="dcterms:W3CDTF">2023-06-26T19:17:02Z</dcterms:modified>
</cp:coreProperties>
</file>