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AkiraH\Desktop\Projetos\ProBall\"/>
    </mc:Choice>
  </mc:AlternateContent>
  <bookViews>
    <workbookView xWindow="0" yWindow="0" windowWidth="28800" windowHeight="1237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0" i="1" l="1"/>
  <c r="Q8" i="1"/>
  <c r="Q11" i="1"/>
  <c r="Q9" i="1"/>
  <c r="Q6" i="1"/>
  <c r="Q3" i="1"/>
  <c r="Q7" i="1"/>
  <c r="Q5" i="1"/>
  <c r="Q4" i="1"/>
  <c r="Q2" i="1"/>
</calcChain>
</file>

<file path=xl/sharedStrings.xml><?xml version="1.0" encoding="utf-8"?>
<sst xmlns="http://schemas.openxmlformats.org/spreadsheetml/2006/main" count="70" uniqueCount="54">
  <si>
    <t>BRASIL - SÉRIE B</t>
  </si>
  <si>
    <t>AMÉRICA MINEIRO</t>
  </si>
  <si>
    <t>CRUZEIRO</t>
  </si>
  <si>
    <t>/r/2213954/AMERICA-MG-V-CRUZEIRO</t>
  </si>
  <si>
    <t>NÁUTICO CAPIBARIBE</t>
  </si>
  <si>
    <t>GUARANI</t>
  </si>
  <si>
    <t>/r/2213061/NAUTICO-CAPIBARIBE-V-GUARANI</t>
  </si>
  <si>
    <t>AD CONFIANCA</t>
  </si>
  <si>
    <t>FIGUEIRENSE</t>
  </si>
  <si>
    <t>/r/2213251/AD-CONFIANCA-V-FIGUEIRENSE</t>
  </si>
  <si>
    <t>CRB</t>
  </si>
  <si>
    <t>CS ALAGOANO</t>
  </si>
  <si>
    <t>/r/2213459/CRB-V-CS-ALAGOANO</t>
  </si>
  <si>
    <t>CHAPECOENSE</t>
  </si>
  <si>
    <t>CUIABÁ EC</t>
  </si>
  <si>
    <t>/r/2213252/CHAPECOENSE-V-CUIABA</t>
  </si>
  <si>
    <t>id</t>
  </si>
  <si>
    <t>LIGA</t>
  </si>
  <si>
    <t>DATA_CONFRONTO</t>
  </si>
  <si>
    <t>CONFRONTO_CASA</t>
  </si>
  <si>
    <t>CONFRONTO_FORA</t>
  </si>
  <si>
    <t>PLACAR_CASA</t>
  </si>
  <si>
    <t>PLACAR_FORA</t>
  </si>
  <si>
    <t>LINK_EVENTOS</t>
  </si>
  <si>
    <t>BRASIL - SÉRIE A</t>
  </si>
  <si>
    <t>FLUMINENSE</t>
  </si>
  <si>
    <t>BRAGANTINO</t>
  </si>
  <si>
    <t>/r/2211410/FLUMINENSE-V-BRAGANTINO</t>
  </si>
  <si>
    <t>VASCO DA GAMA</t>
  </si>
  <si>
    <t>CEARÁ</t>
  </si>
  <si>
    <t>/r/2211489/VASCO-DA-GAMA-V-CEARA</t>
  </si>
  <si>
    <t>GRÊMIO</t>
  </si>
  <si>
    <t>GOIÁS</t>
  </si>
  <si>
    <t>/r/2977012/GREMIO-V-GOIAS</t>
  </si>
  <si>
    <t>EC BAHIA</t>
  </si>
  <si>
    <t>SÃO PAULO</t>
  </si>
  <si>
    <t>/r/2211269/EC-BAHIA-V-SAO-PAULO</t>
  </si>
  <si>
    <t>SANTOS</t>
  </si>
  <si>
    <t>SPORT RECIFE</t>
  </si>
  <si>
    <t>/r/2211857/SANTOS-V-SPORT-RECIFE</t>
  </si>
  <si>
    <t>betsapi.com</t>
  </si>
  <si>
    <t>#_=_</t>
  </si>
  <si>
    <t>betsapi.com/rs/2213954/AMERICA-MG-V-CRUZEIRO#_=_</t>
  </si>
  <si>
    <t>betsapi.com/rs/2213061/NAUTICO-CAPIBARIBE-V-GUARANI#_=_</t>
  </si>
  <si>
    <t>betsapi.com/rs/2213251/AD-CONFIANCA-V-FIGUEIRENSE#_=_</t>
  </si>
  <si>
    <t>betsapi.com/rs/2213459/CRB-V-CS-ALAGOANO#_=_</t>
  </si>
  <si>
    <t>betsapi.com/rs/2213252/CHAPECOENSE-V-CUIABA#_=_</t>
  </si>
  <si>
    <t>betsapi.com/rs/2211410/FLUMINENSE-V-BRAGANTINO#_=_</t>
  </si>
  <si>
    <t>betsapi.com/rs/2211489/VASCO-DA-GAMA-V-CEARA#_=_</t>
  </si>
  <si>
    <t>betsapi.com/rs/2977012/GREMIO-V-GOIAS#_=_</t>
  </si>
  <si>
    <t>betsapi.com/rs/2211269/EC-BAHIA-V-SAO-PAULO#_=_</t>
  </si>
  <si>
    <t>betsapi.com/rs/2211857/SANTOS-V-SPORT-RECIFE#_=_</t>
  </si>
  <si>
    <t>errou</t>
  </si>
  <si>
    <t>acertou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</si>
</sst>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rgb="FF495057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7F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" fillId="2" borderId="0" xfId="0" applyFont="1" applyFill="1" applyAlignment="1">
      <alignment horizontal="center" vertical="top" wrapText="1"/>
    </xf>
    <xf numFmtId="44" fontId="0" fillId="0" borderId="0" xfId="1" applyFont="1"/>
    <xf numFmtId="44" fontId="3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1025" name="AutoShape 1" descr="blob:https://web.whatsapp.com/378b26cb-8d86-4b31-9f64-a6ce72867926"/>
        <xdr:cNvSpPr>
          <a:spLocks noChangeAspect="1" noChangeArrowheads="1"/>
        </xdr:cNvSpPr>
      </xdr:nvSpPr>
      <xdr:spPr bwMode="auto">
        <a:xfrm>
          <a:off x="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1026" name="AutoShape 2" descr="blob:https://web.whatsapp.com/378b26cb-8d86-4b31-9f64-a6ce72867926"/>
        <xdr:cNvSpPr>
          <a:spLocks noChangeAspect="1" noChangeArrowheads="1"/>
        </xdr:cNvSpPr>
      </xdr:nvSpPr>
      <xdr:spPr bwMode="auto">
        <a:xfrm>
          <a:off x="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1027" name="AutoShape 3" descr="blob:https://web.whatsapp.com/378b26cb-8d86-4b31-9f64-a6ce72867926"/>
        <xdr:cNvSpPr>
          <a:spLocks noChangeAspect="1" noChangeArrowheads="1"/>
        </xdr:cNvSpPr>
      </xdr:nvSpPr>
      <xdr:spPr bwMode="auto">
        <a:xfrm>
          <a:off x="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R17" sqref="R17"/>
    </sheetView>
  </sheetViews>
  <sheetFormatPr defaultRowHeight="15" x14ac:dyDescent="0.25"/>
  <cols>
    <col min="1" max="1" width="8" bestFit="1" customWidth="1"/>
    <col min="2" max="2" width="15" bestFit="1" customWidth="1"/>
    <col min="3" max="3" width="18.5703125" bestFit="1" customWidth="1"/>
    <col min="4" max="4" width="20.28515625" bestFit="1" customWidth="1"/>
    <col min="5" max="5" width="18.5703125" bestFit="1" customWidth="1"/>
    <col min="6" max="6" width="13.7109375" bestFit="1" customWidth="1"/>
    <col min="7" max="7" width="13.85546875" bestFit="1" customWidth="1"/>
    <col min="8" max="8" width="42.7109375" bestFit="1" customWidth="1"/>
    <col min="13" max="16" width="0" hidden="1" customWidth="1"/>
    <col min="17" max="17" width="9.5703125" style="3" bestFit="1" customWidth="1"/>
  </cols>
  <sheetData>
    <row r="1" spans="1:17" x14ac:dyDescent="0.25">
      <c r="A1" t="s">
        <v>16</v>
      </c>
      <c r="B1" t="s">
        <v>17</v>
      </c>
      <c r="C1" s="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M1" t="s">
        <v>40</v>
      </c>
      <c r="N1" t="s">
        <v>41</v>
      </c>
      <c r="Q1" s="4">
        <v>10</v>
      </c>
    </row>
    <row r="2" spans="1:17" ht="16.5" x14ac:dyDescent="0.25">
      <c r="A2">
        <v>745.904</v>
      </c>
      <c r="B2" t="s">
        <v>0</v>
      </c>
      <c r="C2" s="1">
        <v>44166.9375</v>
      </c>
      <c r="D2" t="s">
        <v>1</v>
      </c>
      <c r="E2" t="s">
        <v>2</v>
      </c>
      <c r="F2">
        <v>1</v>
      </c>
      <c r="G2">
        <v>2</v>
      </c>
      <c r="H2" t="s">
        <v>3</v>
      </c>
      <c r="I2" s="2">
        <v>2.1</v>
      </c>
      <c r="J2" s="2">
        <v>3.25</v>
      </c>
      <c r="K2" s="2">
        <v>3.5</v>
      </c>
      <c r="L2" s="2" t="s">
        <v>52</v>
      </c>
      <c r="M2" t="s">
        <v>42</v>
      </c>
      <c r="Q2" s="3">
        <f>-$Q$1</f>
        <v>-10</v>
      </c>
    </row>
    <row r="3" spans="1:17" ht="16.5" x14ac:dyDescent="0.25">
      <c r="A3">
        <v>733.923</v>
      </c>
      <c r="B3" t="s">
        <v>0</v>
      </c>
      <c r="C3" s="1">
        <v>44166.84375</v>
      </c>
      <c r="D3" t="s">
        <v>4</v>
      </c>
      <c r="E3" t="s">
        <v>5</v>
      </c>
      <c r="F3">
        <v>2</v>
      </c>
      <c r="G3">
        <v>0</v>
      </c>
      <c r="H3" t="s">
        <v>6</v>
      </c>
      <c r="I3" s="2">
        <v>2.6</v>
      </c>
      <c r="J3" s="2">
        <v>3.1</v>
      </c>
      <c r="K3" s="2">
        <v>2.7</v>
      </c>
      <c r="L3" s="2" t="s">
        <v>53</v>
      </c>
      <c r="M3" t="s">
        <v>43</v>
      </c>
      <c r="Q3" s="3">
        <f>$Q$1*(I3-1)</f>
        <v>16</v>
      </c>
    </row>
    <row r="4" spans="1:17" ht="16.5" x14ac:dyDescent="0.25">
      <c r="A4">
        <v>733.92399999999998</v>
      </c>
      <c r="B4" t="s">
        <v>0</v>
      </c>
      <c r="C4" s="1">
        <v>44166.84375</v>
      </c>
      <c r="D4" t="s">
        <v>7</v>
      </c>
      <c r="E4" t="s">
        <v>8</v>
      </c>
      <c r="F4">
        <v>1</v>
      </c>
      <c r="G4">
        <v>1</v>
      </c>
      <c r="H4" t="s">
        <v>9</v>
      </c>
      <c r="I4" s="2">
        <v>1.6</v>
      </c>
      <c r="J4" s="2">
        <v>3.5</v>
      </c>
      <c r="K4" s="2">
        <v>5.5</v>
      </c>
      <c r="L4" s="2" t="s">
        <v>52</v>
      </c>
      <c r="M4" t="s">
        <v>44</v>
      </c>
      <c r="Q4" s="3">
        <f>-$Q$1</f>
        <v>-10</v>
      </c>
    </row>
    <row r="5" spans="1:17" ht="16.5" x14ac:dyDescent="0.25">
      <c r="A5">
        <v>733.92499999999995</v>
      </c>
      <c r="B5" t="s">
        <v>0</v>
      </c>
      <c r="C5" s="1">
        <v>44166.84375</v>
      </c>
      <c r="D5" t="s">
        <v>10</v>
      </c>
      <c r="E5" t="s">
        <v>11</v>
      </c>
      <c r="F5">
        <v>0</v>
      </c>
      <c r="G5">
        <v>0</v>
      </c>
      <c r="H5" t="s">
        <v>12</v>
      </c>
      <c r="I5" s="2">
        <v>2.6</v>
      </c>
      <c r="J5" s="2">
        <v>2.9</v>
      </c>
      <c r="K5" s="2">
        <v>2.9</v>
      </c>
      <c r="L5" s="2" t="s">
        <v>52</v>
      </c>
      <c r="M5" t="s">
        <v>45</v>
      </c>
      <c r="Q5" s="3">
        <f>-$Q$1</f>
        <v>-10</v>
      </c>
    </row>
    <row r="6" spans="1:17" ht="16.5" x14ac:dyDescent="0.25">
      <c r="A6">
        <v>733.92100000000005</v>
      </c>
      <c r="B6" t="s">
        <v>0</v>
      </c>
      <c r="C6" s="1">
        <v>44166.833333333336</v>
      </c>
      <c r="D6" t="s">
        <v>13</v>
      </c>
      <c r="E6" t="s">
        <v>14</v>
      </c>
      <c r="F6">
        <v>1</v>
      </c>
      <c r="G6">
        <v>0</v>
      </c>
      <c r="H6" t="s">
        <v>15</v>
      </c>
      <c r="I6" s="2">
        <v>1.91</v>
      </c>
      <c r="J6" s="2">
        <v>2.9</v>
      </c>
      <c r="K6" s="2">
        <v>4.33</v>
      </c>
      <c r="L6" s="2" t="s">
        <v>53</v>
      </c>
      <c r="M6" t="s">
        <v>46</v>
      </c>
      <c r="Q6" s="3">
        <f>$Q$1*(I6-1)</f>
        <v>9.1</v>
      </c>
    </row>
    <row r="7" spans="1:17" ht="16.5" x14ac:dyDescent="0.25">
      <c r="A7">
        <v>734.09400000000005</v>
      </c>
      <c r="B7" t="s">
        <v>24</v>
      </c>
      <c r="C7" s="1">
        <v>44165.875</v>
      </c>
      <c r="D7" t="s">
        <v>25</v>
      </c>
      <c r="E7" t="s">
        <v>26</v>
      </c>
      <c r="F7">
        <v>0</v>
      </c>
      <c r="G7">
        <v>0</v>
      </c>
      <c r="H7" t="s">
        <v>27</v>
      </c>
      <c r="I7" s="2">
        <v>2.25</v>
      </c>
      <c r="J7" s="2">
        <v>3.25</v>
      </c>
      <c r="K7" s="2">
        <v>3.1</v>
      </c>
      <c r="L7" s="2" t="s">
        <v>52</v>
      </c>
      <c r="M7" t="s">
        <v>47</v>
      </c>
      <c r="Q7" s="3">
        <f>-$Q$1</f>
        <v>-10</v>
      </c>
    </row>
    <row r="8" spans="1:17" ht="16.5" x14ac:dyDescent="0.25">
      <c r="A8">
        <v>734.08399999999995</v>
      </c>
      <c r="B8" t="s">
        <v>24</v>
      </c>
      <c r="C8" s="1">
        <v>44165.791666666664</v>
      </c>
      <c r="D8" t="s">
        <v>28</v>
      </c>
      <c r="E8" t="s">
        <v>29</v>
      </c>
      <c r="F8">
        <v>1</v>
      </c>
      <c r="G8">
        <v>4</v>
      </c>
      <c r="H8" t="s">
        <v>30</v>
      </c>
      <c r="I8" s="2">
        <v>2.4500000000000002</v>
      </c>
      <c r="J8" s="2">
        <v>2.8</v>
      </c>
      <c r="K8" s="2">
        <v>3.2</v>
      </c>
      <c r="L8" s="2" t="s">
        <v>53</v>
      </c>
      <c r="M8" t="s">
        <v>48</v>
      </c>
      <c r="Q8" s="3">
        <f>$Q$1*(K8-1)</f>
        <v>22</v>
      </c>
    </row>
    <row r="9" spans="1:17" ht="16.5" x14ac:dyDescent="0.25">
      <c r="A9">
        <v>734.08799999999997</v>
      </c>
      <c r="B9" t="s">
        <v>24</v>
      </c>
      <c r="C9" s="1">
        <v>44165.791666666664</v>
      </c>
      <c r="D9" t="s">
        <v>31</v>
      </c>
      <c r="E9" t="s">
        <v>32</v>
      </c>
      <c r="F9">
        <v>2</v>
      </c>
      <c r="G9">
        <v>1</v>
      </c>
      <c r="H9" t="s">
        <v>33</v>
      </c>
      <c r="I9" s="2">
        <v>1.36</v>
      </c>
      <c r="J9" s="2">
        <v>4.5</v>
      </c>
      <c r="K9" s="2">
        <v>8.5</v>
      </c>
      <c r="L9" s="2" t="s">
        <v>53</v>
      </c>
      <c r="M9" t="s">
        <v>49</v>
      </c>
      <c r="Q9" s="3">
        <f t="shared" ref="Q8:Q11" si="0">$Q$1*(I9-1)</f>
        <v>3.600000000000001</v>
      </c>
    </row>
    <row r="10" spans="1:17" ht="16.5" x14ac:dyDescent="0.25">
      <c r="A10">
        <v>735.51199999999994</v>
      </c>
      <c r="B10" t="s">
        <v>24</v>
      </c>
      <c r="C10" s="1">
        <v>44163.833333333336</v>
      </c>
      <c r="D10" t="s">
        <v>34</v>
      </c>
      <c r="E10" t="s">
        <v>35</v>
      </c>
      <c r="F10">
        <v>1</v>
      </c>
      <c r="G10">
        <v>3</v>
      </c>
      <c r="H10" t="s">
        <v>36</v>
      </c>
      <c r="I10" s="2">
        <v>3.2</v>
      </c>
      <c r="J10" s="2">
        <v>2.9</v>
      </c>
      <c r="K10" s="2">
        <v>2.25</v>
      </c>
      <c r="L10" s="2" t="s">
        <v>53</v>
      </c>
      <c r="M10" t="s">
        <v>50</v>
      </c>
      <c r="Q10" s="3">
        <f>$Q$1*(K10-1)</f>
        <v>12.5</v>
      </c>
    </row>
    <row r="11" spans="1:17" ht="16.5" x14ac:dyDescent="0.25">
      <c r="A11">
        <v>735.47299999999996</v>
      </c>
      <c r="B11" t="s">
        <v>24</v>
      </c>
      <c r="C11" s="1">
        <v>44163.75</v>
      </c>
      <c r="D11" t="s">
        <v>37</v>
      </c>
      <c r="E11" t="s">
        <v>38</v>
      </c>
      <c r="F11">
        <v>4</v>
      </c>
      <c r="G11">
        <v>2</v>
      </c>
      <c r="H11" t="s">
        <v>39</v>
      </c>
      <c r="I11" s="2">
        <v>1.67</v>
      </c>
      <c r="J11" s="2">
        <v>3.8</v>
      </c>
      <c r="K11" s="2">
        <v>5</v>
      </c>
      <c r="L11" s="2" t="s">
        <v>53</v>
      </c>
      <c r="M11" t="s">
        <v>51</v>
      </c>
      <c r="Q11" s="3">
        <f t="shared" si="0"/>
        <v>6.6999999999999993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AleAkiraH</dc:creator>
  <cp:lastModifiedBy>AleAkiraH</cp:lastModifiedBy>
  <dcterms:created xsi:type="dcterms:W3CDTF">2020-12-08T14:45:23Z</dcterms:created>
  <dcterms:modified xsi:type="dcterms:W3CDTF">2020-12-08T15:43:30Z</dcterms:modified>
</cp:coreProperties>
</file>