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<sst xmlns="http://schemas.openxmlformats.org/spreadsheetml/2006/main" count="4195" uniqueCount="3309">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</sst>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0" activePane="bottomRight" state="frozen"/>
      <selection pane="topLeft" activeCell="A1" activeCellId="0" sqref="A1"/>
      <selection pane="topRight" activeCell="E1" activeCellId="0" sqref="E1"/>
      <selection pane="bottomLeft" activeCell="A30" activeCellId="0" sqref="A30"/>
      <selection pane="bottomRight" activeCell="E54" activeCellId="0" sqref="E5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-0.143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0.141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32.071</v>
      </c>
      <c r="F54" s="26" t="n">
        <v>276763</v>
      </c>
      <c r="G54" s="58" t="n">
        <v>-55.188</v>
      </c>
      <c r="H54" s="59"/>
      <c r="I54" s="60" t="n">
        <v>-23.853</v>
      </c>
      <c r="J54" s="28" t="n">
        <v>-268324</v>
      </c>
      <c r="K54" s="60" t="n">
        <v>43.058</v>
      </c>
      <c r="L54" s="28" t="n">
        <v>387964</v>
      </c>
      <c r="M54" s="60" t="n">
        <v>43.058</v>
      </c>
      <c r="N54" s="28" t="n">
        <v>394647</v>
      </c>
      <c r="O54" s="60" t="n">
        <v>16.963</v>
      </c>
      <c r="P54" s="28" t="n">
        <v>141529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57" t="n">
        <v>116.887</v>
      </c>
      <c r="F56" s="25" t="n">
        <v>9251952</v>
      </c>
      <c r="G56" s="61" t="n">
        <v>24.4104</v>
      </c>
      <c r="H56" s="62" t="n">
        <v>4600216</v>
      </c>
      <c r="I56" s="57" t="n">
        <v>56.009</v>
      </c>
      <c r="J56" s="23" t="n">
        <v>6151303</v>
      </c>
      <c r="K56" s="57" t="n">
        <v>127.544</v>
      </c>
      <c r="L56" s="23" t="n">
        <v>9901395</v>
      </c>
      <c r="M56" s="57" t="n">
        <v>127.735</v>
      </c>
      <c r="N56" s="23" t="n">
        <v>9901395</v>
      </c>
      <c r="O56" s="57" t="n">
        <v>99.466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57" t="n">
        <v>121.119</v>
      </c>
      <c r="F57" s="32" t="n">
        <v>6972005</v>
      </c>
      <c r="G57" s="63" t="n">
        <v>12.81</v>
      </c>
      <c r="H57" s="64" t="n">
        <v>1551088</v>
      </c>
      <c r="I57" s="57" t="n">
        <v>52.508</v>
      </c>
      <c r="J57" s="32" t="n">
        <v>3351899</v>
      </c>
      <c r="K57" s="57" t="n">
        <v>131.814</v>
      </c>
      <c r="L57" s="32" t="n">
        <v>7552437</v>
      </c>
      <c r="M57" s="57" t="n">
        <v>131.98</v>
      </c>
      <c r="N57" s="32" t="n">
        <v>7552437</v>
      </c>
      <c r="O57" s="57" t="n">
        <v>100.436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57" t="n">
        <v>121.119</v>
      </c>
      <c r="F58" s="28" t="n">
        <v>5572330</v>
      </c>
      <c r="G58" s="63" t="n">
        <v>12.81</v>
      </c>
      <c r="H58" s="64" t="n">
        <v>354340</v>
      </c>
      <c r="I58" s="57" t="n">
        <v>52.508</v>
      </c>
      <c r="J58" s="32" t="n">
        <v>1952224</v>
      </c>
      <c r="K58" s="57" t="n">
        <v>131.814</v>
      </c>
      <c r="L58" s="32" t="n">
        <v>6355689</v>
      </c>
      <c r="M58" s="57" t="n">
        <v>131.98</v>
      </c>
      <c r="N58" s="32" t="n">
        <v>6355689</v>
      </c>
      <c r="O58" s="57" t="n">
        <v>100.436</v>
      </c>
      <c r="P58" s="65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32.071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-23.853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43.058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43.058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16.963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53.33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16.963</v>
      </c>
      <c r="H3" s="122" t="n">
        <f aca="false">G3-F3</f>
        <v>-2.1401189817083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127.544</v>
      </c>
      <c r="F4" s="103" t="n">
        <f aca="false">E4-B4*TAN(2*(F2-E2)/1000)</f>
        <v>98.6329132666878</v>
      </c>
      <c r="G4" s="121" t="n">
        <f aca="false">'Modes A-F'!O56</f>
        <v>99.466</v>
      </c>
      <c r="H4" s="122" t="n">
        <f aca="false">G4-F4</f>
        <v>0.833086733312243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131.814</v>
      </c>
      <c r="F5" s="126" t="n">
        <f aca="false">E5-B5*TAN(2*(F2-E2)/1000)</f>
        <v>99.4379028716503</v>
      </c>
      <c r="G5" s="127" t="n">
        <f aca="false">'Modes A-F'!O57</f>
        <v>100.436</v>
      </c>
      <c r="H5" s="122" t="n">
        <f aca="false">G5-F5</f>
        <v>0.998097128349684</v>
      </c>
    </row>
    <row r="6" customFormat="false" ht="12.8" hidden="false" customHeight="false" outlineLevel="0" collapsed="false">
      <c r="H6" s="122" t="n">
        <f aca="false">AVERAGE(H3,H4,H5)</f>
        <v>-0.10297837334879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32.071</v>
      </c>
      <c r="F10" s="122"/>
      <c r="G10" s="131" t="n">
        <f aca="false">E10-B10*TAN(2*(G9-E9)/1000)</f>
        <v>34.2524000290853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121.119</v>
      </c>
      <c r="F11" s="122"/>
      <c r="G11" s="131" t="n">
        <f aca="false">E11-B11*TAN(2*(G9-E9)/1000)</f>
        <v>123.427400030779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121.119</v>
      </c>
      <c r="F12" s="132"/>
      <c r="G12" s="133" t="n">
        <f aca="false">E12-B12*TAN(2*(G9-E9)/1000)</f>
        <v>123.658400033859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57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-35.8953914229833</v>
      </c>
      <c r="F22" s="137" t="n">
        <f aca="false">'Modes A-F'!I54</f>
        <v>-23.853</v>
      </c>
      <c r="G22" s="122" t="n">
        <f aca="false">E10-B22*TAN(2*(G19)/1000)+I17</f>
        <v>-30.94402924884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48.3582674801944</v>
      </c>
      <c r="F23" s="137" t="n">
        <f aca="false">'Modes A-F'!I56</f>
        <v>56.009</v>
      </c>
      <c r="G23" s="122" t="n">
        <f aca="false">E11-B23*TAN(2*(G19)/1000)+I17</f>
        <v>53.6588981480704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39.6378517843995</v>
      </c>
      <c r="F24" s="138" t="n">
        <f aca="false">'Modes A-F'!I57</f>
        <v>52.508</v>
      </c>
      <c r="G24" s="139" t="n">
        <f aca="false">E12-B24*TAN(2*(G19)/1000)+I17</f>
        <v>45.573766090482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57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-62.9036236638297</v>
      </c>
      <c r="F34" s="137" t="n">
        <f aca="false">'Modes A-F'!G54</f>
        <v>-55.188</v>
      </c>
      <c r="G34" s="122" t="n">
        <f aca="false">E10-B34*TAN(2*(G31)/1000)+I29</f>
        <v>-57.9520007866982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19.4448777773465</v>
      </c>
      <c r="F35" s="137" t="n">
        <f aca="false">'Modes A-F'!G56</f>
        <v>24.4104</v>
      </c>
      <c r="G35" s="122" t="n">
        <f aca="false">E11-B35*TAN(2*(G31)/1000)+I29</f>
        <v>24.7457875381681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7.25917567428903</v>
      </c>
      <c r="F36" s="138" t="n">
        <f aca="false">'Modes A-F'!G57</f>
        <v>12.81</v>
      </c>
      <c r="G36" s="132" t="n">
        <f aca="false">E12-B36*TAN(2*(G31)/1000)+I29</f>
        <v>13.1954025227675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3135621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2023-05-07T12:41:55Z</dcterms:modified>
  <cp:revision>258</cp:revision>
  <dc:subject/>
  <dc:title/>
</cp:coreProperties>
</file>