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<sst xmlns="http://schemas.openxmlformats.org/spreadsheetml/2006/main" count="4195" uniqueCount="3309">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</sst>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17" activePane="bottomRight" state="frozen"/>
      <selection pane="topLeft" activeCell="A1" activeCellId="0" sqref="A1"/>
      <selection pane="topRight" activeCell="E1" activeCellId="0" sqref="E1"/>
      <selection pane="bottomLeft" activeCell="A17" activeCellId="0" sqref="A17"/>
      <selection pane="bottomRight" activeCell="I58" activeCellId="0" sqref="I58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-0.143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0.141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32.673</v>
      </c>
      <c r="F54" s="26" t="n">
        <v>276763</v>
      </c>
      <c r="G54" s="58" t="n">
        <v>-55.188</v>
      </c>
      <c r="H54" s="59"/>
      <c r="I54" s="60" t="n">
        <v>-24.656</v>
      </c>
      <c r="J54" s="28" t="n">
        <v>-268324</v>
      </c>
      <c r="K54" s="60" t="n">
        <v>43.602</v>
      </c>
      <c r="L54" s="28" t="n">
        <v>387964</v>
      </c>
      <c r="M54" s="60" t="n">
        <v>43.602</v>
      </c>
      <c r="N54" s="28" t="n">
        <v>394647</v>
      </c>
      <c r="O54" s="60" t="n">
        <v>16.963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57" t="n">
        <v>116.501</v>
      </c>
      <c r="F56" s="25" t="n">
        <v>9251952</v>
      </c>
      <c r="G56" s="61" t="n">
        <v>24.4104</v>
      </c>
      <c r="H56" s="62" t="n">
        <v>4600216</v>
      </c>
      <c r="I56" s="57" t="n">
        <v>54.346</v>
      </c>
      <c r="J56" s="23" t="n">
        <v>6151303</v>
      </c>
      <c r="K56" s="57" t="n">
        <v>126.993</v>
      </c>
      <c r="L56" s="23" t="n">
        <v>9901395</v>
      </c>
      <c r="M56" s="57" t="n">
        <v>127.056</v>
      </c>
      <c r="N56" s="23" t="n">
        <v>9901395</v>
      </c>
      <c r="O56" s="57" t="n">
        <v>99.133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57" t="n">
        <v>122.433</v>
      </c>
      <c r="F57" s="32" t="n">
        <v>6972005</v>
      </c>
      <c r="G57" s="63" t="n">
        <v>12.81</v>
      </c>
      <c r="H57" s="64" t="n">
        <v>1551088</v>
      </c>
      <c r="I57" s="57" t="n">
        <v>52.245</v>
      </c>
      <c r="J57" s="32" t="n">
        <v>3351899</v>
      </c>
      <c r="K57" s="57" t="n">
        <v>132.648</v>
      </c>
      <c r="L57" s="32" t="n">
        <v>7552437</v>
      </c>
      <c r="M57" s="57" t="n">
        <v>132.701</v>
      </c>
      <c r="N57" s="32" t="n">
        <v>7552437</v>
      </c>
      <c r="O57" s="57" t="n">
        <v>101.303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57" t="n">
        <v>122.433</v>
      </c>
      <c r="F58" s="28" t="n">
        <v>5572330</v>
      </c>
      <c r="G58" s="63" t="n">
        <v>12.81</v>
      </c>
      <c r="H58" s="64" t="n">
        <v>354340</v>
      </c>
      <c r="I58" s="57" t="n">
        <v>52.245</v>
      </c>
      <c r="J58" s="32" t="n">
        <v>1952224</v>
      </c>
      <c r="K58" s="57" t="n">
        <v>132.648</v>
      </c>
      <c r="L58" s="32" t="n">
        <v>6355689</v>
      </c>
      <c r="M58" s="57" t="n">
        <v>132.701</v>
      </c>
      <c r="N58" s="32" t="n">
        <v>6355689</v>
      </c>
      <c r="O58" s="57" t="n">
        <v>101.303</v>
      </c>
      <c r="P58" s="65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1" sqref="I58 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32.673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-24.656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43.602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43.602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16.963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53.33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I58 G1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I58 E4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16.963</v>
      </c>
      <c r="H3" s="122" t="n">
        <f aca="false">G3-F3</f>
        <v>-2.1401189817083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126.993</v>
      </c>
      <c r="F4" s="103" t="n">
        <f aca="false">E4-B4*TAN(2*(F2-E2)/1000)</f>
        <v>98.0819132666877</v>
      </c>
      <c r="G4" s="121" t="n">
        <f aca="false">'Modes A-F'!O56</f>
        <v>99.133</v>
      </c>
      <c r="H4" s="122" t="n">
        <f aca="false">G4-F4</f>
        <v>1.05108673331225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132.648</v>
      </c>
      <c r="F5" s="126" t="n">
        <f aca="false">E5-B5*TAN(2*(F2-E2)/1000)</f>
        <v>100.27190287165</v>
      </c>
      <c r="G5" s="127" t="n">
        <f aca="false">'Modes A-F'!O57</f>
        <v>101.303</v>
      </c>
      <c r="H5" s="122" t="n">
        <f aca="false">G5-F5</f>
        <v>1.03109712834967</v>
      </c>
    </row>
    <row r="6" customFormat="false" ht="12.8" hidden="false" customHeight="false" outlineLevel="0" collapsed="false">
      <c r="H6" s="122" t="n">
        <f aca="false">AVERAGE(H3,H4,H5)</f>
        <v>-0.0193117066821276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32.673</v>
      </c>
      <c r="F10" s="122"/>
      <c r="G10" s="131" t="n">
        <f aca="false">E10-B10*TAN(2*(G9-E9)/1000)</f>
        <v>34.8544000290853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122.433</v>
      </c>
      <c r="F11" s="122"/>
      <c r="G11" s="131" t="n">
        <f aca="false">E11-B11*TAN(2*(G9-E9)/1000)</f>
        <v>124.741400030779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122.433</v>
      </c>
      <c r="F12" s="132"/>
      <c r="G12" s="133" t="n">
        <f aca="false">E12-B12*TAN(2*(G9-E9)/1000)</f>
        <v>124.972400033859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57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-35.2933914229833</v>
      </c>
      <c r="F22" s="137" t="n">
        <f aca="false">'Modes A-F'!I54</f>
        <v>-24.656</v>
      </c>
      <c r="G22" s="122" t="n">
        <f aca="false">E10-B22*TAN(2*(G19)/1000)+I17</f>
        <v>-30.3420292488399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49.6722674801944</v>
      </c>
      <c r="F23" s="137" t="n">
        <f aca="false">'Modes A-F'!I56</f>
        <v>54.346</v>
      </c>
      <c r="G23" s="122" t="n">
        <f aca="false">E11-B23*TAN(2*(G19)/1000)+I17</f>
        <v>54.9728981480704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40.9518517843995</v>
      </c>
      <c r="F24" s="138" t="n">
        <f aca="false">'Modes A-F'!I57</f>
        <v>52.245</v>
      </c>
      <c r="G24" s="139" t="n">
        <f aca="false">E12-B24*TAN(2*(G19)/1000)+I17</f>
        <v>46.887766090482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57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-62.3016236638297</v>
      </c>
      <c r="F34" s="137" t="n">
        <f aca="false">'Modes A-F'!G54</f>
        <v>-55.188</v>
      </c>
      <c r="G34" s="122" t="n">
        <f aca="false">E10-B34*TAN(2*(G31)/1000)+I29</f>
        <v>-57.3500007866982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20.7588777773465</v>
      </c>
      <c r="F35" s="137" t="n">
        <f aca="false">'Modes A-F'!G56</f>
        <v>24.4104</v>
      </c>
      <c r="G35" s="122" t="n">
        <f aca="false">E11-B35*TAN(2*(G31)/1000)+I29</f>
        <v>26.0597875381681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8.57317567428903</v>
      </c>
      <c r="F36" s="138" t="n">
        <f aca="false">'Modes A-F'!G57</f>
        <v>12.81</v>
      </c>
      <c r="G36" s="132" t="n">
        <f aca="false">E12-B36*TAN(2*(G31)/1000)+I29</f>
        <v>14.5094025227675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58 A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1" sqref="I58 B4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3135772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2023-09-11T14:53:59Z</dcterms:modified>
  <cp:revision>264</cp:revision>
  <dc:subject/>
  <dc:title/>
</cp:coreProperties>
</file>