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trones" sheetId="1" r:id="rId3"/>
    <sheet state="visible" name="Demographics" sheetId="2" r:id="rId4"/>
    <sheet state="visible" name="SideSide" sheetId="3" r:id="rId5"/>
    <sheet state="visible" name="Unified" sheetId="4" r:id="rId6"/>
    <sheet state="visible" name="TLXSide" sheetId="5" r:id="rId7"/>
    <sheet state="visible" name="TLXUnified" sheetId="6" r:id="rId8"/>
    <sheet state="visible" name="TLX both" sheetId="7" r:id="rId9"/>
    <sheet state="visible" name="Precision" sheetId="8" r:id="rId10"/>
    <sheet state="visible" name="Tiempo" sheetId="9" r:id="rId11"/>
    <sheet state="visible" name="Dificultad" sheetId="10" r:id="rId12"/>
  </sheets>
  <definedNames/>
  <calcPr/>
</workbook>
</file>

<file path=xl/sharedStrings.xml><?xml version="1.0" encoding="utf-8"?>
<sst xmlns="http://schemas.openxmlformats.org/spreadsheetml/2006/main" count="445" uniqueCount="121">
  <si>
    <t>nombre</t>
  </si>
  <si>
    <t>descripcion</t>
  </si>
  <si>
    <t>cuantos?</t>
  </si>
  <si>
    <t>patron 1</t>
  </si>
  <si>
    <t>La herramienta unificada para secciones eliminadas</t>
  </si>
  <si>
    <t>P2</t>
  </si>
  <si>
    <t>Nombre</t>
  </si>
  <si>
    <t>patron 2</t>
  </si>
  <si>
    <t>T1</t>
  </si>
  <si>
    <t>Unificada cuando son pocas lineas de codigo</t>
  </si>
  <si>
    <t>Experiencia en programacion (en años)</t>
  </si>
  <si>
    <t>Experiencia en C++ (en años)</t>
  </si>
  <si>
    <t>P4, P11, P12, P17, P20, P22</t>
  </si>
  <si>
    <t>patron 3</t>
  </si>
  <si>
    <t>La herramienta unificada agiliza el proceso por el tamaño que ocupan las letras</t>
  </si>
  <si>
    <t>P7</t>
  </si>
  <si>
    <t>Ocupacion actual</t>
  </si>
  <si>
    <t>Genero</t>
  </si>
  <si>
    <t>Patron 4</t>
  </si>
  <si>
    <t>Edad</t>
  </si>
  <si>
    <t>Te acostumbras al que te asignan primero</t>
  </si>
  <si>
    <t>Experiencia Previa Comparando Versiones de Codigo (SI O NO)</t>
  </si>
  <si>
    <t>P10</t>
  </si>
  <si>
    <t xml:space="preserve">Grupo </t>
  </si>
  <si>
    <t xml:space="preserve">Seccion </t>
  </si>
  <si>
    <t>T2</t>
  </si>
  <si>
    <t>P1</t>
  </si>
  <si>
    <t>Yigael Balderrama</t>
  </si>
  <si>
    <t>Estudiante</t>
  </si>
  <si>
    <t>M</t>
  </si>
  <si>
    <t>Si</t>
  </si>
  <si>
    <t>UNI 4321</t>
  </si>
  <si>
    <t>Jhonny Camacho Encinas</t>
  </si>
  <si>
    <t>No</t>
  </si>
  <si>
    <t>P3</t>
  </si>
  <si>
    <t>Mateo Peredo</t>
  </si>
  <si>
    <t>Orden (1 o 2)</t>
  </si>
  <si>
    <t>P4</t>
  </si>
  <si>
    <t>Jose Carlos Camacho Salazar</t>
  </si>
  <si>
    <t>Tiempo</t>
  </si>
  <si>
    <t>Precision</t>
  </si>
  <si>
    <t>UNI 3412</t>
  </si>
  <si>
    <t>Dificultad</t>
  </si>
  <si>
    <t>P5</t>
  </si>
  <si>
    <t>Alvaro Bryan Cori Sanchez</t>
  </si>
  <si>
    <t xml:space="preserve">No </t>
  </si>
  <si>
    <t>P6</t>
  </si>
  <si>
    <t>minutos</t>
  </si>
  <si>
    <t>Daniel Camacho Santa Cruz</t>
  </si>
  <si>
    <t>Correcto</t>
  </si>
  <si>
    <t>Total</t>
  </si>
  <si>
    <t>%</t>
  </si>
  <si>
    <t>(1 al 21)</t>
  </si>
  <si>
    <t>Ricardo Sandi</t>
  </si>
  <si>
    <t>SIDE 3412</t>
  </si>
  <si>
    <t>P8</t>
  </si>
  <si>
    <t>Mauricio Balderrama Ali</t>
  </si>
  <si>
    <t>Dificultad (S)</t>
  </si>
  <si>
    <t>P9</t>
  </si>
  <si>
    <t xml:space="preserve">Victor Hugo Montaño </t>
  </si>
  <si>
    <t>Diego Sanchez Alvarez</t>
  </si>
  <si>
    <t>SIDE 4321</t>
  </si>
  <si>
    <t>P11</t>
  </si>
  <si>
    <t>Natalia De Ugarte Padilla</t>
  </si>
  <si>
    <t>F</t>
  </si>
  <si>
    <t>P12</t>
  </si>
  <si>
    <t>Estanislao Vargas</t>
  </si>
  <si>
    <t>P13</t>
  </si>
  <si>
    <t>Javier Ferrel Rivera</t>
  </si>
  <si>
    <t>UNI 1234</t>
  </si>
  <si>
    <t>P14</t>
  </si>
  <si>
    <t>Ingrid Solano Gonzales</t>
  </si>
  <si>
    <t>P15</t>
  </si>
  <si>
    <t>Lineth Rocio Arraya Agaviri</t>
  </si>
  <si>
    <t>P16</t>
  </si>
  <si>
    <t>Dieter Montaño Urquita</t>
  </si>
  <si>
    <t>UNI 2143</t>
  </si>
  <si>
    <t>P17</t>
  </si>
  <si>
    <t>Diego Angulo Ramirez</t>
  </si>
  <si>
    <t>P18</t>
  </si>
  <si>
    <t>Sandra Jael Mamani Perez</t>
  </si>
  <si>
    <t>P19</t>
  </si>
  <si>
    <t>Hector Hidalgo</t>
  </si>
  <si>
    <t>SIDE 1234</t>
  </si>
  <si>
    <t>P20</t>
  </si>
  <si>
    <t>Angy Encinas</t>
  </si>
  <si>
    <t>P21</t>
  </si>
  <si>
    <t>Daniela Vela</t>
  </si>
  <si>
    <t>P22</t>
  </si>
  <si>
    <t>Sebastian Andres Lopez Perez</t>
  </si>
  <si>
    <t>SIDE 2143</t>
  </si>
  <si>
    <t>P23</t>
  </si>
  <si>
    <t>Daniel Acero</t>
  </si>
  <si>
    <t>P24</t>
  </si>
  <si>
    <t>Santiago Torrico</t>
  </si>
  <si>
    <t>Exigencia mental</t>
  </si>
  <si>
    <t>Fisica</t>
  </si>
  <si>
    <t>Temporal</t>
  </si>
  <si>
    <t>Rendimiento</t>
  </si>
  <si>
    <t>Esfuerzo</t>
  </si>
  <si>
    <t>Frustracion</t>
  </si>
  <si>
    <t>Total (UNI)</t>
  </si>
  <si>
    <t>Exig(S)</t>
  </si>
  <si>
    <t>Exig(U)</t>
  </si>
  <si>
    <t>Fis(S)</t>
  </si>
  <si>
    <t>Fis(U)</t>
  </si>
  <si>
    <t>Tem(S)</t>
  </si>
  <si>
    <t>Tem(U)</t>
  </si>
  <si>
    <t>Rend(S)</t>
  </si>
  <si>
    <t>Rend(U)</t>
  </si>
  <si>
    <t>Esf(S)</t>
  </si>
  <si>
    <t>Esf(U)</t>
  </si>
  <si>
    <t>Frus(S)</t>
  </si>
  <si>
    <t>Frus(U)</t>
  </si>
  <si>
    <t>Total (SIDE)</t>
  </si>
  <si>
    <t>P</t>
  </si>
  <si>
    <t>A (Side)</t>
  </si>
  <si>
    <t>B (Unified)</t>
  </si>
  <si>
    <t>Tiempo (S)</t>
  </si>
  <si>
    <t>Tiempo (U)</t>
  </si>
  <si>
    <t>Dificultad (U)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</si>
</sst>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000000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71"/>
  </cols>
  <sheetData>
    <row r="3">
      <c r="B3" s="1"/>
      <c r="C3" s="3" t="s">
        <v>0</v>
      </c>
      <c r="D3" s="3" t="s">
        <v>1</v>
      </c>
      <c r="E3" s="3" t="s">
        <v>2</v>
      </c>
    </row>
    <row r="4">
      <c r="B4" s="3" t="s">
        <v>3</v>
      </c>
      <c r="C4" s="1"/>
      <c r="D4" s="3" t="s">
        <v>4</v>
      </c>
      <c r="E4" s="3" t="s">
        <v>5</v>
      </c>
    </row>
    <row r="5">
      <c r="B5" s="3" t="s">
        <v>7</v>
      </c>
      <c r="C5" s="1"/>
      <c r="D5" s="3" t="s">
        <v>9</v>
      </c>
      <c r="E5" s="3" t="s">
        <v>12</v>
      </c>
    </row>
    <row r="6">
      <c r="B6" s="3" t="s">
        <v>13</v>
      </c>
      <c r="C6" s="1"/>
      <c r="D6" s="3" t="s">
        <v>14</v>
      </c>
      <c r="E6" s="3" t="s">
        <v>15</v>
      </c>
    </row>
    <row r="7">
      <c r="B7" s="3" t="s">
        <v>18</v>
      </c>
      <c r="C7" s="1"/>
      <c r="D7" s="3" t="s">
        <v>20</v>
      </c>
      <c r="E7" s="3" t="s">
        <v>22</v>
      </c>
    </row>
    <row r="8">
      <c r="B8" s="1"/>
      <c r="C8" s="1"/>
      <c r="D8" s="1"/>
      <c r="E8" s="1"/>
    </row>
    <row r="9">
      <c r="B9" s="1"/>
      <c r="C9" s="1"/>
      <c r="D9" s="1"/>
      <c r="E9" s="1"/>
    </row>
    <row r="10">
      <c r="B10" s="1"/>
      <c r="C10" s="1"/>
      <c r="D10" s="1"/>
      <c r="E10" s="1"/>
    </row>
    <row r="11">
      <c r="B11" s="3"/>
      <c r="C11" s="1"/>
      <c r="D11" s="1"/>
      <c r="E11" s="1"/>
    </row>
    <row r="12">
      <c r="B12" s="3"/>
      <c r="C12" s="1"/>
      <c r="D12" s="1"/>
      <c r="E12" s="1"/>
    </row>
    <row r="13">
      <c r="B13" s="1"/>
      <c r="C13" s="1"/>
      <c r="D13" s="1"/>
      <c r="E13" s="1"/>
    </row>
    <row r="14">
      <c r="B14" s="1"/>
      <c r="C14" s="1"/>
      <c r="D14" s="1"/>
      <c r="E14" s="1"/>
    </row>
    <row r="15">
      <c r="B15" s="1"/>
      <c r="C15" s="1"/>
      <c r="D15" s="1"/>
      <c r="E15" s="1"/>
    </row>
    <row r="16">
      <c r="B16" s="1"/>
      <c r="C16" s="1"/>
      <c r="D16" s="1"/>
      <c r="E16" s="1"/>
    </row>
    <row r="17">
      <c r="B17" s="1"/>
      <c r="C17" s="1"/>
      <c r="D17" s="1"/>
      <c r="E17" s="1"/>
    </row>
    <row r="18">
      <c r="B18" s="1"/>
      <c r="C18" s="1"/>
      <c r="D18" s="1"/>
      <c r="E18" s="1"/>
    </row>
    <row r="19">
      <c r="B19" s="1"/>
      <c r="C19" s="1"/>
      <c r="D19" s="1"/>
      <c r="E19" s="1"/>
    </row>
    <row r="20">
      <c r="B20" s="1"/>
      <c r="C20" s="1"/>
      <c r="D20" s="1"/>
      <c r="E20" s="1"/>
    </row>
    <row r="21">
      <c r="B21" s="1"/>
      <c r="C21" s="1"/>
      <c r="D21" s="1"/>
      <c r="E21" s="1"/>
    </row>
    <row r="22">
      <c r="B22" s="1"/>
      <c r="C22" s="1"/>
      <c r="D22" s="1"/>
      <c r="E22" s="1"/>
    </row>
    <row r="23">
      <c r="B23" s="1"/>
      <c r="C23" s="1"/>
      <c r="D23" s="1"/>
      <c r="E23" s="1"/>
    </row>
    <row r="24">
      <c r="B24" s="1"/>
      <c r="C24" s="1"/>
      <c r="D24" s="1"/>
      <c r="E24" s="1"/>
    </row>
    <row r="25">
      <c r="B25" s="1"/>
      <c r="C25" s="1"/>
      <c r="D25" s="1"/>
      <c r="E25" s="1"/>
    </row>
    <row r="26">
      <c r="B26" s="1"/>
      <c r="C26" s="1"/>
      <c r="D26" s="1"/>
      <c r="E26" s="1"/>
    </row>
    <row r="27">
      <c r="B27" s="1"/>
      <c r="C27" s="1"/>
      <c r="D27" s="1"/>
      <c r="E27" s="1"/>
    </row>
    <row r="28">
      <c r="B28" s="1"/>
      <c r="C28" s="1"/>
      <c r="D28" s="1"/>
      <c r="E28" s="1"/>
    </row>
    <row r="29">
      <c r="B29" s="1"/>
      <c r="C29" s="1"/>
      <c r="D29" s="1"/>
      <c r="E2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27.57"/>
  </cols>
  <sheetData>
    <row r="4">
      <c r="A4" s="2"/>
      <c r="B4" s="5" t="s">
        <v>6</v>
      </c>
      <c r="C4" s="5" t="s">
        <v>10</v>
      </c>
      <c r="D4" s="6" t="s">
        <v>11</v>
      </c>
      <c r="E4" s="6" t="s">
        <v>16</v>
      </c>
      <c r="F4" s="6" t="s">
        <v>17</v>
      </c>
      <c r="G4" s="6" t="s">
        <v>19</v>
      </c>
      <c r="H4" s="6" t="s">
        <v>21</v>
      </c>
      <c r="I4" s="6" t="s">
        <v>23</v>
      </c>
      <c r="J4" s="8" t="s">
        <v>24</v>
      </c>
    </row>
    <row r="5">
      <c r="A5" s="5" t="s">
        <v>26</v>
      </c>
      <c r="B5" s="6" t="s">
        <v>27</v>
      </c>
      <c r="C5" s="9">
        <v>1.5</v>
      </c>
      <c r="D5" s="9">
        <v>1.5</v>
      </c>
      <c r="E5" s="6" t="s">
        <v>28</v>
      </c>
      <c r="F5" s="6" t="s">
        <v>29</v>
      </c>
      <c r="G5" s="9">
        <v>19.0</v>
      </c>
      <c r="H5" s="6" t="s">
        <v>30</v>
      </c>
      <c r="I5" s="6" t="s">
        <v>31</v>
      </c>
      <c r="J5" s="9">
        <v>1.0</v>
      </c>
    </row>
    <row r="6">
      <c r="A6" s="6" t="s">
        <v>5</v>
      </c>
      <c r="B6" s="6" t="s">
        <v>32</v>
      </c>
      <c r="C6" s="9">
        <v>1.5</v>
      </c>
      <c r="D6" s="9">
        <v>1.0</v>
      </c>
      <c r="E6" s="6" t="s">
        <v>28</v>
      </c>
      <c r="F6" s="6" t="s">
        <v>29</v>
      </c>
      <c r="G6" s="9">
        <v>19.0</v>
      </c>
      <c r="H6" s="6" t="s">
        <v>33</v>
      </c>
      <c r="I6" s="6" t="s">
        <v>31</v>
      </c>
      <c r="J6" s="9">
        <v>1.0</v>
      </c>
    </row>
    <row r="7">
      <c r="A7" s="6" t="s">
        <v>34</v>
      </c>
      <c r="B7" s="6" t="s">
        <v>35</v>
      </c>
      <c r="C7" s="9">
        <v>3.0</v>
      </c>
      <c r="D7" s="9">
        <v>2.0</v>
      </c>
      <c r="E7" s="6" t="s">
        <v>28</v>
      </c>
      <c r="F7" s="6" t="s">
        <v>29</v>
      </c>
      <c r="G7" s="9">
        <v>19.0</v>
      </c>
      <c r="H7" s="6" t="s">
        <v>33</v>
      </c>
      <c r="I7" s="6" t="s">
        <v>31</v>
      </c>
      <c r="J7" s="9">
        <v>1.0</v>
      </c>
    </row>
    <row r="8">
      <c r="A8" s="6" t="s">
        <v>37</v>
      </c>
      <c r="B8" s="6" t="s">
        <v>38</v>
      </c>
      <c r="C8" s="9">
        <v>2.0</v>
      </c>
      <c r="D8" s="9">
        <v>1.0</v>
      </c>
      <c r="E8" s="6" t="s">
        <v>28</v>
      </c>
      <c r="F8" s="6" t="s">
        <v>29</v>
      </c>
      <c r="G8" s="9">
        <v>19.0</v>
      </c>
      <c r="H8" s="6" t="s">
        <v>33</v>
      </c>
      <c r="I8" s="6" t="s">
        <v>41</v>
      </c>
      <c r="J8" s="9">
        <v>2.0</v>
      </c>
    </row>
    <row r="9">
      <c r="A9" s="3" t="s">
        <v>43</v>
      </c>
      <c r="B9" s="3" t="s">
        <v>44</v>
      </c>
      <c r="C9" s="3">
        <v>1.5</v>
      </c>
      <c r="D9" s="3">
        <v>1.0</v>
      </c>
      <c r="E9" s="6" t="s">
        <v>28</v>
      </c>
      <c r="F9" s="3" t="s">
        <v>29</v>
      </c>
      <c r="G9" s="3">
        <v>18.0</v>
      </c>
      <c r="H9" s="3" t="s">
        <v>45</v>
      </c>
      <c r="I9" s="3" t="s">
        <v>41</v>
      </c>
      <c r="J9" s="3">
        <v>2.0</v>
      </c>
    </row>
    <row r="10">
      <c r="A10" s="3" t="s">
        <v>46</v>
      </c>
      <c r="B10" s="3" t="s">
        <v>48</v>
      </c>
      <c r="C10" s="3">
        <v>5.0</v>
      </c>
      <c r="D10" s="3">
        <v>2.0</v>
      </c>
      <c r="E10" s="6" t="s">
        <v>28</v>
      </c>
      <c r="F10" s="3" t="s">
        <v>29</v>
      </c>
      <c r="G10" s="3">
        <v>19.0</v>
      </c>
      <c r="H10" s="3" t="s">
        <v>33</v>
      </c>
      <c r="I10" s="3" t="s">
        <v>41</v>
      </c>
      <c r="J10" s="3">
        <v>2.0</v>
      </c>
    </row>
    <row r="11">
      <c r="A11" s="6" t="s">
        <v>15</v>
      </c>
      <c r="B11" s="6" t="s">
        <v>53</v>
      </c>
      <c r="C11" s="9">
        <v>3.0</v>
      </c>
      <c r="D11" s="9">
        <v>3.0</v>
      </c>
      <c r="E11" s="6" t="s">
        <v>28</v>
      </c>
      <c r="F11" s="6" t="s">
        <v>29</v>
      </c>
      <c r="G11" s="9">
        <v>20.0</v>
      </c>
      <c r="H11" s="6" t="s">
        <v>33</v>
      </c>
      <c r="I11" s="6" t="s">
        <v>54</v>
      </c>
      <c r="J11" s="9">
        <v>3.0</v>
      </c>
    </row>
    <row r="12">
      <c r="A12" s="6" t="s">
        <v>55</v>
      </c>
      <c r="B12" s="6" t="s">
        <v>56</v>
      </c>
      <c r="C12" s="9">
        <v>1.5</v>
      </c>
      <c r="D12" s="9">
        <v>1.5</v>
      </c>
      <c r="E12" s="6" t="s">
        <v>28</v>
      </c>
      <c r="F12" s="6" t="s">
        <v>29</v>
      </c>
      <c r="G12" s="9">
        <v>19.0</v>
      </c>
      <c r="H12" s="6" t="s">
        <v>30</v>
      </c>
      <c r="I12" s="6" t="s">
        <v>54</v>
      </c>
      <c r="J12" s="9">
        <v>3.0</v>
      </c>
    </row>
    <row r="13">
      <c r="A13" s="3" t="s">
        <v>58</v>
      </c>
      <c r="B13" s="3" t="s">
        <v>59</v>
      </c>
      <c r="C13" s="3">
        <v>5.0</v>
      </c>
      <c r="D13" s="3">
        <v>2.0</v>
      </c>
      <c r="E13" s="6" t="s">
        <v>28</v>
      </c>
      <c r="F13" s="3" t="s">
        <v>29</v>
      </c>
      <c r="G13" s="3">
        <v>19.0</v>
      </c>
      <c r="H13" s="3" t="s">
        <v>30</v>
      </c>
      <c r="I13" s="6" t="s">
        <v>54</v>
      </c>
      <c r="J13" s="3">
        <v>3.0</v>
      </c>
    </row>
    <row r="14">
      <c r="A14" s="6" t="s">
        <v>22</v>
      </c>
      <c r="B14" s="6" t="s">
        <v>60</v>
      </c>
      <c r="C14" s="9">
        <v>1.5</v>
      </c>
      <c r="D14" s="9">
        <v>1.0</v>
      </c>
      <c r="E14" s="6" t="s">
        <v>28</v>
      </c>
      <c r="F14" s="6" t="s">
        <v>29</v>
      </c>
      <c r="G14" s="9">
        <v>19.0</v>
      </c>
      <c r="H14" s="6" t="s">
        <v>33</v>
      </c>
      <c r="I14" s="6" t="s">
        <v>61</v>
      </c>
      <c r="J14" s="9">
        <v>4.0</v>
      </c>
    </row>
    <row r="15">
      <c r="A15" s="6" t="s">
        <v>62</v>
      </c>
      <c r="B15" s="6" t="s">
        <v>63</v>
      </c>
      <c r="C15" s="9">
        <v>3.0</v>
      </c>
      <c r="D15" s="9">
        <v>2.0</v>
      </c>
      <c r="E15" s="6" t="s">
        <v>28</v>
      </c>
      <c r="F15" s="6" t="s">
        <v>64</v>
      </c>
      <c r="G15" s="9">
        <v>23.0</v>
      </c>
      <c r="H15" s="6" t="s">
        <v>33</v>
      </c>
      <c r="I15" s="6" t="s">
        <v>61</v>
      </c>
      <c r="J15" s="9">
        <v>4.0</v>
      </c>
    </row>
    <row r="16">
      <c r="A16" s="6" t="s">
        <v>65</v>
      </c>
      <c r="B16" s="6" t="s">
        <v>66</v>
      </c>
      <c r="C16" s="9">
        <v>4.0</v>
      </c>
      <c r="D16" s="9">
        <v>1.0</v>
      </c>
      <c r="E16" s="6" t="s">
        <v>28</v>
      </c>
      <c r="F16" s="6" t="s">
        <v>29</v>
      </c>
      <c r="G16" s="9">
        <v>22.0</v>
      </c>
      <c r="H16" s="6" t="s">
        <v>30</v>
      </c>
      <c r="I16" s="6" t="s">
        <v>61</v>
      </c>
      <c r="J16" s="9">
        <v>4.0</v>
      </c>
    </row>
    <row r="17">
      <c r="A17" s="6" t="s">
        <v>67</v>
      </c>
      <c r="B17" s="6" t="s">
        <v>68</v>
      </c>
      <c r="C17" s="9">
        <v>2.0</v>
      </c>
      <c r="D17" s="9">
        <v>1.0</v>
      </c>
      <c r="E17" s="6" t="s">
        <v>28</v>
      </c>
      <c r="F17" s="6" t="s">
        <v>29</v>
      </c>
      <c r="G17" s="9">
        <v>19.0</v>
      </c>
      <c r="H17" s="6" t="s">
        <v>33</v>
      </c>
      <c r="I17" s="6" t="s">
        <v>69</v>
      </c>
      <c r="J17" s="9">
        <v>5.0</v>
      </c>
    </row>
    <row r="18">
      <c r="A18" s="6" t="s">
        <v>70</v>
      </c>
      <c r="B18" s="6" t="s">
        <v>71</v>
      </c>
      <c r="C18" s="9">
        <v>4.0</v>
      </c>
      <c r="D18" s="9">
        <v>2.0</v>
      </c>
      <c r="E18" s="6" t="s">
        <v>28</v>
      </c>
      <c r="F18" s="6" t="s">
        <v>64</v>
      </c>
      <c r="G18" s="9">
        <v>23.0</v>
      </c>
      <c r="H18" s="6" t="s">
        <v>33</v>
      </c>
      <c r="I18" s="2" t="s">
        <v>69</v>
      </c>
      <c r="J18" s="9">
        <v>5.0</v>
      </c>
    </row>
    <row r="19">
      <c r="A19" s="3" t="s">
        <v>72</v>
      </c>
      <c r="B19" s="3" t="s">
        <v>73</v>
      </c>
      <c r="C19" s="3">
        <v>2.0</v>
      </c>
      <c r="D19" s="3">
        <v>1.5</v>
      </c>
      <c r="E19" s="6" t="s">
        <v>28</v>
      </c>
      <c r="F19" s="3" t="s">
        <v>64</v>
      </c>
      <c r="G19" s="3">
        <v>20.0</v>
      </c>
      <c r="H19" s="3" t="s">
        <v>33</v>
      </c>
      <c r="I19" s="6" t="s">
        <v>69</v>
      </c>
      <c r="J19" s="3">
        <v>5.0</v>
      </c>
    </row>
    <row r="20">
      <c r="A20" s="6" t="s">
        <v>74</v>
      </c>
      <c r="B20" s="6" t="s">
        <v>75</v>
      </c>
      <c r="C20" s="9">
        <v>2.0</v>
      </c>
      <c r="D20" s="9">
        <v>1.0</v>
      </c>
      <c r="E20" s="6" t="s">
        <v>28</v>
      </c>
      <c r="F20" s="6" t="s">
        <v>29</v>
      </c>
      <c r="G20" s="9">
        <v>23.0</v>
      </c>
      <c r="H20" s="6" t="s">
        <v>30</v>
      </c>
      <c r="I20" s="6" t="s">
        <v>76</v>
      </c>
      <c r="J20" s="9">
        <v>6.0</v>
      </c>
    </row>
    <row r="21">
      <c r="A21" s="3" t="s">
        <v>77</v>
      </c>
      <c r="B21" s="3" t="s">
        <v>78</v>
      </c>
      <c r="C21" s="3">
        <v>10.0</v>
      </c>
      <c r="D21" s="3">
        <v>8.0</v>
      </c>
      <c r="E21" s="6" t="s">
        <v>28</v>
      </c>
      <c r="F21" s="3" t="s">
        <v>29</v>
      </c>
      <c r="G21" s="3">
        <v>20.0</v>
      </c>
      <c r="H21" s="3" t="s">
        <v>33</v>
      </c>
      <c r="I21" s="6" t="s">
        <v>76</v>
      </c>
      <c r="J21" s="3">
        <v>6.0</v>
      </c>
    </row>
    <row r="22">
      <c r="A22" s="3" t="s">
        <v>79</v>
      </c>
      <c r="B22" s="3" t="s">
        <v>80</v>
      </c>
      <c r="C22" s="3">
        <v>2.0</v>
      </c>
      <c r="D22" s="3">
        <v>1.0</v>
      </c>
      <c r="E22" s="6" t="s">
        <v>28</v>
      </c>
      <c r="F22" s="3" t="s">
        <v>64</v>
      </c>
      <c r="G22" s="3">
        <v>21.0</v>
      </c>
      <c r="H22" s="3" t="s">
        <v>33</v>
      </c>
      <c r="I22" s="6" t="s">
        <v>76</v>
      </c>
      <c r="J22" s="3">
        <v>6.0</v>
      </c>
    </row>
    <row r="23">
      <c r="A23" s="6" t="s">
        <v>81</v>
      </c>
      <c r="B23" s="6" t="s">
        <v>82</v>
      </c>
      <c r="C23" s="9">
        <v>4.0</v>
      </c>
      <c r="D23" s="9">
        <v>2.0</v>
      </c>
      <c r="E23" s="6" t="s">
        <v>28</v>
      </c>
      <c r="F23" s="6" t="s">
        <v>29</v>
      </c>
      <c r="G23" s="9">
        <v>21.0</v>
      </c>
      <c r="H23" s="6" t="s">
        <v>33</v>
      </c>
      <c r="I23" s="6" t="s">
        <v>83</v>
      </c>
      <c r="J23" s="9">
        <v>7.0</v>
      </c>
    </row>
    <row r="24">
      <c r="A24" s="3" t="s">
        <v>84</v>
      </c>
      <c r="B24" s="3" t="s">
        <v>85</v>
      </c>
      <c r="C24" s="3">
        <v>3.5</v>
      </c>
      <c r="D24" s="3">
        <v>1.5</v>
      </c>
      <c r="E24" s="6" t="s">
        <v>28</v>
      </c>
      <c r="F24" s="3" t="s">
        <v>64</v>
      </c>
      <c r="G24" s="3">
        <v>19.0</v>
      </c>
      <c r="H24" s="3" t="s">
        <v>33</v>
      </c>
      <c r="I24" s="6" t="s">
        <v>83</v>
      </c>
      <c r="J24" s="3">
        <v>7.0</v>
      </c>
    </row>
    <row r="25">
      <c r="A25" s="3" t="s">
        <v>86</v>
      </c>
      <c r="B25" s="3" t="s">
        <v>87</v>
      </c>
      <c r="C25" s="3">
        <v>4.0</v>
      </c>
      <c r="D25" s="3">
        <v>3.0</v>
      </c>
      <c r="E25" s="6" t="s">
        <v>28</v>
      </c>
      <c r="F25" s="3" t="s">
        <v>64</v>
      </c>
      <c r="G25" s="3">
        <v>21.0</v>
      </c>
      <c r="H25" s="3" t="s">
        <v>33</v>
      </c>
      <c r="I25" s="6" t="s">
        <v>83</v>
      </c>
      <c r="J25" s="3">
        <v>7.0</v>
      </c>
    </row>
    <row r="26">
      <c r="A26" s="6" t="s">
        <v>88</v>
      </c>
      <c r="B26" s="6" t="s">
        <v>89</v>
      </c>
      <c r="C26" s="9">
        <v>1.5</v>
      </c>
      <c r="D26" s="9">
        <v>1.5</v>
      </c>
      <c r="E26" s="6" t="s">
        <v>28</v>
      </c>
      <c r="F26" s="6" t="s">
        <v>29</v>
      </c>
      <c r="G26" s="9">
        <v>19.0</v>
      </c>
      <c r="H26" s="6" t="s">
        <v>33</v>
      </c>
      <c r="I26" s="6" t="s">
        <v>90</v>
      </c>
      <c r="J26" s="9">
        <v>8.0</v>
      </c>
    </row>
    <row r="27">
      <c r="A27" s="6" t="s">
        <v>91</v>
      </c>
      <c r="B27" s="6" t="s">
        <v>92</v>
      </c>
      <c r="C27" s="9">
        <v>2.0</v>
      </c>
      <c r="D27" s="9">
        <v>1.0</v>
      </c>
      <c r="E27" s="6" t="s">
        <v>28</v>
      </c>
      <c r="F27" s="6" t="s">
        <v>29</v>
      </c>
      <c r="G27" s="9">
        <v>19.0</v>
      </c>
      <c r="H27" s="6" t="s">
        <v>33</v>
      </c>
      <c r="I27" s="6" t="s">
        <v>90</v>
      </c>
      <c r="J27" s="9">
        <v>8.0</v>
      </c>
    </row>
    <row r="28">
      <c r="A28" s="3" t="s">
        <v>93</v>
      </c>
      <c r="B28" s="3" t="s">
        <v>94</v>
      </c>
      <c r="C28" s="3">
        <v>3.0</v>
      </c>
      <c r="D28" s="3">
        <v>2.0</v>
      </c>
      <c r="E28" s="6" t="s">
        <v>28</v>
      </c>
      <c r="F28" s="3" t="s">
        <v>29</v>
      </c>
      <c r="G28" s="3">
        <v>18.0</v>
      </c>
      <c r="H28" s="3" t="s">
        <v>30</v>
      </c>
      <c r="I28" s="6" t="s">
        <v>90</v>
      </c>
      <c r="J28" s="3">
        <v>8.0</v>
      </c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</row>
    <row r="1000">
      <c r="I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.71"/>
  </cols>
  <sheetData>
    <row r="4">
      <c r="A4" s="4"/>
      <c r="B4" s="4"/>
      <c r="C4" s="7" t="s">
        <v>8</v>
      </c>
      <c r="H4" s="7" t="s">
        <v>25</v>
      </c>
    </row>
    <row r="5">
      <c r="A5" s="4"/>
      <c r="B5" s="7" t="s">
        <v>36</v>
      </c>
      <c r="C5" s="7" t="s">
        <v>39</v>
      </c>
      <c r="D5" s="7" t="s">
        <v>40</v>
      </c>
      <c r="G5" s="7" t="s">
        <v>42</v>
      </c>
      <c r="H5" s="7" t="s">
        <v>39</v>
      </c>
      <c r="I5" s="7" t="s">
        <v>40</v>
      </c>
      <c r="L5" s="7" t="s">
        <v>42</v>
      </c>
    </row>
    <row r="6">
      <c r="A6" s="4"/>
      <c r="C6" s="7" t="s">
        <v>47</v>
      </c>
      <c r="D6" s="7" t="s">
        <v>49</v>
      </c>
      <c r="E6" s="7" t="s">
        <v>50</v>
      </c>
      <c r="F6" s="7" t="s">
        <v>51</v>
      </c>
      <c r="G6" s="7" t="s">
        <v>52</v>
      </c>
      <c r="H6" s="7" t="s">
        <v>47</v>
      </c>
      <c r="I6" s="7" t="s">
        <v>49</v>
      </c>
      <c r="J6" s="7" t="s">
        <v>50</v>
      </c>
      <c r="K6" s="7" t="s">
        <v>51</v>
      </c>
      <c r="L6" s="7" t="s">
        <v>52</v>
      </c>
      <c r="M6" s="10" t="s">
        <v>49</v>
      </c>
      <c r="N6" s="10" t="s">
        <v>50</v>
      </c>
      <c r="O6" s="10" t="s">
        <v>40</v>
      </c>
      <c r="P6" s="10" t="s">
        <v>39</v>
      </c>
      <c r="Q6" s="10" t="s">
        <v>57</v>
      </c>
    </row>
    <row r="7">
      <c r="A7" s="7" t="s">
        <v>26</v>
      </c>
      <c r="B7" s="7">
        <v>2.0</v>
      </c>
      <c r="C7" s="4">
        <v>4.0</v>
      </c>
      <c r="D7" s="4">
        <v>10.0</v>
      </c>
      <c r="E7" s="4">
        <v>10.0</v>
      </c>
      <c r="F7" s="4">
        <f t="shared" ref="F7:F30" si="1">D7/E7 * 100</f>
        <v>100</v>
      </c>
      <c r="G7" s="4">
        <v>6.0</v>
      </c>
      <c r="H7" s="4">
        <v>4.0</v>
      </c>
      <c r="I7" s="4">
        <v>7.0</v>
      </c>
      <c r="J7" s="4">
        <v>9.0</v>
      </c>
      <c r="K7" s="4">
        <f t="shared" ref="K7:K30" si="2">I7/J7 * 100</f>
        <v>77.77777778</v>
      </c>
      <c r="L7" s="4">
        <v>9.0</v>
      </c>
      <c r="M7">
        <f t="shared" ref="M7:M30" si="3">D7+I7</f>
        <v>17</v>
      </c>
      <c r="N7">
        <f t="shared" ref="N7:N30" si="4">J7+E7</f>
        <v>19</v>
      </c>
      <c r="O7">
        <f t="shared" ref="O7:O31" si="5">M7/N7 * 100</f>
        <v>89.47368421</v>
      </c>
      <c r="P7">
        <f t="shared" ref="P7:P30" si="6"> C7 +H7</f>
        <v>8</v>
      </c>
      <c r="Q7">
        <f t="shared" ref="Q7:Q30" si="7">G7+L7</f>
        <v>15</v>
      </c>
    </row>
    <row r="8">
      <c r="A8" s="7" t="s">
        <v>5</v>
      </c>
      <c r="B8" s="4">
        <v>2.0</v>
      </c>
      <c r="C8" s="4">
        <v>2.0</v>
      </c>
      <c r="D8" s="4">
        <v>9.0</v>
      </c>
      <c r="E8" s="4">
        <v>10.0</v>
      </c>
      <c r="F8" s="4">
        <f t="shared" si="1"/>
        <v>90</v>
      </c>
      <c r="G8" s="4">
        <v>2.0</v>
      </c>
      <c r="H8" s="4">
        <v>2.0</v>
      </c>
      <c r="I8" s="4">
        <v>7.0</v>
      </c>
      <c r="J8" s="4">
        <v>9.0</v>
      </c>
      <c r="K8" s="4">
        <f t="shared" si="2"/>
        <v>77.77777778</v>
      </c>
      <c r="L8" s="4">
        <v>3.0</v>
      </c>
      <c r="M8">
        <f t="shared" si="3"/>
        <v>16</v>
      </c>
      <c r="N8">
        <f t="shared" si="4"/>
        <v>19</v>
      </c>
      <c r="O8">
        <f t="shared" si="5"/>
        <v>84.21052632</v>
      </c>
      <c r="P8">
        <f t="shared" si="6"/>
        <v>4</v>
      </c>
      <c r="Q8">
        <f t="shared" si="7"/>
        <v>5</v>
      </c>
    </row>
    <row r="9">
      <c r="A9" s="7" t="s">
        <v>34</v>
      </c>
      <c r="B9" s="7">
        <v>2.0</v>
      </c>
      <c r="C9" s="4">
        <v>3.0</v>
      </c>
      <c r="D9" s="4">
        <v>10.0</v>
      </c>
      <c r="E9" s="4">
        <v>10.0</v>
      </c>
      <c r="F9" s="4">
        <f t="shared" si="1"/>
        <v>100</v>
      </c>
      <c r="G9" s="4">
        <v>6.0</v>
      </c>
      <c r="H9" s="4">
        <v>3.0</v>
      </c>
      <c r="I9" s="4">
        <v>5.0</v>
      </c>
      <c r="J9" s="4">
        <v>9.0</v>
      </c>
      <c r="K9" s="4">
        <f t="shared" si="2"/>
        <v>55.55555556</v>
      </c>
      <c r="L9" s="4">
        <v>7.0</v>
      </c>
      <c r="M9">
        <f t="shared" si="3"/>
        <v>15</v>
      </c>
      <c r="N9">
        <f t="shared" si="4"/>
        <v>19</v>
      </c>
      <c r="O9">
        <f t="shared" si="5"/>
        <v>78.94736842</v>
      </c>
      <c r="P9">
        <f t="shared" si="6"/>
        <v>6</v>
      </c>
      <c r="Q9">
        <f t="shared" si="7"/>
        <v>13</v>
      </c>
    </row>
    <row r="10">
      <c r="A10" s="11" t="s">
        <v>37</v>
      </c>
      <c r="B10" s="11">
        <v>2.0</v>
      </c>
      <c r="C10" s="11">
        <v>3.0</v>
      </c>
      <c r="D10" s="11">
        <v>4.0</v>
      </c>
      <c r="E10" s="11">
        <v>9.0</v>
      </c>
      <c r="F10" s="4">
        <f t="shared" si="1"/>
        <v>44.44444444</v>
      </c>
      <c r="G10" s="11">
        <v>13.0</v>
      </c>
      <c r="H10" s="11">
        <v>4.0</v>
      </c>
      <c r="I10" s="11">
        <v>10.0</v>
      </c>
      <c r="J10" s="11">
        <v>10.0</v>
      </c>
      <c r="K10" s="4">
        <f t="shared" si="2"/>
        <v>100</v>
      </c>
      <c r="L10" s="11">
        <v>15.0</v>
      </c>
      <c r="M10">
        <f t="shared" si="3"/>
        <v>14</v>
      </c>
      <c r="N10">
        <f t="shared" si="4"/>
        <v>19</v>
      </c>
      <c r="O10">
        <f t="shared" si="5"/>
        <v>73.68421053</v>
      </c>
      <c r="P10">
        <f t="shared" si="6"/>
        <v>7</v>
      </c>
      <c r="Q10">
        <f t="shared" si="7"/>
        <v>28</v>
      </c>
    </row>
    <row r="11">
      <c r="A11" s="11" t="s">
        <v>43</v>
      </c>
      <c r="B11" s="11">
        <v>2.0</v>
      </c>
      <c r="C11" s="11">
        <v>5.0</v>
      </c>
      <c r="D11" s="11">
        <v>5.0</v>
      </c>
      <c r="E11" s="11">
        <v>9.0</v>
      </c>
      <c r="F11" s="4">
        <f t="shared" si="1"/>
        <v>55.55555556</v>
      </c>
      <c r="G11" s="11">
        <v>3.0</v>
      </c>
      <c r="H11" s="11">
        <v>3.0</v>
      </c>
      <c r="I11" s="11">
        <v>10.0</v>
      </c>
      <c r="J11" s="11">
        <v>10.0</v>
      </c>
      <c r="K11" s="4">
        <f t="shared" si="2"/>
        <v>100</v>
      </c>
      <c r="L11" s="11">
        <v>4.0</v>
      </c>
      <c r="M11">
        <f t="shared" si="3"/>
        <v>15</v>
      </c>
      <c r="N11">
        <f t="shared" si="4"/>
        <v>19</v>
      </c>
      <c r="O11">
        <f t="shared" si="5"/>
        <v>78.94736842</v>
      </c>
      <c r="P11">
        <f t="shared" si="6"/>
        <v>8</v>
      </c>
      <c r="Q11">
        <f t="shared" si="7"/>
        <v>7</v>
      </c>
    </row>
    <row r="12">
      <c r="A12" s="11" t="s">
        <v>46</v>
      </c>
      <c r="B12" s="11">
        <v>2.0</v>
      </c>
      <c r="C12" s="11">
        <v>2.0</v>
      </c>
      <c r="D12" s="11">
        <v>7.0</v>
      </c>
      <c r="E12" s="11">
        <v>9.0</v>
      </c>
      <c r="F12" s="4">
        <f t="shared" si="1"/>
        <v>77.77777778</v>
      </c>
      <c r="G12" s="11">
        <v>16.0</v>
      </c>
      <c r="H12" s="11">
        <v>2.0</v>
      </c>
      <c r="I12" s="11">
        <v>9.0</v>
      </c>
      <c r="J12" s="11">
        <v>10.0</v>
      </c>
      <c r="K12" s="4">
        <f t="shared" si="2"/>
        <v>90</v>
      </c>
      <c r="L12" s="11">
        <v>6.0</v>
      </c>
      <c r="M12">
        <f t="shared" si="3"/>
        <v>16</v>
      </c>
      <c r="N12">
        <f t="shared" si="4"/>
        <v>19</v>
      </c>
      <c r="O12">
        <f t="shared" si="5"/>
        <v>84.21052632</v>
      </c>
      <c r="P12">
        <f t="shared" si="6"/>
        <v>4</v>
      </c>
      <c r="Q12">
        <f t="shared" si="7"/>
        <v>22</v>
      </c>
    </row>
    <row r="13">
      <c r="A13" s="11" t="s">
        <v>15</v>
      </c>
      <c r="B13" s="11">
        <v>1.0</v>
      </c>
      <c r="C13" s="11">
        <v>4.0</v>
      </c>
      <c r="D13" s="11">
        <v>10.0</v>
      </c>
      <c r="E13" s="11">
        <v>10.0</v>
      </c>
      <c r="F13" s="4">
        <f t="shared" si="1"/>
        <v>100</v>
      </c>
      <c r="G13" s="11">
        <v>10.0</v>
      </c>
      <c r="H13" s="11">
        <v>3.0</v>
      </c>
      <c r="I13" s="11">
        <v>10.0</v>
      </c>
      <c r="J13" s="11">
        <v>10.0</v>
      </c>
      <c r="K13" s="4">
        <f t="shared" si="2"/>
        <v>100</v>
      </c>
      <c r="L13" s="11">
        <v>9.0</v>
      </c>
      <c r="M13">
        <f t="shared" si="3"/>
        <v>20</v>
      </c>
      <c r="N13">
        <f t="shared" si="4"/>
        <v>20</v>
      </c>
      <c r="O13">
        <f t="shared" si="5"/>
        <v>100</v>
      </c>
      <c r="P13">
        <f t="shared" si="6"/>
        <v>7</v>
      </c>
      <c r="Q13">
        <f t="shared" si="7"/>
        <v>19</v>
      </c>
    </row>
    <row r="14">
      <c r="A14" s="11" t="s">
        <v>55</v>
      </c>
      <c r="B14" s="11">
        <v>1.0</v>
      </c>
      <c r="C14" s="11">
        <v>4.0</v>
      </c>
      <c r="D14" s="11">
        <v>8.0</v>
      </c>
      <c r="E14" s="11">
        <v>10.0</v>
      </c>
      <c r="F14" s="4">
        <f t="shared" si="1"/>
        <v>80</v>
      </c>
      <c r="G14" s="11">
        <v>4.0</v>
      </c>
      <c r="H14" s="11">
        <v>7.0</v>
      </c>
      <c r="I14" s="11">
        <v>8.0</v>
      </c>
      <c r="J14" s="11">
        <v>10.0</v>
      </c>
      <c r="K14" s="4">
        <f t="shared" si="2"/>
        <v>80</v>
      </c>
      <c r="L14" s="11">
        <v>4.0</v>
      </c>
      <c r="M14">
        <f t="shared" si="3"/>
        <v>16</v>
      </c>
      <c r="N14">
        <f t="shared" si="4"/>
        <v>20</v>
      </c>
      <c r="O14">
        <f t="shared" si="5"/>
        <v>80</v>
      </c>
      <c r="P14">
        <f t="shared" si="6"/>
        <v>11</v>
      </c>
      <c r="Q14">
        <f t="shared" si="7"/>
        <v>8</v>
      </c>
    </row>
    <row r="15">
      <c r="A15" s="11" t="s">
        <v>58</v>
      </c>
      <c r="B15" s="11">
        <v>1.0</v>
      </c>
      <c r="C15" s="11">
        <v>3.0</v>
      </c>
      <c r="D15" s="11">
        <v>8.0</v>
      </c>
      <c r="E15" s="11">
        <v>10.0</v>
      </c>
      <c r="F15" s="4">
        <f t="shared" si="1"/>
        <v>80</v>
      </c>
      <c r="G15" s="11">
        <v>4.0</v>
      </c>
      <c r="H15" s="11">
        <v>2.0</v>
      </c>
      <c r="I15" s="11">
        <v>9.0</v>
      </c>
      <c r="J15" s="11">
        <v>10.0</v>
      </c>
      <c r="K15" s="4">
        <f t="shared" si="2"/>
        <v>90</v>
      </c>
      <c r="L15" s="11">
        <v>6.0</v>
      </c>
      <c r="M15">
        <f t="shared" si="3"/>
        <v>17</v>
      </c>
      <c r="N15">
        <f t="shared" si="4"/>
        <v>20</v>
      </c>
      <c r="O15">
        <f t="shared" si="5"/>
        <v>85</v>
      </c>
      <c r="P15">
        <f t="shared" si="6"/>
        <v>5</v>
      </c>
      <c r="Q15">
        <f t="shared" si="7"/>
        <v>10</v>
      </c>
    </row>
    <row r="16">
      <c r="A16" s="11" t="s">
        <v>22</v>
      </c>
      <c r="B16" s="11">
        <v>1.0</v>
      </c>
      <c r="C16" s="11">
        <v>5.0</v>
      </c>
      <c r="D16" s="11">
        <v>9.0</v>
      </c>
      <c r="E16" s="11">
        <v>10.0</v>
      </c>
      <c r="F16" s="4">
        <f t="shared" si="1"/>
        <v>90</v>
      </c>
      <c r="G16" s="11">
        <v>9.0</v>
      </c>
      <c r="H16" s="11">
        <v>5.0</v>
      </c>
      <c r="I16" s="11">
        <v>10.0</v>
      </c>
      <c r="J16" s="11">
        <v>10.0</v>
      </c>
      <c r="K16" s="4">
        <f t="shared" si="2"/>
        <v>100</v>
      </c>
      <c r="L16" s="11">
        <v>11.0</v>
      </c>
      <c r="M16">
        <f t="shared" si="3"/>
        <v>19</v>
      </c>
      <c r="N16">
        <f t="shared" si="4"/>
        <v>20</v>
      </c>
      <c r="O16">
        <f t="shared" si="5"/>
        <v>95</v>
      </c>
      <c r="P16">
        <f t="shared" si="6"/>
        <v>10</v>
      </c>
      <c r="Q16">
        <f t="shared" si="7"/>
        <v>20</v>
      </c>
    </row>
    <row r="17">
      <c r="A17" s="11" t="s">
        <v>62</v>
      </c>
      <c r="B17" s="11">
        <v>1.0</v>
      </c>
      <c r="C17" s="11">
        <v>4.0</v>
      </c>
      <c r="D17" s="11">
        <v>9.0</v>
      </c>
      <c r="E17" s="11">
        <v>10.0</v>
      </c>
      <c r="F17" s="4">
        <f t="shared" si="1"/>
        <v>90</v>
      </c>
      <c r="G17" s="11">
        <v>10.0</v>
      </c>
      <c r="H17" s="11">
        <v>4.0</v>
      </c>
      <c r="I17" s="11">
        <v>7.0</v>
      </c>
      <c r="J17" s="11">
        <v>10.0</v>
      </c>
      <c r="K17" s="4">
        <f t="shared" si="2"/>
        <v>70</v>
      </c>
      <c r="L17" s="11">
        <v>14.0</v>
      </c>
      <c r="M17">
        <f t="shared" si="3"/>
        <v>16</v>
      </c>
      <c r="N17">
        <f t="shared" si="4"/>
        <v>20</v>
      </c>
      <c r="O17">
        <f t="shared" si="5"/>
        <v>80</v>
      </c>
      <c r="P17">
        <f t="shared" si="6"/>
        <v>8</v>
      </c>
      <c r="Q17">
        <f t="shared" si="7"/>
        <v>24</v>
      </c>
    </row>
    <row r="18">
      <c r="A18" s="11" t="s">
        <v>65</v>
      </c>
      <c r="B18" s="11">
        <v>1.0</v>
      </c>
      <c r="C18" s="11">
        <v>3.0</v>
      </c>
      <c r="D18" s="11">
        <v>9.0</v>
      </c>
      <c r="E18" s="11">
        <v>10.0</v>
      </c>
      <c r="F18" s="4">
        <f t="shared" si="1"/>
        <v>90</v>
      </c>
      <c r="G18" s="11">
        <v>5.0</v>
      </c>
      <c r="H18" s="11">
        <v>4.0</v>
      </c>
      <c r="I18" s="11">
        <v>8.0</v>
      </c>
      <c r="J18" s="11">
        <v>10.0</v>
      </c>
      <c r="K18" s="4">
        <f t="shared" si="2"/>
        <v>80</v>
      </c>
      <c r="L18" s="11">
        <v>13.0</v>
      </c>
      <c r="M18">
        <f t="shared" si="3"/>
        <v>17</v>
      </c>
      <c r="N18">
        <f t="shared" si="4"/>
        <v>20</v>
      </c>
      <c r="O18">
        <f t="shared" si="5"/>
        <v>85</v>
      </c>
      <c r="P18">
        <f t="shared" si="6"/>
        <v>7</v>
      </c>
      <c r="Q18">
        <f t="shared" si="7"/>
        <v>18</v>
      </c>
    </row>
    <row r="19">
      <c r="A19" s="11" t="s">
        <v>67</v>
      </c>
      <c r="B19" s="11">
        <v>2.0</v>
      </c>
      <c r="C19" s="11">
        <v>3.0</v>
      </c>
      <c r="D19" s="11">
        <v>9.0</v>
      </c>
      <c r="E19" s="11">
        <v>10.0</v>
      </c>
      <c r="F19" s="4">
        <f t="shared" si="1"/>
        <v>90</v>
      </c>
      <c r="G19" s="11">
        <v>7.0</v>
      </c>
      <c r="H19" s="11">
        <v>3.0</v>
      </c>
      <c r="I19" s="11">
        <v>9.0</v>
      </c>
      <c r="J19" s="11">
        <v>10.0</v>
      </c>
      <c r="K19" s="4">
        <f t="shared" si="2"/>
        <v>90</v>
      </c>
      <c r="L19" s="11">
        <v>9.0</v>
      </c>
      <c r="M19">
        <f t="shared" si="3"/>
        <v>18</v>
      </c>
      <c r="N19">
        <f t="shared" si="4"/>
        <v>20</v>
      </c>
      <c r="O19">
        <f t="shared" si="5"/>
        <v>90</v>
      </c>
      <c r="P19">
        <f t="shared" si="6"/>
        <v>6</v>
      </c>
      <c r="Q19">
        <f t="shared" si="7"/>
        <v>16</v>
      </c>
    </row>
    <row r="20">
      <c r="A20" s="11" t="s">
        <v>70</v>
      </c>
      <c r="B20" s="11">
        <v>2.0</v>
      </c>
      <c r="C20" s="11">
        <v>3.0</v>
      </c>
      <c r="D20" s="11">
        <v>10.0</v>
      </c>
      <c r="E20" s="11">
        <v>10.0</v>
      </c>
      <c r="F20" s="4">
        <f t="shared" si="1"/>
        <v>100</v>
      </c>
      <c r="G20" s="11">
        <v>5.0</v>
      </c>
      <c r="H20" s="11">
        <v>3.0</v>
      </c>
      <c r="I20" s="11">
        <v>10.0</v>
      </c>
      <c r="J20" s="11">
        <v>10.0</v>
      </c>
      <c r="K20" s="4">
        <f t="shared" si="2"/>
        <v>100</v>
      </c>
      <c r="L20" s="11">
        <v>13.0</v>
      </c>
      <c r="M20">
        <f t="shared" si="3"/>
        <v>20</v>
      </c>
      <c r="N20">
        <f t="shared" si="4"/>
        <v>20</v>
      </c>
      <c r="O20">
        <f t="shared" si="5"/>
        <v>100</v>
      </c>
      <c r="P20">
        <f t="shared" si="6"/>
        <v>6</v>
      </c>
      <c r="Q20">
        <f t="shared" si="7"/>
        <v>18</v>
      </c>
    </row>
    <row r="21">
      <c r="A21" s="11" t="s">
        <v>72</v>
      </c>
      <c r="B21" s="11">
        <v>2.0</v>
      </c>
      <c r="C21" s="11">
        <v>2.0</v>
      </c>
      <c r="D21" s="11">
        <v>9.0</v>
      </c>
      <c r="E21" s="11">
        <v>10.0</v>
      </c>
      <c r="F21" s="4">
        <f t="shared" si="1"/>
        <v>90</v>
      </c>
      <c r="G21" s="11">
        <v>6.0</v>
      </c>
      <c r="H21" s="11">
        <v>3.0</v>
      </c>
      <c r="I21" s="11">
        <v>10.0</v>
      </c>
      <c r="J21" s="11">
        <v>10.0</v>
      </c>
      <c r="K21" s="4">
        <f t="shared" si="2"/>
        <v>100</v>
      </c>
      <c r="L21" s="11">
        <v>6.0</v>
      </c>
      <c r="M21">
        <f t="shared" si="3"/>
        <v>19</v>
      </c>
      <c r="N21">
        <f t="shared" si="4"/>
        <v>20</v>
      </c>
      <c r="O21">
        <f t="shared" si="5"/>
        <v>95</v>
      </c>
      <c r="P21">
        <f t="shared" si="6"/>
        <v>5</v>
      </c>
      <c r="Q21">
        <f t="shared" si="7"/>
        <v>12</v>
      </c>
    </row>
    <row r="22">
      <c r="A22" s="11" t="s">
        <v>74</v>
      </c>
      <c r="B22" s="11">
        <v>2.0</v>
      </c>
      <c r="C22" s="11">
        <v>5.0</v>
      </c>
      <c r="D22" s="11">
        <v>10.0</v>
      </c>
      <c r="E22" s="11">
        <v>10.0</v>
      </c>
      <c r="F22" s="4">
        <f t="shared" si="1"/>
        <v>100</v>
      </c>
      <c r="G22" s="11">
        <v>12.0</v>
      </c>
      <c r="H22" s="11">
        <v>2.0</v>
      </c>
      <c r="I22" s="11">
        <v>10.0</v>
      </c>
      <c r="J22" s="11">
        <v>10.0</v>
      </c>
      <c r="K22" s="4">
        <f t="shared" si="2"/>
        <v>100</v>
      </c>
      <c r="L22" s="11">
        <v>15.0</v>
      </c>
      <c r="M22">
        <f t="shared" si="3"/>
        <v>20</v>
      </c>
      <c r="N22">
        <f t="shared" si="4"/>
        <v>20</v>
      </c>
      <c r="O22">
        <f t="shared" si="5"/>
        <v>100</v>
      </c>
      <c r="P22">
        <f t="shared" si="6"/>
        <v>7</v>
      </c>
      <c r="Q22">
        <f t="shared" si="7"/>
        <v>27</v>
      </c>
    </row>
    <row r="23">
      <c r="A23" s="11" t="s">
        <v>77</v>
      </c>
      <c r="B23" s="11">
        <v>2.0</v>
      </c>
      <c r="C23" s="11">
        <v>3.0</v>
      </c>
      <c r="D23" s="11">
        <v>10.0</v>
      </c>
      <c r="E23" s="11">
        <v>10.0</v>
      </c>
      <c r="F23" s="4">
        <f t="shared" si="1"/>
        <v>100</v>
      </c>
      <c r="G23" s="11">
        <v>7.0</v>
      </c>
      <c r="H23" s="11">
        <v>1.0</v>
      </c>
      <c r="I23" s="11">
        <v>10.0</v>
      </c>
      <c r="J23" s="11">
        <v>10.0</v>
      </c>
      <c r="K23" s="4">
        <f t="shared" si="2"/>
        <v>100</v>
      </c>
      <c r="L23" s="11">
        <v>3.0</v>
      </c>
      <c r="M23">
        <f t="shared" si="3"/>
        <v>20</v>
      </c>
      <c r="N23">
        <f t="shared" si="4"/>
        <v>20</v>
      </c>
      <c r="O23">
        <f t="shared" si="5"/>
        <v>100</v>
      </c>
      <c r="P23">
        <f t="shared" si="6"/>
        <v>4</v>
      </c>
      <c r="Q23">
        <f t="shared" si="7"/>
        <v>10</v>
      </c>
    </row>
    <row r="24">
      <c r="A24" s="11" t="s">
        <v>79</v>
      </c>
      <c r="B24" s="11">
        <v>2.0</v>
      </c>
      <c r="C24" s="11">
        <v>6.0</v>
      </c>
      <c r="D24" s="11">
        <v>10.0</v>
      </c>
      <c r="E24" s="11">
        <v>10.0</v>
      </c>
      <c r="F24" s="4">
        <f t="shared" si="1"/>
        <v>100</v>
      </c>
      <c r="G24" s="11">
        <v>13.0</v>
      </c>
      <c r="H24" s="11">
        <v>3.0</v>
      </c>
      <c r="I24" s="11">
        <v>10.0</v>
      </c>
      <c r="J24" s="11">
        <v>10.0</v>
      </c>
      <c r="K24" s="4">
        <f t="shared" si="2"/>
        <v>100</v>
      </c>
      <c r="L24" s="11">
        <v>13.0</v>
      </c>
      <c r="M24">
        <f t="shared" si="3"/>
        <v>20</v>
      </c>
      <c r="N24">
        <f t="shared" si="4"/>
        <v>20</v>
      </c>
      <c r="O24">
        <f t="shared" si="5"/>
        <v>100</v>
      </c>
      <c r="P24">
        <f t="shared" si="6"/>
        <v>9</v>
      </c>
      <c r="Q24">
        <f t="shared" si="7"/>
        <v>26</v>
      </c>
    </row>
    <row r="25">
      <c r="A25" s="11" t="s">
        <v>81</v>
      </c>
      <c r="B25" s="11">
        <v>1.0</v>
      </c>
      <c r="C25" s="11">
        <v>3.0</v>
      </c>
      <c r="D25" s="11">
        <v>6.0</v>
      </c>
      <c r="E25" s="11">
        <v>9.0</v>
      </c>
      <c r="F25" s="4">
        <f t="shared" si="1"/>
        <v>66.66666667</v>
      </c>
      <c r="G25" s="11">
        <v>9.0</v>
      </c>
      <c r="H25" s="11">
        <v>1.0</v>
      </c>
      <c r="I25" s="11">
        <v>10.0</v>
      </c>
      <c r="J25" s="11">
        <v>10.0</v>
      </c>
      <c r="K25" s="4">
        <f t="shared" si="2"/>
        <v>100</v>
      </c>
      <c r="L25" s="11">
        <v>8.0</v>
      </c>
      <c r="M25">
        <f t="shared" si="3"/>
        <v>16</v>
      </c>
      <c r="N25">
        <f t="shared" si="4"/>
        <v>19</v>
      </c>
      <c r="O25">
        <f t="shared" si="5"/>
        <v>84.21052632</v>
      </c>
      <c r="P25">
        <f t="shared" si="6"/>
        <v>4</v>
      </c>
      <c r="Q25">
        <f t="shared" si="7"/>
        <v>17</v>
      </c>
    </row>
    <row r="26">
      <c r="A26" s="11" t="s">
        <v>84</v>
      </c>
      <c r="B26" s="11">
        <v>1.0</v>
      </c>
      <c r="C26" s="11">
        <v>4.0</v>
      </c>
      <c r="D26" s="11">
        <v>5.0</v>
      </c>
      <c r="E26" s="11">
        <v>9.0</v>
      </c>
      <c r="F26" s="4">
        <f t="shared" si="1"/>
        <v>55.55555556</v>
      </c>
      <c r="G26" s="11">
        <v>10.0</v>
      </c>
      <c r="H26" s="11">
        <v>3.0</v>
      </c>
      <c r="I26" s="11">
        <v>10.0</v>
      </c>
      <c r="J26" s="11">
        <v>10.0</v>
      </c>
      <c r="K26" s="4">
        <f t="shared" si="2"/>
        <v>100</v>
      </c>
      <c r="L26" s="11">
        <v>3.0</v>
      </c>
      <c r="M26">
        <f t="shared" si="3"/>
        <v>15</v>
      </c>
      <c r="N26">
        <f t="shared" si="4"/>
        <v>19</v>
      </c>
      <c r="O26">
        <f t="shared" si="5"/>
        <v>78.94736842</v>
      </c>
      <c r="P26">
        <f t="shared" si="6"/>
        <v>7</v>
      </c>
      <c r="Q26">
        <f t="shared" si="7"/>
        <v>13</v>
      </c>
    </row>
    <row r="27">
      <c r="A27" s="11" t="s">
        <v>86</v>
      </c>
      <c r="B27" s="11">
        <v>1.0</v>
      </c>
      <c r="C27" s="11">
        <v>5.0</v>
      </c>
      <c r="D27" s="11">
        <v>7.0</v>
      </c>
      <c r="E27" s="11">
        <v>9.0</v>
      </c>
      <c r="F27" s="4">
        <f t="shared" si="1"/>
        <v>77.77777778</v>
      </c>
      <c r="G27" s="11">
        <v>9.0</v>
      </c>
      <c r="H27" s="11">
        <v>4.0</v>
      </c>
      <c r="I27" s="11">
        <v>8.0</v>
      </c>
      <c r="J27" s="11">
        <v>10.0</v>
      </c>
      <c r="K27" s="4">
        <f t="shared" si="2"/>
        <v>80</v>
      </c>
      <c r="L27" s="11">
        <v>10.0</v>
      </c>
      <c r="M27">
        <f t="shared" si="3"/>
        <v>15</v>
      </c>
      <c r="N27">
        <f t="shared" si="4"/>
        <v>19</v>
      </c>
      <c r="O27">
        <f t="shared" si="5"/>
        <v>78.94736842</v>
      </c>
      <c r="P27">
        <f t="shared" si="6"/>
        <v>9</v>
      </c>
      <c r="Q27">
        <f t="shared" si="7"/>
        <v>19</v>
      </c>
    </row>
    <row r="28">
      <c r="A28" s="11" t="s">
        <v>88</v>
      </c>
      <c r="B28" s="11">
        <v>1.0</v>
      </c>
      <c r="C28" s="11">
        <v>4.0</v>
      </c>
      <c r="D28" s="11">
        <v>10.0</v>
      </c>
      <c r="E28" s="11">
        <v>10.0</v>
      </c>
      <c r="F28" s="4">
        <f t="shared" si="1"/>
        <v>100</v>
      </c>
      <c r="G28" s="11">
        <v>10.0</v>
      </c>
      <c r="H28" s="11">
        <v>4.0</v>
      </c>
      <c r="I28" s="11">
        <v>7.0</v>
      </c>
      <c r="J28" s="11">
        <v>9.0</v>
      </c>
      <c r="K28" s="4">
        <f t="shared" si="2"/>
        <v>77.77777778</v>
      </c>
      <c r="L28" s="11">
        <v>12.0</v>
      </c>
      <c r="M28">
        <f t="shared" si="3"/>
        <v>17</v>
      </c>
      <c r="N28">
        <f t="shared" si="4"/>
        <v>19</v>
      </c>
      <c r="O28">
        <f t="shared" si="5"/>
        <v>89.47368421</v>
      </c>
      <c r="P28">
        <f t="shared" si="6"/>
        <v>8</v>
      </c>
      <c r="Q28">
        <f t="shared" si="7"/>
        <v>22</v>
      </c>
    </row>
    <row r="29">
      <c r="A29" s="11" t="s">
        <v>91</v>
      </c>
      <c r="B29" s="11">
        <v>1.0</v>
      </c>
      <c r="C29" s="11">
        <v>5.0</v>
      </c>
      <c r="D29" s="11">
        <v>9.0</v>
      </c>
      <c r="E29" s="11">
        <v>10.0</v>
      </c>
      <c r="F29" s="4">
        <f t="shared" si="1"/>
        <v>90</v>
      </c>
      <c r="G29" s="11">
        <v>4.0</v>
      </c>
      <c r="H29" s="11">
        <v>6.0</v>
      </c>
      <c r="I29" s="11">
        <v>7.0</v>
      </c>
      <c r="J29" s="11">
        <v>9.0</v>
      </c>
      <c r="K29" s="4">
        <f t="shared" si="2"/>
        <v>77.77777778</v>
      </c>
      <c r="L29" s="11">
        <v>5.0</v>
      </c>
      <c r="M29">
        <f t="shared" si="3"/>
        <v>16</v>
      </c>
      <c r="N29">
        <f t="shared" si="4"/>
        <v>19</v>
      </c>
      <c r="O29">
        <f t="shared" si="5"/>
        <v>84.21052632</v>
      </c>
      <c r="P29">
        <f t="shared" si="6"/>
        <v>11</v>
      </c>
      <c r="Q29">
        <f t="shared" si="7"/>
        <v>9</v>
      </c>
    </row>
    <row r="30">
      <c r="A30" s="11" t="s">
        <v>93</v>
      </c>
      <c r="B30" s="11">
        <v>1.0</v>
      </c>
      <c r="C30" s="11">
        <v>4.0</v>
      </c>
      <c r="D30" s="11">
        <v>10.0</v>
      </c>
      <c r="E30" s="11">
        <v>10.0</v>
      </c>
      <c r="F30" s="4">
        <f t="shared" si="1"/>
        <v>100</v>
      </c>
      <c r="G30" s="11">
        <v>10.0</v>
      </c>
      <c r="H30" s="11">
        <v>8.0</v>
      </c>
      <c r="I30" s="11">
        <v>5.0</v>
      </c>
      <c r="J30" s="11">
        <v>9.0</v>
      </c>
      <c r="K30" s="4">
        <f t="shared" si="2"/>
        <v>55.55555556</v>
      </c>
      <c r="L30" s="11">
        <v>16.0</v>
      </c>
      <c r="M30">
        <f t="shared" si="3"/>
        <v>15</v>
      </c>
      <c r="N30">
        <f t="shared" si="4"/>
        <v>19</v>
      </c>
      <c r="O30">
        <f t="shared" si="5"/>
        <v>78.94736842</v>
      </c>
      <c r="P30">
        <f t="shared" si="6"/>
        <v>12</v>
      </c>
      <c r="Q30">
        <f t="shared" si="7"/>
        <v>26</v>
      </c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>
        <f t="shared" ref="M31:N31" si="8">SUM(M7:M30)</f>
        <v>409</v>
      </c>
      <c r="N31">
        <f t="shared" si="8"/>
        <v>468</v>
      </c>
      <c r="O31" s="16">
        <f t="shared" si="5"/>
        <v>87.39316239</v>
      </c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</sheetData>
  <mergeCells count="5">
    <mergeCell ref="C4:G4"/>
    <mergeCell ref="H4:L4"/>
    <mergeCell ref="B5:B6"/>
    <mergeCell ref="D5:F5"/>
    <mergeCell ref="I5:K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4"/>
      <c r="B4" s="4"/>
      <c r="C4" s="13" t="s">
        <v>8</v>
      </c>
      <c r="H4" s="13" t="s">
        <v>25</v>
      </c>
    </row>
    <row r="5">
      <c r="A5" s="4"/>
      <c r="B5" s="13" t="s">
        <v>36</v>
      </c>
      <c r="C5" s="13" t="s">
        <v>39</v>
      </c>
      <c r="D5" s="13" t="s">
        <v>40</v>
      </c>
      <c r="G5" s="13" t="s">
        <v>42</v>
      </c>
      <c r="H5" s="13" t="s">
        <v>39</v>
      </c>
      <c r="I5" s="13" t="s">
        <v>40</v>
      </c>
      <c r="L5" s="13" t="s">
        <v>42</v>
      </c>
    </row>
    <row r="6">
      <c r="A6" s="4"/>
      <c r="C6" s="13" t="s">
        <v>47</v>
      </c>
      <c r="D6" s="13" t="s">
        <v>49</v>
      </c>
      <c r="E6" s="13" t="s">
        <v>50</v>
      </c>
      <c r="F6" s="13" t="s">
        <v>51</v>
      </c>
      <c r="G6" s="13" t="s">
        <v>52</v>
      </c>
      <c r="H6" s="13" t="s">
        <v>47</v>
      </c>
      <c r="I6" s="13" t="s">
        <v>49</v>
      </c>
      <c r="J6" s="13" t="s">
        <v>50</v>
      </c>
      <c r="K6" s="13" t="s">
        <v>51</v>
      </c>
      <c r="L6" s="13" t="s">
        <v>52</v>
      </c>
      <c r="M6" s="10" t="s">
        <v>49</v>
      </c>
      <c r="N6" s="10" t="s">
        <v>50</v>
      </c>
      <c r="O6" s="10" t="s">
        <v>40</v>
      </c>
      <c r="P6" s="10" t="s">
        <v>39</v>
      </c>
      <c r="Q6" s="10" t="s">
        <v>42</v>
      </c>
    </row>
    <row r="7">
      <c r="A7" s="13" t="s">
        <v>26</v>
      </c>
      <c r="B7" s="13">
        <v>1.0</v>
      </c>
      <c r="C7" s="12">
        <v>4.0</v>
      </c>
      <c r="D7" s="12">
        <v>10.0</v>
      </c>
      <c r="E7" s="12">
        <v>10.0</v>
      </c>
      <c r="F7" s="4">
        <f t="shared" ref="F7:F30" si="1">D7/E7 *100</f>
        <v>100</v>
      </c>
      <c r="G7" s="12">
        <v>7.0</v>
      </c>
      <c r="H7" s="12">
        <v>2.0</v>
      </c>
      <c r="I7" s="12">
        <v>9.0</v>
      </c>
      <c r="J7" s="12">
        <v>10.0</v>
      </c>
      <c r="K7" s="4">
        <f t="shared" ref="K7:K30" si="2">I7/J7 *100</f>
        <v>90</v>
      </c>
      <c r="L7" s="12">
        <v>5.0</v>
      </c>
      <c r="M7">
        <f t="shared" ref="M7:M30" si="3">D7+I7</f>
        <v>19</v>
      </c>
      <c r="N7">
        <f t="shared" ref="N7:N30" si="4">J7+E7</f>
        <v>20</v>
      </c>
      <c r="O7">
        <f t="shared" ref="O7:O31" si="5">M7/N7 *100</f>
        <v>95</v>
      </c>
      <c r="P7">
        <f t="shared" ref="P7:P30" si="6">C7 +H7</f>
        <v>6</v>
      </c>
      <c r="Q7">
        <f t="shared" ref="Q7:Q30" si="7">G7+L7</f>
        <v>12</v>
      </c>
    </row>
    <row r="8">
      <c r="A8" s="13" t="s">
        <v>5</v>
      </c>
      <c r="B8" s="12">
        <v>1.0</v>
      </c>
      <c r="C8" s="12">
        <v>3.0</v>
      </c>
      <c r="D8" s="12">
        <v>9.0</v>
      </c>
      <c r="E8" s="12">
        <v>10.0</v>
      </c>
      <c r="F8" s="4">
        <f t="shared" si="1"/>
        <v>90</v>
      </c>
      <c r="G8" s="12">
        <v>5.0</v>
      </c>
      <c r="H8" s="12">
        <v>3.0</v>
      </c>
      <c r="I8" s="12">
        <v>9.0</v>
      </c>
      <c r="J8" s="12">
        <v>10.0</v>
      </c>
      <c r="K8" s="4">
        <f t="shared" si="2"/>
        <v>90</v>
      </c>
      <c r="L8" s="12">
        <v>4.0</v>
      </c>
      <c r="M8">
        <f t="shared" si="3"/>
        <v>18</v>
      </c>
      <c r="N8">
        <f t="shared" si="4"/>
        <v>20</v>
      </c>
      <c r="O8">
        <f t="shared" si="5"/>
        <v>90</v>
      </c>
      <c r="P8">
        <f t="shared" si="6"/>
        <v>6</v>
      </c>
      <c r="Q8">
        <f t="shared" si="7"/>
        <v>9</v>
      </c>
    </row>
    <row r="9">
      <c r="A9" s="13" t="s">
        <v>34</v>
      </c>
      <c r="B9" s="13">
        <v>1.0</v>
      </c>
      <c r="C9" s="12">
        <v>6.0</v>
      </c>
      <c r="D9" s="12">
        <v>10.0</v>
      </c>
      <c r="E9" s="12">
        <v>10.0</v>
      </c>
      <c r="F9" s="4">
        <f t="shared" si="1"/>
        <v>100</v>
      </c>
      <c r="G9" s="12">
        <v>12.0</v>
      </c>
      <c r="H9" s="12">
        <v>3.0</v>
      </c>
      <c r="I9" s="12">
        <v>9.0</v>
      </c>
      <c r="J9" s="12">
        <v>10.0</v>
      </c>
      <c r="K9" s="4">
        <f t="shared" si="2"/>
        <v>90</v>
      </c>
      <c r="L9" s="12">
        <v>10.0</v>
      </c>
      <c r="M9">
        <f t="shared" si="3"/>
        <v>19</v>
      </c>
      <c r="N9">
        <f t="shared" si="4"/>
        <v>20</v>
      </c>
      <c r="O9">
        <f t="shared" si="5"/>
        <v>95</v>
      </c>
      <c r="P9">
        <f t="shared" si="6"/>
        <v>9</v>
      </c>
      <c r="Q9">
        <f t="shared" si="7"/>
        <v>22</v>
      </c>
    </row>
    <row r="10">
      <c r="A10" s="11" t="s">
        <v>37</v>
      </c>
      <c r="B10" s="11">
        <v>1.0</v>
      </c>
      <c r="C10" s="11">
        <v>4.0</v>
      </c>
      <c r="D10" s="11">
        <v>8.0</v>
      </c>
      <c r="E10" s="11">
        <v>10.0</v>
      </c>
      <c r="F10" s="4">
        <f t="shared" si="1"/>
        <v>80</v>
      </c>
      <c r="G10" s="11">
        <v>12.0</v>
      </c>
      <c r="H10" s="11">
        <v>3.0</v>
      </c>
      <c r="I10" s="11">
        <v>10.0</v>
      </c>
      <c r="J10" s="11">
        <v>10.0</v>
      </c>
      <c r="K10" s="4">
        <f t="shared" si="2"/>
        <v>100</v>
      </c>
      <c r="L10" s="11">
        <v>12.0</v>
      </c>
      <c r="M10">
        <f t="shared" si="3"/>
        <v>18</v>
      </c>
      <c r="N10">
        <f t="shared" si="4"/>
        <v>20</v>
      </c>
      <c r="O10">
        <f t="shared" si="5"/>
        <v>90</v>
      </c>
      <c r="P10">
        <f t="shared" si="6"/>
        <v>7</v>
      </c>
      <c r="Q10">
        <f t="shared" si="7"/>
        <v>24</v>
      </c>
    </row>
    <row r="11">
      <c r="A11" s="11" t="s">
        <v>43</v>
      </c>
      <c r="B11" s="11">
        <v>1.0</v>
      </c>
      <c r="C11" s="11">
        <v>4.0</v>
      </c>
      <c r="D11" s="11">
        <v>9.0</v>
      </c>
      <c r="E11" s="11">
        <v>10.0</v>
      </c>
      <c r="F11" s="4">
        <f t="shared" si="1"/>
        <v>90</v>
      </c>
      <c r="G11" s="11">
        <v>5.0</v>
      </c>
      <c r="H11" s="11">
        <v>4.0</v>
      </c>
      <c r="I11" s="11">
        <v>10.0</v>
      </c>
      <c r="J11" s="11">
        <v>10.0</v>
      </c>
      <c r="K11" s="4">
        <f t="shared" si="2"/>
        <v>100</v>
      </c>
      <c r="L11" s="11">
        <v>7.0</v>
      </c>
      <c r="M11">
        <f t="shared" si="3"/>
        <v>19</v>
      </c>
      <c r="N11">
        <f t="shared" si="4"/>
        <v>20</v>
      </c>
      <c r="O11">
        <f t="shared" si="5"/>
        <v>95</v>
      </c>
      <c r="P11">
        <f t="shared" si="6"/>
        <v>8</v>
      </c>
      <c r="Q11">
        <f t="shared" si="7"/>
        <v>12</v>
      </c>
    </row>
    <row r="12">
      <c r="A12" s="11" t="s">
        <v>46</v>
      </c>
      <c r="B12" s="11">
        <v>1.0</v>
      </c>
      <c r="C12" s="11">
        <v>2.0</v>
      </c>
      <c r="D12" s="11">
        <v>9.0</v>
      </c>
      <c r="E12" s="11">
        <v>10.0</v>
      </c>
      <c r="F12" s="4">
        <f t="shared" si="1"/>
        <v>90</v>
      </c>
      <c r="G12" s="11">
        <v>8.0</v>
      </c>
      <c r="H12" s="11">
        <v>2.0</v>
      </c>
      <c r="I12" s="11">
        <v>10.0</v>
      </c>
      <c r="J12" s="11">
        <v>10.0</v>
      </c>
      <c r="K12" s="4">
        <f t="shared" si="2"/>
        <v>100</v>
      </c>
      <c r="L12" s="11">
        <v>6.0</v>
      </c>
      <c r="M12">
        <f t="shared" si="3"/>
        <v>19</v>
      </c>
      <c r="N12">
        <f t="shared" si="4"/>
        <v>20</v>
      </c>
      <c r="O12">
        <f t="shared" si="5"/>
        <v>95</v>
      </c>
      <c r="P12">
        <f t="shared" si="6"/>
        <v>4</v>
      </c>
      <c r="Q12">
        <f t="shared" si="7"/>
        <v>14</v>
      </c>
    </row>
    <row r="13">
      <c r="A13" s="11" t="s">
        <v>15</v>
      </c>
      <c r="B13" s="11">
        <v>2.0</v>
      </c>
      <c r="C13" s="11">
        <v>3.0</v>
      </c>
      <c r="D13" s="11">
        <v>6.0</v>
      </c>
      <c r="E13" s="11">
        <v>9.0</v>
      </c>
      <c r="F13" s="4">
        <f t="shared" si="1"/>
        <v>66.66666667</v>
      </c>
      <c r="G13" s="11">
        <v>12.0</v>
      </c>
      <c r="H13" s="11">
        <v>2.0</v>
      </c>
      <c r="I13" s="11">
        <v>9.0</v>
      </c>
      <c r="J13" s="11">
        <v>10.0</v>
      </c>
      <c r="K13" s="4">
        <f t="shared" si="2"/>
        <v>90</v>
      </c>
      <c r="L13" s="11">
        <v>5.0</v>
      </c>
      <c r="M13">
        <f t="shared" si="3"/>
        <v>15</v>
      </c>
      <c r="N13">
        <f t="shared" si="4"/>
        <v>19</v>
      </c>
      <c r="O13">
        <f t="shared" si="5"/>
        <v>78.94736842</v>
      </c>
      <c r="P13">
        <f t="shared" si="6"/>
        <v>5</v>
      </c>
      <c r="Q13">
        <f t="shared" si="7"/>
        <v>17</v>
      </c>
    </row>
    <row r="14">
      <c r="A14" s="11" t="s">
        <v>55</v>
      </c>
      <c r="B14" s="11">
        <v>2.0</v>
      </c>
      <c r="C14" s="11">
        <v>4.0</v>
      </c>
      <c r="D14" s="11">
        <v>5.0</v>
      </c>
      <c r="E14" s="11">
        <v>9.0</v>
      </c>
      <c r="F14" s="4">
        <f t="shared" si="1"/>
        <v>55.55555556</v>
      </c>
      <c r="G14" s="11">
        <v>3.0</v>
      </c>
      <c r="H14" s="11">
        <v>2.0</v>
      </c>
      <c r="I14" s="11">
        <v>9.0</v>
      </c>
      <c r="J14" s="11">
        <v>10.0</v>
      </c>
      <c r="K14" s="4">
        <f t="shared" si="2"/>
        <v>90</v>
      </c>
      <c r="L14" s="11">
        <v>3.0</v>
      </c>
      <c r="M14">
        <f t="shared" si="3"/>
        <v>14</v>
      </c>
      <c r="N14">
        <f t="shared" si="4"/>
        <v>19</v>
      </c>
      <c r="O14">
        <f t="shared" si="5"/>
        <v>73.68421053</v>
      </c>
      <c r="P14">
        <f t="shared" si="6"/>
        <v>6</v>
      </c>
      <c r="Q14">
        <f t="shared" si="7"/>
        <v>6</v>
      </c>
    </row>
    <row r="15">
      <c r="A15" s="11" t="s">
        <v>58</v>
      </c>
      <c r="B15" s="11">
        <v>2.0</v>
      </c>
      <c r="C15" s="11">
        <v>2.0</v>
      </c>
      <c r="D15" s="11">
        <v>8.0</v>
      </c>
      <c r="E15" s="11">
        <v>9.0</v>
      </c>
      <c r="F15" s="4">
        <f t="shared" si="1"/>
        <v>88.88888889</v>
      </c>
      <c r="G15" s="11">
        <v>9.0</v>
      </c>
      <c r="H15" s="11">
        <v>2.0</v>
      </c>
      <c r="I15" s="11">
        <v>8.0</v>
      </c>
      <c r="J15" s="11">
        <v>10.0</v>
      </c>
      <c r="K15" s="4">
        <f t="shared" si="2"/>
        <v>80</v>
      </c>
      <c r="L15" s="11">
        <v>11.0</v>
      </c>
      <c r="M15">
        <f t="shared" si="3"/>
        <v>16</v>
      </c>
      <c r="N15">
        <f t="shared" si="4"/>
        <v>19</v>
      </c>
      <c r="O15">
        <f t="shared" si="5"/>
        <v>84.21052632</v>
      </c>
      <c r="P15">
        <f t="shared" si="6"/>
        <v>4</v>
      </c>
      <c r="Q15">
        <f t="shared" si="7"/>
        <v>20</v>
      </c>
    </row>
    <row r="16">
      <c r="A16" s="11" t="s">
        <v>22</v>
      </c>
      <c r="B16" s="11">
        <v>2.0</v>
      </c>
      <c r="C16" s="11">
        <v>6.0</v>
      </c>
      <c r="D16" s="11">
        <v>10.0</v>
      </c>
      <c r="E16" s="11">
        <v>10.0</v>
      </c>
      <c r="F16" s="4">
        <f t="shared" si="1"/>
        <v>100</v>
      </c>
      <c r="G16" s="11">
        <v>14.0</v>
      </c>
      <c r="H16" s="11">
        <v>4.0</v>
      </c>
      <c r="I16" s="11">
        <v>6.0</v>
      </c>
      <c r="J16" s="11">
        <v>9.0</v>
      </c>
      <c r="K16" s="4">
        <f t="shared" si="2"/>
        <v>66.66666667</v>
      </c>
      <c r="L16" s="11">
        <v>16.0</v>
      </c>
      <c r="M16">
        <f t="shared" si="3"/>
        <v>16</v>
      </c>
      <c r="N16">
        <f t="shared" si="4"/>
        <v>19</v>
      </c>
      <c r="O16">
        <f t="shared" si="5"/>
        <v>84.21052632</v>
      </c>
      <c r="P16">
        <f t="shared" si="6"/>
        <v>10</v>
      </c>
      <c r="Q16">
        <f t="shared" si="7"/>
        <v>30</v>
      </c>
    </row>
    <row r="17">
      <c r="A17" s="11" t="s">
        <v>62</v>
      </c>
      <c r="B17" s="11">
        <v>2.0</v>
      </c>
      <c r="C17" s="11">
        <v>3.0</v>
      </c>
      <c r="D17" s="11">
        <v>10.0</v>
      </c>
      <c r="E17" s="11">
        <v>10.0</v>
      </c>
      <c r="F17" s="4">
        <f t="shared" si="1"/>
        <v>100</v>
      </c>
      <c r="G17" s="11">
        <v>12.0</v>
      </c>
      <c r="H17" s="11">
        <v>3.0</v>
      </c>
      <c r="I17" s="11">
        <v>6.0</v>
      </c>
      <c r="J17" s="11">
        <v>9.0</v>
      </c>
      <c r="K17" s="4">
        <f t="shared" si="2"/>
        <v>66.66666667</v>
      </c>
      <c r="L17" s="11">
        <v>13.0</v>
      </c>
      <c r="M17">
        <f t="shared" si="3"/>
        <v>16</v>
      </c>
      <c r="N17">
        <f t="shared" si="4"/>
        <v>19</v>
      </c>
      <c r="O17">
        <f t="shared" si="5"/>
        <v>84.21052632</v>
      </c>
      <c r="P17">
        <f t="shared" si="6"/>
        <v>6</v>
      </c>
      <c r="Q17">
        <f t="shared" si="7"/>
        <v>25</v>
      </c>
    </row>
    <row r="18">
      <c r="A18" s="11" t="s">
        <v>65</v>
      </c>
      <c r="B18" s="11">
        <v>2.0</v>
      </c>
      <c r="C18" s="11">
        <v>3.0</v>
      </c>
      <c r="D18" s="11">
        <v>8.0</v>
      </c>
      <c r="E18" s="11">
        <v>10.0</v>
      </c>
      <c r="F18" s="4">
        <f t="shared" si="1"/>
        <v>80</v>
      </c>
      <c r="G18" s="11">
        <v>14.0</v>
      </c>
      <c r="H18" s="11">
        <v>4.0</v>
      </c>
      <c r="I18" s="11">
        <v>5.0</v>
      </c>
      <c r="J18" s="11">
        <v>9.0</v>
      </c>
      <c r="K18" s="4">
        <f t="shared" si="2"/>
        <v>55.55555556</v>
      </c>
      <c r="L18" s="11">
        <v>7.0</v>
      </c>
      <c r="M18">
        <f t="shared" si="3"/>
        <v>13</v>
      </c>
      <c r="N18">
        <f t="shared" si="4"/>
        <v>19</v>
      </c>
      <c r="O18">
        <f t="shared" si="5"/>
        <v>68.42105263</v>
      </c>
      <c r="P18">
        <f t="shared" si="6"/>
        <v>7</v>
      </c>
      <c r="Q18">
        <f t="shared" si="7"/>
        <v>21</v>
      </c>
    </row>
    <row r="19">
      <c r="A19" s="11" t="s">
        <v>67</v>
      </c>
      <c r="B19" s="11">
        <v>1.0</v>
      </c>
      <c r="C19" s="11">
        <v>4.0</v>
      </c>
      <c r="D19" s="11">
        <v>6.0</v>
      </c>
      <c r="E19" s="11">
        <v>9.0</v>
      </c>
      <c r="F19" s="4">
        <f t="shared" si="1"/>
        <v>66.66666667</v>
      </c>
      <c r="G19" s="11">
        <v>3.0</v>
      </c>
      <c r="H19" s="11">
        <v>3.0</v>
      </c>
      <c r="I19" s="11">
        <v>9.0</v>
      </c>
      <c r="J19" s="11">
        <v>10.0</v>
      </c>
      <c r="K19" s="4">
        <f t="shared" si="2"/>
        <v>90</v>
      </c>
      <c r="L19" s="11">
        <v>4.0</v>
      </c>
      <c r="M19">
        <f t="shared" si="3"/>
        <v>15</v>
      </c>
      <c r="N19">
        <f t="shared" si="4"/>
        <v>19</v>
      </c>
      <c r="O19">
        <f t="shared" si="5"/>
        <v>78.94736842</v>
      </c>
      <c r="P19">
        <f t="shared" si="6"/>
        <v>7</v>
      </c>
      <c r="Q19">
        <f t="shared" si="7"/>
        <v>7</v>
      </c>
    </row>
    <row r="20">
      <c r="A20" s="11" t="s">
        <v>70</v>
      </c>
      <c r="B20" s="11">
        <v>1.0</v>
      </c>
      <c r="C20" s="11">
        <v>5.0</v>
      </c>
      <c r="D20" s="11">
        <v>6.0</v>
      </c>
      <c r="E20" s="11">
        <v>9.0</v>
      </c>
      <c r="F20" s="4">
        <f t="shared" si="1"/>
        <v>66.66666667</v>
      </c>
      <c r="G20" s="11">
        <v>8.0</v>
      </c>
      <c r="H20" s="11">
        <v>4.0</v>
      </c>
      <c r="I20" s="11">
        <v>9.0</v>
      </c>
      <c r="J20" s="11">
        <v>10.0</v>
      </c>
      <c r="K20" s="4">
        <f t="shared" si="2"/>
        <v>90</v>
      </c>
      <c r="L20" s="11">
        <v>4.0</v>
      </c>
      <c r="M20">
        <f t="shared" si="3"/>
        <v>15</v>
      </c>
      <c r="N20">
        <f t="shared" si="4"/>
        <v>19</v>
      </c>
      <c r="O20">
        <f t="shared" si="5"/>
        <v>78.94736842</v>
      </c>
      <c r="P20">
        <f t="shared" si="6"/>
        <v>9</v>
      </c>
      <c r="Q20">
        <f t="shared" si="7"/>
        <v>12</v>
      </c>
    </row>
    <row r="21">
      <c r="A21" s="11" t="s">
        <v>72</v>
      </c>
      <c r="B21" s="11">
        <v>1.0</v>
      </c>
      <c r="C21" s="11">
        <v>7.0</v>
      </c>
      <c r="D21" s="11">
        <v>5.0</v>
      </c>
      <c r="E21" s="11">
        <v>9.0</v>
      </c>
      <c r="F21" s="4">
        <f t="shared" si="1"/>
        <v>55.55555556</v>
      </c>
      <c r="G21" s="11">
        <v>14.0</v>
      </c>
      <c r="H21" s="11">
        <v>4.0</v>
      </c>
      <c r="I21" s="11">
        <v>10.0</v>
      </c>
      <c r="J21" s="11">
        <v>10.0</v>
      </c>
      <c r="K21" s="4">
        <f t="shared" si="2"/>
        <v>100</v>
      </c>
      <c r="L21" s="11">
        <v>16.0</v>
      </c>
      <c r="M21">
        <f t="shared" si="3"/>
        <v>15</v>
      </c>
      <c r="N21">
        <f t="shared" si="4"/>
        <v>19</v>
      </c>
      <c r="O21">
        <f t="shared" si="5"/>
        <v>78.94736842</v>
      </c>
      <c r="P21">
        <f t="shared" si="6"/>
        <v>11</v>
      </c>
      <c r="Q21">
        <f t="shared" si="7"/>
        <v>30</v>
      </c>
    </row>
    <row r="22">
      <c r="A22" s="11" t="s">
        <v>74</v>
      </c>
      <c r="B22" s="11">
        <v>1.0</v>
      </c>
      <c r="C22" s="11">
        <v>4.0</v>
      </c>
      <c r="D22" s="11">
        <v>9.0</v>
      </c>
      <c r="E22" s="11">
        <v>10.0</v>
      </c>
      <c r="F22" s="4">
        <f t="shared" si="1"/>
        <v>90</v>
      </c>
      <c r="G22" s="11">
        <v>14.0</v>
      </c>
      <c r="H22" s="11">
        <v>4.0</v>
      </c>
      <c r="I22" s="11">
        <v>6.0</v>
      </c>
      <c r="J22" s="11">
        <v>9.0</v>
      </c>
      <c r="K22" s="4">
        <f t="shared" si="2"/>
        <v>66.66666667</v>
      </c>
      <c r="L22" s="11">
        <v>14.0</v>
      </c>
      <c r="M22">
        <f t="shared" si="3"/>
        <v>15</v>
      </c>
      <c r="N22">
        <f t="shared" si="4"/>
        <v>19</v>
      </c>
      <c r="O22">
        <f t="shared" si="5"/>
        <v>78.94736842</v>
      </c>
      <c r="P22">
        <f t="shared" si="6"/>
        <v>8</v>
      </c>
      <c r="Q22">
        <f t="shared" si="7"/>
        <v>28</v>
      </c>
    </row>
    <row r="23">
      <c r="A23" s="11" t="s">
        <v>77</v>
      </c>
      <c r="B23" s="11">
        <v>1.0</v>
      </c>
      <c r="C23" s="11">
        <v>3.0</v>
      </c>
      <c r="D23" s="11">
        <v>10.0</v>
      </c>
      <c r="E23" s="11">
        <v>10.0</v>
      </c>
      <c r="F23" s="4">
        <f t="shared" si="1"/>
        <v>100</v>
      </c>
      <c r="G23" s="11">
        <v>11.0</v>
      </c>
      <c r="H23" s="11">
        <v>2.0</v>
      </c>
      <c r="I23" s="11">
        <v>6.0</v>
      </c>
      <c r="J23" s="11">
        <v>9.0</v>
      </c>
      <c r="K23" s="4">
        <f t="shared" si="2"/>
        <v>66.66666667</v>
      </c>
      <c r="L23" s="11">
        <v>5.0</v>
      </c>
      <c r="M23">
        <f t="shared" si="3"/>
        <v>16</v>
      </c>
      <c r="N23">
        <f t="shared" si="4"/>
        <v>19</v>
      </c>
      <c r="O23">
        <f t="shared" si="5"/>
        <v>84.21052632</v>
      </c>
      <c r="P23">
        <f t="shared" si="6"/>
        <v>5</v>
      </c>
      <c r="Q23">
        <f t="shared" si="7"/>
        <v>16</v>
      </c>
    </row>
    <row r="24">
      <c r="A24" s="11" t="s">
        <v>79</v>
      </c>
      <c r="B24" s="11">
        <v>1.0</v>
      </c>
      <c r="C24" s="11">
        <v>7.0</v>
      </c>
      <c r="D24" s="11">
        <v>6.0</v>
      </c>
      <c r="E24" s="11">
        <v>10.0</v>
      </c>
      <c r="F24" s="4">
        <f t="shared" si="1"/>
        <v>60</v>
      </c>
      <c r="G24" s="11">
        <v>14.0</v>
      </c>
      <c r="H24" s="11">
        <v>4.0</v>
      </c>
      <c r="I24" s="11">
        <v>4.0</v>
      </c>
      <c r="J24" s="11">
        <v>9.0</v>
      </c>
      <c r="K24" s="4">
        <f t="shared" si="2"/>
        <v>44.44444444</v>
      </c>
      <c r="L24" s="11">
        <v>13.0</v>
      </c>
      <c r="M24">
        <f t="shared" si="3"/>
        <v>10</v>
      </c>
      <c r="N24">
        <f t="shared" si="4"/>
        <v>19</v>
      </c>
      <c r="O24">
        <f t="shared" si="5"/>
        <v>52.63157895</v>
      </c>
      <c r="P24">
        <f t="shared" si="6"/>
        <v>11</v>
      </c>
      <c r="Q24">
        <f t="shared" si="7"/>
        <v>27</v>
      </c>
    </row>
    <row r="25">
      <c r="A25" s="11" t="s">
        <v>81</v>
      </c>
      <c r="B25" s="11">
        <v>2.0</v>
      </c>
      <c r="C25" s="11">
        <v>7.0</v>
      </c>
      <c r="D25" s="11">
        <v>9.0</v>
      </c>
      <c r="E25" s="11">
        <v>10.0</v>
      </c>
      <c r="F25" s="4">
        <f t="shared" si="1"/>
        <v>90</v>
      </c>
      <c r="G25" s="11">
        <v>7.0</v>
      </c>
      <c r="H25" s="11">
        <v>4.0</v>
      </c>
      <c r="I25" s="11">
        <v>10.0</v>
      </c>
      <c r="J25" s="11">
        <v>10.0</v>
      </c>
      <c r="K25" s="4">
        <f t="shared" si="2"/>
        <v>100</v>
      </c>
      <c r="L25" s="11">
        <v>8.0</v>
      </c>
      <c r="M25">
        <f t="shared" si="3"/>
        <v>19</v>
      </c>
      <c r="N25">
        <f t="shared" si="4"/>
        <v>20</v>
      </c>
      <c r="O25">
        <f t="shared" si="5"/>
        <v>95</v>
      </c>
      <c r="P25">
        <f t="shared" si="6"/>
        <v>11</v>
      </c>
      <c r="Q25">
        <f t="shared" si="7"/>
        <v>15</v>
      </c>
    </row>
    <row r="26">
      <c r="A26" s="11" t="s">
        <v>84</v>
      </c>
      <c r="B26" s="11">
        <v>2.0</v>
      </c>
      <c r="C26" s="11">
        <v>2.0</v>
      </c>
      <c r="D26" s="11">
        <v>10.0</v>
      </c>
      <c r="E26" s="11">
        <v>10.0</v>
      </c>
      <c r="F26" s="4">
        <f t="shared" si="1"/>
        <v>100</v>
      </c>
      <c r="G26" s="11">
        <v>4.0</v>
      </c>
      <c r="H26" s="11">
        <v>2.0</v>
      </c>
      <c r="I26" s="11">
        <v>9.0</v>
      </c>
      <c r="J26" s="11">
        <v>10.0</v>
      </c>
      <c r="K26" s="4">
        <f t="shared" si="2"/>
        <v>90</v>
      </c>
      <c r="L26" s="11">
        <v>6.0</v>
      </c>
      <c r="M26">
        <f t="shared" si="3"/>
        <v>19</v>
      </c>
      <c r="N26">
        <f t="shared" si="4"/>
        <v>20</v>
      </c>
      <c r="O26">
        <f t="shared" si="5"/>
        <v>95</v>
      </c>
      <c r="P26">
        <f t="shared" si="6"/>
        <v>4</v>
      </c>
      <c r="Q26">
        <f t="shared" si="7"/>
        <v>10</v>
      </c>
    </row>
    <row r="27">
      <c r="A27" s="11" t="s">
        <v>86</v>
      </c>
      <c r="B27" s="11">
        <v>2.0</v>
      </c>
      <c r="C27" s="11">
        <v>3.0</v>
      </c>
      <c r="D27" s="11">
        <v>9.0</v>
      </c>
      <c r="E27" s="11">
        <v>10.0</v>
      </c>
      <c r="F27" s="4">
        <f t="shared" si="1"/>
        <v>90</v>
      </c>
      <c r="G27" s="11">
        <v>9.0</v>
      </c>
      <c r="H27" s="11">
        <v>3.0</v>
      </c>
      <c r="I27" s="11">
        <v>9.0</v>
      </c>
      <c r="J27" s="11">
        <v>10.0</v>
      </c>
      <c r="K27" s="4">
        <f t="shared" si="2"/>
        <v>90</v>
      </c>
      <c r="L27" s="11">
        <v>6.0</v>
      </c>
      <c r="M27">
        <f t="shared" si="3"/>
        <v>18</v>
      </c>
      <c r="N27">
        <f t="shared" si="4"/>
        <v>20</v>
      </c>
      <c r="O27">
        <f t="shared" si="5"/>
        <v>90</v>
      </c>
      <c r="P27">
        <f t="shared" si="6"/>
        <v>6</v>
      </c>
      <c r="Q27">
        <f t="shared" si="7"/>
        <v>15</v>
      </c>
    </row>
    <row r="28">
      <c r="A28" s="11" t="s">
        <v>88</v>
      </c>
      <c r="B28" s="11">
        <v>2.0</v>
      </c>
      <c r="C28" s="11">
        <v>2.0</v>
      </c>
      <c r="D28" s="11">
        <v>9.0</v>
      </c>
      <c r="E28" s="11">
        <v>10.0</v>
      </c>
      <c r="F28" s="4">
        <f t="shared" si="1"/>
        <v>90</v>
      </c>
      <c r="G28" s="11">
        <v>9.0</v>
      </c>
      <c r="H28" s="11">
        <v>3.0</v>
      </c>
      <c r="I28" s="11">
        <v>10.0</v>
      </c>
      <c r="J28" s="11">
        <v>10.0</v>
      </c>
      <c r="K28" s="4">
        <f t="shared" si="2"/>
        <v>100</v>
      </c>
      <c r="L28" s="11">
        <v>11.0</v>
      </c>
      <c r="M28">
        <f t="shared" si="3"/>
        <v>19</v>
      </c>
      <c r="N28">
        <f t="shared" si="4"/>
        <v>20</v>
      </c>
      <c r="O28">
        <f t="shared" si="5"/>
        <v>95</v>
      </c>
      <c r="P28">
        <f t="shared" si="6"/>
        <v>5</v>
      </c>
      <c r="Q28">
        <f t="shared" si="7"/>
        <v>20</v>
      </c>
    </row>
    <row r="29">
      <c r="A29" s="11" t="s">
        <v>91</v>
      </c>
      <c r="B29" s="11">
        <v>2.0</v>
      </c>
      <c r="C29" s="11">
        <v>3.0</v>
      </c>
      <c r="D29" s="11">
        <v>9.0</v>
      </c>
      <c r="E29" s="11">
        <v>10.0</v>
      </c>
      <c r="F29" s="4">
        <f t="shared" si="1"/>
        <v>90</v>
      </c>
      <c r="G29" s="11">
        <v>9.0</v>
      </c>
      <c r="H29" s="11">
        <v>2.0</v>
      </c>
      <c r="I29" s="11">
        <v>10.0</v>
      </c>
      <c r="J29" s="11">
        <v>10.0</v>
      </c>
      <c r="K29" s="4">
        <f t="shared" si="2"/>
        <v>100</v>
      </c>
      <c r="L29" s="11">
        <v>6.0</v>
      </c>
      <c r="M29">
        <f t="shared" si="3"/>
        <v>19</v>
      </c>
      <c r="N29">
        <f t="shared" si="4"/>
        <v>20</v>
      </c>
      <c r="O29">
        <f t="shared" si="5"/>
        <v>95</v>
      </c>
      <c r="P29">
        <f t="shared" si="6"/>
        <v>5</v>
      </c>
      <c r="Q29">
        <f t="shared" si="7"/>
        <v>15</v>
      </c>
    </row>
    <row r="30">
      <c r="A30" s="11" t="s">
        <v>93</v>
      </c>
      <c r="B30" s="11">
        <v>2.0</v>
      </c>
      <c r="C30" s="11">
        <v>2.0</v>
      </c>
      <c r="D30" s="11">
        <v>10.0</v>
      </c>
      <c r="E30" s="11">
        <v>10.0</v>
      </c>
      <c r="F30" s="4">
        <f t="shared" si="1"/>
        <v>100</v>
      </c>
      <c r="G30" s="11">
        <v>1.0</v>
      </c>
      <c r="H30" s="11">
        <v>6.0</v>
      </c>
      <c r="I30" s="11">
        <v>6.0</v>
      </c>
      <c r="J30" s="11">
        <v>10.0</v>
      </c>
      <c r="K30" s="4">
        <f t="shared" si="2"/>
        <v>60</v>
      </c>
      <c r="L30" s="11">
        <v>21.0</v>
      </c>
      <c r="M30">
        <f t="shared" si="3"/>
        <v>16</v>
      </c>
      <c r="N30">
        <f t="shared" si="4"/>
        <v>20</v>
      </c>
      <c r="O30">
        <f t="shared" si="5"/>
        <v>80</v>
      </c>
      <c r="P30">
        <f t="shared" si="6"/>
        <v>8</v>
      </c>
      <c r="Q30">
        <f t="shared" si="7"/>
        <v>22</v>
      </c>
    </row>
    <row r="31">
      <c r="A31" s="14"/>
      <c r="B31" s="14"/>
      <c r="C31" s="14">
        <f>SUM(C7:C30)</f>
        <v>93</v>
      </c>
      <c r="D31" s="14"/>
      <c r="E31" s="14"/>
      <c r="F31" s="14"/>
      <c r="G31" s="14"/>
      <c r="H31" s="14">
        <f>SUM(H7:H30)</f>
        <v>75</v>
      </c>
      <c r="I31" s="14"/>
      <c r="J31" s="14"/>
      <c r="K31" s="4"/>
      <c r="L31" s="14"/>
      <c r="M31">
        <f t="shared" ref="M31:N31" si="8">SUM(M7:M30)</f>
        <v>398</v>
      </c>
      <c r="N31">
        <f t="shared" si="8"/>
        <v>468</v>
      </c>
      <c r="O31">
        <f t="shared" si="5"/>
        <v>85.04273504</v>
      </c>
    </row>
    <row r="32">
      <c r="H32">
        <f>C31+H31</f>
        <v>168</v>
      </c>
    </row>
  </sheetData>
  <mergeCells count="5">
    <mergeCell ref="C4:G4"/>
    <mergeCell ref="H4:L4"/>
    <mergeCell ref="B5:B6"/>
    <mergeCell ref="D5:F5"/>
    <mergeCell ref="I5:K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2"/>
      <c r="B4" s="12" t="s">
        <v>95</v>
      </c>
      <c r="C4" s="13" t="s">
        <v>96</v>
      </c>
      <c r="D4" s="13" t="s">
        <v>97</v>
      </c>
      <c r="E4" s="13" t="s">
        <v>98</v>
      </c>
      <c r="F4" s="13" t="s">
        <v>99</v>
      </c>
      <c r="G4" s="13" t="s">
        <v>100</v>
      </c>
      <c r="H4" s="13" t="s">
        <v>50</v>
      </c>
    </row>
    <row r="5">
      <c r="A5" s="12" t="s">
        <v>26</v>
      </c>
      <c r="B5" s="13">
        <v>8.0</v>
      </c>
      <c r="C5" s="12">
        <v>1.0</v>
      </c>
      <c r="D5" s="12">
        <v>11.0</v>
      </c>
      <c r="E5" s="12">
        <v>6.0</v>
      </c>
      <c r="F5" s="12">
        <v>8.0</v>
      </c>
      <c r="G5" s="12">
        <v>9.0</v>
      </c>
      <c r="H5" s="2">
        <f t="shared" ref="H5:H28" si="1">SUM(B5:G5)</f>
        <v>43</v>
      </c>
    </row>
    <row r="6">
      <c r="A6" s="12" t="s">
        <v>5</v>
      </c>
      <c r="B6" s="13">
        <v>2.0</v>
      </c>
      <c r="C6" s="12">
        <v>4.0</v>
      </c>
      <c r="D6" s="12">
        <v>7.0</v>
      </c>
      <c r="E6" s="12">
        <v>3.0</v>
      </c>
      <c r="F6" s="12">
        <v>9.0</v>
      </c>
      <c r="G6" s="12">
        <v>2.0</v>
      </c>
      <c r="H6" s="2">
        <f t="shared" si="1"/>
        <v>27</v>
      </c>
    </row>
    <row r="7">
      <c r="A7" s="12" t="s">
        <v>34</v>
      </c>
      <c r="B7" s="12">
        <v>6.0</v>
      </c>
      <c r="C7" s="12">
        <v>1.0</v>
      </c>
      <c r="D7" s="12">
        <v>6.0</v>
      </c>
      <c r="E7" s="12">
        <v>4.0</v>
      </c>
      <c r="F7" s="12">
        <v>3.0</v>
      </c>
      <c r="G7" s="12">
        <v>5.0</v>
      </c>
      <c r="H7" s="2">
        <f t="shared" si="1"/>
        <v>25</v>
      </c>
    </row>
    <row r="8">
      <c r="A8" s="11" t="s">
        <v>37</v>
      </c>
      <c r="B8" s="11">
        <v>10.0</v>
      </c>
      <c r="C8" s="11">
        <v>4.0</v>
      </c>
      <c r="D8" s="11">
        <v>4.0</v>
      </c>
      <c r="E8" s="11">
        <v>6.0</v>
      </c>
      <c r="F8" s="11">
        <v>9.0</v>
      </c>
      <c r="G8" s="11">
        <v>11.0</v>
      </c>
      <c r="H8" s="2">
        <f t="shared" si="1"/>
        <v>44</v>
      </c>
    </row>
    <row r="9">
      <c r="A9" s="15" t="s">
        <v>43</v>
      </c>
      <c r="B9" s="11">
        <v>8.0</v>
      </c>
      <c r="C9" s="11">
        <v>6.0</v>
      </c>
      <c r="D9" s="11">
        <v>9.0</v>
      </c>
      <c r="E9" s="11">
        <v>6.0</v>
      </c>
      <c r="F9" s="11">
        <v>13.0</v>
      </c>
      <c r="G9" s="11">
        <v>14.0</v>
      </c>
      <c r="H9" s="2">
        <f t="shared" si="1"/>
        <v>56</v>
      </c>
    </row>
    <row r="10">
      <c r="A10" s="11" t="s">
        <v>46</v>
      </c>
      <c r="B10" s="11">
        <v>12.0</v>
      </c>
      <c r="C10" s="11">
        <v>3.0</v>
      </c>
      <c r="D10" s="11">
        <v>14.0</v>
      </c>
      <c r="E10" s="11">
        <v>8.0</v>
      </c>
      <c r="F10" s="11">
        <v>10.0</v>
      </c>
      <c r="G10" s="11">
        <v>8.0</v>
      </c>
      <c r="H10" s="2">
        <f t="shared" si="1"/>
        <v>55</v>
      </c>
    </row>
    <row r="11">
      <c r="A11" s="11" t="s">
        <v>15</v>
      </c>
      <c r="B11" s="11">
        <v>13.0</v>
      </c>
      <c r="C11" s="11">
        <v>3.0</v>
      </c>
      <c r="D11" s="11">
        <v>16.0</v>
      </c>
      <c r="E11" s="11">
        <v>11.0</v>
      </c>
      <c r="F11" s="11">
        <v>13.0</v>
      </c>
      <c r="G11" s="11">
        <v>7.0</v>
      </c>
      <c r="H11" s="2">
        <f t="shared" si="1"/>
        <v>63</v>
      </c>
    </row>
    <row r="12">
      <c r="A12" s="11" t="s">
        <v>55</v>
      </c>
      <c r="B12" s="11">
        <v>8.0</v>
      </c>
      <c r="C12" s="11">
        <v>8.0</v>
      </c>
      <c r="D12" s="11">
        <v>9.0</v>
      </c>
      <c r="E12" s="11">
        <v>6.0</v>
      </c>
      <c r="F12" s="11">
        <v>6.0</v>
      </c>
      <c r="G12" s="11">
        <v>7.0</v>
      </c>
      <c r="H12" s="2">
        <f t="shared" si="1"/>
        <v>44</v>
      </c>
    </row>
    <row r="13">
      <c r="A13" s="11" t="s">
        <v>58</v>
      </c>
      <c r="B13" s="11">
        <v>6.0</v>
      </c>
      <c r="C13" s="11">
        <v>1.0</v>
      </c>
      <c r="D13" s="11">
        <v>2.0</v>
      </c>
      <c r="E13" s="11">
        <v>4.0</v>
      </c>
      <c r="F13" s="11">
        <v>3.0</v>
      </c>
      <c r="G13" s="11">
        <v>4.0</v>
      </c>
      <c r="H13" s="2">
        <f t="shared" si="1"/>
        <v>20</v>
      </c>
    </row>
    <row r="14">
      <c r="A14" s="11" t="s">
        <v>22</v>
      </c>
      <c r="B14" s="11">
        <v>9.0</v>
      </c>
      <c r="C14" s="11">
        <v>2.0</v>
      </c>
      <c r="D14" s="11">
        <v>18.0</v>
      </c>
      <c r="E14" s="11">
        <v>4.0</v>
      </c>
      <c r="F14" s="11">
        <v>14.0</v>
      </c>
      <c r="G14" s="11">
        <v>12.0</v>
      </c>
      <c r="H14" s="2">
        <f t="shared" si="1"/>
        <v>59</v>
      </c>
    </row>
    <row r="15">
      <c r="A15" s="11" t="s">
        <v>62</v>
      </c>
      <c r="B15" s="11">
        <v>10.0</v>
      </c>
      <c r="C15" s="11">
        <v>1.0</v>
      </c>
      <c r="D15" s="11">
        <v>5.0</v>
      </c>
      <c r="E15" s="11">
        <v>10.0</v>
      </c>
      <c r="F15" s="11">
        <v>6.0</v>
      </c>
      <c r="G15" s="11">
        <v>1.0</v>
      </c>
      <c r="H15" s="2">
        <f t="shared" si="1"/>
        <v>33</v>
      </c>
    </row>
    <row r="16">
      <c r="A16" s="11" t="s">
        <v>65</v>
      </c>
      <c r="B16" s="11">
        <v>7.0</v>
      </c>
      <c r="C16" s="11">
        <v>1.0</v>
      </c>
      <c r="D16" s="11">
        <v>5.0</v>
      </c>
      <c r="E16" s="11">
        <v>6.0</v>
      </c>
      <c r="F16" s="11">
        <v>13.0</v>
      </c>
      <c r="G16" s="11">
        <v>2.0</v>
      </c>
      <c r="H16" s="2">
        <f t="shared" si="1"/>
        <v>34</v>
      </c>
    </row>
    <row r="17">
      <c r="A17" s="15" t="s">
        <v>67</v>
      </c>
      <c r="B17" s="11">
        <v>5.0</v>
      </c>
      <c r="C17" s="11">
        <v>2.0</v>
      </c>
      <c r="D17" s="11">
        <v>5.0</v>
      </c>
      <c r="E17" s="11">
        <v>4.0</v>
      </c>
      <c r="F17" s="11">
        <v>2.0</v>
      </c>
      <c r="G17" s="11">
        <v>6.0</v>
      </c>
      <c r="H17" s="2">
        <f t="shared" si="1"/>
        <v>24</v>
      </c>
    </row>
    <row r="18">
      <c r="A18" s="11" t="s">
        <v>70</v>
      </c>
      <c r="B18" s="11">
        <v>10.0</v>
      </c>
      <c r="C18" s="11">
        <v>1.0</v>
      </c>
      <c r="D18" s="11">
        <v>11.0</v>
      </c>
      <c r="E18" s="11">
        <v>10.0</v>
      </c>
      <c r="F18" s="11">
        <v>6.0</v>
      </c>
      <c r="G18" s="11">
        <v>7.0</v>
      </c>
      <c r="H18" s="2">
        <f t="shared" si="1"/>
        <v>45</v>
      </c>
    </row>
    <row r="19">
      <c r="A19" s="11" t="s">
        <v>72</v>
      </c>
      <c r="B19" s="11">
        <v>5.0</v>
      </c>
      <c r="C19" s="11">
        <v>10.0</v>
      </c>
      <c r="D19" s="11">
        <v>3.0</v>
      </c>
      <c r="E19" s="11">
        <v>2.0</v>
      </c>
      <c r="F19" s="11">
        <v>4.0</v>
      </c>
      <c r="G19" s="11">
        <v>2.0</v>
      </c>
      <c r="H19" s="2">
        <f t="shared" si="1"/>
        <v>26</v>
      </c>
    </row>
    <row r="20">
      <c r="A20" s="11" t="s">
        <v>74</v>
      </c>
      <c r="B20" s="11">
        <v>8.0</v>
      </c>
      <c r="C20" s="11">
        <v>4.0</v>
      </c>
      <c r="D20" s="11">
        <v>8.0</v>
      </c>
      <c r="E20" s="11">
        <v>7.0</v>
      </c>
      <c r="F20" s="11">
        <v>7.0</v>
      </c>
      <c r="G20" s="11">
        <v>8.0</v>
      </c>
      <c r="H20" s="2">
        <f t="shared" si="1"/>
        <v>42</v>
      </c>
    </row>
    <row r="21">
      <c r="A21" s="11" t="s">
        <v>77</v>
      </c>
      <c r="B21" s="11">
        <v>3.0</v>
      </c>
      <c r="C21" s="11">
        <v>1.0</v>
      </c>
      <c r="D21" s="11">
        <v>5.0</v>
      </c>
      <c r="E21" s="11">
        <v>1.0</v>
      </c>
      <c r="F21" s="11">
        <v>8.0</v>
      </c>
      <c r="G21" s="11">
        <v>1.0</v>
      </c>
      <c r="H21" s="2">
        <f t="shared" si="1"/>
        <v>19</v>
      </c>
    </row>
    <row r="22">
      <c r="A22" s="11" t="s">
        <v>79</v>
      </c>
      <c r="B22" s="11">
        <v>11.0</v>
      </c>
      <c r="C22" s="11">
        <v>7.0</v>
      </c>
      <c r="D22" s="11">
        <v>14.0</v>
      </c>
      <c r="E22" s="11">
        <v>14.0</v>
      </c>
      <c r="F22" s="11">
        <v>11.0</v>
      </c>
      <c r="G22" s="11">
        <v>14.0</v>
      </c>
      <c r="H22" s="2">
        <f t="shared" si="1"/>
        <v>71</v>
      </c>
    </row>
    <row r="23">
      <c r="A23" s="11" t="s">
        <v>81</v>
      </c>
      <c r="B23" s="11">
        <v>5.0</v>
      </c>
      <c r="C23" s="11">
        <v>1.0</v>
      </c>
      <c r="D23" s="11">
        <v>6.0</v>
      </c>
      <c r="E23" s="11">
        <v>11.0</v>
      </c>
      <c r="F23" s="11">
        <v>11.0</v>
      </c>
      <c r="G23" s="11">
        <v>6.0</v>
      </c>
      <c r="H23" s="2">
        <f t="shared" si="1"/>
        <v>40</v>
      </c>
    </row>
    <row r="24">
      <c r="A24" s="11" t="s">
        <v>84</v>
      </c>
      <c r="B24" s="11">
        <v>5.0</v>
      </c>
      <c r="C24" s="11">
        <v>4.0</v>
      </c>
      <c r="D24" s="11">
        <v>11.0</v>
      </c>
      <c r="E24" s="11">
        <v>5.0</v>
      </c>
      <c r="F24" s="11">
        <v>4.0</v>
      </c>
      <c r="G24" s="11">
        <v>3.0</v>
      </c>
      <c r="H24" s="2">
        <f t="shared" si="1"/>
        <v>32</v>
      </c>
    </row>
    <row r="25">
      <c r="A25" s="11" t="s">
        <v>86</v>
      </c>
      <c r="B25" s="11">
        <v>12.0</v>
      </c>
      <c r="C25" s="11">
        <v>1.0</v>
      </c>
      <c r="D25" s="11">
        <v>11.0</v>
      </c>
      <c r="E25" s="11">
        <v>5.0</v>
      </c>
      <c r="F25" s="11">
        <v>12.0</v>
      </c>
      <c r="G25" s="11">
        <v>7.0</v>
      </c>
      <c r="H25" s="2">
        <f t="shared" si="1"/>
        <v>48</v>
      </c>
    </row>
    <row r="26">
      <c r="A26" s="11" t="s">
        <v>88</v>
      </c>
      <c r="B26" s="11">
        <v>10.0</v>
      </c>
      <c r="C26" s="11">
        <v>4.0</v>
      </c>
      <c r="D26" s="11">
        <v>13.0</v>
      </c>
      <c r="E26" s="11">
        <v>9.0</v>
      </c>
      <c r="F26" s="11">
        <v>11.0</v>
      </c>
      <c r="G26" s="11">
        <v>7.0</v>
      </c>
      <c r="H26" s="2">
        <f t="shared" si="1"/>
        <v>54</v>
      </c>
    </row>
    <row r="27">
      <c r="A27" s="11" t="s">
        <v>91</v>
      </c>
      <c r="B27" s="11">
        <v>11.0</v>
      </c>
      <c r="C27" s="11">
        <v>1.0</v>
      </c>
      <c r="D27" s="11">
        <v>11.0</v>
      </c>
      <c r="E27" s="11">
        <v>5.0</v>
      </c>
      <c r="F27" s="11">
        <v>8.0</v>
      </c>
      <c r="G27" s="11">
        <v>3.0</v>
      </c>
      <c r="H27" s="2">
        <f t="shared" si="1"/>
        <v>39</v>
      </c>
    </row>
    <row r="28">
      <c r="A28" s="11" t="s">
        <v>93</v>
      </c>
      <c r="B28" s="11">
        <v>9.0</v>
      </c>
      <c r="C28" s="11">
        <v>1.0</v>
      </c>
      <c r="D28" s="11">
        <v>1.0</v>
      </c>
      <c r="E28" s="11">
        <v>9.0</v>
      </c>
      <c r="F28" s="11">
        <v>1.0</v>
      </c>
      <c r="G28" s="11">
        <v>1.0</v>
      </c>
      <c r="H28" s="2">
        <f t="shared" si="1"/>
        <v>22</v>
      </c>
    </row>
    <row r="29">
      <c r="A29" s="14"/>
      <c r="B29" s="14"/>
      <c r="C29" s="14"/>
      <c r="D29" s="14"/>
      <c r="E29" s="14"/>
      <c r="F29" s="14"/>
      <c r="G29" s="14"/>
    </row>
    <row r="30">
      <c r="A30" s="14"/>
      <c r="B30" s="14"/>
      <c r="C30" s="14"/>
      <c r="D30" s="14"/>
      <c r="E30" s="14"/>
      <c r="F30" s="14"/>
      <c r="G30" s="14"/>
    </row>
    <row r="31">
      <c r="A31" s="14"/>
      <c r="B31" s="14"/>
      <c r="C31" s="14"/>
      <c r="D31" s="14"/>
      <c r="E31" s="14"/>
      <c r="F31" s="14"/>
      <c r="G31" s="14"/>
    </row>
    <row r="32">
      <c r="A32" s="14"/>
      <c r="B32" s="14"/>
      <c r="C32" s="14"/>
      <c r="D32" s="14"/>
      <c r="E32" s="14"/>
      <c r="F32" s="14"/>
      <c r="G32" s="14"/>
    </row>
    <row r="33">
      <c r="A33" s="14"/>
      <c r="B33" s="14"/>
      <c r="C33" s="14"/>
      <c r="D33" s="14"/>
      <c r="E33" s="14"/>
      <c r="F33" s="14"/>
      <c r="G33" s="14"/>
    </row>
    <row r="34">
      <c r="A34" s="14"/>
      <c r="B34" s="14"/>
      <c r="C34" s="14"/>
      <c r="D34" s="14"/>
      <c r="E34" s="14"/>
      <c r="F34" s="14"/>
      <c r="G34" s="14"/>
    </row>
    <row r="35">
      <c r="A35" s="14"/>
      <c r="B35" s="14"/>
      <c r="C35" s="14"/>
      <c r="D35" s="14"/>
      <c r="E35" s="14"/>
      <c r="F35" s="14"/>
      <c r="G35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4"/>
      <c r="B4" s="12" t="s">
        <v>95</v>
      </c>
      <c r="C4" s="13" t="s">
        <v>96</v>
      </c>
      <c r="D4" s="13" t="s">
        <v>97</v>
      </c>
      <c r="E4" s="13" t="s">
        <v>98</v>
      </c>
      <c r="F4" s="13" t="s">
        <v>99</v>
      </c>
      <c r="G4" s="13" t="s">
        <v>100</v>
      </c>
      <c r="H4" s="17" t="s">
        <v>101</v>
      </c>
    </row>
    <row r="5">
      <c r="A5" s="12" t="s">
        <v>26</v>
      </c>
      <c r="B5" s="13">
        <v>5.0</v>
      </c>
      <c r="C5" s="12">
        <v>1.0</v>
      </c>
      <c r="D5" s="12">
        <v>11.0</v>
      </c>
      <c r="E5" s="12">
        <v>2.0</v>
      </c>
      <c r="F5" s="12">
        <v>4.0</v>
      </c>
      <c r="G5" s="12">
        <v>4.0</v>
      </c>
      <c r="H5" s="4">
        <f t="shared" ref="H5:H28" si="1">SUM(B5:G5)</f>
        <v>27</v>
      </c>
    </row>
    <row r="6">
      <c r="A6" s="12" t="s">
        <v>5</v>
      </c>
      <c r="B6" s="13">
        <v>5.0</v>
      </c>
      <c r="C6" s="12">
        <v>4.0</v>
      </c>
      <c r="D6" s="12">
        <v>11.0</v>
      </c>
      <c r="E6" s="12">
        <v>2.0</v>
      </c>
      <c r="F6" s="12">
        <v>7.0</v>
      </c>
      <c r="G6" s="12">
        <v>3.0</v>
      </c>
      <c r="H6" s="4">
        <f t="shared" si="1"/>
        <v>32</v>
      </c>
    </row>
    <row r="7">
      <c r="A7" s="12" t="s">
        <v>34</v>
      </c>
      <c r="B7" s="12">
        <v>9.0</v>
      </c>
      <c r="C7" s="12">
        <v>1.0</v>
      </c>
      <c r="D7" s="12">
        <v>7.0</v>
      </c>
      <c r="E7" s="12">
        <v>5.0</v>
      </c>
      <c r="F7" s="12">
        <v>3.0</v>
      </c>
      <c r="G7" s="12">
        <v>5.0</v>
      </c>
      <c r="H7" s="4">
        <f t="shared" si="1"/>
        <v>30</v>
      </c>
    </row>
    <row r="8">
      <c r="A8" s="11" t="s">
        <v>37</v>
      </c>
      <c r="B8" s="11">
        <v>7.0</v>
      </c>
      <c r="C8" s="11">
        <v>3.0</v>
      </c>
      <c r="D8" s="11">
        <v>3.0</v>
      </c>
      <c r="E8" s="11">
        <v>4.0</v>
      </c>
      <c r="F8" s="11">
        <v>11.0</v>
      </c>
      <c r="G8" s="11">
        <v>7.0</v>
      </c>
      <c r="H8" s="4">
        <f t="shared" si="1"/>
        <v>35</v>
      </c>
    </row>
    <row r="9">
      <c r="A9" s="11" t="s">
        <v>43</v>
      </c>
      <c r="B9" s="11">
        <v>14.0</v>
      </c>
      <c r="C9" s="11">
        <v>7.0</v>
      </c>
      <c r="D9" s="11">
        <v>17.0</v>
      </c>
      <c r="E9" s="11">
        <v>8.0</v>
      </c>
      <c r="F9" s="11">
        <v>13.0</v>
      </c>
      <c r="G9" s="11">
        <v>14.0</v>
      </c>
      <c r="H9" s="4">
        <f t="shared" si="1"/>
        <v>73</v>
      </c>
    </row>
    <row r="10">
      <c r="A10" s="11" t="s">
        <v>46</v>
      </c>
      <c r="B10" s="11">
        <v>9.0</v>
      </c>
      <c r="C10" s="11">
        <v>1.0</v>
      </c>
      <c r="D10" s="11">
        <v>20.0</v>
      </c>
      <c r="E10" s="11">
        <v>1.0</v>
      </c>
      <c r="F10" s="11">
        <v>10.0</v>
      </c>
      <c r="G10" s="11">
        <v>2.0</v>
      </c>
      <c r="H10" s="4">
        <f t="shared" si="1"/>
        <v>43</v>
      </c>
    </row>
    <row r="11">
      <c r="A11" s="11" t="s">
        <v>15</v>
      </c>
      <c r="B11" s="11">
        <v>8.0</v>
      </c>
      <c r="C11" s="11">
        <v>3.0</v>
      </c>
      <c r="D11" s="11">
        <v>7.0</v>
      </c>
      <c r="E11" s="11">
        <v>8.0</v>
      </c>
      <c r="F11" s="11">
        <v>14.0</v>
      </c>
      <c r="G11" s="11">
        <v>3.0</v>
      </c>
      <c r="H11" s="4">
        <f t="shared" si="1"/>
        <v>43</v>
      </c>
    </row>
    <row r="12">
      <c r="A12" s="11" t="s">
        <v>55</v>
      </c>
      <c r="B12" s="11">
        <v>8.0</v>
      </c>
      <c r="C12" s="11">
        <v>8.0</v>
      </c>
      <c r="D12" s="11">
        <v>8.0</v>
      </c>
      <c r="E12" s="11">
        <v>4.0</v>
      </c>
      <c r="F12" s="11">
        <v>8.0</v>
      </c>
      <c r="G12" s="11">
        <v>4.0</v>
      </c>
      <c r="H12" s="4">
        <f t="shared" si="1"/>
        <v>40</v>
      </c>
    </row>
    <row r="13">
      <c r="A13" s="11" t="s">
        <v>58</v>
      </c>
      <c r="B13" s="11">
        <v>8.0</v>
      </c>
      <c r="C13" s="11">
        <v>1.0</v>
      </c>
      <c r="D13" s="11">
        <v>5.0</v>
      </c>
      <c r="E13" s="11">
        <v>4.0</v>
      </c>
      <c r="F13" s="11">
        <v>3.0</v>
      </c>
      <c r="G13" s="11">
        <v>8.0</v>
      </c>
      <c r="H13" s="4">
        <f t="shared" si="1"/>
        <v>29</v>
      </c>
    </row>
    <row r="14">
      <c r="A14" s="11" t="s">
        <v>22</v>
      </c>
      <c r="B14" s="11">
        <v>15.0</v>
      </c>
      <c r="C14" s="11">
        <v>3.0</v>
      </c>
      <c r="D14" s="11">
        <v>15.0</v>
      </c>
      <c r="E14" s="11">
        <v>6.0</v>
      </c>
      <c r="F14" s="11">
        <v>17.0</v>
      </c>
      <c r="G14" s="11">
        <v>15.0</v>
      </c>
      <c r="H14" s="4">
        <f t="shared" si="1"/>
        <v>71</v>
      </c>
    </row>
    <row r="15">
      <c r="A15" s="11" t="s">
        <v>62</v>
      </c>
      <c r="B15" s="11">
        <v>13.0</v>
      </c>
      <c r="C15" s="11">
        <v>1.0</v>
      </c>
      <c r="D15" s="11">
        <v>11.0</v>
      </c>
      <c r="E15" s="11">
        <v>12.0</v>
      </c>
      <c r="F15" s="11">
        <v>12.0</v>
      </c>
      <c r="G15" s="11">
        <v>4.0</v>
      </c>
      <c r="H15" s="4">
        <f t="shared" si="1"/>
        <v>53</v>
      </c>
    </row>
    <row r="16">
      <c r="A16" s="11" t="s">
        <v>65</v>
      </c>
      <c r="B16" s="11">
        <v>12.0</v>
      </c>
      <c r="C16" s="11">
        <v>2.0</v>
      </c>
      <c r="D16" s="11">
        <v>5.0</v>
      </c>
      <c r="E16" s="11">
        <v>7.0</v>
      </c>
      <c r="F16" s="11">
        <v>13.0</v>
      </c>
      <c r="G16" s="11">
        <v>4.0</v>
      </c>
      <c r="H16" s="4">
        <f t="shared" si="1"/>
        <v>43</v>
      </c>
    </row>
    <row r="17">
      <c r="A17" s="11" t="s">
        <v>67</v>
      </c>
      <c r="B17" s="11">
        <v>2.0</v>
      </c>
      <c r="C17" s="11">
        <v>1.0</v>
      </c>
      <c r="D17" s="11">
        <v>7.0</v>
      </c>
      <c r="E17" s="11">
        <v>8.0</v>
      </c>
      <c r="F17" s="11">
        <v>4.0</v>
      </c>
      <c r="G17" s="11">
        <v>1.0</v>
      </c>
      <c r="H17" s="4">
        <f t="shared" si="1"/>
        <v>23</v>
      </c>
    </row>
    <row r="18">
      <c r="A18" s="11" t="s">
        <v>70</v>
      </c>
      <c r="B18" s="11">
        <v>12.0</v>
      </c>
      <c r="C18" s="11">
        <v>1.0</v>
      </c>
      <c r="D18" s="11">
        <v>11.0</v>
      </c>
      <c r="E18" s="11">
        <v>8.0</v>
      </c>
      <c r="F18" s="11">
        <v>11.0</v>
      </c>
      <c r="G18" s="11">
        <v>15.0</v>
      </c>
      <c r="H18" s="4">
        <f t="shared" si="1"/>
        <v>58</v>
      </c>
    </row>
    <row r="19">
      <c r="A19" s="11" t="s">
        <v>72</v>
      </c>
      <c r="B19" s="11">
        <v>13.0</v>
      </c>
      <c r="C19" s="11">
        <v>2.0</v>
      </c>
      <c r="D19" s="11">
        <v>9.0</v>
      </c>
      <c r="E19" s="11">
        <v>11.0</v>
      </c>
      <c r="F19" s="11">
        <v>12.0</v>
      </c>
      <c r="G19" s="11">
        <v>10.0</v>
      </c>
      <c r="H19" s="4">
        <f t="shared" si="1"/>
        <v>57</v>
      </c>
    </row>
    <row r="20">
      <c r="A20" s="11" t="s">
        <v>74</v>
      </c>
      <c r="B20" s="11">
        <v>9.0</v>
      </c>
      <c r="C20" s="11">
        <v>3.0</v>
      </c>
      <c r="D20" s="11">
        <v>9.0</v>
      </c>
      <c r="E20" s="11">
        <v>8.0</v>
      </c>
      <c r="F20" s="11">
        <v>8.0</v>
      </c>
      <c r="G20" s="11">
        <v>8.0</v>
      </c>
      <c r="H20" s="4">
        <f t="shared" si="1"/>
        <v>45</v>
      </c>
    </row>
    <row r="21">
      <c r="A21" s="11" t="s">
        <v>77</v>
      </c>
      <c r="B21" s="11">
        <v>11.0</v>
      </c>
      <c r="C21" s="11">
        <v>1.0</v>
      </c>
      <c r="D21" s="11">
        <v>1.0</v>
      </c>
      <c r="E21" s="11">
        <v>6.0</v>
      </c>
      <c r="F21" s="11">
        <v>4.0</v>
      </c>
      <c r="G21" s="11">
        <v>3.0</v>
      </c>
      <c r="H21" s="4">
        <f t="shared" si="1"/>
        <v>26</v>
      </c>
    </row>
    <row r="22">
      <c r="A22" s="11" t="s">
        <v>79</v>
      </c>
      <c r="B22" s="11">
        <v>11.0</v>
      </c>
      <c r="C22" s="11">
        <v>7.0</v>
      </c>
      <c r="D22" s="11">
        <v>11.0</v>
      </c>
      <c r="E22" s="11">
        <v>14.0</v>
      </c>
      <c r="F22" s="11">
        <v>11.0</v>
      </c>
      <c r="G22" s="11">
        <v>14.0</v>
      </c>
      <c r="H22" s="4">
        <f t="shared" si="1"/>
        <v>68</v>
      </c>
    </row>
    <row r="23">
      <c r="A23" s="11" t="s">
        <v>81</v>
      </c>
      <c r="B23" s="11">
        <v>6.0</v>
      </c>
      <c r="C23" s="11">
        <v>2.0</v>
      </c>
      <c r="D23" s="11">
        <v>6.0</v>
      </c>
      <c r="E23" s="11">
        <v>11.0</v>
      </c>
      <c r="F23" s="11">
        <v>7.0</v>
      </c>
      <c r="G23" s="11">
        <v>5.0</v>
      </c>
      <c r="H23" s="4">
        <f t="shared" si="1"/>
        <v>37</v>
      </c>
    </row>
    <row r="24">
      <c r="A24" s="11" t="s">
        <v>84</v>
      </c>
      <c r="B24" s="11">
        <v>5.0</v>
      </c>
      <c r="C24" s="11">
        <v>3.0</v>
      </c>
      <c r="D24" s="11">
        <v>11.0</v>
      </c>
      <c r="E24" s="11">
        <v>5.0</v>
      </c>
      <c r="F24" s="11">
        <v>6.0</v>
      </c>
      <c r="G24" s="11">
        <v>4.0</v>
      </c>
      <c r="H24" s="4">
        <f t="shared" si="1"/>
        <v>34</v>
      </c>
    </row>
    <row r="25">
      <c r="A25" s="11" t="s">
        <v>86</v>
      </c>
      <c r="B25" s="11">
        <v>10.0</v>
      </c>
      <c r="C25" s="11">
        <v>1.0</v>
      </c>
      <c r="D25" s="11">
        <v>10.0</v>
      </c>
      <c r="E25" s="11">
        <v>5.0</v>
      </c>
      <c r="F25" s="11">
        <v>10.0</v>
      </c>
      <c r="G25" s="11">
        <v>7.0</v>
      </c>
      <c r="H25" s="4">
        <f t="shared" si="1"/>
        <v>43</v>
      </c>
    </row>
    <row r="26">
      <c r="A26" s="11" t="s">
        <v>88</v>
      </c>
      <c r="B26" s="11">
        <v>11.0</v>
      </c>
      <c r="C26" s="11">
        <v>4.0</v>
      </c>
      <c r="D26" s="11">
        <v>9.0</v>
      </c>
      <c r="E26" s="11">
        <v>10.0</v>
      </c>
      <c r="F26" s="11">
        <v>11.0</v>
      </c>
      <c r="G26" s="11">
        <v>10.0</v>
      </c>
      <c r="H26" s="4">
        <f t="shared" si="1"/>
        <v>55</v>
      </c>
    </row>
    <row r="27">
      <c r="A27" s="11" t="s">
        <v>91</v>
      </c>
      <c r="B27" s="11">
        <v>11.0</v>
      </c>
      <c r="C27" s="11">
        <v>1.0</v>
      </c>
      <c r="D27" s="11">
        <v>5.0</v>
      </c>
      <c r="E27" s="11">
        <v>6.0</v>
      </c>
      <c r="F27" s="11">
        <v>6.0</v>
      </c>
      <c r="G27" s="11">
        <v>5.0</v>
      </c>
      <c r="H27" s="4">
        <f t="shared" si="1"/>
        <v>34</v>
      </c>
    </row>
    <row r="28">
      <c r="A28" s="11" t="s">
        <v>93</v>
      </c>
      <c r="B28" s="11">
        <v>10.0</v>
      </c>
      <c r="C28" s="11">
        <v>1.0</v>
      </c>
      <c r="D28" s="11">
        <v>21.0</v>
      </c>
      <c r="E28" s="11">
        <v>15.0</v>
      </c>
      <c r="F28" s="11">
        <v>1.0</v>
      </c>
      <c r="G28" s="11">
        <v>1.0</v>
      </c>
      <c r="H28" s="4">
        <f t="shared" si="1"/>
        <v>49</v>
      </c>
    </row>
    <row r="29">
      <c r="A29" s="14"/>
      <c r="B29" s="14"/>
      <c r="C29" s="14"/>
      <c r="D29" s="14"/>
      <c r="E29" s="14"/>
      <c r="F29" s="14"/>
      <c r="G29" s="14"/>
      <c r="H29" s="14"/>
    </row>
    <row r="30">
      <c r="A30" s="14"/>
      <c r="B30" s="14"/>
      <c r="C30" s="14"/>
      <c r="D30" s="14"/>
      <c r="E30" s="14"/>
      <c r="F30" s="14"/>
      <c r="G30" s="14"/>
      <c r="H30" s="14"/>
    </row>
    <row r="31">
      <c r="A31" s="14"/>
      <c r="B31" s="14"/>
      <c r="C31" s="14"/>
      <c r="D31" s="14"/>
      <c r="E31" s="14"/>
      <c r="F31" s="14"/>
      <c r="G31" s="14"/>
      <c r="H31" s="14"/>
    </row>
    <row r="32">
      <c r="A32" s="14"/>
      <c r="B32" s="14"/>
      <c r="C32" s="14"/>
      <c r="D32" s="14"/>
      <c r="E32" s="14"/>
      <c r="F32" s="14"/>
      <c r="G32" s="14"/>
      <c r="H32" s="14"/>
    </row>
    <row r="33">
      <c r="A33" s="14"/>
      <c r="B33" s="14"/>
      <c r="C33" s="14"/>
      <c r="D33" s="14"/>
      <c r="E33" s="14"/>
      <c r="F33" s="14"/>
      <c r="G33" s="14"/>
      <c r="H33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2"/>
      <c r="B4" s="17" t="s">
        <v>102</v>
      </c>
      <c r="C4" s="17" t="s">
        <v>103</v>
      </c>
      <c r="D4" s="17" t="s">
        <v>104</v>
      </c>
      <c r="E4" s="17" t="s">
        <v>105</v>
      </c>
      <c r="F4" s="17" t="s">
        <v>106</v>
      </c>
      <c r="G4" s="17" t="s">
        <v>107</v>
      </c>
      <c r="H4" s="17" t="s">
        <v>108</v>
      </c>
      <c r="I4" s="17" t="s">
        <v>109</v>
      </c>
      <c r="J4" s="17" t="s">
        <v>110</v>
      </c>
      <c r="K4" s="17" t="s">
        <v>111</v>
      </c>
      <c r="L4" s="17" t="s">
        <v>112</v>
      </c>
      <c r="M4" s="17" t="s">
        <v>113</v>
      </c>
      <c r="O4" s="12" t="s">
        <v>114</v>
      </c>
      <c r="P4" s="17" t="s">
        <v>101</v>
      </c>
    </row>
    <row r="5">
      <c r="A5" s="12" t="s">
        <v>26</v>
      </c>
      <c r="B5" s="13">
        <v>8.0</v>
      </c>
      <c r="C5" s="13">
        <v>5.0</v>
      </c>
      <c r="D5" s="12">
        <v>1.0</v>
      </c>
      <c r="E5" s="12">
        <v>1.0</v>
      </c>
      <c r="F5" s="12">
        <v>11.0</v>
      </c>
      <c r="G5" s="12">
        <v>11.0</v>
      </c>
      <c r="H5" s="12">
        <v>6.0</v>
      </c>
      <c r="I5" s="12">
        <v>2.0</v>
      </c>
      <c r="J5" s="12">
        <v>8.0</v>
      </c>
      <c r="K5" s="12">
        <v>4.0</v>
      </c>
      <c r="L5" s="12">
        <v>9.0</v>
      </c>
      <c r="M5" s="12">
        <v>4.0</v>
      </c>
      <c r="O5" s="18">
        <f t="shared" ref="O5:P5" si="1">SUM(I5:N5)</f>
        <v>27</v>
      </c>
      <c r="P5" s="4">
        <f t="shared" si="1"/>
        <v>52</v>
      </c>
    </row>
    <row r="6">
      <c r="A6" s="12" t="s">
        <v>5</v>
      </c>
      <c r="B6" s="13">
        <v>2.0</v>
      </c>
      <c r="C6" s="13">
        <v>5.0</v>
      </c>
      <c r="D6" s="12">
        <v>4.0</v>
      </c>
      <c r="E6" s="12">
        <v>4.0</v>
      </c>
      <c r="F6" s="12">
        <v>7.0</v>
      </c>
      <c r="G6" s="12">
        <v>11.0</v>
      </c>
      <c r="H6" s="12">
        <v>3.0</v>
      </c>
      <c r="I6" s="12">
        <v>2.0</v>
      </c>
      <c r="J6" s="12">
        <v>9.0</v>
      </c>
      <c r="K6" s="12">
        <v>7.0</v>
      </c>
      <c r="L6" s="12">
        <v>2.0</v>
      </c>
      <c r="M6" s="12">
        <v>3.0</v>
      </c>
      <c r="O6" s="18">
        <f t="shared" ref="O6:P6" si="2">SUM(I6:N6)</f>
        <v>23</v>
      </c>
      <c r="P6" s="4">
        <f t="shared" si="2"/>
        <v>44</v>
      </c>
    </row>
    <row r="7">
      <c r="A7" s="12" t="s">
        <v>34</v>
      </c>
      <c r="B7" s="12">
        <v>6.0</v>
      </c>
      <c r="C7" s="12">
        <v>9.0</v>
      </c>
      <c r="D7" s="12">
        <v>1.0</v>
      </c>
      <c r="E7" s="12">
        <v>1.0</v>
      </c>
      <c r="F7" s="12">
        <v>6.0</v>
      </c>
      <c r="G7" s="12">
        <v>7.0</v>
      </c>
      <c r="H7" s="12">
        <v>4.0</v>
      </c>
      <c r="I7" s="12">
        <v>5.0</v>
      </c>
      <c r="J7" s="12">
        <v>3.0</v>
      </c>
      <c r="K7" s="12">
        <v>3.0</v>
      </c>
      <c r="L7" s="12">
        <v>5.0</v>
      </c>
      <c r="M7" s="12">
        <v>5.0</v>
      </c>
      <c r="O7" s="18">
        <f t="shared" ref="O7:P7" si="3">SUM(I7:N7)</f>
        <v>21</v>
      </c>
      <c r="P7" s="4">
        <f t="shared" si="3"/>
        <v>37</v>
      </c>
    </row>
    <row r="8">
      <c r="A8" s="11" t="s">
        <v>37</v>
      </c>
      <c r="B8" s="11">
        <v>10.0</v>
      </c>
      <c r="C8" s="11">
        <v>7.0</v>
      </c>
      <c r="D8" s="11">
        <v>4.0</v>
      </c>
      <c r="E8" s="11">
        <v>3.0</v>
      </c>
      <c r="F8" s="11">
        <v>4.0</v>
      </c>
      <c r="G8" s="11">
        <v>3.0</v>
      </c>
      <c r="H8" s="11">
        <v>6.0</v>
      </c>
      <c r="I8" s="11">
        <v>4.0</v>
      </c>
      <c r="J8" s="11">
        <v>9.0</v>
      </c>
      <c r="K8" s="11">
        <v>11.0</v>
      </c>
      <c r="L8" s="11">
        <v>11.0</v>
      </c>
      <c r="M8" s="11">
        <v>7.0</v>
      </c>
      <c r="O8" s="18">
        <f t="shared" ref="O8:P8" si="4">SUM(I8:N8)</f>
        <v>42</v>
      </c>
      <c r="P8" s="4">
        <f t="shared" si="4"/>
        <v>80</v>
      </c>
    </row>
    <row r="9">
      <c r="A9" s="15" t="s">
        <v>43</v>
      </c>
      <c r="B9" s="11">
        <v>8.0</v>
      </c>
      <c r="C9" s="11">
        <v>14.0</v>
      </c>
      <c r="D9" s="11">
        <v>6.0</v>
      </c>
      <c r="E9" s="11">
        <v>7.0</v>
      </c>
      <c r="F9" s="11">
        <v>9.0</v>
      </c>
      <c r="G9" s="11">
        <v>17.0</v>
      </c>
      <c r="H9" s="11">
        <v>6.0</v>
      </c>
      <c r="I9" s="11">
        <v>8.0</v>
      </c>
      <c r="J9" s="11">
        <v>13.0</v>
      </c>
      <c r="K9" s="11">
        <v>13.0</v>
      </c>
      <c r="L9" s="11">
        <v>14.0</v>
      </c>
      <c r="M9" s="11">
        <v>14.0</v>
      </c>
      <c r="O9" s="18">
        <f t="shared" ref="O9:P9" si="5">SUM(I9:N9)</f>
        <v>62</v>
      </c>
      <c r="P9" s="4">
        <f t="shared" si="5"/>
        <v>116</v>
      </c>
    </row>
    <row r="10">
      <c r="A10" s="11" t="s">
        <v>46</v>
      </c>
      <c r="B10" s="11">
        <v>12.0</v>
      </c>
      <c r="C10" s="11">
        <v>9.0</v>
      </c>
      <c r="D10" s="11">
        <v>3.0</v>
      </c>
      <c r="E10" s="11">
        <v>1.0</v>
      </c>
      <c r="F10" s="11">
        <v>14.0</v>
      </c>
      <c r="G10" s="11">
        <v>20.0</v>
      </c>
      <c r="H10" s="11">
        <v>8.0</v>
      </c>
      <c r="I10" s="11">
        <v>1.0</v>
      </c>
      <c r="J10" s="11">
        <v>10.0</v>
      </c>
      <c r="K10" s="11">
        <v>10.0</v>
      </c>
      <c r="L10" s="11">
        <v>8.0</v>
      </c>
      <c r="M10" s="11">
        <v>2.0</v>
      </c>
      <c r="O10" s="18">
        <f t="shared" ref="O10:P10" si="6">SUM(I10:N10)</f>
        <v>31</v>
      </c>
      <c r="P10" s="4">
        <f t="shared" si="6"/>
        <v>61</v>
      </c>
    </row>
    <row r="11">
      <c r="A11" s="11" t="s">
        <v>15</v>
      </c>
      <c r="B11" s="11">
        <v>13.0</v>
      </c>
      <c r="C11" s="11">
        <v>8.0</v>
      </c>
      <c r="D11" s="11">
        <v>3.0</v>
      </c>
      <c r="E11" s="11">
        <v>3.0</v>
      </c>
      <c r="F11" s="11">
        <v>16.0</v>
      </c>
      <c r="G11" s="11">
        <v>7.0</v>
      </c>
      <c r="H11" s="11">
        <v>11.0</v>
      </c>
      <c r="I11" s="11">
        <v>8.0</v>
      </c>
      <c r="J11" s="11">
        <v>13.0</v>
      </c>
      <c r="K11" s="11">
        <v>14.0</v>
      </c>
      <c r="L11" s="11">
        <v>7.0</v>
      </c>
      <c r="M11" s="11">
        <v>3.0</v>
      </c>
      <c r="O11" s="18">
        <f t="shared" ref="O11:P11" si="7">SUM(I11:N11)</f>
        <v>45</v>
      </c>
      <c r="P11" s="4">
        <f t="shared" si="7"/>
        <v>82</v>
      </c>
    </row>
    <row r="12">
      <c r="A12" s="11" t="s">
        <v>55</v>
      </c>
      <c r="B12" s="11">
        <v>8.0</v>
      </c>
      <c r="C12" s="11">
        <v>8.0</v>
      </c>
      <c r="D12" s="11">
        <v>8.0</v>
      </c>
      <c r="E12" s="11">
        <v>8.0</v>
      </c>
      <c r="F12" s="11">
        <v>9.0</v>
      </c>
      <c r="G12" s="11">
        <v>8.0</v>
      </c>
      <c r="H12" s="11">
        <v>6.0</v>
      </c>
      <c r="I12" s="11">
        <v>4.0</v>
      </c>
      <c r="J12" s="11">
        <v>6.0</v>
      </c>
      <c r="K12" s="11">
        <v>8.0</v>
      </c>
      <c r="L12" s="11">
        <v>7.0</v>
      </c>
      <c r="M12" s="11">
        <v>4.0</v>
      </c>
      <c r="O12" s="18">
        <f t="shared" ref="O12:P12" si="8">SUM(I12:N12)</f>
        <v>29</v>
      </c>
      <c r="P12" s="4">
        <f t="shared" si="8"/>
        <v>54</v>
      </c>
    </row>
    <row r="13">
      <c r="A13" s="11" t="s">
        <v>58</v>
      </c>
      <c r="B13" s="11">
        <v>6.0</v>
      </c>
      <c r="C13" s="11">
        <v>8.0</v>
      </c>
      <c r="D13" s="11">
        <v>1.0</v>
      </c>
      <c r="E13" s="11">
        <v>1.0</v>
      </c>
      <c r="F13" s="11">
        <v>2.0</v>
      </c>
      <c r="G13" s="11">
        <v>5.0</v>
      </c>
      <c r="H13" s="11">
        <v>4.0</v>
      </c>
      <c r="I13" s="11">
        <v>4.0</v>
      </c>
      <c r="J13" s="11">
        <v>3.0</v>
      </c>
      <c r="K13" s="11">
        <v>3.0</v>
      </c>
      <c r="L13" s="11">
        <v>4.0</v>
      </c>
      <c r="M13" s="11">
        <v>8.0</v>
      </c>
      <c r="O13" s="18">
        <f t="shared" ref="O13:P13" si="9">SUM(I13:N13)</f>
        <v>22</v>
      </c>
      <c r="P13" s="4">
        <f t="shared" si="9"/>
        <v>40</v>
      </c>
    </row>
    <row r="14">
      <c r="A14" s="11" t="s">
        <v>22</v>
      </c>
      <c r="B14" s="11">
        <v>9.0</v>
      </c>
      <c r="C14" s="11">
        <v>15.0</v>
      </c>
      <c r="D14" s="11">
        <v>2.0</v>
      </c>
      <c r="E14" s="11">
        <v>3.0</v>
      </c>
      <c r="F14" s="11">
        <v>18.0</v>
      </c>
      <c r="G14" s="11">
        <v>15.0</v>
      </c>
      <c r="H14" s="11">
        <v>4.0</v>
      </c>
      <c r="I14" s="11">
        <v>6.0</v>
      </c>
      <c r="J14" s="11">
        <v>14.0</v>
      </c>
      <c r="K14" s="11">
        <v>17.0</v>
      </c>
      <c r="L14" s="11">
        <v>12.0</v>
      </c>
      <c r="M14" s="11">
        <v>15.0</v>
      </c>
      <c r="O14" s="18">
        <f t="shared" ref="O14:P14" si="10">SUM(I14:N14)</f>
        <v>64</v>
      </c>
      <c r="P14" s="4">
        <f t="shared" si="10"/>
        <v>122</v>
      </c>
    </row>
    <row r="15">
      <c r="A15" s="11" t="s">
        <v>62</v>
      </c>
      <c r="B15" s="11">
        <v>10.0</v>
      </c>
      <c r="C15" s="11">
        <v>13.0</v>
      </c>
      <c r="D15" s="11">
        <v>1.0</v>
      </c>
      <c r="E15" s="11">
        <v>1.0</v>
      </c>
      <c r="F15" s="11">
        <v>5.0</v>
      </c>
      <c r="G15" s="11">
        <v>11.0</v>
      </c>
      <c r="H15" s="11">
        <v>10.0</v>
      </c>
      <c r="I15" s="11">
        <v>12.0</v>
      </c>
      <c r="J15" s="11">
        <v>6.0</v>
      </c>
      <c r="K15" s="11">
        <v>12.0</v>
      </c>
      <c r="L15" s="11">
        <v>1.0</v>
      </c>
      <c r="M15" s="11">
        <v>4.0</v>
      </c>
      <c r="O15" s="18">
        <f t="shared" ref="O15:P15" si="11">SUM(I15:N15)</f>
        <v>35</v>
      </c>
      <c r="P15" s="4">
        <f t="shared" si="11"/>
        <v>58</v>
      </c>
    </row>
    <row r="16">
      <c r="A16" s="11" t="s">
        <v>65</v>
      </c>
      <c r="B16" s="11">
        <v>7.0</v>
      </c>
      <c r="C16" s="11">
        <v>12.0</v>
      </c>
      <c r="D16" s="11">
        <v>1.0</v>
      </c>
      <c r="E16" s="11">
        <v>2.0</v>
      </c>
      <c r="F16" s="11">
        <v>5.0</v>
      </c>
      <c r="G16" s="11">
        <v>5.0</v>
      </c>
      <c r="H16" s="11">
        <v>6.0</v>
      </c>
      <c r="I16" s="11">
        <v>7.0</v>
      </c>
      <c r="J16" s="11">
        <v>13.0</v>
      </c>
      <c r="K16" s="11">
        <v>13.0</v>
      </c>
      <c r="L16" s="11">
        <v>2.0</v>
      </c>
      <c r="M16" s="11">
        <v>4.0</v>
      </c>
      <c r="O16" s="18">
        <f t="shared" ref="O16:P16" si="12">SUM(I16:N16)</f>
        <v>39</v>
      </c>
      <c r="P16" s="4">
        <f t="shared" si="12"/>
        <v>71</v>
      </c>
    </row>
    <row r="17">
      <c r="A17" s="15" t="s">
        <v>67</v>
      </c>
      <c r="B17" s="11">
        <v>5.0</v>
      </c>
      <c r="C17" s="11">
        <v>2.0</v>
      </c>
      <c r="D17" s="11">
        <v>2.0</v>
      </c>
      <c r="E17" s="11">
        <v>1.0</v>
      </c>
      <c r="F17" s="11">
        <v>5.0</v>
      </c>
      <c r="G17" s="11">
        <v>7.0</v>
      </c>
      <c r="H17" s="11">
        <v>4.0</v>
      </c>
      <c r="I17" s="11">
        <v>8.0</v>
      </c>
      <c r="J17" s="11">
        <v>2.0</v>
      </c>
      <c r="K17" s="11">
        <v>4.0</v>
      </c>
      <c r="L17" s="11">
        <v>6.0</v>
      </c>
      <c r="M17" s="11">
        <v>1.0</v>
      </c>
      <c r="O17" s="18">
        <f t="shared" ref="O17:P17" si="13">SUM(I17:N17)</f>
        <v>21</v>
      </c>
      <c r="P17" s="4">
        <f t="shared" si="13"/>
        <v>34</v>
      </c>
    </row>
    <row r="18">
      <c r="A18" s="11" t="s">
        <v>70</v>
      </c>
      <c r="B18" s="11">
        <v>10.0</v>
      </c>
      <c r="C18" s="11">
        <v>12.0</v>
      </c>
      <c r="D18" s="11">
        <v>1.0</v>
      </c>
      <c r="E18" s="11">
        <v>1.0</v>
      </c>
      <c r="F18" s="11">
        <v>11.0</v>
      </c>
      <c r="G18" s="11">
        <v>11.0</v>
      </c>
      <c r="H18" s="11">
        <v>10.0</v>
      </c>
      <c r="I18" s="11">
        <v>8.0</v>
      </c>
      <c r="J18" s="11">
        <v>6.0</v>
      </c>
      <c r="K18" s="11">
        <v>11.0</v>
      </c>
      <c r="L18" s="11">
        <v>7.0</v>
      </c>
      <c r="M18" s="11">
        <v>15.0</v>
      </c>
      <c r="O18" s="18">
        <f t="shared" ref="O18:P18" si="14">SUM(I18:N18)</f>
        <v>47</v>
      </c>
      <c r="P18" s="4">
        <f t="shared" si="14"/>
        <v>86</v>
      </c>
    </row>
    <row r="19">
      <c r="A19" s="11" t="s">
        <v>72</v>
      </c>
      <c r="B19" s="11">
        <v>5.0</v>
      </c>
      <c r="C19" s="11">
        <v>13.0</v>
      </c>
      <c r="D19" s="11">
        <v>10.0</v>
      </c>
      <c r="E19" s="11">
        <v>2.0</v>
      </c>
      <c r="F19" s="11">
        <v>3.0</v>
      </c>
      <c r="G19" s="11">
        <v>9.0</v>
      </c>
      <c r="H19" s="11">
        <v>2.0</v>
      </c>
      <c r="I19" s="11">
        <v>11.0</v>
      </c>
      <c r="J19" s="11">
        <v>4.0</v>
      </c>
      <c r="K19" s="11">
        <v>12.0</v>
      </c>
      <c r="L19" s="11">
        <v>2.0</v>
      </c>
      <c r="M19" s="11">
        <v>10.0</v>
      </c>
      <c r="O19" s="18">
        <f t="shared" ref="O19:P19" si="15">SUM(I19:N19)</f>
        <v>39</v>
      </c>
      <c r="P19" s="4">
        <f t="shared" si="15"/>
        <v>67</v>
      </c>
    </row>
    <row r="20">
      <c r="A20" s="11" t="s">
        <v>74</v>
      </c>
      <c r="B20" s="11">
        <v>8.0</v>
      </c>
      <c r="C20" s="11">
        <v>9.0</v>
      </c>
      <c r="D20" s="11">
        <v>4.0</v>
      </c>
      <c r="E20" s="11">
        <v>3.0</v>
      </c>
      <c r="F20" s="11">
        <v>8.0</v>
      </c>
      <c r="G20" s="11">
        <v>9.0</v>
      </c>
      <c r="H20" s="11">
        <v>7.0</v>
      </c>
      <c r="I20" s="11">
        <v>8.0</v>
      </c>
      <c r="J20" s="11">
        <v>7.0</v>
      </c>
      <c r="K20" s="11">
        <v>8.0</v>
      </c>
      <c r="L20" s="11">
        <v>8.0</v>
      </c>
      <c r="M20" s="11">
        <v>8.0</v>
      </c>
      <c r="O20" s="18">
        <f t="shared" ref="O20:P20" si="16">SUM(I20:N20)</f>
        <v>39</v>
      </c>
      <c r="P20" s="4">
        <f t="shared" si="16"/>
        <v>70</v>
      </c>
    </row>
    <row r="21">
      <c r="A21" s="11" t="s">
        <v>77</v>
      </c>
      <c r="B21" s="11">
        <v>3.0</v>
      </c>
      <c r="C21" s="11">
        <v>11.0</v>
      </c>
      <c r="D21" s="11">
        <v>1.0</v>
      </c>
      <c r="E21" s="11">
        <v>1.0</v>
      </c>
      <c r="F21" s="11">
        <v>5.0</v>
      </c>
      <c r="G21" s="11">
        <v>1.0</v>
      </c>
      <c r="H21" s="11">
        <v>1.0</v>
      </c>
      <c r="I21" s="11">
        <v>6.0</v>
      </c>
      <c r="J21" s="11">
        <v>8.0</v>
      </c>
      <c r="K21" s="11">
        <v>4.0</v>
      </c>
      <c r="L21" s="11">
        <v>1.0</v>
      </c>
      <c r="M21" s="11">
        <v>3.0</v>
      </c>
      <c r="O21" s="18">
        <f t="shared" ref="O21:P21" si="17">SUM(I21:N21)</f>
        <v>22</v>
      </c>
      <c r="P21" s="4">
        <f t="shared" si="17"/>
        <v>38</v>
      </c>
    </row>
    <row r="22">
      <c r="A22" s="11" t="s">
        <v>79</v>
      </c>
      <c r="B22" s="11">
        <v>11.0</v>
      </c>
      <c r="C22" s="11">
        <v>11.0</v>
      </c>
      <c r="D22" s="11">
        <v>7.0</v>
      </c>
      <c r="E22" s="11">
        <v>7.0</v>
      </c>
      <c r="F22" s="11">
        <v>14.0</v>
      </c>
      <c r="G22" s="11">
        <v>11.0</v>
      </c>
      <c r="H22" s="11">
        <v>14.0</v>
      </c>
      <c r="I22" s="11">
        <v>14.0</v>
      </c>
      <c r="J22" s="11">
        <v>11.0</v>
      </c>
      <c r="K22" s="11">
        <v>11.0</v>
      </c>
      <c r="L22" s="11">
        <v>14.0</v>
      </c>
      <c r="M22" s="11">
        <v>14.0</v>
      </c>
      <c r="O22" s="18">
        <f t="shared" ref="O22:P22" si="18">SUM(I22:N22)</f>
        <v>64</v>
      </c>
      <c r="P22" s="4">
        <f t="shared" si="18"/>
        <v>114</v>
      </c>
    </row>
    <row r="23">
      <c r="A23" s="11" t="s">
        <v>81</v>
      </c>
      <c r="B23" s="11">
        <v>5.0</v>
      </c>
      <c r="C23" s="11">
        <v>6.0</v>
      </c>
      <c r="D23" s="11">
        <v>1.0</v>
      </c>
      <c r="E23" s="11">
        <v>2.0</v>
      </c>
      <c r="F23" s="11">
        <v>6.0</v>
      </c>
      <c r="G23" s="11">
        <v>6.0</v>
      </c>
      <c r="H23" s="11">
        <v>11.0</v>
      </c>
      <c r="I23" s="11">
        <v>11.0</v>
      </c>
      <c r="J23" s="11">
        <v>11.0</v>
      </c>
      <c r="K23" s="11">
        <v>7.0</v>
      </c>
      <c r="L23" s="11">
        <v>6.0</v>
      </c>
      <c r="M23" s="11">
        <v>5.0</v>
      </c>
      <c r="O23" s="18">
        <f t="shared" ref="O23:P23" si="19">SUM(I23:N23)</f>
        <v>40</v>
      </c>
      <c r="P23" s="4">
        <f t="shared" si="19"/>
        <v>69</v>
      </c>
    </row>
    <row r="24">
      <c r="A24" s="11" t="s">
        <v>84</v>
      </c>
      <c r="B24" s="11">
        <v>5.0</v>
      </c>
      <c r="C24" s="11">
        <v>5.0</v>
      </c>
      <c r="D24" s="11">
        <v>4.0</v>
      </c>
      <c r="E24" s="11">
        <v>3.0</v>
      </c>
      <c r="F24" s="11">
        <v>11.0</v>
      </c>
      <c r="G24" s="11">
        <v>11.0</v>
      </c>
      <c r="H24" s="11">
        <v>5.0</v>
      </c>
      <c r="I24" s="11">
        <v>5.0</v>
      </c>
      <c r="J24" s="11">
        <v>4.0</v>
      </c>
      <c r="K24" s="11">
        <v>6.0</v>
      </c>
      <c r="L24" s="11">
        <v>3.0</v>
      </c>
      <c r="M24" s="11">
        <v>4.0</v>
      </c>
      <c r="O24" s="18">
        <f t="shared" ref="O24:P24" si="20">SUM(I24:N24)</f>
        <v>22</v>
      </c>
      <c r="P24" s="4">
        <f t="shared" si="20"/>
        <v>39</v>
      </c>
    </row>
    <row r="25">
      <c r="A25" s="11" t="s">
        <v>86</v>
      </c>
      <c r="B25" s="11">
        <v>12.0</v>
      </c>
      <c r="C25" s="11">
        <v>10.0</v>
      </c>
      <c r="D25" s="11">
        <v>1.0</v>
      </c>
      <c r="E25" s="11">
        <v>1.0</v>
      </c>
      <c r="F25" s="11">
        <v>11.0</v>
      </c>
      <c r="G25" s="11">
        <v>10.0</v>
      </c>
      <c r="H25" s="11">
        <v>5.0</v>
      </c>
      <c r="I25" s="11">
        <v>5.0</v>
      </c>
      <c r="J25" s="11">
        <v>12.0</v>
      </c>
      <c r="K25" s="11">
        <v>10.0</v>
      </c>
      <c r="L25" s="11">
        <v>7.0</v>
      </c>
      <c r="M25" s="11">
        <v>7.0</v>
      </c>
      <c r="O25" s="18">
        <f t="shared" ref="O25:P25" si="21">SUM(I25:N25)</f>
        <v>41</v>
      </c>
      <c r="P25" s="4">
        <f t="shared" si="21"/>
        <v>77</v>
      </c>
    </row>
    <row r="26">
      <c r="A26" s="11" t="s">
        <v>88</v>
      </c>
      <c r="B26" s="11">
        <v>10.0</v>
      </c>
      <c r="C26" s="11">
        <v>11.0</v>
      </c>
      <c r="D26" s="11">
        <v>4.0</v>
      </c>
      <c r="E26" s="11">
        <v>4.0</v>
      </c>
      <c r="F26" s="11">
        <v>13.0</v>
      </c>
      <c r="G26" s="11">
        <v>9.0</v>
      </c>
      <c r="H26" s="11">
        <v>9.0</v>
      </c>
      <c r="I26" s="11">
        <v>10.0</v>
      </c>
      <c r="J26" s="11">
        <v>11.0</v>
      </c>
      <c r="K26" s="11">
        <v>11.0</v>
      </c>
      <c r="L26" s="11">
        <v>7.0</v>
      </c>
      <c r="M26" s="11">
        <v>10.0</v>
      </c>
      <c r="O26" s="18">
        <f t="shared" ref="O26:P26" si="22">SUM(I26:N26)</f>
        <v>49</v>
      </c>
      <c r="P26" s="4">
        <f t="shared" si="22"/>
        <v>88</v>
      </c>
    </row>
    <row r="27">
      <c r="A27" s="11" t="s">
        <v>91</v>
      </c>
      <c r="B27" s="11">
        <v>11.0</v>
      </c>
      <c r="C27" s="11">
        <v>11.0</v>
      </c>
      <c r="D27" s="11">
        <v>1.0</v>
      </c>
      <c r="E27" s="11">
        <v>1.0</v>
      </c>
      <c r="F27" s="11">
        <v>11.0</v>
      </c>
      <c r="G27" s="11">
        <v>5.0</v>
      </c>
      <c r="H27" s="11">
        <v>5.0</v>
      </c>
      <c r="I27" s="11">
        <v>6.0</v>
      </c>
      <c r="J27" s="11">
        <v>8.0</v>
      </c>
      <c r="K27" s="11">
        <v>6.0</v>
      </c>
      <c r="L27" s="11">
        <v>3.0</v>
      </c>
      <c r="M27" s="11">
        <v>5.0</v>
      </c>
      <c r="O27" s="18">
        <f t="shared" ref="O27:P27" si="23">SUM(I27:N27)</f>
        <v>28</v>
      </c>
      <c r="P27" s="4">
        <f t="shared" si="23"/>
        <v>50</v>
      </c>
    </row>
    <row r="28">
      <c r="A28" s="11" t="s">
        <v>93</v>
      </c>
      <c r="B28" s="11">
        <v>9.0</v>
      </c>
      <c r="C28" s="11">
        <v>10.0</v>
      </c>
      <c r="D28" s="11">
        <v>1.0</v>
      </c>
      <c r="E28" s="11">
        <v>1.0</v>
      </c>
      <c r="F28" s="11">
        <v>1.0</v>
      </c>
      <c r="G28" s="11">
        <v>21.0</v>
      </c>
      <c r="H28" s="11">
        <v>9.0</v>
      </c>
      <c r="I28" s="11">
        <v>15.0</v>
      </c>
      <c r="J28" s="11">
        <v>1.0</v>
      </c>
      <c r="K28" s="11">
        <v>1.0</v>
      </c>
      <c r="L28" s="11">
        <v>1.0</v>
      </c>
      <c r="M28" s="11">
        <v>1.0</v>
      </c>
      <c r="O28" s="18">
        <f t="shared" ref="O28:P28" si="24">SUM(I28:N28)</f>
        <v>19</v>
      </c>
      <c r="P28" s="4">
        <f t="shared" si="24"/>
        <v>23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0" t="s">
        <v>115</v>
      </c>
      <c r="B3" s="10" t="s">
        <v>116</v>
      </c>
      <c r="C3" s="10" t="s">
        <v>117</v>
      </c>
    </row>
    <row r="4">
      <c r="A4" s="10" t="s">
        <v>26</v>
      </c>
      <c r="B4">
        <v>89.47368421052632</v>
      </c>
      <c r="C4">
        <v>95.0</v>
      </c>
    </row>
    <row r="5">
      <c r="A5" s="10" t="s">
        <v>5</v>
      </c>
      <c r="B5">
        <v>84.21052631578947</v>
      </c>
      <c r="C5">
        <v>90.0</v>
      </c>
    </row>
    <row r="6">
      <c r="A6" s="10" t="s">
        <v>34</v>
      </c>
      <c r="B6">
        <v>78.94736842105263</v>
      </c>
      <c r="C6">
        <v>95.0</v>
      </c>
    </row>
    <row r="7">
      <c r="A7" s="10" t="s">
        <v>37</v>
      </c>
      <c r="B7">
        <v>73.68421052631578</v>
      </c>
      <c r="C7">
        <v>90.0</v>
      </c>
    </row>
    <row r="8">
      <c r="A8" s="10" t="s">
        <v>43</v>
      </c>
      <c r="B8">
        <v>78.94736842105263</v>
      </c>
      <c r="C8">
        <v>95.0</v>
      </c>
    </row>
    <row r="9">
      <c r="A9" s="10" t="s">
        <v>46</v>
      </c>
      <c r="B9">
        <v>84.21052631578947</v>
      </c>
      <c r="C9">
        <v>95.0</v>
      </c>
    </row>
    <row r="10">
      <c r="A10" s="10" t="s">
        <v>15</v>
      </c>
      <c r="B10">
        <v>100.0</v>
      </c>
      <c r="C10">
        <v>78.94736842105263</v>
      </c>
    </row>
    <row r="11">
      <c r="A11" s="10" t="s">
        <v>55</v>
      </c>
      <c r="B11">
        <v>80.0</v>
      </c>
      <c r="C11">
        <v>73.68421052631578</v>
      </c>
    </row>
    <row r="12">
      <c r="A12" s="10" t="s">
        <v>58</v>
      </c>
      <c r="B12">
        <v>85.0</v>
      </c>
      <c r="C12">
        <v>84.21052631578947</v>
      </c>
    </row>
    <row r="13">
      <c r="A13" s="10" t="s">
        <v>22</v>
      </c>
      <c r="B13">
        <v>95.0</v>
      </c>
      <c r="C13">
        <v>84.21052631578947</v>
      </c>
    </row>
    <row r="14">
      <c r="A14" s="10" t="s">
        <v>62</v>
      </c>
      <c r="B14">
        <v>80.0</v>
      </c>
      <c r="C14">
        <v>84.21052631578947</v>
      </c>
    </row>
    <row r="15">
      <c r="A15" s="10" t="s">
        <v>65</v>
      </c>
      <c r="B15">
        <v>85.0</v>
      </c>
      <c r="C15">
        <v>68.42105263157895</v>
      </c>
    </row>
    <row r="16">
      <c r="A16" s="10" t="s">
        <v>67</v>
      </c>
      <c r="B16">
        <v>90.0</v>
      </c>
      <c r="C16">
        <v>78.94736842105263</v>
      </c>
    </row>
    <row r="17">
      <c r="A17" s="10" t="s">
        <v>70</v>
      </c>
      <c r="B17">
        <v>100.0</v>
      </c>
      <c r="C17">
        <v>78.94736842105263</v>
      </c>
    </row>
    <row r="18">
      <c r="A18" s="10" t="s">
        <v>72</v>
      </c>
      <c r="B18">
        <v>95.0</v>
      </c>
      <c r="C18">
        <v>78.94736842105263</v>
      </c>
    </row>
    <row r="19">
      <c r="A19" s="10" t="s">
        <v>74</v>
      </c>
      <c r="B19">
        <v>100.0</v>
      </c>
      <c r="C19">
        <v>78.94736842105263</v>
      </c>
    </row>
    <row r="20">
      <c r="A20" s="10" t="s">
        <v>77</v>
      </c>
      <c r="B20">
        <v>100.0</v>
      </c>
      <c r="C20">
        <v>84.21052631578947</v>
      </c>
    </row>
    <row r="21">
      <c r="A21" s="10" t="s">
        <v>79</v>
      </c>
      <c r="B21">
        <v>100.0</v>
      </c>
      <c r="C21">
        <v>52.63157894736842</v>
      </c>
    </row>
    <row r="22">
      <c r="A22" s="10" t="s">
        <v>81</v>
      </c>
      <c r="B22">
        <v>84.21052631578947</v>
      </c>
      <c r="C22">
        <v>95.0</v>
      </c>
    </row>
    <row r="23">
      <c r="A23" s="10" t="s">
        <v>84</v>
      </c>
      <c r="B23">
        <v>78.94736842105263</v>
      </c>
      <c r="C23">
        <v>95.0</v>
      </c>
    </row>
    <row r="24">
      <c r="A24" s="10" t="s">
        <v>86</v>
      </c>
      <c r="B24">
        <v>78.94736842105263</v>
      </c>
      <c r="C24">
        <v>90.0</v>
      </c>
    </row>
    <row r="25">
      <c r="A25" s="10" t="s">
        <v>88</v>
      </c>
      <c r="B25">
        <v>89.47368421052632</v>
      </c>
      <c r="C25">
        <v>95.0</v>
      </c>
    </row>
    <row r="26">
      <c r="A26" s="10" t="s">
        <v>91</v>
      </c>
      <c r="B26">
        <v>84.21052631578947</v>
      </c>
      <c r="C26">
        <v>95.0</v>
      </c>
    </row>
    <row r="27">
      <c r="A27" s="10" t="s">
        <v>93</v>
      </c>
      <c r="B27">
        <v>78.94736842105263</v>
      </c>
      <c r="C27">
        <v>80.0</v>
      </c>
    </row>
    <row r="28">
      <c r="B28">
        <f t="shared" ref="B28:C28" si="1">AVERAGE(B4:B27)</f>
        <v>87.25877193</v>
      </c>
      <c r="C28">
        <f t="shared" si="1"/>
        <v>84.84649123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1" t="s">
        <v>115</v>
      </c>
      <c r="B3" s="11" t="s">
        <v>118</v>
      </c>
      <c r="C3" s="11" t="s">
        <v>119</v>
      </c>
    </row>
    <row r="4">
      <c r="A4" s="11" t="s">
        <v>26</v>
      </c>
      <c r="B4" s="14">
        <v>8.0</v>
      </c>
      <c r="C4" s="14">
        <v>6.0</v>
      </c>
    </row>
    <row r="5">
      <c r="A5" s="11" t="s">
        <v>5</v>
      </c>
      <c r="B5" s="12">
        <v>4.0</v>
      </c>
      <c r="C5" s="14">
        <v>6.0</v>
      </c>
    </row>
    <row r="6">
      <c r="A6" s="11" t="s">
        <v>34</v>
      </c>
      <c r="B6" s="12">
        <v>6.0</v>
      </c>
      <c r="C6" s="14">
        <v>9.0</v>
      </c>
    </row>
    <row r="7">
      <c r="A7" s="11" t="s">
        <v>37</v>
      </c>
      <c r="B7" s="19">
        <v>7.0</v>
      </c>
      <c r="C7" s="14">
        <v>7.0</v>
      </c>
    </row>
    <row r="8">
      <c r="A8" s="11" t="s">
        <v>43</v>
      </c>
      <c r="B8" s="19">
        <v>8.0</v>
      </c>
      <c r="C8" s="14">
        <v>8.0</v>
      </c>
    </row>
    <row r="9">
      <c r="A9" s="11" t="s">
        <v>46</v>
      </c>
      <c r="B9" s="19">
        <v>4.0</v>
      </c>
      <c r="C9" s="14">
        <v>4.0</v>
      </c>
    </row>
    <row r="10">
      <c r="A10" s="11" t="s">
        <v>15</v>
      </c>
      <c r="B10" s="19">
        <v>7.0</v>
      </c>
      <c r="C10" s="14">
        <v>5.0</v>
      </c>
    </row>
    <row r="11">
      <c r="A11" s="11" t="s">
        <v>55</v>
      </c>
      <c r="B11" s="19">
        <v>11.0</v>
      </c>
      <c r="C11" s="14">
        <v>6.0</v>
      </c>
    </row>
    <row r="12">
      <c r="A12" s="11" t="s">
        <v>58</v>
      </c>
      <c r="B12" s="19">
        <v>5.0</v>
      </c>
      <c r="C12" s="14">
        <v>4.0</v>
      </c>
    </row>
    <row r="13">
      <c r="A13" s="11" t="s">
        <v>22</v>
      </c>
      <c r="B13" s="19">
        <v>10.0</v>
      </c>
      <c r="C13" s="14">
        <v>10.0</v>
      </c>
    </row>
    <row r="14">
      <c r="A14" s="11" t="s">
        <v>62</v>
      </c>
      <c r="B14" s="19">
        <v>8.0</v>
      </c>
      <c r="C14" s="14">
        <v>6.0</v>
      </c>
    </row>
    <row r="15">
      <c r="A15" s="11" t="s">
        <v>65</v>
      </c>
      <c r="B15" s="19">
        <v>7.0</v>
      </c>
      <c r="C15" s="14">
        <v>7.0</v>
      </c>
    </row>
    <row r="16">
      <c r="A16" s="11" t="s">
        <v>67</v>
      </c>
      <c r="B16" s="19">
        <v>6.0</v>
      </c>
      <c r="C16" s="14">
        <v>7.0</v>
      </c>
    </row>
    <row r="17">
      <c r="A17" s="11" t="s">
        <v>70</v>
      </c>
      <c r="B17" s="19">
        <v>6.0</v>
      </c>
      <c r="C17" s="14">
        <v>9.0</v>
      </c>
    </row>
    <row r="18">
      <c r="A18" s="11" t="s">
        <v>72</v>
      </c>
      <c r="B18" s="19">
        <v>5.0</v>
      </c>
      <c r="C18" s="14">
        <v>11.0</v>
      </c>
    </row>
    <row r="19">
      <c r="A19" s="11" t="s">
        <v>74</v>
      </c>
      <c r="B19" s="19">
        <v>7.0</v>
      </c>
      <c r="C19" s="14">
        <v>8.0</v>
      </c>
    </row>
    <row r="20">
      <c r="A20" s="11" t="s">
        <v>77</v>
      </c>
      <c r="B20" s="19">
        <v>4.0</v>
      </c>
      <c r="C20" s="14">
        <v>5.0</v>
      </c>
    </row>
    <row r="21">
      <c r="A21" s="11" t="s">
        <v>79</v>
      </c>
      <c r="B21" s="19">
        <v>9.0</v>
      </c>
      <c r="C21" s="14">
        <v>11.0</v>
      </c>
    </row>
    <row r="22">
      <c r="A22" s="11" t="s">
        <v>81</v>
      </c>
      <c r="B22" s="19">
        <v>4.0</v>
      </c>
      <c r="C22" s="14">
        <v>11.0</v>
      </c>
    </row>
    <row r="23">
      <c r="A23" s="11" t="s">
        <v>84</v>
      </c>
      <c r="B23" s="19">
        <v>7.0</v>
      </c>
      <c r="C23" s="14">
        <v>4.0</v>
      </c>
    </row>
    <row r="24">
      <c r="A24" s="11" t="s">
        <v>86</v>
      </c>
      <c r="B24" s="19">
        <v>9.0</v>
      </c>
      <c r="C24" s="14">
        <v>6.0</v>
      </c>
    </row>
    <row r="25">
      <c r="A25" s="11" t="s">
        <v>88</v>
      </c>
      <c r="B25" s="19">
        <v>8.0</v>
      </c>
      <c r="C25" s="14">
        <v>5.0</v>
      </c>
    </row>
    <row r="26">
      <c r="A26" s="11" t="s">
        <v>91</v>
      </c>
      <c r="B26" s="19">
        <v>11.0</v>
      </c>
      <c r="C26" s="14">
        <v>5.0</v>
      </c>
    </row>
    <row r="27">
      <c r="A27" s="11" t="s">
        <v>93</v>
      </c>
      <c r="B27" s="19">
        <v>12.0</v>
      </c>
      <c r="C27" s="14">
        <v>8.0</v>
      </c>
    </row>
    <row r="28">
      <c r="B28">
        <f t="shared" ref="B28:C28" si="1">AVERAGE(B4:B27)</f>
        <v>7.208333333</v>
      </c>
      <c r="C28">
        <f t="shared" si="1"/>
        <v>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1" t="s">
        <v>115</v>
      </c>
      <c r="B3" s="20" t="s">
        <v>57</v>
      </c>
      <c r="C3" s="11" t="s">
        <v>120</v>
      </c>
    </row>
    <row r="4">
      <c r="A4" s="11" t="s">
        <v>26</v>
      </c>
      <c r="B4" s="14">
        <v>15.0</v>
      </c>
      <c r="C4" s="14">
        <v>12.0</v>
      </c>
    </row>
    <row r="5">
      <c r="A5" s="11" t="s">
        <v>5</v>
      </c>
      <c r="B5" s="14">
        <v>5.0</v>
      </c>
      <c r="C5" s="14">
        <v>9.0</v>
      </c>
    </row>
    <row r="6">
      <c r="A6" s="11" t="s">
        <v>34</v>
      </c>
      <c r="B6" s="14">
        <v>13.0</v>
      </c>
      <c r="C6" s="14">
        <v>22.0</v>
      </c>
    </row>
    <row r="7">
      <c r="A7" s="11" t="s">
        <v>37</v>
      </c>
      <c r="B7" s="14">
        <v>28.0</v>
      </c>
      <c r="C7" s="14">
        <v>24.0</v>
      </c>
    </row>
    <row r="8">
      <c r="A8" s="11" t="s">
        <v>43</v>
      </c>
      <c r="B8" s="14">
        <v>7.0</v>
      </c>
      <c r="C8" s="14">
        <v>12.0</v>
      </c>
    </row>
    <row r="9">
      <c r="A9" s="11" t="s">
        <v>46</v>
      </c>
      <c r="B9" s="14">
        <v>22.0</v>
      </c>
      <c r="C9" s="14">
        <v>14.0</v>
      </c>
    </row>
    <row r="10">
      <c r="A10" s="11" t="s">
        <v>15</v>
      </c>
      <c r="B10" s="14">
        <v>19.0</v>
      </c>
      <c r="C10" s="14">
        <v>17.0</v>
      </c>
    </row>
    <row r="11">
      <c r="A11" s="11" t="s">
        <v>55</v>
      </c>
      <c r="B11" s="14">
        <v>8.0</v>
      </c>
      <c r="C11" s="14">
        <v>6.0</v>
      </c>
    </row>
    <row r="12">
      <c r="A12" s="11" t="s">
        <v>58</v>
      </c>
      <c r="B12" s="14">
        <v>10.0</v>
      </c>
      <c r="C12" s="14">
        <v>20.0</v>
      </c>
    </row>
    <row r="13">
      <c r="A13" s="11" t="s">
        <v>22</v>
      </c>
      <c r="B13" s="14">
        <v>20.0</v>
      </c>
      <c r="C13" s="14">
        <v>30.0</v>
      </c>
    </row>
    <row r="14">
      <c r="A14" s="11" t="s">
        <v>62</v>
      </c>
      <c r="B14" s="14">
        <v>24.0</v>
      </c>
      <c r="C14" s="14">
        <v>25.0</v>
      </c>
    </row>
    <row r="15">
      <c r="A15" s="11" t="s">
        <v>65</v>
      </c>
      <c r="B15" s="14">
        <v>18.0</v>
      </c>
      <c r="C15" s="14">
        <v>21.0</v>
      </c>
    </row>
    <row r="16">
      <c r="A16" s="11" t="s">
        <v>67</v>
      </c>
      <c r="B16" s="14">
        <v>16.0</v>
      </c>
      <c r="C16" s="14">
        <v>7.0</v>
      </c>
    </row>
    <row r="17">
      <c r="A17" s="11" t="s">
        <v>70</v>
      </c>
      <c r="B17" s="14">
        <v>18.0</v>
      </c>
      <c r="C17" s="14">
        <v>12.0</v>
      </c>
    </row>
    <row r="18">
      <c r="A18" s="11" t="s">
        <v>72</v>
      </c>
      <c r="B18" s="14">
        <v>12.0</v>
      </c>
      <c r="C18" s="14">
        <v>30.0</v>
      </c>
    </row>
    <row r="19">
      <c r="A19" s="11" t="s">
        <v>74</v>
      </c>
      <c r="B19" s="14">
        <v>27.0</v>
      </c>
      <c r="C19" s="14">
        <v>28.0</v>
      </c>
    </row>
    <row r="20">
      <c r="A20" s="11" t="s">
        <v>77</v>
      </c>
      <c r="B20" s="14">
        <v>10.0</v>
      </c>
      <c r="C20" s="14">
        <v>16.0</v>
      </c>
    </row>
    <row r="21">
      <c r="A21" s="11" t="s">
        <v>79</v>
      </c>
      <c r="B21" s="14">
        <v>26.0</v>
      </c>
      <c r="C21" s="14">
        <v>27.0</v>
      </c>
    </row>
    <row r="22">
      <c r="A22" s="11" t="s">
        <v>81</v>
      </c>
      <c r="B22" s="14">
        <v>17.0</v>
      </c>
      <c r="C22" s="14">
        <v>15.0</v>
      </c>
    </row>
    <row r="23">
      <c r="A23" s="11" t="s">
        <v>84</v>
      </c>
      <c r="B23" s="14">
        <v>13.0</v>
      </c>
      <c r="C23" s="14">
        <v>10.0</v>
      </c>
    </row>
    <row r="24">
      <c r="A24" s="11" t="s">
        <v>86</v>
      </c>
      <c r="B24" s="14">
        <v>19.0</v>
      </c>
      <c r="C24" s="14">
        <v>15.0</v>
      </c>
    </row>
    <row r="25">
      <c r="A25" s="11" t="s">
        <v>88</v>
      </c>
      <c r="B25" s="14">
        <v>22.0</v>
      </c>
      <c r="C25" s="14">
        <v>20.0</v>
      </c>
    </row>
    <row r="26">
      <c r="A26" s="11" t="s">
        <v>91</v>
      </c>
      <c r="B26" s="14">
        <v>9.0</v>
      </c>
      <c r="C26" s="14">
        <v>15.0</v>
      </c>
    </row>
    <row r="27">
      <c r="A27" s="11" t="s">
        <v>93</v>
      </c>
      <c r="B27" s="14">
        <v>26.0</v>
      </c>
      <c r="C27" s="14">
        <v>22.0</v>
      </c>
    </row>
  </sheetData>
  <drawing r:id="rId1"/>
</worksheet>
</file>