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Actualizado 2811" sheetId="1" r:id="rId4"/>
    <sheet state="visible" name="Diagrama GANTT Actualizado 1311" sheetId="2" r:id="rId5"/>
    <sheet state="visible" name="Diagrama GANTT" sheetId="3" r:id="rId6"/>
    <sheet state="visible" name="Functional Points Analysis 2 " sheetId="4" r:id="rId7"/>
    <sheet state="visible" name="Modelo de Puntos Funcionales 1" sheetId="5" r:id="rId8"/>
    <sheet state="visible" name="Modelo 3" sheetId="6" r:id="rId9"/>
    <sheet state="visible" name="Modelo 2" sheetId="7" r:id="rId10"/>
    <sheet state="visible" name="Modelo 1" sheetId="8" r:id="rId11"/>
  </sheets>
  <definedNames>
    <definedName name="Actividades">'Diagrama GANTT Actualizado 2811'!$B$4:$C$54</definedName>
    <definedName localSheetId="1" name="Actividades">'Diagrama GANTT Actualizado 1311'!$B$4:$C$54</definedName>
  </definedNames>
  <calcPr/>
</workbook>
</file>

<file path=xl/sharedStrings.xml><?xml version="1.0" encoding="utf-8"?>
<sst xmlns="http://schemas.openxmlformats.org/spreadsheetml/2006/main" count="1445" uniqueCount="194">
  <si>
    <t>Diagrama de Planeación (GANTT)</t>
  </si>
  <si>
    <t>Fechas</t>
  </si>
  <si>
    <t>Meses</t>
  </si>
  <si>
    <t>Septiembre</t>
  </si>
  <si>
    <t>Octubre</t>
  </si>
  <si>
    <t>Noviembre</t>
  </si>
  <si>
    <t>Diciembre</t>
  </si>
  <si>
    <t>Enero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</si>
  <si>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</si>
  <si>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</si>
  <si>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</si>
  <si>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</si>
  <si>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</si>
  <si>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</si>
  <si>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</si>
  <si>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Viabilidad del Proyecto</t>
  </si>
  <si>
    <t>HECHO</t>
  </si>
  <si>
    <t>PARO</t>
  </si>
  <si>
    <t>3 hrs.</t>
  </si>
  <si>
    <t>Viabilidad Economica</t>
  </si>
  <si>
    <t>1 hr.</t>
  </si>
  <si>
    <t>Viabilidad Tecnica</t>
  </si>
  <si>
    <t>Viabilidad Tiempo</t>
  </si>
  <si>
    <t>Planeación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</si>
  <si>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</si>
  <si>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</si>
  <si>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</si>
  <si>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</si>
  <si>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</si>
  <si>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</si>
  <si>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</si>
  <si>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Toma de Requerimientos Funcionales</t>
  </si>
  <si>
    <t>Visita al Cliente</t>
  </si>
  <si>
    <t>Análisis de Propuestas</t>
  </si>
  <si>
    <t>Toma de Requerimientos No Funcionales</t>
  </si>
  <si>
    <t>Analisis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</si>
  <si>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</si>
  <si>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</si>
  <si>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</si>
  <si>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</si>
  <si>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</si>
  <si>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</si>
  <si>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Diseño</t>
  </si>
  <si>
    <t>32 hrs.</t>
  </si>
  <si>
    <t>Diseño UX de la Interfaz y de Alto Nivel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</si>
  <si>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</si>
  <si>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</si>
  <si>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</si>
  <si>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</si>
  <si>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</si>
  <si>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</si>
  <si>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Desarrollo (Codificación)</t>
  </si>
  <si>
    <t>EN PROGRESO</t>
  </si>
  <si>
    <t>SIN HACER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</si>
  <si>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</si>
  <si>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</si>
  <si>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</si>
  <si>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</si>
  <si>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</si>
  <si>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</si>
  <si>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</si>
  <si>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</si>
  <si>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</si>
  <si>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</si>
  <si>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</si>
  <si>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Pruebas</t>
  </si>
  <si>
    <t>Testeo de la Aplicación</t>
  </si>
  <si>
    <t>Detectar Posibles Errores</t>
  </si>
  <si>
    <t>Validación de Errores</t>
  </si>
  <si>
    <t>Desplegar</t>
  </si>
  <si>
    <t>Obtención de Licencias de las Tiendas</t>
  </si>
  <si>
    <t>Empaquetado de la Aplicación</t>
  </si>
  <si>
    <t>Subir Aplicación</t>
  </si>
  <si>
    <t>Documentación</t>
  </si>
  <si>
    <t>240 hrs.</t>
  </si>
  <si>
    <t>Distribución</t>
  </si>
  <si>
    <t>Dar a Conocer la Aplicación</t>
  </si>
  <si>
    <t>Revisión</t>
  </si>
  <si>
    <t>Platica con el Cliente</t>
  </si>
  <si>
    <t>Recibir Retroalimentación</t>
  </si>
  <si>
    <t>Mantenimiento</t>
  </si>
  <si>
    <t>Revisión de Errores</t>
  </si>
  <si>
    <t>Indefinido</t>
  </si>
  <si>
    <t>Validación de los Recursos</t>
  </si>
  <si>
    <t>Adaptación a Nuevas Versiones</t>
  </si>
  <si>
    <t>hrs.</t>
  </si>
  <si>
    <t>CORTE</t>
  </si>
  <si>
    <t>SEMANA</t>
  </si>
  <si>
    <t>PROGRESO</t>
  </si>
  <si>
    <t>ADELANTO Y ATRASO</t>
  </si>
  <si>
    <t>NUEVAS CARACTERISTICAS</t>
  </si>
  <si>
    <t>Primer Corte de Actividades</t>
  </si>
  <si>
    <t>1ra. Semana de Octubre</t>
  </si>
  <si>
    <t>Viabilidad, Planeación, Requerimientos y Parte del Análisis.</t>
  </si>
  <si>
    <t>Adelanto: No.</t>
  </si>
  <si>
    <t>Nada nuevo a surgido qué esté planeado o no, o algo que no teniamos planeado.</t>
  </si>
  <si>
    <t>Atraso: Vamos atrasados en cuanto al prototipado de las interfaces, el diseño UX de la aplicación, y la estructuración de proyecto y su funcionalidad.</t>
  </si>
  <si>
    <t>Segundo Corte de Actividades</t>
  </si>
  <si>
    <t>4ta. Semana de Noviembre</t>
  </si>
  <si>
    <t>Viabilidad, Planeación, Requerimientos, Análisis, Diseño, y se está trabajando con la Códificación.</t>
  </si>
  <si>
    <t>Nuevas pantallas que aun no estan prototipadas en el modelado de las interfaces, creación y modificaciónde ciertos metadatos de la aplicación, como puede ser su nombre (para posterior publicación) y diseñar el icono que utilizará.</t>
  </si>
  <si>
    <t>Atraso: Vamos atrasados en cuanto a la inserción de datos en la base de datos, y un poco con las interfaces de usuario de la aplicación.</t>
  </si>
  <si>
    <t>Diseño UX de la Interfaz</t>
  </si>
  <si>
    <t>Viabilidad, Planeación, Requerimientos y Parte del Analisis</t>
  </si>
  <si>
    <t>Adelanto: No</t>
  </si>
  <si>
    <t>Atraso: Vamos atrasados en cuanto al prototipado de las interfaces, el diseño UX de la aplicación, y la estructuración de proyecto y su funcionalidad</t>
  </si>
  <si>
    <t>Atributos</t>
  </si>
  <si>
    <t>Complejidad del Componente</t>
  </si>
  <si>
    <t>Total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</si>
  <si>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</si>
  <si>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</si>
  <si>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</si>
  <si>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</si>
  <si>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</si>
  <si>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</si>
  <si>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</si>
  <si>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</si>
  <si>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</si>
  <si>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</si>
  <si>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</si>
  <si>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</si>
  <si>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</si>
  <si>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Consultas Externas (EQ)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</si>
  <si>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</si>
  <si>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</si>
  <si>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</si>
  <si>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</si>
  <si>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</si>
  <si>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</si>
  <si>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</si>
  <si>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</si>
  <si>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</si>
  <si>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</si>
  <si>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</si>
  <si>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</si>
  <si>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</si>
  <si>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</si>
  <si>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</si>
  <si>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</si>
  <si>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</si>
  <si>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</si>
  <si>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</si>
  <si>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</si>
  <si>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</si>
  <si>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</si>
  <si>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</si>
  <si>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</si>
  <si>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</si>
  <si>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</si>
  <si>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</si>
  <si>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</si>
  <si>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</si>
  <si>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</si>
  <si>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</si>
  <si>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</si>
  <si>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</si>
  <si>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</si>
  <si>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Personas / Mes</t>
  </si>
  <si>
    <t>Horas por Persona</t>
  </si>
  <si>
    <t>https://drive.google.com/file/d/1z69bVGRP9uisddc0fF3M_dGKLJ5gz7QR/view?usp=sharing</t>
  </si>
  <si>
    <t>Funcion Transaccional</t>
  </si>
  <si>
    <t>DETs</t>
  </si>
  <si>
    <t>Complejidad</t>
  </si>
  <si>
    <t>VFA</t>
  </si>
  <si>
    <t>VAF</t>
  </si>
  <si>
    <t>PFA</t>
  </si>
  <si>
    <t>Entradas Externas (EI)</t>
  </si>
  <si>
    <t>Salidas Externas (EO)</t>
  </si>
  <si>
    <t>Archivo Logico Interno (ILF)</t>
  </si>
  <si>
    <t>Archivo de interfaz externa (EIF)</t>
  </si>
  <si>
    <t>Total de Puntos (PFA) sin Ajustar solo Funciones Transaccionistas</t>
  </si>
  <si>
    <t>Actividades Clave</t>
  </si>
  <si>
    <t>Distribucion de Actividades</t>
  </si>
  <si>
    <t>Lider</t>
  </si>
  <si>
    <t>Tiempo</t>
  </si>
  <si>
    <t>Michell</t>
  </si>
  <si>
    <t>-</t>
  </si>
  <si>
    <t>Luis</t>
  </si>
  <si>
    <t>Leonardo</t>
  </si>
  <si>
    <t>Analisis de Propuestas</t>
  </si>
  <si>
    <t>Michell, Luis</t>
  </si>
  <si>
    <t>Leonardo, Carlos, Luis</t>
  </si>
  <si>
    <t>Diseño (Maquetado/modelado) UI de la Interfaz</t>
  </si>
  <si>
    <t>Michell, Luis, Carlos, Leonardo</t>
  </si>
  <si>
    <t>Michell, Leonardo, Carlos</t>
  </si>
  <si>
    <t>Carlos</t>
  </si>
  <si>
    <t>2 hr.</t>
  </si>
  <si>
    <t>1680 hrs.</t>
  </si>
  <si>
    <t>5000 hrs.</t>
  </si>
  <si>
    <t>1 Semana</t>
  </si>
  <si>
    <t>2 Semanas</t>
  </si>
  <si>
    <t>6 Semanas</t>
  </si>
  <si>
    <t>10 Semanas</t>
  </si>
  <si>
    <t>48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</si>
</sst>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sz val="11.0"/>
      <color theme="1"/>
      <name val="Calibri"/>
      <scheme val="minor"/>
    </font>
    <font>
      <b/>
      <sz val="20.0"/>
      <color theme="1"/>
      <name val="Gill Sans"/>
    </font>
    <font/>
    <font>
      <b/>
      <sz val="10.0"/>
      <color theme="1"/>
      <name val="Gill Sans"/>
    </font>
    <font>
      <b/>
      <sz val="12.0"/>
      <color theme="1"/>
      <name val="Gill Sans"/>
    </font>
    <font>
      <b/>
      <sz val="11.0"/>
      <color theme="1"/>
      <name val="Calibri"/>
    </font>
    <font>
      <sz val="11.0"/>
      <color theme="0"/>
      <name val="Calibri"/>
    </font>
    <font>
      <sz val="12.0"/>
      <color theme="1"/>
      <name val="Gill Sans"/>
    </font>
    <font>
      <b/>
      <sz val="18.0"/>
      <color theme="1"/>
      <name val="Gill Sans"/>
    </font>
    <font>
      <b/>
      <sz val="11.0"/>
      <color rgb="FF000000"/>
      <name val="Gill Sans"/>
    </font>
    <font>
      <b/>
      <sz val="11.0"/>
      <color theme="1"/>
      <name val="Gill Sans"/>
    </font>
    <font>
      <b/>
      <sz val="9.0"/>
      <color theme="1"/>
      <name val="Gill Sans"/>
    </font>
    <font>
      <b/>
      <i/>
      <sz val="11.0"/>
      <color theme="1"/>
      <name val="Gill Sans"/>
    </font>
    <font>
      <b/>
      <i/>
      <sz val="11.0"/>
      <color theme="1"/>
      <name val="Calibri"/>
    </font>
    <font>
      <b/>
      <color theme="1"/>
      <name val="Calibri"/>
    </font>
    <font>
      <b/>
      <sz val="9.0"/>
      <color rgb="FF000000"/>
      <name val="Gill Sans"/>
    </font>
    <font>
      <b/>
      <i/>
      <sz val="11.0"/>
      <color rgb="FF000000"/>
      <name val="Gill Sans"/>
    </font>
    <font>
      <b/>
      <sz val="12.0"/>
      <color rgb="FFFFFFFF"/>
      <name val="Calibri"/>
    </font>
    <font>
      <b/>
      <sz val="12.0"/>
      <color theme="0"/>
      <name val="Calibri"/>
    </font>
    <font>
      <b/>
      <sz val="12.0"/>
      <color theme="1"/>
      <name val="Calibri"/>
    </font>
    <font>
      <b/>
      <sz val="24.0"/>
      <color theme="1"/>
      <name val="Calibri"/>
    </font>
    <font>
      <sz val="16.0"/>
      <color theme="1"/>
      <name val="Calibri"/>
    </font>
    <font>
      <sz val="17.0"/>
      <color theme="1"/>
      <name val="Calibri"/>
    </font>
    <font>
      <sz val="20.0"/>
      <color theme="1"/>
      <name val="Gill Sans"/>
    </font>
    <font>
      <sz val="14.0"/>
      <color theme="1"/>
      <name val="Gill Sans"/>
    </font>
    <font>
      <sz val="11.0"/>
      <color theme="1"/>
      <name val="Calibri"/>
    </font>
    <font>
      <sz val="26.0"/>
      <color theme="1"/>
      <name val="Gill Sans"/>
    </font>
    <font>
      <sz val="11.0"/>
      <color rgb="FF000000"/>
      <name val="Gill Sans"/>
    </font>
    <font>
      <sz val="11.0"/>
      <color theme="1"/>
      <name val="Gill Sans"/>
    </font>
    <font>
      <sz val="9.0"/>
      <color theme="1"/>
      <name val="Gill Sans"/>
    </font>
    <font>
      <sz val="9.0"/>
      <color rgb="FF000000"/>
      <name val="Gill Sans"/>
    </font>
    <font>
      <b/>
      <sz val="18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b/>
      <sz val="15.0"/>
      <color rgb="FF000000"/>
      <name val="Verdana"/>
    </font>
    <font>
      <sz val="36.0"/>
      <color theme="1"/>
      <name val="Verdana"/>
    </font>
    <font>
      <sz val="20.0"/>
      <color theme="1"/>
      <name val="Verdana"/>
    </font>
    <font>
      <u/>
      <sz val="15.0"/>
      <color rgb="FF0000FF"/>
      <name val="Verdana"/>
    </font>
    <font>
      <b/>
      <sz val="19.0"/>
      <color rgb="FF444444"/>
      <name val="Roboto"/>
    </font>
    <font>
      <sz val="11.0"/>
      <color rgb="FF000000"/>
      <name val="Calibri"/>
    </font>
    <font>
      <sz val="11.0"/>
      <color theme="0"/>
      <name val="Gill Sans"/>
    </font>
    <font>
      <b/>
      <sz val="11.0"/>
      <color rgb="FF000000"/>
      <name val="Calibri"/>
    </font>
    <font>
      <sz val="11.0"/>
      <color rgb="FFFFFFFF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64D79"/>
        <bgColor rgb="FFA64D7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rgb="FFFF99FF"/>
        <bgColor rgb="FFFF99FF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8FFF"/>
        <bgColor rgb="FFFF8FF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BDD6EE"/>
        <bgColor rgb="FFBDD6EE"/>
      </patternFill>
    </fill>
  </fills>
  <borders count="33">
    <border/>
    <border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74EA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5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center" vertical="center"/>
    </xf>
    <xf borderId="9" fillId="8" fontId="8" numFmtId="0" xfId="0" applyAlignment="1" applyBorder="1" applyFill="1" applyFont="1">
      <alignment horizontal="center" textRotation="90" vertical="center"/>
    </xf>
    <xf borderId="11" fillId="2" fontId="9" numFmtId="0" xfId="0" applyAlignment="1" applyBorder="1" applyFont="1">
      <alignment horizontal="center" vertical="center"/>
    </xf>
    <xf borderId="12" fillId="9" fontId="9" numFmtId="0" xfId="0" applyAlignment="1" applyBorder="1" applyFill="1" applyFont="1">
      <alignment horizontal="center" shrinkToFit="0" vertical="center" wrapText="1"/>
    </xf>
    <xf borderId="11" fillId="4" fontId="10" numFmtId="0" xfId="0" applyAlignment="1" applyBorder="1" applyFont="1">
      <alignment horizontal="center" shrinkToFit="0" vertical="center" wrapText="1"/>
    </xf>
    <xf borderId="11" fillId="10" fontId="5" numFmtId="0" xfId="0" applyAlignment="1" applyBorder="1" applyFill="1" applyFont="1">
      <alignment horizontal="center" shrinkToFit="0" wrapText="1"/>
    </xf>
    <xf borderId="11" fillId="10" fontId="10" numFmtId="0" xfId="0" applyAlignment="1" applyBorder="1" applyFont="1">
      <alignment horizontal="center" shrinkToFit="0" vertical="center" wrapText="1"/>
    </xf>
    <xf borderId="8" fillId="11" fontId="5" numFmtId="0" xfId="0" applyAlignment="1" applyBorder="1" applyFill="1" applyFont="1">
      <alignment horizontal="center"/>
    </xf>
    <xf borderId="10" fillId="2" fontId="9" numFmtId="0" xfId="0" applyAlignment="1" applyBorder="1" applyFont="1">
      <alignment horizontal="center" vertical="center"/>
    </xf>
    <xf borderId="4" fillId="0" fontId="2" numFmtId="0" xfId="0" applyBorder="1" applyFont="1"/>
    <xf borderId="11" fillId="0" fontId="5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vertical="center"/>
    </xf>
    <xf borderId="11" fillId="10" fontId="9" numFmtId="0" xfId="0" applyAlignment="1" applyBorder="1" applyFont="1">
      <alignment horizontal="center" shrinkToFit="0" vertical="center" wrapText="1"/>
    </xf>
    <xf borderId="11" fillId="12" fontId="10" numFmtId="0" xfId="0" applyAlignment="1" applyBorder="1" applyFill="1" applyFont="1">
      <alignment horizontal="center" shrinkToFit="0" vertical="center" wrapText="1"/>
    </xf>
    <xf borderId="11" fillId="13" fontId="9" numFmtId="0" xfId="0" applyAlignment="1" applyBorder="1" applyFill="1" applyFont="1">
      <alignment horizontal="center" shrinkToFit="0" vertical="center" wrapText="1"/>
    </xf>
    <xf borderId="11" fillId="10" fontId="5" numFmtId="0" xfId="0" applyBorder="1" applyFont="1"/>
    <xf borderId="3" fillId="10" fontId="5" numFmtId="0" xfId="0" applyBorder="1" applyFont="1"/>
    <xf borderId="10" fillId="0" fontId="5" numFmtId="0" xfId="0" applyBorder="1" applyFont="1"/>
    <xf borderId="6" fillId="0" fontId="5" numFmtId="0" xfId="0" applyBorder="1" applyFont="1"/>
    <xf borderId="10" fillId="10" fontId="5" numFmtId="0" xfId="0" applyBorder="1" applyFont="1"/>
    <xf borderId="6" fillId="10" fontId="5" numFmtId="0" xfId="0" applyBorder="1" applyFont="1"/>
    <xf borderId="11" fillId="6" fontId="10" numFmtId="0" xfId="0" applyAlignment="1" applyBorder="1" applyFont="1">
      <alignment horizontal="center" shrinkToFit="0" vertical="center" wrapText="1"/>
    </xf>
    <xf borderId="11" fillId="6" fontId="11" numFmtId="0" xfId="0" applyAlignment="1" applyBorder="1" applyFont="1">
      <alignment horizontal="center" shrinkToFit="0" vertical="center" wrapText="1"/>
    </xf>
    <xf borderId="11" fillId="14" fontId="12" numFmtId="0" xfId="0" applyAlignment="1" applyBorder="1" applyFill="1" applyFont="1">
      <alignment horizontal="center" shrinkToFit="0" vertical="center" wrapText="1"/>
    </xf>
    <xf borderId="11" fillId="13" fontId="10" numFmtId="0" xfId="0" applyAlignment="1" applyBorder="1" applyFont="1">
      <alignment horizontal="center" shrinkToFit="0" vertical="center" wrapText="1"/>
    </xf>
    <xf borderId="11" fillId="13" fontId="12" numFmtId="0" xfId="0" applyAlignment="1" applyBorder="1" applyFont="1">
      <alignment horizontal="center" shrinkToFit="0" vertical="center" wrapText="1"/>
    </xf>
    <xf borderId="6" fillId="0" fontId="13" numFmtId="0" xfId="0" applyBorder="1" applyFont="1"/>
    <xf borderId="11" fillId="10" fontId="12" numFmtId="0" xfId="0" applyAlignment="1" applyBorder="1" applyFont="1">
      <alignment horizontal="center" shrinkToFit="0" vertical="center" wrapText="1"/>
    </xf>
    <xf borderId="6" fillId="10" fontId="13" numFmtId="0" xfId="0" applyBorder="1" applyFont="1"/>
    <xf borderId="0" fillId="0" fontId="14" numFmtId="0" xfId="0" applyFont="1"/>
    <xf borderId="11" fillId="0" fontId="12" numFmtId="0" xfId="0" applyAlignment="1" applyBorder="1" applyFont="1">
      <alignment horizontal="center" shrinkToFit="0" vertical="center" wrapText="1"/>
    </xf>
    <xf borderId="11" fillId="15" fontId="12" numFmtId="0" xfId="0" applyAlignment="1" applyBorder="1" applyFill="1" applyFont="1">
      <alignment horizontal="center" shrinkToFit="0" vertical="center" wrapText="1"/>
    </xf>
    <xf borderId="11" fillId="16" fontId="10" numFmtId="0" xfId="0" applyAlignment="1" applyBorder="1" applyFill="1" applyFont="1">
      <alignment horizontal="center" shrinkToFit="0" vertical="center" wrapText="1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4" fontId="15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shrinkToFit="0" vertical="center" wrapText="1"/>
    </xf>
    <xf borderId="11" fillId="17" fontId="16" numFmtId="0" xfId="0" applyAlignment="1" applyBorder="1" applyFill="1" applyFont="1">
      <alignment horizontal="center" shrinkToFit="0" vertical="center" wrapText="1"/>
    </xf>
    <xf borderId="11" fillId="18" fontId="10" numFmtId="0" xfId="0" applyAlignment="1" applyBorder="1" applyFill="1" applyFont="1">
      <alignment horizontal="center" shrinkToFit="0" vertical="center" wrapText="1"/>
    </xf>
    <xf borderId="11" fillId="10" fontId="5" numFmtId="0" xfId="0" applyAlignment="1" applyBorder="1" applyFont="1">
      <alignment vertical="bottom"/>
    </xf>
    <xf borderId="11" fillId="0" fontId="14" numFmtId="0" xfId="0" applyBorder="1" applyFont="1"/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8" fillId="19" fontId="17" numFmtId="0" xfId="0" applyAlignment="1" applyBorder="1" applyFill="1" applyFont="1">
      <alignment horizontal="center" vertical="center"/>
    </xf>
    <xf borderId="19" fillId="19" fontId="18" numFmtId="0" xfId="0" applyAlignment="1" applyBorder="1" applyFont="1">
      <alignment horizontal="center" vertical="center"/>
    </xf>
    <xf borderId="8" fillId="20" fontId="19" numFmtId="0" xfId="0" applyAlignment="1" applyBorder="1" applyFill="1" applyFont="1">
      <alignment horizontal="center" vertical="center"/>
    </xf>
    <xf borderId="20" fillId="0" fontId="20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0" numFmtId="0" xfId="0" applyAlignment="1" applyBorder="1" applyFont="1">
      <alignment horizontal="center" vertical="center"/>
    </xf>
    <xf borderId="20" fillId="0" fontId="2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0" fillId="0" fontId="22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24" fillId="0" fontId="2" numFmtId="0" xfId="0" applyBorder="1" applyFont="1"/>
    <xf borderId="11" fillId="12" fontId="11" numFmtId="0" xfId="0" applyAlignment="1" applyBorder="1" applyFont="1">
      <alignment horizontal="center" shrinkToFit="0" vertical="center" wrapText="1"/>
    </xf>
    <xf borderId="8" fillId="2" fontId="23" numFmtId="0" xfId="0" applyAlignment="1" applyBorder="1" applyFont="1">
      <alignment horizontal="center" vertical="center"/>
    </xf>
    <xf borderId="25" fillId="3" fontId="24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vertical="center"/>
    </xf>
    <xf borderId="27" fillId="0" fontId="2" numFmtId="0" xfId="0" applyBorder="1" applyFont="1"/>
    <xf borderId="26" fillId="5" fontId="7" numFmtId="0" xfId="0" applyAlignment="1" applyBorder="1" applyFont="1">
      <alignment horizontal="center" vertical="center"/>
    </xf>
    <xf borderId="28" fillId="0" fontId="2" numFmtId="0" xfId="0" applyBorder="1" applyFont="1"/>
    <xf borderId="9" fillId="2" fontId="25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vertical="center"/>
    </xf>
    <xf borderId="9" fillId="8" fontId="26" numFmtId="0" xfId="0" applyAlignment="1" applyBorder="1" applyFont="1">
      <alignment horizontal="center" textRotation="90" vertical="center"/>
    </xf>
    <xf borderId="11" fillId="2" fontId="27" numFmtId="0" xfId="0" applyAlignment="1" applyBorder="1" applyFont="1">
      <alignment horizontal="center" vertical="center"/>
    </xf>
    <xf borderId="12" fillId="9" fontId="27" numFmtId="0" xfId="0" applyAlignment="1" applyBorder="1" applyFont="1">
      <alignment horizontal="center" shrinkToFit="0" vertical="center" wrapText="1"/>
    </xf>
    <xf borderId="11" fillId="4" fontId="28" numFmtId="0" xfId="0" applyAlignment="1" applyBorder="1" applyFont="1">
      <alignment horizontal="center" shrinkToFit="0" vertical="center" wrapText="1"/>
    </xf>
    <xf borderId="11" fillId="10" fontId="25" numFmtId="0" xfId="0" applyAlignment="1" applyBorder="1" applyFont="1">
      <alignment horizontal="center" shrinkToFit="0" wrapText="1"/>
    </xf>
    <xf borderId="11" fillId="10" fontId="28" numFmtId="0" xfId="0" applyAlignment="1" applyBorder="1" applyFont="1">
      <alignment horizontal="center" shrinkToFit="0" vertical="center" wrapText="1"/>
    </xf>
    <xf borderId="14" fillId="2" fontId="27" numFmtId="0" xfId="0" applyAlignment="1" applyBorder="1" applyFont="1">
      <alignment horizontal="center" vertical="center"/>
    </xf>
    <xf borderId="11" fillId="0" fontId="25" numFmtId="0" xfId="0" applyAlignment="1" applyBorder="1" applyFont="1">
      <alignment horizontal="center" shrinkToFit="0" wrapText="1"/>
    </xf>
    <xf borderId="11" fillId="0" fontId="28" numFmtId="0" xfId="0" applyAlignment="1" applyBorder="1" applyFont="1">
      <alignment horizontal="center" shrinkToFit="0" vertical="center" wrapText="1"/>
    </xf>
    <xf borderId="13" fillId="2" fontId="27" numFmtId="0" xfId="0" applyAlignment="1" applyBorder="1" applyFont="1">
      <alignment horizontal="center" vertical="center"/>
    </xf>
    <xf borderId="11" fillId="4" fontId="29" numFmtId="0" xfId="0" applyAlignment="1" applyBorder="1" applyFont="1">
      <alignment horizontal="center" shrinkToFit="0" vertical="center" wrapText="1"/>
    </xf>
    <xf borderId="11" fillId="10" fontId="27" numFmtId="0" xfId="0" applyAlignment="1" applyBorder="1" applyFont="1">
      <alignment horizontal="center" shrinkToFit="0" vertical="center" wrapText="1"/>
    </xf>
    <xf borderId="11" fillId="12" fontId="29" numFmtId="0" xfId="0" applyAlignment="1" applyBorder="1" applyFont="1">
      <alignment horizontal="center" shrinkToFit="0" vertical="center" wrapText="1"/>
    </xf>
    <xf borderId="11" fillId="13" fontId="27" numFmtId="0" xfId="0" applyAlignment="1" applyBorder="1" applyFont="1">
      <alignment horizontal="center" shrinkToFit="0" vertical="center" wrapText="1"/>
    </xf>
    <xf borderId="11" fillId="12" fontId="28" numFmtId="0" xfId="0" applyAlignment="1" applyBorder="1" applyFont="1">
      <alignment horizontal="center" shrinkToFit="0" vertical="center" wrapText="1"/>
    </xf>
    <xf borderId="11" fillId="6" fontId="29" numFmtId="0" xfId="0" applyAlignment="1" applyBorder="1" applyFont="1">
      <alignment horizontal="center" shrinkToFit="0" vertical="center" wrapText="1"/>
    </xf>
    <xf borderId="11" fillId="6" fontId="28" numFmtId="0" xfId="0" applyAlignment="1" applyBorder="1" applyFont="1">
      <alignment horizontal="center" shrinkToFit="0" vertical="center" wrapText="1"/>
    </xf>
    <xf borderId="11" fillId="13" fontId="28" numFmtId="0" xfId="0" applyAlignment="1" applyBorder="1" applyFont="1">
      <alignment horizontal="center" shrinkToFit="0" vertical="center" wrapText="1"/>
    </xf>
    <xf borderId="11" fillId="16" fontId="28" numFmtId="0" xfId="0" applyAlignment="1" applyBorder="1" applyFont="1">
      <alignment horizontal="center" shrinkToFit="0" vertical="center" wrapText="1"/>
    </xf>
    <xf borderId="11" fillId="4" fontId="30" numFmtId="0" xfId="0" applyAlignment="1" applyBorder="1" applyFont="1">
      <alignment horizontal="center" shrinkToFit="0" vertical="center" wrapText="1"/>
    </xf>
    <xf borderId="11" fillId="4" fontId="27" numFmtId="0" xfId="0" applyAlignment="1" applyBorder="1" applyFont="1">
      <alignment horizontal="center" shrinkToFit="0" vertical="center" wrapText="1"/>
    </xf>
    <xf borderId="11" fillId="18" fontId="28" numFmtId="0" xfId="0" applyAlignment="1" applyBorder="1" applyFont="1">
      <alignment horizontal="center" shrinkToFit="0" vertical="center" wrapText="1"/>
    </xf>
    <xf borderId="15" fillId="2" fontId="27" numFmtId="0" xfId="0" applyAlignment="1" applyBorder="1" applyFont="1">
      <alignment horizontal="center" vertical="center"/>
    </xf>
    <xf borderId="16" fillId="2" fontId="27" numFmtId="0" xfId="0" applyAlignment="1" applyBorder="1" applyFont="1">
      <alignment horizontal="center" vertical="center"/>
    </xf>
    <xf borderId="17" fillId="2" fontId="25" numFmtId="0" xfId="0" applyAlignment="1" applyBorder="1" applyFont="1">
      <alignment horizontal="center" vertical="center"/>
    </xf>
    <xf borderId="18" fillId="2" fontId="25" numFmtId="0" xfId="0" applyAlignment="1" applyBorder="1" applyFont="1">
      <alignment horizontal="center" vertical="center"/>
    </xf>
    <xf borderId="8" fillId="19" fontId="18" numFmtId="0" xfId="0" applyAlignment="1" applyBorder="1" applyFont="1">
      <alignment horizontal="center" vertical="center"/>
    </xf>
    <xf borderId="20" fillId="0" fontId="31" numFmtId="0" xfId="0" applyAlignment="1" applyBorder="1" applyFont="1">
      <alignment horizontal="center" vertical="center"/>
    </xf>
    <xf borderId="20" fillId="0" fontId="32" numFmtId="0" xfId="0" applyAlignment="1" applyBorder="1" applyFont="1">
      <alignment horizontal="center" shrinkToFit="0" vertical="center" wrapText="1"/>
    </xf>
    <xf borderId="8" fillId="0" fontId="33" numFmtId="0" xfId="0" applyAlignment="1" applyBorder="1" applyFont="1">
      <alignment horizontal="center" shrinkToFit="0" vertical="center" wrapText="1"/>
    </xf>
    <xf borderId="20" fillId="3" fontId="34" numFmtId="0" xfId="0" applyAlignment="1" applyBorder="1" applyFont="1">
      <alignment horizontal="center" vertical="center"/>
    </xf>
    <xf borderId="8" fillId="21" fontId="35" numFmtId="0" xfId="0" applyAlignment="1" applyBorder="1" applyFill="1" applyFont="1">
      <alignment horizontal="center" vertical="center"/>
    </xf>
    <xf borderId="9" fillId="22" fontId="34" numFmtId="0" xfId="0" applyAlignment="1" applyBorder="1" applyFill="1" applyFont="1">
      <alignment horizontal="center" vertical="center"/>
    </xf>
    <xf borderId="0" fillId="0" fontId="36" numFmtId="0" xfId="0" applyFont="1"/>
    <xf borderId="29" fillId="12" fontId="35" numFmtId="0" xfId="0" applyAlignment="1" applyBorder="1" applyFont="1">
      <alignment horizontal="center" vertical="center"/>
    </xf>
    <xf borderId="11" fillId="12" fontId="35" numFmtId="0" xfId="0" applyAlignment="1" applyBorder="1" applyFont="1">
      <alignment horizontal="center" vertical="center"/>
    </xf>
    <xf borderId="29" fillId="6" fontId="35" numFmtId="0" xfId="0" applyAlignment="1" applyBorder="1" applyFont="1">
      <alignment horizontal="center" vertical="center"/>
    </xf>
    <xf borderId="11" fillId="6" fontId="35" numFmtId="0" xfId="0" applyAlignment="1" applyBorder="1" applyFont="1">
      <alignment horizontal="center" vertical="center"/>
    </xf>
    <xf borderId="29" fillId="4" fontId="35" numFmtId="0" xfId="0" applyAlignment="1" applyBorder="1" applyFont="1">
      <alignment horizontal="center" vertical="center"/>
    </xf>
    <xf borderId="11" fillId="4" fontId="35" numFmtId="0" xfId="0" applyAlignment="1" applyBorder="1" applyFont="1">
      <alignment horizontal="center" vertical="center"/>
    </xf>
    <xf borderId="0" fillId="0" fontId="37" numFmtId="0" xfId="0" applyAlignment="1" applyFont="1">
      <alignment vertical="center"/>
    </xf>
    <xf borderId="8" fillId="23" fontId="34" numFmtId="0" xfId="0" applyAlignment="1" applyBorder="1" applyFill="1" applyFont="1">
      <alignment horizontal="center" vertical="center"/>
    </xf>
    <xf borderId="25" fillId="16" fontId="34" numFmtId="0" xfId="0" applyAlignment="1" applyBorder="1" applyFont="1">
      <alignment horizontal="center" shrinkToFit="0" textRotation="90" vertical="center" wrapText="1"/>
    </xf>
    <xf borderId="11" fillId="24" fontId="37" numFmtId="0" xfId="0" applyAlignment="1" applyBorder="1" applyFill="1" applyFont="1">
      <alignment horizontal="center" shrinkToFit="0" vertical="center" wrapText="1"/>
    </xf>
    <xf borderId="11" fillId="0" fontId="38" numFmtId="0" xfId="0" applyAlignment="1" applyBorder="1" applyFont="1">
      <alignment horizontal="center" vertical="center"/>
    </xf>
    <xf borderId="11" fillId="25" fontId="34" numFmtId="0" xfId="0" applyAlignment="1" applyBorder="1" applyFill="1" applyFont="1">
      <alignment horizontal="center" vertical="center"/>
    </xf>
    <xf borderId="11" fillId="26" fontId="37" numFmtId="0" xfId="0" applyAlignment="1" applyBorder="1" applyFill="1" applyFont="1">
      <alignment horizontal="center" vertical="center"/>
    </xf>
    <xf borderId="11" fillId="27" fontId="34" numFmtId="0" xfId="0" applyAlignment="1" applyBorder="1" applyFill="1" applyFont="1">
      <alignment horizontal="center" vertical="center"/>
    </xf>
    <xf borderId="11" fillId="7" fontId="37" numFmtId="0" xfId="0" applyAlignment="1" applyBorder="1" applyFont="1">
      <alignment horizontal="center" vertical="center"/>
    </xf>
    <xf borderId="11" fillId="28" fontId="34" numFmtId="0" xfId="0" applyAlignment="1" applyBorder="1" applyFill="1" applyFont="1">
      <alignment horizontal="center" vertical="center"/>
    </xf>
    <xf borderId="11" fillId="5" fontId="37" numFmtId="0" xfId="0" applyAlignment="1" applyBorder="1" applyFont="1">
      <alignment horizontal="center" vertical="center"/>
    </xf>
    <xf borderId="11" fillId="29" fontId="37" numFmtId="0" xfId="0" applyAlignment="1" applyBorder="1" applyFill="1" applyFont="1">
      <alignment horizontal="center" vertical="center"/>
    </xf>
    <xf borderId="0" fillId="0" fontId="37" numFmtId="0" xfId="0" applyFont="1"/>
    <xf borderId="9" fillId="29" fontId="37" numFmtId="0" xfId="0" applyAlignment="1" applyBorder="1" applyFont="1">
      <alignment horizontal="center" shrinkToFit="0" vertical="center" wrapText="1"/>
    </xf>
    <xf borderId="8" fillId="29" fontId="37" numFmtId="0" xfId="0" applyAlignment="1" applyBorder="1" applyFont="1">
      <alignment horizontal="center" vertical="center"/>
    </xf>
    <xf borderId="11" fillId="0" fontId="37" numFmtId="0" xfId="0" applyAlignment="1" applyBorder="1" applyFont="1">
      <alignment horizontal="center" vertical="center"/>
    </xf>
    <xf borderId="9" fillId="16" fontId="34" numFmtId="0" xfId="0" applyAlignment="1" applyBorder="1" applyFont="1">
      <alignment horizontal="center" shrinkToFit="0" textRotation="90" vertical="center" wrapText="1"/>
    </xf>
    <xf borderId="11" fillId="0" fontId="37" numFmtId="2" xfId="0" applyAlignment="1" applyBorder="1" applyFont="1" applyNumberFormat="1">
      <alignment horizontal="center" vertical="center"/>
    </xf>
    <xf borderId="8" fillId="22" fontId="39" numFmtId="0" xfId="0" applyAlignment="1" applyBorder="1" applyFont="1">
      <alignment horizontal="center" vertical="center"/>
    </xf>
    <xf borderId="8" fillId="3" fontId="34" numFmtId="0" xfId="0" applyAlignment="1" applyBorder="1" applyFont="1">
      <alignment horizontal="center" vertical="center"/>
    </xf>
    <xf borderId="11" fillId="22" fontId="34" numFmtId="0" xfId="0" applyAlignment="1" applyBorder="1" applyFont="1">
      <alignment horizontal="center" vertical="center"/>
    </xf>
    <xf borderId="14" fillId="8" fontId="37" numFmtId="0" xfId="0" applyAlignment="1" applyBorder="1" applyFont="1">
      <alignment horizontal="center" vertical="center"/>
    </xf>
    <xf borderId="8" fillId="21" fontId="40" numFmtId="0" xfId="0" applyAlignment="1" applyBorder="1" applyFont="1">
      <alignment horizontal="center" vertical="center"/>
    </xf>
    <xf borderId="11" fillId="8" fontId="37" numFmtId="0" xfId="0" applyAlignment="1" applyBorder="1" applyFont="1">
      <alignment horizontal="center" vertical="center"/>
    </xf>
    <xf borderId="9" fillId="22" fontId="41" numFmtId="0" xfId="0" applyAlignment="1" applyBorder="1" applyFont="1">
      <alignment horizontal="center" vertical="center"/>
    </xf>
    <xf borderId="20" fillId="10" fontId="41" numFmtId="0" xfId="0" applyAlignment="1" applyBorder="1" applyFont="1">
      <alignment horizontal="center" vertical="center"/>
    </xf>
    <xf borderId="8" fillId="8" fontId="37" numFmtId="0" xfId="0" applyAlignment="1" applyBorder="1" applyFont="1">
      <alignment horizontal="center"/>
    </xf>
    <xf borderId="8" fillId="8" fontId="42" numFmtId="0" xfId="0" applyAlignment="1" applyBorder="1" applyFont="1">
      <alignment horizontal="center" vertical="center"/>
    </xf>
    <xf borderId="8" fillId="24" fontId="38" numFmtId="0" xfId="0" applyAlignment="1" applyBorder="1" applyFont="1">
      <alignment horizontal="center" vertical="center"/>
    </xf>
    <xf borderId="11" fillId="24" fontId="38" numFmtId="0" xfId="0" applyAlignment="1" applyBorder="1" applyFont="1">
      <alignment horizontal="center" vertical="center"/>
    </xf>
    <xf borderId="8" fillId="22" fontId="43" numFmtId="0" xfId="0" applyAlignment="1" applyBorder="1" applyFont="1">
      <alignment horizontal="center" vertical="center"/>
    </xf>
    <xf borderId="0" fillId="0" fontId="44" numFmtId="0" xfId="0" applyAlignment="1" applyFont="1">
      <alignment horizontal="left" vertical="center"/>
    </xf>
    <xf borderId="8" fillId="2" fontId="45" numFmtId="0" xfId="0" applyAlignment="1" applyBorder="1" applyFont="1">
      <alignment horizontal="center" vertical="center"/>
    </xf>
    <xf borderId="8" fillId="6" fontId="34" numFmtId="0" xfId="0" applyAlignment="1" applyBorder="1" applyFont="1">
      <alignment horizontal="center" vertical="center"/>
    </xf>
    <xf borderId="8" fillId="27" fontId="44" numFmtId="0" xfId="0" applyAlignment="1" applyBorder="1" applyFont="1">
      <alignment horizontal="center" vertical="center"/>
    </xf>
    <xf borderId="8" fillId="27" fontId="38" numFmtId="0" xfId="0" applyAlignment="1" applyBorder="1" applyFont="1">
      <alignment horizontal="center" vertical="center"/>
    </xf>
    <xf borderId="11" fillId="7" fontId="37" numFmtId="2" xfId="0" applyAlignment="1" applyBorder="1" applyFont="1" applyNumberFormat="1">
      <alignment horizontal="center" vertical="center"/>
    </xf>
    <xf borderId="11" fillId="7" fontId="34" numFmtId="0" xfId="0" applyAlignment="1" applyBorder="1" applyFont="1">
      <alignment horizontal="center" shrinkToFit="0" textRotation="180" vertical="center" wrapText="1"/>
    </xf>
    <xf borderId="8" fillId="27" fontId="46" numFmtId="0" xfId="0" applyAlignment="1" applyBorder="1" applyFont="1">
      <alignment horizontal="center" vertical="center"/>
    </xf>
    <xf borderId="8" fillId="0" fontId="47" numFmtId="0" xfId="0" applyAlignment="1" applyBorder="1" applyFont="1">
      <alignment horizontal="center" vertical="center"/>
    </xf>
    <xf borderId="8" fillId="27" fontId="47" numFmtId="0" xfId="0" applyAlignment="1" applyBorder="1" applyFont="1">
      <alignment horizontal="center" vertical="center"/>
    </xf>
    <xf borderId="11" fillId="7" fontId="48" numFmtId="0" xfId="0" applyAlignment="1" applyBorder="1" applyFont="1">
      <alignment horizontal="center" vertical="center"/>
    </xf>
    <xf borderId="0" fillId="0" fontId="37" numFmtId="0" xfId="0" applyAlignment="1" applyFont="1">
      <alignment horizontal="center" vertical="center"/>
    </xf>
    <xf borderId="8" fillId="0" fontId="49" numFmtId="0" xfId="0" applyAlignment="1" applyBorder="1" applyFont="1">
      <alignment horizontal="center" vertical="center"/>
    </xf>
    <xf borderId="8" fillId="0" fontId="44" numFmtId="0" xfId="0" applyAlignment="1" applyBorder="1" applyFont="1">
      <alignment horizontal="left" vertical="center"/>
    </xf>
    <xf borderId="0" fillId="0" fontId="50" numFmtId="0" xfId="0" applyFont="1"/>
    <xf borderId="11" fillId="30" fontId="51" numFmtId="0" xfId="0" applyAlignment="1" applyBorder="1" applyFill="1" applyFont="1">
      <alignment horizontal="center"/>
    </xf>
    <xf borderId="18" fillId="30" fontId="51" numFmtId="0" xfId="0" applyAlignment="1" applyBorder="1" applyFont="1">
      <alignment horizontal="center"/>
    </xf>
    <xf borderId="0" fillId="0" fontId="51" numFmtId="0" xfId="0" applyFont="1"/>
    <xf borderId="29" fillId="30" fontId="51" numFmtId="0" xfId="0" applyAlignment="1" applyBorder="1" applyFont="1">
      <alignment horizontal="center"/>
    </xf>
    <xf borderId="14" fillId="31" fontId="51" numFmtId="0" xfId="0" applyAlignment="1" applyBorder="1" applyFill="1" applyFont="1">
      <alignment horizontal="center"/>
    </xf>
    <xf borderId="6" fillId="0" fontId="51" numFmtId="0" xfId="0" applyAlignment="1" applyBorder="1" applyFont="1">
      <alignment horizontal="center"/>
    </xf>
    <xf borderId="11" fillId="8" fontId="51" numFmtId="0" xfId="0" applyAlignment="1" applyBorder="1" applyFont="1">
      <alignment horizontal="center"/>
    </xf>
    <xf borderId="30" fillId="0" fontId="51" numFmtId="0" xfId="0" applyAlignment="1" applyBorder="1" applyFont="1">
      <alignment horizontal="right"/>
    </xf>
    <xf borderId="14" fillId="8" fontId="51" numFmtId="0" xfId="0" applyAlignment="1" applyBorder="1" applyFont="1">
      <alignment horizontal="center"/>
    </xf>
    <xf borderId="31" fillId="8" fontId="51" numFmtId="0" xfId="0" applyAlignment="1" applyBorder="1" applyFont="1">
      <alignment horizontal="center"/>
    </xf>
    <xf borderId="6" fillId="0" fontId="51" numFmtId="0" xfId="0" applyAlignment="1" applyBorder="1" applyFont="1">
      <alignment horizontal="right"/>
    </xf>
    <xf borderId="11" fillId="32" fontId="51" numFmtId="0" xfId="0" applyAlignment="1" applyBorder="1" applyFill="1" applyFont="1">
      <alignment horizontal="center"/>
    </xf>
    <xf borderId="13" fillId="32" fontId="51" numFmtId="0" xfId="0" applyAlignment="1" applyBorder="1" applyFont="1">
      <alignment horizontal="center"/>
    </xf>
    <xf borderId="0" fillId="0" fontId="51" numFmtId="0" xfId="0" applyAlignment="1" applyFont="1">
      <alignment horizontal="right"/>
    </xf>
    <xf borderId="8" fillId="31" fontId="51" numFmtId="0" xfId="0" applyAlignment="1" applyBorder="1" applyFont="1">
      <alignment horizontal="center"/>
    </xf>
    <xf borderId="18" fillId="2" fontId="9" numFmtId="0" xfId="0" applyAlignment="1" applyBorder="1" applyFont="1">
      <alignment horizontal="center" vertical="center"/>
    </xf>
    <xf borderId="29" fillId="2" fontId="9" numFmtId="0" xfId="0" applyAlignment="1" applyBorder="1" applyFont="1">
      <alignment horizontal="center" vertical="center"/>
    </xf>
    <xf borderId="0" fillId="0" fontId="52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13" fillId="9" fontId="27" numFmtId="0" xfId="0" applyAlignment="1" applyBorder="1" applyFont="1">
      <alignment horizontal="center" vertical="center"/>
    </xf>
    <xf borderId="6" fillId="0" fontId="27" numFmtId="0" xfId="0" applyAlignment="1" applyBorder="1" applyFont="1">
      <alignment horizontal="center" vertical="center"/>
    </xf>
    <xf borderId="1" fillId="0" fontId="27" numFmtId="0" xfId="0" applyAlignment="1" applyBorder="1" applyFont="1">
      <alignment horizontal="center" vertical="center"/>
    </xf>
    <xf borderId="14" fillId="30" fontId="27" numFmtId="0" xfId="0" applyAlignment="1" applyBorder="1" applyFont="1">
      <alignment horizontal="center" vertical="center"/>
    </xf>
    <xf borderId="13" fillId="30" fontId="27" numFmtId="0" xfId="0" applyAlignment="1" applyBorder="1" applyFont="1">
      <alignment horizontal="center" vertical="center"/>
    </xf>
    <xf borderId="7" fillId="0" fontId="27" numFmtId="0" xfId="0" applyAlignment="1" applyBorder="1" applyFont="1">
      <alignment horizontal="center" vertical="center"/>
    </xf>
    <xf borderId="14" fillId="32" fontId="27" numFmtId="0" xfId="0" applyAlignment="1" applyBorder="1" applyFont="1">
      <alignment horizontal="center" vertical="center"/>
    </xf>
    <xf borderId="13" fillId="32" fontId="27" numFmtId="0" xfId="0" applyAlignment="1" applyBorder="1" applyFont="1">
      <alignment horizontal="center" vertical="center"/>
    </xf>
    <xf borderId="14" fillId="33" fontId="27" numFmtId="0" xfId="0" applyAlignment="1" applyBorder="1" applyFill="1" applyFont="1">
      <alignment horizontal="center" vertical="center"/>
    </xf>
    <xf borderId="13" fillId="33" fontId="27" numFmtId="0" xfId="0" applyAlignment="1" applyBorder="1" applyFont="1">
      <alignment horizontal="center" vertical="center"/>
    </xf>
    <xf borderId="14" fillId="34" fontId="27" numFmtId="0" xfId="0" applyAlignment="1" applyBorder="1" applyFill="1" applyFont="1">
      <alignment horizontal="center" vertical="center"/>
    </xf>
    <xf borderId="13" fillId="34" fontId="27" numFmtId="0" xfId="0" applyAlignment="1" applyBorder="1" applyFont="1">
      <alignment horizontal="center" vertical="center"/>
    </xf>
    <xf borderId="14" fillId="35" fontId="27" numFmtId="0" xfId="0" applyAlignment="1" applyBorder="1" applyFill="1" applyFont="1">
      <alignment horizontal="center" vertical="center"/>
    </xf>
    <xf borderId="13" fillId="35" fontId="27" numFmtId="0" xfId="0" applyAlignment="1" applyBorder="1" applyFont="1">
      <alignment horizontal="center" vertical="center"/>
    </xf>
    <xf borderId="14" fillId="36" fontId="27" numFmtId="0" xfId="0" applyAlignment="1" applyBorder="1" applyFill="1" applyFont="1">
      <alignment horizontal="center" vertical="center"/>
    </xf>
    <xf borderId="30" fillId="0" fontId="27" numFmtId="0" xfId="0" applyAlignment="1" applyBorder="1" applyFont="1">
      <alignment horizontal="center" vertical="center"/>
    </xf>
    <xf borderId="0" fillId="0" fontId="27" numFmtId="0" xfId="0" applyAlignment="1" applyFont="1">
      <alignment horizontal="center" vertical="center"/>
    </xf>
    <xf borderId="32" fillId="0" fontId="27" numFmtId="0" xfId="0" applyAlignment="1" applyBorder="1" applyFont="1">
      <alignment horizontal="center" vertical="center"/>
    </xf>
    <xf borderId="3" fillId="0" fontId="28" numFmtId="0" xfId="0" applyAlignment="1" applyBorder="1" applyFont="1">
      <alignment horizontal="center" vertical="center"/>
    </xf>
    <xf borderId="11" fillId="37" fontId="51" numFmtId="0" xfId="0" applyAlignment="1" applyBorder="1" applyFill="1" applyFont="1">
      <alignment horizontal="center"/>
    </xf>
    <xf borderId="18" fillId="37" fontId="53" numFmtId="0" xfId="0" applyAlignment="1" applyBorder="1" applyFont="1">
      <alignment horizontal="center"/>
    </xf>
    <xf borderId="29" fillId="37" fontId="53" numFmtId="0" xfId="0" applyAlignment="1" applyBorder="1" applyFont="1">
      <alignment horizontal="center"/>
    </xf>
    <xf borderId="11" fillId="37" fontId="53" numFmtId="0" xfId="0" applyAlignment="1" applyBorder="1" applyFont="1">
      <alignment horizontal="center"/>
    </xf>
    <xf borderId="0" fillId="0" fontId="54" numFmtId="0" xfId="0" applyAlignment="1" applyFont="1">
      <alignment horizontal="center"/>
    </xf>
    <xf borderId="14" fillId="37" fontId="51" numFmtId="0" xfId="0" applyAlignment="1" applyBorder="1" applyFont="1">
      <alignment horizontal="center"/>
    </xf>
    <xf borderId="1" fillId="0" fontId="51" numFmtId="0" xfId="0" applyAlignment="1" applyBorder="1" applyFont="1">
      <alignment horizontal="center"/>
    </xf>
    <xf borderId="14" fillId="30" fontId="51" numFmtId="0" xfId="0" applyAlignment="1" applyBorder="1" applyFont="1">
      <alignment horizontal="center"/>
    </xf>
    <xf borderId="13" fillId="30" fontId="51" numFmtId="0" xfId="0" applyAlignment="1" applyBorder="1" applyFont="1">
      <alignment horizontal="center"/>
    </xf>
    <xf borderId="7" fillId="0" fontId="51" numFmtId="0" xfId="0" applyAlignment="1" applyBorder="1" applyFont="1">
      <alignment horizontal="center"/>
    </xf>
    <xf borderId="14" fillId="32" fontId="51" numFmtId="0" xfId="0" applyAlignment="1" applyBorder="1" applyFont="1">
      <alignment horizontal="center"/>
    </xf>
    <xf borderId="14" fillId="33" fontId="51" numFmtId="0" xfId="0" applyAlignment="1" applyBorder="1" applyFont="1">
      <alignment horizontal="center"/>
    </xf>
    <xf borderId="13" fillId="33" fontId="51" numFmtId="0" xfId="0" applyAlignment="1" applyBorder="1" applyFont="1">
      <alignment horizontal="center"/>
    </xf>
    <xf borderId="14" fillId="34" fontId="51" numFmtId="0" xfId="0" applyAlignment="1" applyBorder="1" applyFont="1">
      <alignment horizontal="center"/>
    </xf>
    <xf borderId="13" fillId="34" fontId="51" numFmtId="0" xfId="0" applyAlignment="1" applyBorder="1" applyFont="1">
      <alignment horizontal="center"/>
    </xf>
    <xf borderId="14" fillId="35" fontId="51" numFmtId="0" xfId="0" applyAlignment="1" applyBorder="1" applyFont="1">
      <alignment horizontal="center"/>
    </xf>
    <xf borderId="13" fillId="35" fontId="51" numFmtId="0" xfId="0" applyAlignment="1" applyBorder="1" applyFont="1">
      <alignment horizontal="center"/>
    </xf>
    <xf borderId="14" fillId="36" fontId="51" numFmtId="0" xfId="0" applyAlignment="1" applyBorder="1" applyFont="1">
      <alignment horizontal="center"/>
    </xf>
    <xf borderId="14" fillId="38" fontId="51" numFmtId="0" xfId="0" applyAlignment="1" applyBorder="1" applyFill="1" applyFont="1">
      <alignment horizontal="center"/>
    </xf>
    <xf borderId="13" fillId="38" fontId="51" numFmtId="0" xfId="0" applyAlignment="1" applyBorder="1" applyFont="1">
      <alignment horizontal="center"/>
    </xf>
    <xf borderId="30" fillId="0" fontId="51" numFmtId="0" xfId="0" applyAlignment="1" applyBorder="1" applyFont="1">
      <alignment horizontal="center"/>
    </xf>
    <xf borderId="0" fillId="0" fontId="51" numFmtId="0" xfId="0" applyAlignment="1" applyFont="1">
      <alignment horizontal="center"/>
    </xf>
    <xf borderId="11" fillId="0" fontId="51" numFmtId="0" xfId="0" applyAlignment="1" applyBorder="1" applyFont="1">
      <alignment horizontal="center"/>
    </xf>
    <xf borderId="3" fillId="0" fontId="51" numFmtId="0" xfId="0" applyAlignment="1" applyBorder="1" applyFont="1">
      <alignment horizontal="center"/>
    </xf>
    <xf borderId="11" fillId="37" fontId="25" numFmtId="0" xfId="0" applyAlignment="1" applyBorder="1" applyFont="1">
      <alignment horizontal="center" vertical="center"/>
    </xf>
    <xf borderId="11" fillId="37" fontId="5" numFmtId="0" xfId="0" applyAlignment="1" applyBorder="1" applyFont="1">
      <alignment horizontal="center" vertical="center"/>
    </xf>
    <xf borderId="29" fillId="37" fontId="5" numFmtId="0" xfId="0" applyAlignment="1" applyBorder="1" applyFont="1">
      <alignment horizontal="center" vertical="center"/>
    </xf>
    <xf borderId="0" fillId="0" fontId="25" numFmtId="0" xfId="0" applyAlignment="1" applyFont="1">
      <alignment horizontal="center" vertical="center"/>
    </xf>
    <xf borderId="11" fillId="0" fontId="25" numFmtId="0" xfId="0" applyAlignment="1" applyBorder="1" applyFont="1">
      <alignment horizontal="center" vertical="center"/>
    </xf>
    <xf borderId="8" fillId="0" fontId="25" numFmtId="0" xfId="0" applyAlignment="1" applyBorder="1" applyFont="1">
      <alignment horizontal="center" vertical="center"/>
    </xf>
    <xf borderId="11" fillId="4" fontId="25" numFmtId="0" xfId="0" applyAlignment="1" applyBorder="1" applyFont="1">
      <alignment horizontal="center" vertical="center"/>
    </xf>
    <xf borderId="11" fillId="12" fontId="25" numFmtId="0" xfId="0" applyAlignment="1" applyBorder="1" applyFont="1">
      <alignment horizontal="center" vertical="center"/>
    </xf>
    <xf borderId="11" fillId="6" fontId="25" numFmtId="0" xfId="0" applyAlignment="1" applyBorder="1" applyFont="1">
      <alignment horizontal="center" vertical="center"/>
    </xf>
    <xf borderId="11" fillId="16" fontId="25" numFmtId="0" xfId="0" applyAlignment="1" applyBorder="1" applyFont="1">
      <alignment horizontal="center" vertical="center"/>
    </xf>
    <xf borderId="11" fillId="35" fontId="25" numFmtId="0" xfId="0" applyAlignment="1" applyBorder="1" applyFont="1">
      <alignment horizontal="center" vertical="center"/>
    </xf>
    <xf borderId="11" fillId="13" fontId="25" numFmtId="0" xfId="0" applyAlignment="1" applyBorder="1" applyFont="1">
      <alignment horizontal="center" vertical="center"/>
    </xf>
    <xf borderId="11" fillId="39" fontId="25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4</xdr:row>
      <xdr:rowOff>76200</xdr:rowOff>
    </xdr:from>
    <xdr:ext cx="771525" cy="352425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5</xdr:row>
      <xdr:rowOff>171450</xdr:rowOff>
    </xdr:from>
    <xdr:ext cx="771525" cy="352425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6</xdr:row>
      <xdr:rowOff>171450</xdr:rowOff>
    </xdr:from>
    <xdr:ext cx="771525" cy="352425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4</xdr:row>
      <xdr:rowOff>76200</xdr:rowOff>
    </xdr:from>
    <xdr:ext cx="771525" cy="352425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5</xdr:row>
      <xdr:rowOff>171450</xdr:rowOff>
    </xdr:from>
    <xdr:ext cx="771525" cy="352425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6</xdr:row>
      <xdr:rowOff>171450</xdr:rowOff>
    </xdr:from>
    <xdr:ext cx="771525" cy="352425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4</xdr:row>
      <xdr:rowOff>85725</xdr:rowOff>
    </xdr:from>
    <xdr:ext cx="771525" cy="352425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5</xdr:row>
      <xdr:rowOff>180975</xdr:rowOff>
    </xdr:from>
    <xdr:ext cx="771525" cy="352425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6</xdr:row>
      <xdr:rowOff>180975</xdr:rowOff>
    </xdr:from>
    <xdr:ext cx="771525" cy="352425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76200</xdr:rowOff>
    </xdr:from>
    <xdr:ext cx="771525" cy="352425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76200</xdr:rowOff>
    </xdr:from>
    <xdr:ext cx="771525" cy="352425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76200</xdr:rowOff>
    </xdr:from>
    <xdr:ext cx="771525" cy="352425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76200</xdr:rowOff>
    </xdr:from>
    <xdr:ext cx="771525" cy="352425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76200</xdr:rowOff>
    </xdr:from>
    <xdr:ext cx="771525" cy="352425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76200</xdr:rowOff>
    </xdr:from>
    <xdr:ext cx="771525" cy="352425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66675</xdr:rowOff>
    </xdr:from>
    <xdr:ext cx="771525" cy="352425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66675</xdr:rowOff>
    </xdr:from>
    <xdr:ext cx="771525" cy="352425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66675</xdr:rowOff>
    </xdr:from>
    <xdr:ext cx="771525" cy="352425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47625</xdr:rowOff>
    </xdr:from>
    <xdr:ext cx="3133725" cy="9525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69bVGRP9uisddc0fF3M_dGKLJ5gz7QR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0" t="s">
        <v>5</v>
      </c>
      <c r="L2" s="2"/>
      <c r="M2" s="2"/>
      <c r="N2" s="4"/>
      <c r="O2" s="10" t="s">
        <v>6</v>
      </c>
      <c r="P2" s="2"/>
      <c r="Q2" s="2"/>
      <c r="R2" s="4"/>
      <c r="S2" s="10" t="s">
        <v>7</v>
      </c>
      <c r="T2" s="2"/>
      <c r="U2" s="2"/>
      <c r="V2" s="4"/>
      <c r="W2" s="11" t="s">
        <v>8</v>
      </c>
      <c r="X2" s="12"/>
    </row>
    <row r="3" ht="27.0" customHeight="1">
      <c r="A3" s="13"/>
      <c r="B3" s="14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10</v>
      </c>
      <c r="Q3" s="15" t="s">
        <v>11</v>
      </c>
      <c r="R3" s="15" t="s">
        <v>12</v>
      </c>
      <c r="S3" s="15" t="s">
        <v>13</v>
      </c>
      <c r="T3" s="15" t="s">
        <v>10</v>
      </c>
      <c r="U3" s="15" t="s">
        <v>11</v>
      </c>
      <c r="V3" s="15" t="s">
        <v>12</v>
      </c>
      <c r="W3" s="13"/>
      <c r="X3" s="12"/>
    </row>
    <row r="4">
      <c r="A4" s="16" t="s">
        <v>14</v>
      </c>
      <c r="B4" s="17">
        <v>1.0</v>
      </c>
      <c r="C4" s="18" t="s">
        <v>15</v>
      </c>
      <c r="D4" s="19" t="s">
        <v>16</v>
      </c>
      <c r="E4" s="20"/>
      <c r="F4" s="21"/>
      <c r="G4" s="22" t="s">
        <v>17</v>
      </c>
      <c r="H4" s="2"/>
      <c r="I4" s="2"/>
      <c r="J4" s="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3" t="s">
        <v>18</v>
      </c>
      <c r="X4" s="12">
        <v>3.0</v>
      </c>
    </row>
    <row r="5">
      <c r="A5" s="24"/>
      <c r="B5" s="17">
        <v>1.1</v>
      </c>
      <c r="C5" s="18" t="s">
        <v>19</v>
      </c>
      <c r="D5" s="19" t="s">
        <v>16</v>
      </c>
      <c r="E5" s="25"/>
      <c r="F5" s="26"/>
      <c r="G5" s="22" t="s">
        <v>17</v>
      </c>
      <c r="H5" s="2"/>
      <c r="I5" s="2"/>
      <c r="J5" s="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 t="s">
        <v>20</v>
      </c>
      <c r="X5" s="12"/>
    </row>
    <row r="6">
      <c r="A6" s="24"/>
      <c r="B6" s="17">
        <v>1.2</v>
      </c>
      <c r="C6" s="18" t="s">
        <v>21</v>
      </c>
      <c r="D6" s="19" t="s">
        <v>16</v>
      </c>
      <c r="E6" s="20"/>
      <c r="F6" s="21"/>
      <c r="G6" s="22" t="s">
        <v>17</v>
      </c>
      <c r="H6" s="2"/>
      <c r="I6" s="2"/>
      <c r="J6" s="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 t="s">
        <v>20</v>
      </c>
      <c r="X6" s="12"/>
    </row>
    <row r="7">
      <c r="A7" s="24"/>
      <c r="B7" s="17">
        <v>1.3</v>
      </c>
      <c r="C7" s="18" t="s">
        <v>22</v>
      </c>
      <c r="D7" s="19" t="s">
        <v>16</v>
      </c>
      <c r="E7" s="25"/>
      <c r="F7" s="26"/>
      <c r="G7" s="22" t="s">
        <v>17</v>
      </c>
      <c r="H7" s="2"/>
      <c r="I7" s="2"/>
      <c r="J7" s="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 t="s">
        <v>20</v>
      </c>
      <c r="X7" s="12"/>
    </row>
    <row r="8">
      <c r="A8" s="24"/>
      <c r="B8" s="17">
        <v>2.0</v>
      </c>
      <c r="C8" s="18" t="s">
        <v>23</v>
      </c>
      <c r="D8" s="19" t="s">
        <v>16</v>
      </c>
      <c r="E8" s="20"/>
      <c r="F8" s="21"/>
      <c r="G8" s="22" t="s">
        <v>17</v>
      </c>
      <c r="H8" s="2"/>
      <c r="I8" s="2"/>
      <c r="J8" s="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 t="s">
        <v>24</v>
      </c>
      <c r="X8" s="12">
        <v>6.0</v>
      </c>
    </row>
    <row r="9">
      <c r="A9" s="24"/>
      <c r="B9" s="17">
        <v>2.1</v>
      </c>
      <c r="C9" s="18" t="s">
        <v>25</v>
      </c>
      <c r="D9" s="19" t="s">
        <v>16</v>
      </c>
      <c r="E9" s="25"/>
      <c r="F9" s="26"/>
      <c r="G9" s="22" t="s">
        <v>17</v>
      </c>
      <c r="H9" s="2"/>
      <c r="I9" s="2"/>
      <c r="J9" s="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 t="s">
        <v>20</v>
      </c>
      <c r="X9" s="12"/>
    </row>
    <row r="10">
      <c r="A10" s="24"/>
      <c r="B10" s="17">
        <v>2.2</v>
      </c>
      <c r="C10" s="18" t="s">
        <v>26</v>
      </c>
      <c r="D10" s="19" t="s">
        <v>16</v>
      </c>
      <c r="E10" s="20"/>
      <c r="F10" s="21"/>
      <c r="G10" s="22" t="s">
        <v>17</v>
      </c>
      <c r="H10" s="2"/>
      <c r="I10" s="2"/>
      <c r="J10" s="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 t="s">
        <v>20</v>
      </c>
      <c r="X10" s="12"/>
    </row>
    <row r="11">
      <c r="A11" s="24"/>
      <c r="B11" s="17">
        <v>2.3</v>
      </c>
      <c r="C11" s="18" t="s">
        <v>27</v>
      </c>
      <c r="D11" s="19" t="s">
        <v>16</v>
      </c>
      <c r="E11" s="25"/>
      <c r="F11" s="26"/>
      <c r="G11" s="22" t="s">
        <v>17</v>
      </c>
      <c r="H11" s="2"/>
      <c r="I11" s="2"/>
      <c r="J11" s="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 t="s">
        <v>20</v>
      </c>
      <c r="X11" s="12"/>
    </row>
    <row r="12">
      <c r="A12" s="24"/>
      <c r="B12" s="17">
        <v>2.4</v>
      </c>
      <c r="C12" s="18" t="s">
        <v>28</v>
      </c>
      <c r="D12" s="19" t="s">
        <v>16</v>
      </c>
      <c r="E12" s="20"/>
      <c r="F12" s="21"/>
      <c r="G12" s="22" t="s">
        <v>17</v>
      </c>
      <c r="H12" s="2"/>
      <c r="I12" s="2"/>
      <c r="J12" s="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 t="s">
        <v>29</v>
      </c>
      <c r="X12" s="12"/>
    </row>
    <row r="13">
      <c r="A13" s="24"/>
      <c r="B13" s="17">
        <v>2.5</v>
      </c>
      <c r="C13" s="18" t="s">
        <v>30</v>
      </c>
      <c r="D13" s="19" t="s">
        <v>16</v>
      </c>
      <c r="E13" s="25"/>
      <c r="F13" s="26"/>
      <c r="G13" s="22" t="s">
        <v>17</v>
      </c>
      <c r="H13" s="2"/>
      <c r="I13" s="2"/>
      <c r="J13" s="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 t="s">
        <v>20</v>
      </c>
      <c r="X13" s="12"/>
    </row>
    <row r="14">
      <c r="A14" s="24"/>
      <c r="B14" s="17">
        <v>3.0</v>
      </c>
      <c r="C14" s="18" t="s">
        <v>31</v>
      </c>
      <c r="D14" s="19" t="s">
        <v>16</v>
      </c>
      <c r="E14" s="20"/>
      <c r="F14" s="21"/>
      <c r="G14" s="22" t="s">
        <v>17</v>
      </c>
      <c r="H14" s="2"/>
      <c r="I14" s="2"/>
      <c r="J14" s="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8" t="s">
        <v>18</v>
      </c>
      <c r="X14" s="12">
        <v>3.0</v>
      </c>
    </row>
    <row r="15">
      <c r="A15" s="24"/>
      <c r="B15" s="17">
        <v>3.1</v>
      </c>
      <c r="C15" s="18" t="s">
        <v>32</v>
      </c>
      <c r="D15" s="19" t="s">
        <v>16</v>
      </c>
      <c r="E15" s="25"/>
      <c r="F15" s="26"/>
      <c r="G15" s="22" t="s">
        <v>17</v>
      </c>
      <c r="H15" s="2"/>
      <c r="I15" s="2"/>
      <c r="J15" s="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 t="s">
        <v>20</v>
      </c>
      <c r="X15" s="12"/>
    </row>
    <row r="16">
      <c r="A16" s="24"/>
      <c r="B16" s="17">
        <v>3.2</v>
      </c>
      <c r="C16" s="18" t="s">
        <v>33</v>
      </c>
      <c r="D16" s="19" t="s">
        <v>16</v>
      </c>
      <c r="E16" s="20"/>
      <c r="F16" s="21"/>
      <c r="G16" s="22" t="s">
        <v>17</v>
      </c>
      <c r="H16" s="2"/>
      <c r="I16" s="2"/>
      <c r="J16" s="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 t="s">
        <v>29</v>
      </c>
      <c r="X16" s="12"/>
    </row>
    <row r="17">
      <c r="A17" s="24"/>
      <c r="B17" s="17">
        <v>4.0</v>
      </c>
      <c r="C17" s="18" t="s">
        <v>34</v>
      </c>
      <c r="D17" s="19" t="s">
        <v>16</v>
      </c>
      <c r="E17" s="25"/>
      <c r="F17" s="26"/>
      <c r="G17" s="22" t="s">
        <v>17</v>
      </c>
      <c r="H17" s="2"/>
      <c r="I17" s="2"/>
      <c r="J17" s="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8" t="s">
        <v>18</v>
      </c>
      <c r="X17" s="12">
        <v>3.0</v>
      </c>
    </row>
    <row r="18">
      <c r="A18" s="24"/>
      <c r="B18" s="17">
        <v>4.1</v>
      </c>
      <c r="C18" s="18" t="s">
        <v>32</v>
      </c>
      <c r="D18" s="19" t="s">
        <v>16</v>
      </c>
      <c r="E18" s="20"/>
      <c r="F18" s="21"/>
      <c r="G18" s="22" t="s">
        <v>17</v>
      </c>
      <c r="H18" s="2"/>
      <c r="I18" s="2"/>
      <c r="J18" s="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 t="s">
        <v>20</v>
      </c>
      <c r="X18" s="12"/>
    </row>
    <row r="19">
      <c r="A19" s="24"/>
      <c r="B19" s="17">
        <v>4.2</v>
      </c>
      <c r="C19" s="18" t="s">
        <v>33</v>
      </c>
      <c r="D19" s="19" t="s">
        <v>16</v>
      </c>
      <c r="E19" s="25"/>
      <c r="F19" s="26"/>
      <c r="G19" s="22" t="s">
        <v>17</v>
      </c>
      <c r="H19" s="2"/>
      <c r="I19" s="2"/>
      <c r="J19" s="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29</v>
      </c>
      <c r="X19" s="12"/>
    </row>
    <row r="20">
      <c r="A20" s="24"/>
      <c r="B20" s="17">
        <v>5.0</v>
      </c>
      <c r="C20" s="18" t="s">
        <v>35</v>
      </c>
      <c r="D20" s="29"/>
      <c r="E20" s="30" t="s">
        <v>16</v>
      </c>
      <c r="F20" s="21"/>
      <c r="G20" s="22" t="s">
        <v>17</v>
      </c>
      <c r="H20" s="2"/>
      <c r="I20" s="2"/>
      <c r="J20" s="4"/>
      <c r="K20" s="20"/>
      <c r="L20" s="21"/>
      <c r="M20" s="21"/>
      <c r="N20" s="21"/>
      <c r="O20" s="20"/>
      <c r="P20" s="21"/>
      <c r="Q20" s="21"/>
      <c r="R20" s="21"/>
      <c r="S20" s="21"/>
      <c r="T20" s="21"/>
      <c r="U20" s="21"/>
      <c r="V20" s="21"/>
      <c r="W20" s="28" t="s">
        <v>36</v>
      </c>
      <c r="X20" s="12">
        <v>10.0</v>
      </c>
    </row>
    <row r="21" ht="15.75" customHeight="1">
      <c r="A21" s="24"/>
      <c r="B21" s="17">
        <v>5.1</v>
      </c>
      <c r="C21" s="18" t="s">
        <v>37</v>
      </c>
      <c r="D21" s="31"/>
      <c r="E21" s="30" t="s">
        <v>16</v>
      </c>
      <c r="F21" s="26"/>
      <c r="G21" s="22" t="s">
        <v>17</v>
      </c>
      <c r="H21" s="2"/>
      <c r="I21" s="2"/>
      <c r="J21" s="4"/>
      <c r="K21" s="25"/>
      <c r="L21" s="26"/>
      <c r="M21" s="26"/>
      <c r="N21" s="26"/>
      <c r="O21" s="25"/>
      <c r="P21" s="26"/>
      <c r="Q21" s="26"/>
      <c r="R21" s="26"/>
      <c r="S21" s="26"/>
      <c r="T21" s="26"/>
      <c r="U21" s="26"/>
      <c r="V21" s="26"/>
      <c r="W21" s="27" t="s">
        <v>38</v>
      </c>
      <c r="X21" s="12"/>
    </row>
    <row r="22" ht="15.75" customHeight="1">
      <c r="A22" s="24"/>
      <c r="B22" s="17">
        <v>5.2</v>
      </c>
      <c r="C22" s="18" t="s">
        <v>39</v>
      </c>
      <c r="D22" s="29"/>
      <c r="E22" s="30" t="s">
        <v>16</v>
      </c>
      <c r="F22" s="21"/>
      <c r="G22" s="22" t="s">
        <v>17</v>
      </c>
      <c r="H22" s="2"/>
      <c r="I22" s="2"/>
      <c r="J22" s="4"/>
      <c r="K22" s="20"/>
      <c r="L22" s="21"/>
      <c r="M22" s="21"/>
      <c r="N22" s="21"/>
      <c r="O22" s="20"/>
      <c r="P22" s="21"/>
      <c r="Q22" s="21"/>
      <c r="R22" s="21"/>
      <c r="S22" s="21"/>
      <c r="T22" s="21"/>
      <c r="U22" s="21"/>
      <c r="V22" s="21"/>
      <c r="W22" s="27" t="s">
        <v>38</v>
      </c>
      <c r="X22" s="12"/>
    </row>
    <row r="23" ht="15.75" customHeight="1">
      <c r="A23" s="24"/>
      <c r="B23" s="17">
        <v>5.3</v>
      </c>
      <c r="C23" s="18" t="s">
        <v>40</v>
      </c>
      <c r="D23" s="31"/>
      <c r="E23" s="30" t="s">
        <v>16</v>
      </c>
      <c r="F23" s="26"/>
      <c r="G23" s="22" t="s">
        <v>17</v>
      </c>
      <c r="H23" s="2"/>
      <c r="I23" s="2"/>
      <c r="J23" s="4"/>
      <c r="K23" s="25"/>
      <c r="L23" s="26"/>
      <c r="M23" s="26"/>
      <c r="N23" s="26"/>
      <c r="O23" s="25"/>
      <c r="P23" s="26"/>
      <c r="Q23" s="26"/>
      <c r="R23" s="26"/>
      <c r="S23" s="26"/>
      <c r="T23" s="26"/>
      <c r="U23" s="26"/>
      <c r="V23" s="26"/>
      <c r="W23" s="27" t="s">
        <v>38</v>
      </c>
      <c r="X23" s="12"/>
    </row>
    <row r="24" ht="15.75" customHeight="1">
      <c r="A24" s="24"/>
      <c r="B24" s="17">
        <v>5.4</v>
      </c>
      <c r="C24" s="18" t="s">
        <v>41</v>
      </c>
      <c r="D24" s="29"/>
      <c r="E24" s="30" t="s">
        <v>16</v>
      </c>
      <c r="F24" s="30" t="s">
        <v>16</v>
      </c>
      <c r="G24" s="22" t="s">
        <v>17</v>
      </c>
      <c r="H24" s="2"/>
      <c r="I24" s="2"/>
      <c r="J24" s="2"/>
      <c r="K24" s="30" t="s">
        <v>16</v>
      </c>
      <c r="L24" s="21"/>
      <c r="M24" s="21"/>
      <c r="N24" s="21"/>
      <c r="O24" s="20"/>
      <c r="P24" s="21"/>
      <c r="Q24" s="21"/>
      <c r="R24" s="21"/>
      <c r="S24" s="21"/>
      <c r="T24" s="21"/>
      <c r="U24" s="21"/>
      <c r="V24" s="21"/>
      <c r="W24" s="27" t="s">
        <v>38</v>
      </c>
      <c r="X24" s="12"/>
    </row>
    <row r="25" ht="15.75" customHeight="1">
      <c r="A25" s="24"/>
      <c r="B25" s="17">
        <v>6.0</v>
      </c>
      <c r="C25" s="18" t="s">
        <v>42</v>
      </c>
      <c r="D25" s="31"/>
      <c r="E25" s="30" t="s">
        <v>16</v>
      </c>
      <c r="F25" s="30" t="s">
        <v>16</v>
      </c>
      <c r="G25" s="22" t="s">
        <v>17</v>
      </c>
      <c r="H25" s="2"/>
      <c r="I25" s="2"/>
      <c r="J25" s="2"/>
      <c r="K25" s="30" t="s">
        <v>16</v>
      </c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8" t="s">
        <v>43</v>
      </c>
      <c r="X25" s="12">
        <v>32.0</v>
      </c>
    </row>
    <row r="26" ht="15.75" customHeight="1">
      <c r="A26" s="24"/>
      <c r="B26" s="17">
        <v>6.1</v>
      </c>
      <c r="C26" s="18" t="s">
        <v>44</v>
      </c>
      <c r="D26" s="29"/>
      <c r="E26" s="30" t="s">
        <v>16</v>
      </c>
      <c r="F26" s="30" t="s">
        <v>16</v>
      </c>
      <c r="G26" s="22" t="s">
        <v>17</v>
      </c>
      <c r="H26" s="2"/>
      <c r="I26" s="2"/>
      <c r="J26" s="2"/>
      <c r="K26" s="30" t="s">
        <v>16</v>
      </c>
      <c r="L26" s="21"/>
      <c r="M26" s="21"/>
      <c r="N26" s="21"/>
      <c r="O26" s="20"/>
      <c r="P26" s="21"/>
      <c r="Q26" s="21"/>
      <c r="R26" s="21"/>
      <c r="S26" s="21"/>
      <c r="T26" s="21"/>
      <c r="U26" s="21"/>
      <c r="V26" s="21"/>
      <c r="W26" s="27" t="s">
        <v>24</v>
      </c>
      <c r="X26" s="12"/>
    </row>
    <row r="27" ht="15.75" customHeight="1">
      <c r="A27" s="24"/>
      <c r="B27" s="17">
        <v>6.2</v>
      </c>
      <c r="C27" s="18" t="s">
        <v>45</v>
      </c>
      <c r="D27" s="31"/>
      <c r="E27" s="30" t="s">
        <v>16</v>
      </c>
      <c r="F27" s="30" t="s">
        <v>16</v>
      </c>
      <c r="G27" s="22" t="s">
        <v>17</v>
      </c>
      <c r="H27" s="2"/>
      <c r="I27" s="2"/>
      <c r="J27" s="2"/>
      <c r="K27" s="30" t="s">
        <v>16</v>
      </c>
      <c r="L27" s="26"/>
      <c r="M27" s="26"/>
      <c r="N27" s="26"/>
      <c r="O27" s="25"/>
      <c r="P27" s="26"/>
      <c r="Q27" s="26"/>
      <c r="R27" s="26"/>
      <c r="S27" s="26"/>
      <c r="T27" s="26"/>
      <c r="U27" s="26"/>
      <c r="V27" s="26"/>
      <c r="W27" s="27" t="s">
        <v>24</v>
      </c>
      <c r="X27" s="12"/>
    </row>
    <row r="28" ht="15.75" customHeight="1">
      <c r="A28" s="24"/>
      <c r="B28" s="17">
        <v>6.3</v>
      </c>
      <c r="C28" s="18" t="s">
        <v>46</v>
      </c>
      <c r="D28" s="29"/>
      <c r="E28" s="30" t="s">
        <v>16</v>
      </c>
      <c r="F28" s="30" t="s">
        <v>16</v>
      </c>
      <c r="G28" s="30" t="s">
        <v>16</v>
      </c>
      <c r="H28" s="22" t="s">
        <v>17</v>
      </c>
      <c r="I28" s="2"/>
      <c r="J28" s="4"/>
      <c r="K28" s="30" t="s">
        <v>16</v>
      </c>
      <c r="L28" s="21"/>
      <c r="M28" s="21"/>
      <c r="N28" s="21"/>
      <c r="O28" s="20"/>
      <c r="P28" s="21"/>
      <c r="Q28" s="32"/>
      <c r="R28" s="33"/>
      <c r="S28" s="33"/>
      <c r="T28" s="33"/>
      <c r="U28" s="21"/>
      <c r="V28" s="21"/>
      <c r="W28" s="27" t="s">
        <v>47</v>
      </c>
      <c r="X28" s="12"/>
    </row>
    <row r="29" ht="15.75" customHeight="1">
      <c r="A29" s="24"/>
      <c r="B29" s="17">
        <v>6.4</v>
      </c>
      <c r="C29" s="18" t="s">
        <v>48</v>
      </c>
      <c r="D29" s="31"/>
      <c r="E29" s="30" t="s">
        <v>16</v>
      </c>
      <c r="F29" s="30" t="s">
        <v>16</v>
      </c>
      <c r="G29" s="30" t="s">
        <v>16</v>
      </c>
      <c r="H29" s="22" t="s">
        <v>17</v>
      </c>
      <c r="I29" s="2"/>
      <c r="J29" s="4"/>
      <c r="K29" s="30" t="s">
        <v>16</v>
      </c>
      <c r="L29" s="26"/>
      <c r="M29" s="26"/>
      <c r="N29" s="26"/>
      <c r="O29" s="25"/>
      <c r="P29" s="26"/>
      <c r="Q29" s="34"/>
      <c r="R29" s="35"/>
      <c r="S29" s="35"/>
      <c r="T29" s="35"/>
      <c r="U29" s="26"/>
      <c r="V29" s="26"/>
      <c r="W29" s="27" t="s">
        <v>49</v>
      </c>
      <c r="X29" s="12"/>
    </row>
    <row r="30" ht="15.75" customHeight="1">
      <c r="A30" s="24"/>
      <c r="B30" s="17">
        <v>6.5</v>
      </c>
      <c r="C30" s="18" t="s">
        <v>50</v>
      </c>
      <c r="D30" s="29"/>
      <c r="E30" s="30" t="s">
        <v>16</v>
      </c>
      <c r="F30" s="30" t="s">
        <v>16</v>
      </c>
      <c r="G30" s="22" t="s">
        <v>17</v>
      </c>
      <c r="H30" s="2"/>
      <c r="I30" s="2"/>
      <c r="J30" s="4"/>
      <c r="K30" s="30" t="s">
        <v>16</v>
      </c>
      <c r="L30" s="21"/>
      <c r="M30" s="21"/>
      <c r="N30" s="21"/>
      <c r="O30" s="20"/>
      <c r="P30" s="21"/>
      <c r="Q30" s="36"/>
      <c r="R30" s="37"/>
      <c r="S30" s="37"/>
      <c r="T30" s="37"/>
      <c r="U30" s="21"/>
      <c r="V30" s="21"/>
      <c r="W30" s="28" t="s">
        <v>47</v>
      </c>
      <c r="X30" s="12"/>
    </row>
    <row r="31" ht="15.75" customHeight="1">
      <c r="A31" s="24"/>
      <c r="B31" s="17">
        <v>7.0</v>
      </c>
      <c r="C31" s="18" t="s">
        <v>51</v>
      </c>
      <c r="D31" s="31"/>
      <c r="E31" s="26"/>
      <c r="F31" s="26"/>
      <c r="G31" s="22" t="s">
        <v>17</v>
      </c>
      <c r="H31" s="2"/>
      <c r="I31" s="2"/>
      <c r="J31" s="4"/>
      <c r="K31" s="38" t="s">
        <v>16</v>
      </c>
      <c r="L31" s="38" t="s">
        <v>16</v>
      </c>
      <c r="M31" s="38" t="s">
        <v>16</v>
      </c>
      <c r="N31" s="39" t="s">
        <v>52</v>
      </c>
      <c r="O31" s="39" t="s">
        <v>52</v>
      </c>
      <c r="P31" s="38" t="s">
        <v>53</v>
      </c>
      <c r="Q31" s="40" t="s">
        <v>53</v>
      </c>
      <c r="R31" s="40" t="s">
        <v>53</v>
      </c>
      <c r="S31" s="38" t="s">
        <v>53</v>
      </c>
      <c r="T31" s="35"/>
      <c r="U31" s="25"/>
      <c r="V31" s="26"/>
      <c r="W31" s="28" t="s">
        <v>54</v>
      </c>
      <c r="X31" s="12">
        <v>110.0</v>
      </c>
    </row>
    <row r="32" ht="15.75" customHeight="1">
      <c r="A32" s="24"/>
      <c r="B32" s="17">
        <v>7.1</v>
      </c>
      <c r="C32" s="18" t="s">
        <v>55</v>
      </c>
      <c r="D32" s="29"/>
      <c r="E32" s="21"/>
      <c r="F32" s="21"/>
      <c r="G32" s="22" t="s">
        <v>17</v>
      </c>
      <c r="H32" s="2"/>
      <c r="I32" s="2"/>
      <c r="J32" s="4"/>
      <c r="K32" s="38" t="s">
        <v>16</v>
      </c>
      <c r="L32" s="38" t="s">
        <v>16</v>
      </c>
      <c r="M32" s="38" t="s">
        <v>16</v>
      </c>
      <c r="N32" s="39" t="s">
        <v>52</v>
      </c>
      <c r="O32" s="39" t="s">
        <v>52</v>
      </c>
      <c r="P32" s="38" t="s">
        <v>53</v>
      </c>
      <c r="Q32" s="40" t="s">
        <v>53</v>
      </c>
      <c r="R32" s="40" t="s">
        <v>53</v>
      </c>
      <c r="S32" s="38" t="s">
        <v>53</v>
      </c>
      <c r="T32" s="37"/>
      <c r="U32" s="20"/>
      <c r="V32" s="21"/>
      <c r="W32" s="27" t="s">
        <v>56</v>
      </c>
      <c r="X32" s="12"/>
    </row>
    <row r="33" ht="15.75" customHeight="1">
      <c r="A33" s="24"/>
      <c r="B33" s="17">
        <v>7.2</v>
      </c>
      <c r="C33" s="18" t="s">
        <v>57</v>
      </c>
      <c r="D33" s="31"/>
      <c r="E33" s="26"/>
      <c r="F33" s="26"/>
      <c r="G33" s="22" t="s">
        <v>17</v>
      </c>
      <c r="H33" s="2"/>
      <c r="I33" s="2"/>
      <c r="J33" s="4"/>
      <c r="K33" s="38" t="s">
        <v>16</v>
      </c>
      <c r="L33" s="38" t="s">
        <v>16</v>
      </c>
      <c r="M33" s="38" t="s">
        <v>16</v>
      </c>
      <c r="N33" s="39" t="s">
        <v>52</v>
      </c>
      <c r="O33" s="39" t="s">
        <v>52</v>
      </c>
      <c r="P33" s="41"/>
      <c r="Q33" s="42"/>
      <c r="R33" s="43"/>
      <c r="S33" s="35"/>
      <c r="T33" s="35"/>
      <c r="U33" s="25"/>
      <c r="V33" s="26"/>
      <c r="W33" s="27" t="s">
        <v>58</v>
      </c>
      <c r="X33" s="12"/>
    </row>
    <row r="34" ht="15.75" customHeight="1">
      <c r="A34" s="24"/>
      <c r="B34" s="17">
        <v>7.3</v>
      </c>
      <c r="C34" s="18" t="s">
        <v>59</v>
      </c>
      <c r="D34" s="29"/>
      <c r="E34" s="21"/>
      <c r="F34" s="21"/>
      <c r="G34" s="22" t="s">
        <v>17</v>
      </c>
      <c r="H34" s="2"/>
      <c r="I34" s="2"/>
      <c r="J34" s="4"/>
      <c r="K34" s="20"/>
      <c r="L34" s="21"/>
      <c r="M34" s="38" t="s">
        <v>16</v>
      </c>
      <c r="N34" s="39" t="s">
        <v>52</v>
      </c>
      <c r="O34" s="38" t="s">
        <v>53</v>
      </c>
      <c r="P34" s="38" t="s">
        <v>53</v>
      </c>
      <c r="Q34" s="44"/>
      <c r="R34" s="45"/>
      <c r="S34" s="37"/>
      <c r="T34" s="37"/>
      <c r="U34" s="21"/>
      <c r="V34" s="21"/>
      <c r="W34" s="27" t="s">
        <v>60</v>
      </c>
      <c r="X34" s="12"/>
    </row>
    <row r="35" ht="15.75" customHeight="1">
      <c r="A35" s="24"/>
      <c r="B35" s="17">
        <v>7.4</v>
      </c>
      <c r="C35" s="18" t="s">
        <v>61</v>
      </c>
      <c r="D35" s="31"/>
      <c r="E35" s="26"/>
      <c r="F35" s="26"/>
      <c r="G35" s="22" t="s">
        <v>17</v>
      </c>
      <c r="H35" s="2"/>
      <c r="I35" s="2"/>
      <c r="J35" s="4"/>
      <c r="K35" s="25"/>
      <c r="L35" s="41"/>
      <c r="M35" s="41"/>
      <c r="N35" s="39" t="s">
        <v>52</v>
      </c>
      <c r="O35" s="38" t="s">
        <v>53</v>
      </c>
      <c r="P35" s="38" t="s">
        <v>53</v>
      </c>
      <c r="Q35" s="40" t="s">
        <v>53</v>
      </c>
      <c r="R35" s="40" t="s">
        <v>53</v>
      </c>
      <c r="S35" s="35"/>
      <c r="T35" s="35"/>
      <c r="U35" s="26"/>
      <c r="V35" s="26"/>
      <c r="W35" s="27" t="s">
        <v>62</v>
      </c>
      <c r="X35" s="12"/>
    </row>
    <row r="36" ht="15.75" customHeight="1">
      <c r="A36" s="24"/>
      <c r="B36" s="17">
        <v>7.5</v>
      </c>
      <c r="C36" s="18" t="s">
        <v>63</v>
      </c>
      <c r="D36" s="29"/>
      <c r="E36" s="21"/>
      <c r="F36" s="21"/>
      <c r="G36" s="22" t="s">
        <v>17</v>
      </c>
      <c r="H36" s="2"/>
      <c r="I36" s="2"/>
      <c r="J36" s="4"/>
      <c r="K36" s="46"/>
      <c r="L36" s="21"/>
      <c r="M36" s="21"/>
      <c r="N36" s="21"/>
      <c r="O36" s="21"/>
      <c r="P36" s="38" t="s">
        <v>53</v>
      </c>
      <c r="Q36" s="40" t="s">
        <v>53</v>
      </c>
      <c r="R36" s="40" t="s">
        <v>53</v>
      </c>
      <c r="S36" s="38" t="s">
        <v>53</v>
      </c>
      <c r="T36" s="37"/>
      <c r="U36" s="32"/>
      <c r="V36" s="21"/>
      <c r="W36" s="27" t="s">
        <v>64</v>
      </c>
      <c r="X36" s="12"/>
    </row>
    <row r="37" ht="15.75" customHeight="1">
      <c r="A37" s="24"/>
      <c r="B37" s="17">
        <v>8.0</v>
      </c>
      <c r="C37" s="18" t="s">
        <v>65</v>
      </c>
      <c r="D37" s="31"/>
      <c r="E37" s="26"/>
      <c r="F37" s="26"/>
      <c r="G37" s="22" t="s">
        <v>17</v>
      </c>
      <c r="H37" s="2"/>
      <c r="I37" s="2"/>
      <c r="J37" s="4"/>
      <c r="K37" s="26"/>
      <c r="L37" s="26"/>
      <c r="M37" s="26"/>
      <c r="N37" s="26"/>
      <c r="O37" s="26"/>
      <c r="P37" s="26"/>
      <c r="Q37" s="47"/>
      <c r="R37" s="48" t="s">
        <v>53</v>
      </c>
      <c r="S37" s="49" t="s">
        <v>53</v>
      </c>
      <c r="T37" s="26"/>
      <c r="U37" s="34"/>
      <c r="V37" s="25"/>
      <c r="W37" s="28" t="s">
        <v>62</v>
      </c>
      <c r="X37" s="12">
        <v>40.0</v>
      </c>
    </row>
    <row r="38" ht="15.75" customHeight="1">
      <c r="A38" s="24"/>
      <c r="B38" s="17">
        <v>8.1</v>
      </c>
      <c r="C38" s="18" t="s">
        <v>66</v>
      </c>
      <c r="D38" s="29"/>
      <c r="E38" s="21"/>
      <c r="F38" s="21"/>
      <c r="G38" s="22" t="s">
        <v>17</v>
      </c>
      <c r="H38" s="2"/>
      <c r="I38" s="2"/>
      <c r="J38" s="4"/>
      <c r="K38" s="21"/>
      <c r="L38" s="21"/>
      <c r="M38" s="21"/>
      <c r="N38" s="21"/>
      <c r="O38" s="21"/>
      <c r="P38" s="21"/>
      <c r="Q38" s="44"/>
      <c r="R38" s="48" t="s">
        <v>53</v>
      </c>
      <c r="S38" s="49" t="s">
        <v>53</v>
      </c>
      <c r="T38" s="49" t="s">
        <v>53</v>
      </c>
      <c r="U38" s="36"/>
      <c r="V38" s="20"/>
      <c r="W38" s="27" t="s">
        <v>60</v>
      </c>
      <c r="X38" s="12"/>
    </row>
    <row r="39" ht="15.75" customHeight="1">
      <c r="A39" s="24"/>
      <c r="B39" s="17">
        <v>8.2</v>
      </c>
      <c r="C39" s="18" t="s">
        <v>67</v>
      </c>
      <c r="D39" s="31"/>
      <c r="E39" s="26"/>
      <c r="F39" s="26"/>
      <c r="G39" s="22" t="s">
        <v>17</v>
      </c>
      <c r="H39" s="2"/>
      <c r="I39" s="2"/>
      <c r="J39" s="4"/>
      <c r="K39" s="26"/>
      <c r="L39" s="26"/>
      <c r="M39" s="26"/>
      <c r="N39" s="26"/>
      <c r="O39" s="26"/>
      <c r="P39" s="26"/>
      <c r="Q39" s="47"/>
      <c r="R39" s="48" t="s">
        <v>53</v>
      </c>
      <c r="S39" s="49" t="s">
        <v>53</v>
      </c>
      <c r="T39" s="26"/>
      <c r="U39" s="50"/>
      <c r="V39" s="25"/>
      <c r="W39" s="27" t="s">
        <v>36</v>
      </c>
      <c r="X39" s="12"/>
    </row>
    <row r="40" ht="15.75" customHeight="1">
      <c r="A40" s="24"/>
      <c r="B40" s="17">
        <v>8.3</v>
      </c>
      <c r="C40" s="18" t="s">
        <v>68</v>
      </c>
      <c r="D40" s="29"/>
      <c r="E40" s="21"/>
      <c r="F40" s="21"/>
      <c r="G40" s="22" t="s">
        <v>17</v>
      </c>
      <c r="H40" s="2"/>
      <c r="I40" s="2"/>
      <c r="J40" s="4"/>
      <c r="K40" s="20"/>
      <c r="L40" s="21"/>
      <c r="M40" s="21"/>
      <c r="N40" s="21"/>
      <c r="O40" s="21"/>
      <c r="P40" s="21"/>
      <c r="Q40" s="21"/>
      <c r="R40" s="21"/>
      <c r="S40" s="49" t="s">
        <v>53</v>
      </c>
      <c r="T40" s="49" t="s">
        <v>53</v>
      </c>
      <c r="U40" s="51"/>
      <c r="V40" s="20"/>
      <c r="W40" s="27" t="s">
        <v>60</v>
      </c>
      <c r="X40" s="12"/>
    </row>
    <row r="41" ht="15.75" customHeight="1">
      <c r="A41" s="24"/>
      <c r="B41" s="17">
        <v>9.0</v>
      </c>
      <c r="C41" s="18" t="s">
        <v>69</v>
      </c>
      <c r="D41" s="31"/>
      <c r="E41" s="26"/>
      <c r="F41" s="26"/>
      <c r="G41" s="22" t="s">
        <v>17</v>
      </c>
      <c r="H41" s="2"/>
      <c r="I41" s="2"/>
      <c r="J41" s="4"/>
      <c r="K41" s="25"/>
      <c r="L41" s="26"/>
      <c r="M41" s="26"/>
      <c r="N41" s="26"/>
      <c r="O41" s="26"/>
      <c r="P41" s="26"/>
      <c r="Q41" s="26"/>
      <c r="R41" s="26"/>
      <c r="S41" s="26"/>
      <c r="T41" s="49" t="s">
        <v>53</v>
      </c>
      <c r="U41" s="49" t="s">
        <v>53</v>
      </c>
      <c r="V41" s="25"/>
      <c r="W41" s="28" t="s">
        <v>36</v>
      </c>
      <c r="X41" s="12">
        <v>10.0</v>
      </c>
    </row>
    <row r="42" ht="15.75" customHeight="1">
      <c r="A42" s="24"/>
      <c r="B42" s="17">
        <v>9.1</v>
      </c>
      <c r="C42" s="18" t="s">
        <v>70</v>
      </c>
      <c r="D42" s="29"/>
      <c r="E42" s="21"/>
      <c r="F42" s="21"/>
      <c r="G42" s="22" t="s">
        <v>17</v>
      </c>
      <c r="H42" s="2"/>
      <c r="I42" s="2"/>
      <c r="J42" s="4"/>
      <c r="K42" s="20"/>
      <c r="L42" s="21"/>
      <c r="M42" s="21"/>
      <c r="N42" s="21"/>
      <c r="O42" s="21"/>
      <c r="P42" s="21"/>
      <c r="Q42" s="21"/>
      <c r="R42" s="21"/>
      <c r="S42" s="21"/>
      <c r="T42" s="49" t="s">
        <v>53</v>
      </c>
      <c r="U42" s="49" t="s">
        <v>53</v>
      </c>
      <c r="V42" s="20"/>
      <c r="W42" s="27" t="s">
        <v>18</v>
      </c>
      <c r="X42" s="12"/>
    </row>
    <row r="43" ht="15.75" customHeight="1">
      <c r="A43" s="24"/>
      <c r="B43" s="17">
        <v>9.2</v>
      </c>
      <c r="C43" s="18" t="s">
        <v>71</v>
      </c>
      <c r="D43" s="31"/>
      <c r="E43" s="26"/>
      <c r="F43" s="26"/>
      <c r="G43" s="22" t="s">
        <v>17</v>
      </c>
      <c r="H43" s="2"/>
      <c r="I43" s="2"/>
      <c r="J43" s="4"/>
      <c r="K43" s="25"/>
      <c r="L43" s="26"/>
      <c r="M43" s="26"/>
      <c r="N43" s="26"/>
      <c r="O43" s="26"/>
      <c r="P43" s="26"/>
      <c r="Q43" s="26"/>
      <c r="R43" s="26"/>
      <c r="S43" s="26"/>
      <c r="T43" s="49" t="s">
        <v>53</v>
      </c>
      <c r="U43" s="50"/>
      <c r="V43" s="25"/>
      <c r="W43" s="27" t="s">
        <v>49</v>
      </c>
      <c r="X43" s="12"/>
    </row>
    <row r="44" ht="15.75" customHeight="1">
      <c r="A44" s="24"/>
      <c r="B44" s="17">
        <v>9.3</v>
      </c>
      <c r="C44" s="18" t="s">
        <v>72</v>
      </c>
      <c r="D44" s="29"/>
      <c r="E44" s="21"/>
      <c r="F44" s="21"/>
      <c r="G44" s="22" t="s">
        <v>17</v>
      </c>
      <c r="H44" s="2"/>
      <c r="I44" s="2"/>
      <c r="J44" s="4"/>
      <c r="K44" s="20"/>
      <c r="L44" s="21"/>
      <c r="M44" s="21"/>
      <c r="N44" s="21"/>
      <c r="O44" s="21"/>
      <c r="P44" s="21"/>
      <c r="Q44" s="21"/>
      <c r="R44" s="21"/>
      <c r="S44" s="21"/>
      <c r="T44" s="49" t="s">
        <v>53</v>
      </c>
      <c r="U44" s="49" t="s">
        <v>53</v>
      </c>
      <c r="V44" s="20"/>
      <c r="W44" s="27" t="s">
        <v>18</v>
      </c>
      <c r="X44" s="12"/>
    </row>
    <row r="45" ht="15.75" customHeight="1">
      <c r="A45" s="24"/>
      <c r="B45" s="17">
        <v>10.0</v>
      </c>
      <c r="C45" s="18" t="s">
        <v>73</v>
      </c>
      <c r="D45" s="19" t="s">
        <v>16</v>
      </c>
      <c r="E45" s="19" t="s">
        <v>16</v>
      </c>
      <c r="F45" s="19" t="s">
        <v>16</v>
      </c>
      <c r="G45" s="22" t="s">
        <v>17</v>
      </c>
      <c r="H45" s="2"/>
      <c r="I45" s="2"/>
      <c r="J45" s="4"/>
      <c r="K45" s="19" t="s">
        <v>16</v>
      </c>
      <c r="L45" s="19" t="s">
        <v>16</v>
      </c>
      <c r="M45" s="19" t="s">
        <v>16</v>
      </c>
      <c r="N45" s="52" t="s">
        <v>52</v>
      </c>
      <c r="O45" s="53" t="s">
        <v>53</v>
      </c>
      <c r="P45" s="53" t="s">
        <v>53</v>
      </c>
      <c r="Q45" s="54" t="s">
        <v>53</v>
      </c>
      <c r="R45" s="54" t="s">
        <v>53</v>
      </c>
      <c r="S45" s="53" t="s">
        <v>53</v>
      </c>
      <c r="T45" s="53" t="s">
        <v>53</v>
      </c>
      <c r="U45" s="53" t="s">
        <v>53</v>
      </c>
      <c r="V45" s="25"/>
      <c r="W45" s="28" t="s">
        <v>74</v>
      </c>
      <c r="X45" s="12">
        <v>240.0</v>
      </c>
    </row>
    <row r="46" ht="15.75" customHeight="1">
      <c r="A46" s="24"/>
      <c r="B46" s="17">
        <v>11.0</v>
      </c>
      <c r="C46" s="18" t="s">
        <v>75</v>
      </c>
      <c r="D46" s="29"/>
      <c r="E46" s="21"/>
      <c r="F46" s="21"/>
      <c r="G46" s="22" t="s">
        <v>17</v>
      </c>
      <c r="H46" s="2"/>
      <c r="I46" s="2"/>
      <c r="J46" s="4"/>
      <c r="K46" s="20"/>
      <c r="L46" s="21"/>
      <c r="M46" s="21"/>
      <c r="N46" s="21"/>
      <c r="O46" s="21"/>
      <c r="P46" s="21"/>
      <c r="Q46" s="21"/>
      <c r="R46" s="21"/>
      <c r="S46" s="21"/>
      <c r="T46" s="55" t="s">
        <v>53</v>
      </c>
      <c r="U46" s="21"/>
      <c r="V46" s="20"/>
      <c r="W46" s="28" t="s">
        <v>36</v>
      </c>
      <c r="X46" s="12">
        <v>10.0</v>
      </c>
    </row>
    <row r="47" ht="15.75" customHeight="1">
      <c r="A47" s="24"/>
      <c r="B47" s="17">
        <v>11.1</v>
      </c>
      <c r="C47" s="18" t="s">
        <v>76</v>
      </c>
      <c r="D47" s="31"/>
      <c r="E47" s="26"/>
      <c r="F47" s="26"/>
      <c r="G47" s="22" t="s">
        <v>17</v>
      </c>
      <c r="H47" s="2"/>
      <c r="I47" s="2"/>
      <c r="J47" s="4"/>
      <c r="K47" s="25"/>
      <c r="L47" s="26"/>
      <c r="M47" s="26"/>
      <c r="N47" s="26"/>
      <c r="O47" s="26"/>
      <c r="P47" s="26"/>
      <c r="Q47" s="26"/>
      <c r="R47" s="26"/>
      <c r="S47" s="26"/>
      <c r="T47" s="55" t="s">
        <v>53</v>
      </c>
      <c r="U47" s="55" t="s">
        <v>53</v>
      </c>
      <c r="V47" s="25"/>
      <c r="W47" s="27" t="s">
        <v>36</v>
      </c>
      <c r="X47" s="12"/>
    </row>
    <row r="48" ht="15.75" customHeight="1">
      <c r="A48" s="24"/>
      <c r="B48" s="17">
        <v>12.0</v>
      </c>
      <c r="C48" s="18" t="s">
        <v>77</v>
      </c>
      <c r="D48" s="29"/>
      <c r="E48" s="21"/>
      <c r="F48" s="21"/>
      <c r="G48" s="22" t="s">
        <v>17</v>
      </c>
      <c r="H48" s="2"/>
      <c r="I48" s="2"/>
      <c r="J48" s="4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55" t="s">
        <v>53</v>
      </c>
      <c r="V48" s="56"/>
      <c r="W48" s="28" t="s">
        <v>24</v>
      </c>
      <c r="X48" s="12">
        <v>6.0</v>
      </c>
    </row>
    <row r="49" ht="15.75" customHeight="1">
      <c r="A49" s="24"/>
      <c r="B49" s="17">
        <v>12.1</v>
      </c>
      <c r="C49" s="18" t="s">
        <v>78</v>
      </c>
      <c r="D49" s="31"/>
      <c r="E49" s="26"/>
      <c r="F49" s="26"/>
      <c r="G49" s="22" t="s">
        <v>17</v>
      </c>
      <c r="H49" s="2"/>
      <c r="I49" s="2"/>
      <c r="J49" s="4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55" t="s">
        <v>53</v>
      </c>
      <c r="V49" s="50"/>
      <c r="W49" s="27" t="s">
        <v>29</v>
      </c>
      <c r="X49" s="12"/>
    </row>
    <row r="50" ht="15.75" customHeight="1">
      <c r="A50" s="24"/>
      <c r="B50" s="17">
        <v>12.2</v>
      </c>
      <c r="C50" s="18" t="s">
        <v>79</v>
      </c>
      <c r="D50" s="29"/>
      <c r="E50" s="21"/>
      <c r="F50" s="21"/>
      <c r="G50" s="22" t="s">
        <v>17</v>
      </c>
      <c r="H50" s="2"/>
      <c r="I50" s="2"/>
      <c r="J50" s="4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55" t="s">
        <v>53</v>
      </c>
      <c r="V50" s="51"/>
      <c r="W50" s="27" t="s">
        <v>49</v>
      </c>
      <c r="X50" s="12"/>
    </row>
    <row r="51" ht="15.75" customHeight="1">
      <c r="A51" s="24"/>
      <c r="B51" s="17">
        <v>13.0</v>
      </c>
      <c r="C51" s="18" t="s">
        <v>80</v>
      </c>
      <c r="D51" s="31"/>
      <c r="E51" s="26"/>
      <c r="F51" s="26"/>
      <c r="G51" s="22" t="s">
        <v>17</v>
      </c>
      <c r="H51" s="2"/>
      <c r="I51" s="2"/>
      <c r="J51" s="4"/>
      <c r="K51" s="57"/>
      <c r="L51" s="57"/>
      <c r="M51" s="57"/>
      <c r="N51" s="57"/>
      <c r="O51" s="26"/>
      <c r="P51" s="26"/>
      <c r="Q51" s="26"/>
      <c r="R51" s="26"/>
      <c r="S51" s="26"/>
      <c r="T51" s="26"/>
      <c r="U51" s="26" t="s">
        <v>53</v>
      </c>
      <c r="V51" s="50"/>
      <c r="W51" s="28" t="s">
        <v>74</v>
      </c>
      <c r="X51" s="12"/>
    </row>
    <row r="52" ht="15.75" customHeight="1">
      <c r="A52" s="24"/>
      <c r="B52" s="17">
        <v>13.1</v>
      </c>
      <c r="C52" s="18" t="s">
        <v>81</v>
      </c>
      <c r="D52" s="29"/>
      <c r="E52" s="21"/>
      <c r="F52" s="21"/>
      <c r="G52" s="22" t="s">
        <v>17</v>
      </c>
      <c r="H52" s="2"/>
      <c r="I52" s="2"/>
      <c r="J52" s="4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6" t="s">
        <v>53</v>
      </c>
      <c r="V52" s="51"/>
      <c r="W52" s="27" t="s">
        <v>82</v>
      </c>
      <c r="X52" s="12"/>
    </row>
    <row r="53" ht="15.75" customHeight="1">
      <c r="A53" s="24"/>
      <c r="B53" s="17">
        <v>13.2</v>
      </c>
      <c r="C53" s="18" t="s">
        <v>83</v>
      </c>
      <c r="D53" s="31"/>
      <c r="E53" s="26"/>
      <c r="F53" s="26"/>
      <c r="G53" s="22" t="s">
        <v>17</v>
      </c>
      <c r="H53" s="2"/>
      <c r="I53" s="2"/>
      <c r="J53" s="4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 t="s">
        <v>53</v>
      </c>
      <c r="V53" s="50"/>
      <c r="W53" s="58" t="s">
        <v>82</v>
      </c>
      <c r="X53" s="12"/>
    </row>
    <row r="54" ht="15.75" customHeight="1">
      <c r="A54" s="13"/>
      <c r="B54" s="17">
        <v>13.3</v>
      </c>
      <c r="C54" s="18" t="s">
        <v>84</v>
      </c>
      <c r="D54" s="29"/>
      <c r="E54" s="21"/>
      <c r="F54" s="21"/>
      <c r="G54" s="22" t="s">
        <v>17</v>
      </c>
      <c r="H54" s="2"/>
      <c r="I54" s="2"/>
      <c r="J54" s="4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6" t="s">
        <v>53</v>
      </c>
      <c r="V54" s="51"/>
      <c r="W54" s="59" t="s">
        <v>82</v>
      </c>
      <c r="X54" s="12"/>
    </row>
    <row r="55" ht="15.75" customHeight="1">
      <c r="W55" s="60">
        <f>SUM(X48,X46,X45,X41,X37,X31,X25,X20,X17,X14,X8,X4)</f>
        <v>473</v>
      </c>
      <c r="X55" s="61" t="s">
        <v>85</v>
      </c>
    </row>
    <row r="56" ht="28.5" customHeight="1">
      <c r="A56" s="62" t="s">
        <v>86</v>
      </c>
      <c r="B56" s="2"/>
      <c r="C56" s="2"/>
      <c r="D56" s="63"/>
      <c r="E56" s="64" t="s">
        <v>87</v>
      </c>
      <c r="F56" s="2"/>
      <c r="G56" s="2"/>
      <c r="H56" s="4"/>
      <c r="I56" s="64" t="s">
        <v>88</v>
      </c>
      <c r="J56" s="2"/>
      <c r="K56" s="2"/>
      <c r="L56" s="4"/>
      <c r="M56" s="64" t="s">
        <v>89</v>
      </c>
      <c r="N56" s="2"/>
      <c r="O56" s="2"/>
      <c r="P56" s="2"/>
      <c r="Q56" s="4"/>
      <c r="R56" s="64" t="s">
        <v>90</v>
      </c>
      <c r="S56" s="2"/>
      <c r="T56" s="2"/>
      <c r="U56" s="2"/>
      <c r="V56" s="4"/>
    </row>
    <row r="57" ht="45.0" customHeight="1">
      <c r="A57" s="65" t="s">
        <v>91</v>
      </c>
      <c r="B57" s="66"/>
      <c r="C57" s="66"/>
      <c r="D57" s="67"/>
      <c r="E57" s="68" t="s">
        <v>92</v>
      </c>
      <c r="F57" s="66"/>
      <c r="G57" s="66"/>
      <c r="H57" s="69"/>
      <c r="I57" s="70" t="s">
        <v>93</v>
      </c>
      <c r="J57" s="66"/>
      <c r="K57" s="66"/>
      <c r="L57" s="69"/>
      <c r="M57" s="71" t="s">
        <v>94</v>
      </c>
      <c r="N57" s="2"/>
      <c r="O57" s="2"/>
      <c r="P57" s="2"/>
      <c r="Q57" s="4"/>
      <c r="R57" s="70" t="s">
        <v>95</v>
      </c>
      <c r="S57" s="66"/>
      <c r="T57" s="66"/>
      <c r="U57" s="66"/>
      <c r="V57" s="69"/>
    </row>
    <row r="58" ht="99.0" customHeight="1">
      <c r="A58" s="72"/>
      <c r="B58" s="9"/>
      <c r="C58" s="9"/>
      <c r="D58" s="73"/>
      <c r="E58" s="72"/>
      <c r="F58" s="9"/>
      <c r="G58" s="9"/>
      <c r="H58" s="7"/>
      <c r="I58" s="72"/>
      <c r="J58" s="9"/>
      <c r="K58" s="9"/>
      <c r="L58" s="7"/>
      <c r="M58" s="71" t="s">
        <v>96</v>
      </c>
      <c r="N58" s="2"/>
      <c r="O58" s="2"/>
      <c r="P58" s="2"/>
      <c r="Q58" s="2"/>
      <c r="R58" s="72"/>
      <c r="S58" s="9"/>
      <c r="T58" s="9"/>
      <c r="U58" s="9"/>
      <c r="V58" s="7"/>
    </row>
    <row r="59" ht="33.75" customHeight="1"/>
    <row r="60" ht="28.5" customHeight="1">
      <c r="A60" s="62" t="s">
        <v>86</v>
      </c>
      <c r="B60" s="2"/>
      <c r="C60" s="2"/>
      <c r="D60" s="63"/>
      <c r="E60" s="64" t="s">
        <v>87</v>
      </c>
      <c r="F60" s="2"/>
      <c r="G60" s="2"/>
      <c r="H60" s="4"/>
      <c r="I60" s="64" t="s">
        <v>88</v>
      </c>
      <c r="J60" s="2"/>
      <c r="K60" s="2"/>
      <c r="L60" s="4"/>
      <c r="M60" s="64" t="s">
        <v>89</v>
      </c>
      <c r="N60" s="2"/>
      <c r="O60" s="2"/>
      <c r="P60" s="2"/>
      <c r="Q60" s="4"/>
      <c r="R60" s="64" t="s">
        <v>90</v>
      </c>
      <c r="S60" s="2"/>
      <c r="T60" s="2"/>
      <c r="U60" s="2"/>
      <c r="V60" s="4"/>
    </row>
    <row r="61" ht="45.0" customHeight="1">
      <c r="A61" s="65" t="s">
        <v>97</v>
      </c>
      <c r="B61" s="66"/>
      <c r="C61" s="66"/>
      <c r="D61" s="67"/>
      <c r="E61" s="68" t="s">
        <v>98</v>
      </c>
      <c r="F61" s="66"/>
      <c r="G61" s="66"/>
      <c r="H61" s="69"/>
      <c r="I61" s="70" t="s">
        <v>99</v>
      </c>
      <c r="J61" s="66"/>
      <c r="K61" s="66"/>
      <c r="L61" s="69"/>
      <c r="M61" s="71" t="s">
        <v>94</v>
      </c>
      <c r="N61" s="2"/>
      <c r="O61" s="2"/>
      <c r="P61" s="2"/>
      <c r="Q61" s="4"/>
      <c r="R61" s="70" t="s">
        <v>100</v>
      </c>
      <c r="S61" s="66"/>
      <c r="T61" s="66"/>
      <c r="U61" s="66"/>
      <c r="V61" s="69"/>
    </row>
    <row r="62" ht="99.0" customHeight="1">
      <c r="A62" s="72"/>
      <c r="B62" s="9"/>
      <c r="C62" s="9"/>
      <c r="D62" s="73"/>
      <c r="E62" s="72"/>
      <c r="F62" s="9"/>
      <c r="G62" s="9"/>
      <c r="H62" s="7"/>
      <c r="I62" s="72"/>
      <c r="J62" s="9"/>
      <c r="K62" s="9"/>
      <c r="L62" s="7"/>
      <c r="M62" s="71" t="s">
        <v>101</v>
      </c>
      <c r="N62" s="2"/>
      <c r="O62" s="2"/>
      <c r="P62" s="2"/>
      <c r="Q62" s="2"/>
      <c r="R62" s="72"/>
      <c r="S62" s="9"/>
      <c r="T62" s="9"/>
      <c r="U62" s="9"/>
      <c r="V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M60:Q60"/>
    <mergeCell ref="R60:V60"/>
    <mergeCell ref="E57:H58"/>
    <mergeCell ref="I57:L58"/>
    <mergeCell ref="M57:Q57"/>
    <mergeCell ref="R57:V58"/>
    <mergeCell ref="M58:Q58"/>
    <mergeCell ref="E60:H60"/>
    <mergeCell ref="I60:L60"/>
    <mergeCell ref="O2:R2"/>
    <mergeCell ref="S2:V2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  <mergeCell ref="A61:C62"/>
    <mergeCell ref="D61:D62"/>
    <mergeCell ref="E61:H62"/>
    <mergeCell ref="I61:L62"/>
    <mergeCell ref="M61:Q61"/>
    <mergeCell ref="R61:V62"/>
    <mergeCell ref="M62:Q62"/>
    <mergeCell ref="B2:C2"/>
    <mergeCell ref="B3:C3"/>
    <mergeCell ref="A4:A54"/>
    <mergeCell ref="A56:C56"/>
    <mergeCell ref="A57:C58"/>
    <mergeCell ref="D57:D58"/>
    <mergeCell ref="A60:C6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0" t="s">
        <v>5</v>
      </c>
      <c r="L2" s="2"/>
      <c r="M2" s="2"/>
      <c r="N2" s="4"/>
      <c r="O2" s="10" t="s">
        <v>6</v>
      </c>
      <c r="P2" s="2"/>
      <c r="Q2" s="2"/>
      <c r="R2" s="4"/>
      <c r="S2" s="10" t="s">
        <v>7</v>
      </c>
      <c r="T2" s="2"/>
      <c r="U2" s="2"/>
      <c r="V2" s="4"/>
      <c r="W2" s="11" t="s">
        <v>8</v>
      </c>
      <c r="X2" s="12"/>
    </row>
    <row r="3" ht="27.0" customHeight="1">
      <c r="A3" s="13"/>
      <c r="B3" s="14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10</v>
      </c>
      <c r="Q3" s="15" t="s">
        <v>11</v>
      </c>
      <c r="R3" s="15" t="s">
        <v>12</v>
      </c>
      <c r="S3" s="15" t="s">
        <v>13</v>
      </c>
      <c r="T3" s="15" t="s">
        <v>10</v>
      </c>
      <c r="U3" s="15" t="s">
        <v>11</v>
      </c>
      <c r="V3" s="15" t="s">
        <v>12</v>
      </c>
      <c r="W3" s="13"/>
      <c r="X3" s="12"/>
    </row>
    <row r="4">
      <c r="A4" s="16" t="s">
        <v>14</v>
      </c>
      <c r="B4" s="17">
        <v>1.0</v>
      </c>
      <c r="C4" s="18" t="s">
        <v>15</v>
      </c>
      <c r="D4" s="19" t="s">
        <v>16</v>
      </c>
      <c r="E4" s="20"/>
      <c r="F4" s="21"/>
      <c r="G4" s="22" t="s">
        <v>17</v>
      </c>
      <c r="H4" s="2"/>
      <c r="I4" s="2"/>
      <c r="J4" s="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3" t="s">
        <v>18</v>
      </c>
      <c r="X4" s="12">
        <v>3.0</v>
      </c>
    </row>
    <row r="5">
      <c r="A5" s="24"/>
      <c r="B5" s="17">
        <v>1.1</v>
      </c>
      <c r="C5" s="18" t="s">
        <v>19</v>
      </c>
      <c r="D5" s="19" t="s">
        <v>16</v>
      </c>
      <c r="E5" s="25"/>
      <c r="F5" s="26"/>
      <c r="G5" s="22" t="s">
        <v>17</v>
      </c>
      <c r="H5" s="2"/>
      <c r="I5" s="2"/>
      <c r="J5" s="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 t="s">
        <v>20</v>
      </c>
      <c r="X5" s="12"/>
    </row>
    <row r="6">
      <c r="A6" s="24"/>
      <c r="B6" s="17">
        <v>1.2</v>
      </c>
      <c r="C6" s="18" t="s">
        <v>21</v>
      </c>
      <c r="D6" s="19" t="s">
        <v>16</v>
      </c>
      <c r="E6" s="20"/>
      <c r="F6" s="21"/>
      <c r="G6" s="22" t="s">
        <v>17</v>
      </c>
      <c r="H6" s="2"/>
      <c r="I6" s="2"/>
      <c r="J6" s="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 t="s">
        <v>20</v>
      </c>
      <c r="X6" s="12"/>
    </row>
    <row r="7">
      <c r="A7" s="24"/>
      <c r="B7" s="17">
        <v>1.3</v>
      </c>
      <c r="C7" s="18" t="s">
        <v>22</v>
      </c>
      <c r="D7" s="19" t="s">
        <v>16</v>
      </c>
      <c r="E7" s="25"/>
      <c r="F7" s="26"/>
      <c r="G7" s="22" t="s">
        <v>17</v>
      </c>
      <c r="H7" s="2"/>
      <c r="I7" s="2"/>
      <c r="J7" s="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 t="s">
        <v>20</v>
      </c>
      <c r="X7" s="12"/>
    </row>
    <row r="8">
      <c r="A8" s="24"/>
      <c r="B8" s="17">
        <v>2.0</v>
      </c>
      <c r="C8" s="18" t="s">
        <v>23</v>
      </c>
      <c r="D8" s="19" t="s">
        <v>16</v>
      </c>
      <c r="E8" s="20"/>
      <c r="F8" s="21"/>
      <c r="G8" s="22" t="s">
        <v>17</v>
      </c>
      <c r="H8" s="2"/>
      <c r="I8" s="2"/>
      <c r="J8" s="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 t="s">
        <v>24</v>
      </c>
      <c r="X8" s="12">
        <v>6.0</v>
      </c>
    </row>
    <row r="9">
      <c r="A9" s="24"/>
      <c r="B9" s="17">
        <v>2.1</v>
      </c>
      <c r="C9" s="18" t="s">
        <v>25</v>
      </c>
      <c r="D9" s="19" t="s">
        <v>16</v>
      </c>
      <c r="E9" s="25"/>
      <c r="F9" s="26"/>
      <c r="G9" s="22" t="s">
        <v>17</v>
      </c>
      <c r="H9" s="2"/>
      <c r="I9" s="2"/>
      <c r="J9" s="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 t="s">
        <v>20</v>
      </c>
      <c r="X9" s="12"/>
    </row>
    <row r="10">
      <c r="A10" s="24"/>
      <c r="B10" s="17">
        <v>2.2</v>
      </c>
      <c r="C10" s="18" t="s">
        <v>26</v>
      </c>
      <c r="D10" s="19" t="s">
        <v>16</v>
      </c>
      <c r="E10" s="20"/>
      <c r="F10" s="21"/>
      <c r="G10" s="22" t="s">
        <v>17</v>
      </c>
      <c r="H10" s="2"/>
      <c r="I10" s="2"/>
      <c r="J10" s="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 t="s">
        <v>20</v>
      </c>
      <c r="X10" s="12"/>
    </row>
    <row r="11">
      <c r="A11" s="24"/>
      <c r="B11" s="17">
        <v>2.3</v>
      </c>
      <c r="C11" s="18" t="s">
        <v>27</v>
      </c>
      <c r="D11" s="19" t="s">
        <v>16</v>
      </c>
      <c r="E11" s="25"/>
      <c r="F11" s="26"/>
      <c r="G11" s="22" t="s">
        <v>17</v>
      </c>
      <c r="H11" s="2"/>
      <c r="I11" s="2"/>
      <c r="J11" s="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 t="s">
        <v>20</v>
      </c>
      <c r="X11" s="12"/>
    </row>
    <row r="12">
      <c r="A12" s="24"/>
      <c r="B12" s="17">
        <v>2.4</v>
      </c>
      <c r="C12" s="18" t="s">
        <v>28</v>
      </c>
      <c r="D12" s="19" t="s">
        <v>16</v>
      </c>
      <c r="E12" s="20"/>
      <c r="F12" s="21"/>
      <c r="G12" s="22" t="s">
        <v>17</v>
      </c>
      <c r="H12" s="2"/>
      <c r="I12" s="2"/>
      <c r="J12" s="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 t="s">
        <v>29</v>
      </c>
      <c r="X12" s="12"/>
    </row>
    <row r="13">
      <c r="A13" s="24"/>
      <c r="B13" s="17">
        <v>2.5</v>
      </c>
      <c r="C13" s="18" t="s">
        <v>30</v>
      </c>
      <c r="D13" s="19" t="s">
        <v>16</v>
      </c>
      <c r="E13" s="25"/>
      <c r="F13" s="26"/>
      <c r="G13" s="22" t="s">
        <v>17</v>
      </c>
      <c r="H13" s="2"/>
      <c r="I13" s="2"/>
      <c r="J13" s="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 t="s">
        <v>20</v>
      </c>
      <c r="X13" s="12"/>
    </row>
    <row r="14">
      <c r="A14" s="24"/>
      <c r="B14" s="17">
        <v>3.0</v>
      </c>
      <c r="C14" s="18" t="s">
        <v>31</v>
      </c>
      <c r="D14" s="19" t="s">
        <v>16</v>
      </c>
      <c r="E14" s="20"/>
      <c r="F14" s="21"/>
      <c r="G14" s="22" t="s">
        <v>17</v>
      </c>
      <c r="H14" s="2"/>
      <c r="I14" s="2"/>
      <c r="J14" s="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8" t="s">
        <v>18</v>
      </c>
      <c r="X14" s="12">
        <v>3.0</v>
      </c>
    </row>
    <row r="15">
      <c r="A15" s="24"/>
      <c r="B15" s="17">
        <v>3.1</v>
      </c>
      <c r="C15" s="18" t="s">
        <v>32</v>
      </c>
      <c r="D15" s="19" t="s">
        <v>16</v>
      </c>
      <c r="E15" s="25"/>
      <c r="F15" s="26"/>
      <c r="G15" s="22" t="s">
        <v>17</v>
      </c>
      <c r="H15" s="2"/>
      <c r="I15" s="2"/>
      <c r="J15" s="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 t="s">
        <v>20</v>
      </c>
      <c r="X15" s="12"/>
    </row>
    <row r="16">
      <c r="A16" s="24"/>
      <c r="B16" s="17">
        <v>3.2</v>
      </c>
      <c r="C16" s="18" t="s">
        <v>33</v>
      </c>
      <c r="D16" s="19" t="s">
        <v>16</v>
      </c>
      <c r="E16" s="20"/>
      <c r="F16" s="21"/>
      <c r="G16" s="22" t="s">
        <v>17</v>
      </c>
      <c r="H16" s="2"/>
      <c r="I16" s="2"/>
      <c r="J16" s="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 t="s">
        <v>29</v>
      </c>
      <c r="X16" s="12"/>
    </row>
    <row r="17">
      <c r="A17" s="24"/>
      <c r="B17" s="17">
        <v>4.0</v>
      </c>
      <c r="C17" s="18" t="s">
        <v>34</v>
      </c>
      <c r="D17" s="19" t="s">
        <v>16</v>
      </c>
      <c r="E17" s="25"/>
      <c r="F17" s="26"/>
      <c r="G17" s="22" t="s">
        <v>17</v>
      </c>
      <c r="H17" s="2"/>
      <c r="I17" s="2"/>
      <c r="J17" s="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8" t="s">
        <v>18</v>
      </c>
      <c r="X17" s="12">
        <v>3.0</v>
      </c>
    </row>
    <row r="18">
      <c r="A18" s="24"/>
      <c r="B18" s="17">
        <v>4.1</v>
      </c>
      <c r="C18" s="18" t="s">
        <v>32</v>
      </c>
      <c r="D18" s="19" t="s">
        <v>16</v>
      </c>
      <c r="E18" s="20"/>
      <c r="F18" s="21"/>
      <c r="G18" s="22" t="s">
        <v>17</v>
      </c>
      <c r="H18" s="2"/>
      <c r="I18" s="2"/>
      <c r="J18" s="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 t="s">
        <v>20</v>
      </c>
      <c r="X18" s="12"/>
    </row>
    <row r="19">
      <c r="A19" s="24"/>
      <c r="B19" s="17">
        <v>4.2</v>
      </c>
      <c r="C19" s="18" t="s">
        <v>33</v>
      </c>
      <c r="D19" s="19" t="s">
        <v>16</v>
      </c>
      <c r="E19" s="25"/>
      <c r="F19" s="26"/>
      <c r="G19" s="22" t="s">
        <v>17</v>
      </c>
      <c r="H19" s="2"/>
      <c r="I19" s="2"/>
      <c r="J19" s="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29</v>
      </c>
      <c r="X19" s="12"/>
    </row>
    <row r="20">
      <c r="A20" s="24"/>
      <c r="B20" s="17">
        <v>5.0</v>
      </c>
      <c r="C20" s="18" t="s">
        <v>35</v>
      </c>
      <c r="D20" s="29"/>
      <c r="E20" s="30" t="s">
        <v>16</v>
      </c>
      <c r="F20" s="21"/>
      <c r="G20" s="22" t="s">
        <v>17</v>
      </c>
      <c r="H20" s="2"/>
      <c r="I20" s="2"/>
      <c r="J20" s="4"/>
      <c r="K20" s="20"/>
      <c r="L20" s="21"/>
      <c r="M20" s="21"/>
      <c r="N20" s="21"/>
      <c r="O20" s="20"/>
      <c r="P20" s="21"/>
      <c r="Q20" s="21"/>
      <c r="R20" s="21"/>
      <c r="S20" s="21"/>
      <c r="T20" s="21"/>
      <c r="U20" s="21"/>
      <c r="V20" s="21"/>
      <c r="W20" s="28" t="s">
        <v>36</v>
      </c>
      <c r="X20" s="12">
        <v>10.0</v>
      </c>
    </row>
    <row r="21" ht="15.75" customHeight="1">
      <c r="A21" s="24"/>
      <c r="B21" s="17">
        <v>5.1</v>
      </c>
      <c r="C21" s="18" t="s">
        <v>37</v>
      </c>
      <c r="D21" s="31"/>
      <c r="E21" s="30" t="s">
        <v>16</v>
      </c>
      <c r="F21" s="26"/>
      <c r="G21" s="22" t="s">
        <v>17</v>
      </c>
      <c r="H21" s="2"/>
      <c r="I21" s="2"/>
      <c r="J21" s="4"/>
      <c r="K21" s="25"/>
      <c r="L21" s="26"/>
      <c r="M21" s="26"/>
      <c r="N21" s="26"/>
      <c r="O21" s="25"/>
      <c r="P21" s="26"/>
      <c r="Q21" s="26"/>
      <c r="R21" s="26"/>
      <c r="S21" s="26"/>
      <c r="T21" s="26"/>
      <c r="U21" s="26"/>
      <c r="V21" s="26"/>
      <c r="W21" s="27" t="s">
        <v>38</v>
      </c>
      <c r="X21" s="12"/>
    </row>
    <row r="22" ht="15.75" customHeight="1">
      <c r="A22" s="24"/>
      <c r="B22" s="17">
        <v>5.2</v>
      </c>
      <c r="C22" s="18" t="s">
        <v>39</v>
      </c>
      <c r="D22" s="29"/>
      <c r="E22" s="30" t="s">
        <v>16</v>
      </c>
      <c r="F22" s="21"/>
      <c r="G22" s="22" t="s">
        <v>17</v>
      </c>
      <c r="H22" s="2"/>
      <c r="I22" s="2"/>
      <c r="J22" s="4"/>
      <c r="K22" s="20"/>
      <c r="L22" s="21"/>
      <c r="M22" s="21"/>
      <c r="N22" s="21"/>
      <c r="O22" s="20"/>
      <c r="P22" s="21"/>
      <c r="Q22" s="21"/>
      <c r="R22" s="21"/>
      <c r="S22" s="21"/>
      <c r="T22" s="21"/>
      <c r="U22" s="21"/>
      <c r="V22" s="21"/>
      <c r="W22" s="27" t="s">
        <v>38</v>
      </c>
      <c r="X22" s="12"/>
    </row>
    <row r="23" ht="15.75" customHeight="1">
      <c r="A23" s="24"/>
      <c r="B23" s="17">
        <v>5.3</v>
      </c>
      <c r="C23" s="18" t="s">
        <v>40</v>
      </c>
      <c r="D23" s="31"/>
      <c r="E23" s="30" t="s">
        <v>16</v>
      </c>
      <c r="F23" s="26"/>
      <c r="G23" s="22" t="s">
        <v>17</v>
      </c>
      <c r="H23" s="2"/>
      <c r="I23" s="2"/>
      <c r="J23" s="4"/>
      <c r="K23" s="25"/>
      <c r="L23" s="26"/>
      <c r="M23" s="26"/>
      <c r="N23" s="26"/>
      <c r="O23" s="25"/>
      <c r="P23" s="26"/>
      <c r="Q23" s="26"/>
      <c r="R23" s="26"/>
      <c r="S23" s="26"/>
      <c r="T23" s="26"/>
      <c r="U23" s="26"/>
      <c r="V23" s="26"/>
      <c r="W23" s="27" t="s">
        <v>38</v>
      </c>
      <c r="X23" s="12"/>
    </row>
    <row r="24" ht="15.75" customHeight="1">
      <c r="A24" s="24"/>
      <c r="B24" s="17">
        <v>5.4</v>
      </c>
      <c r="C24" s="18" t="s">
        <v>41</v>
      </c>
      <c r="D24" s="29"/>
      <c r="E24" s="30" t="s">
        <v>16</v>
      </c>
      <c r="F24" s="30" t="s">
        <v>16</v>
      </c>
      <c r="G24" s="22" t="s">
        <v>17</v>
      </c>
      <c r="H24" s="2"/>
      <c r="I24" s="2"/>
      <c r="J24" s="2"/>
      <c r="K24" s="74" t="s">
        <v>52</v>
      </c>
      <c r="L24" s="21"/>
      <c r="M24" s="21"/>
      <c r="N24" s="21"/>
      <c r="O24" s="20"/>
      <c r="P24" s="21"/>
      <c r="Q24" s="21"/>
      <c r="R24" s="21"/>
      <c r="S24" s="21"/>
      <c r="T24" s="21"/>
      <c r="U24" s="21"/>
      <c r="V24" s="21"/>
      <c r="W24" s="27" t="s">
        <v>38</v>
      </c>
      <c r="X24" s="12"/>
    </row>
    <row r="25" ht="15.75" customHeight="1">
      <c r="A25" s="24"/>
      <c r="B25" s="17">
        <v>6.0</v>
      </c>
      <c r="C25" s="18" t="s">
        <v>42</v>
      </c>
      <c r="D25" s="31"/>
      <c r="E25" s="30" t="s">
        <v>16</v>
      </c>
      <c r="F25" s="30" t="s">
        <v>16</v>
      </c>
      <c r="G25" s="22" t="s">
        <v>17</v>
      </c>
      <c r="H25" s="2"/>
      <c r="I25" s="2"/>
      <c r="J25" s="2"/>
      <c r="K25" s="30" t="s">
        <v>16</v>
      </c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8" t="s">
        <v>43</v>
      </c>
      <c r="X25" s="12">
        <v>32.0</v>
      </c>
    </row>
    <row r="26" ht="15.75" customHeight="1">
      <c r="A26" s="24"/>
      <c r="B26" s="17">
        <v>6.1</v>
      </c>
      <c r="C26" s="18" t="s">
        <v>44</v>
      </c>
      <c r="D26" s="29"/>
      <c r="E26" s="30" t="s">
        <v>16</v>
      </c>
      <c r="F26" s="30" t="s">
        <v>16</v>
      </c>
      <c r="G26" s="22" t="s">
        <v>17</v>
      </c>
      <c r="H26" s="2"/>
      <c r="I26" s="2"/>
      <c r="J26" s="2"/>
      <c r="K26" s="74" t="s">
        <v>52</v>
      </c>
      <c r="L26" s="21"/>
      <c r="M26" s="21"/>
      <c r="N26" s="21"/>
      <c r="O26" s="20"/>
      <c r="P26" s="21"/>
      <c r="Q26" s="21"/>
      <c r="R26" s="21"/>
      <c r="S26" s="21"/>
      <c r="T26" s="21"/>
      <c r="U26" s="21"/>
      <c r="V26" s="21"/>
      <c r="W26" s="27" t="s">
        <v>24</v>
      </c>
      <c r="X26" s="12"/>
    </row>
    <row r="27" ht="15.75" customHeight="1">
      <c r="A27" s="24"/>
      <c r="B27" s="17">
        <v>6.2</v>
      </c>
      <c r="C27" s="18" t="s">
        <v>45</v>
      </c>
      <c r="D27" s="31"/>
      <c r="E27" s="30" t="s">
        <v>16</v>
      </c>
      <c r="F27" s="30" t="s">
        <v>16</v>
      </c>
      <c r="G27" s="22" t="s">
        <v>17</v>
      </c>
      <c r="H27" s="2"/>
      <c r="I27" s="2"/>
      <c r="J27" s="2"/>
      <c r="K27" s="74" t="s">
        <v>52</v>
      </c>
      <c r="L27" s="26"/>
      <c r="M27" s="26"/>
      <c r="N27" s="26"/>
      <c r="O27" s="25"/>
      <c r="P27" s="26"/>
      <c r="Q27" s="26"/>
      <c r="R27" s="26"/>
      <c r="S27" s="26"/>
      <c r="T27" s="26"/>
      <c r="U27" s="26"/>
      <c r="V27" s="26"/>
      <c r="W27" s="27" t="s">
        <v>24</v>
      </c>
      <c r="X27" s="12"/>
    </row>
    <row r="28" ht="15.75" customHeight="1">
      <c r="A28" s="24"/>
      <c r="B28" s="17">
        <v>6.3</v>
      </c>
      <c r="C28" s="18" t="s">
        <v>46</v>
      </c>
      <c r="D28" s="29"/>
      <c r="E28" s="30" t="s">
        <v>16</v>
      </c>
      <c r="F28" s="30" t="s">
        <v>16</v>
      </c>
      <c r="G28" s="30" t="s">
        <v>16</v>
      </c>
      <c r="H28" s="22" t="s">
        <v>17</v>
      </c>
      <c r="I28" s="2"/>
      <c r="J28" s="4"/>
      <c r="K28" s="74" t="s">
        <v>52</v>
      </c>
      <c r="L28" s="21"/>
      <c r="M28" s="21"/>
      <c r="N28" s="21"/>
      <c r="O28" s="20"/>
      <c r="P28" s="21"/>
      <c r="Q28" s="32"/>
      <c r="R28" s="33"/>
      <c r="S28" s="33"/>
      <c r="T28" s="33"/>
      <c r="U28" s="21"/>
      <c r="V28" s="21"/>
      <c r="W28" s="27" t="s">
        <v>47</v>
      </c>
      <c r="X28" s="12"/>
    </row>
    <row r="29" ht="15.75" customHeight="1">
      <c r="A29" s="24"/>
      <c r="B29" s="17">
        <v>6.4</v>
      </c>
      <c r="C29" s="18" t="s">
        <v>48</v>
      </c>
      <c r="D29" s="31"/>
      <c r="E29" s="30" t="s">
        <v>16</v>
      </c>
      <c r="F29" s="30" t="s">
        <v>16</v>
      </c>
      <c r="G29" s="30" t="s">
        <v>16</v>
      </c>
      <c r="H29" s="22" t="s">
        <v>17</v>
      </c>
      <c r="I29" s="2"/>
      <c r="J29" s="4"/>
      <c r="K29" s="74" t="s">
        <v>52</v>
      </c>
      <c r="L29" s="26"/>
      <c r="M29" s="26"/>
      <c r="N29" s="26"/>
      <c r="O29" s="25"/>
      <c r="P29" s="26"/>
      <c r="Q29" s="34"/>
      <c r="R29" s="35"/>
      <c r="S29" s="35"/>
      <c r="T29" s="35"/>
      <c r="U29" s="26"/>
      <c r="V29" s="26"/>
      <c r="W29" s="27" t="s">
        <v>49</v>
      </c>
      <c r="X29" s="12"/>
    </row>
    <row r="30" ht="15.75" customHeight="1">
      <c r="A30" s="24"/>
      <c r="B30" s="17">
        <v>6.5</v>
      </c>
      <c r="C30" s="18" t="s">
        <v>50</v>
      </c>
      <c r="D30" s="29"/>
      <c r="E30" s="30" t="s">
        <v>16</v>
      </c>
      <c r="F30" s="30" t="s">
        <v>16</v>
      </c>
      <c r="G30" s="22" t="s">
        <v>17</v>
      </c>
      <c r="H30" s="2"/>
      <c r="I30" s="2"/>
      <c r="J30" s="4"/>
      <c r="K30" s="74" t="s">
        <v>52</v>
      </c>
      <c r="L30" s="21"/>
      <c r="M30" s="21"/>
      <c r="N30" s="21"/>
      <c r="O30" s="20"/>
      <c r="P30" s="21"/>
      <c r="Q30" s="36"/>
      <c r="R30" s="37"/>
      <c r="S30" s="37"/>
      <c r="T30" s="37"/>
      <c r="U30" s="21"/>
      <c r="V30" s="21"/>
      <c r="W30" s="28" t="s">
        <v>47</v>
      </c>
      <c r="X30" s="12"/>
    </row>
    <row r="31" ht="15.75" customHeight="1">
      <c r="A31" s="24"/>
      <c r="B31" s="17">
        <v>7.0</v>
      </c>
      <c r="C31" s="18" t="s">
        <v>51</v>
      </c>
      <c r="D31" s="31"/>
      <c r="E31" s="26"/>
      <c r="F31" s="26"/>
      <c r="G31" s="22" t="s">
        <v>17</v>
      </c>
      <c r="H31" s="2"/>
      <c r="I31" s="2"/>
      <c r="J31" s="4"/>
      <c r="K31" s="39" t="s">
        <v>52</v>
      </c>
      <c r="L31" s="39" t="s">
        <v>52</v>
      </c>
      <c r="M31" s="38" t="s">
        <v>53</v>
      </c>
      <c r="N31" s="38" t="s">
        <v>53</v>
      </c>
      <c r="O31" s="38" t="s">
        <v>53</v>
      </c>
      <c r="P31" s="38" t="s">
        <v>53</v>
      </c>
      <c r="Q31" s="40" t="s">
        <v>53</v>
      </c>
      <c r="R31" s="40" t="s">
        <v>53</v>
      </c>
      <c r="S31" s="38" t="s">
        <v>53</v>
      </c>
      <c r="T31" s="35"/>
      <c r="U31" s="25"/>
      <c r="V31" s="26"/>
      <c r="W31" s="28" t="s">
        <v>54</v>
      </c>
      <c r="X31" s="12">
        <v>110.0</v>
      </c>
    </row>
    <row r="32" ht="15.75" customHeight="1">
      <c r="A32" s="24"/>
      <c r="B32" s="17">
        <v>7.1</v>
      </c>
      <c r="C32" s="18" t="s">
        <v>55</v>
      </c>
      <c r="D32" s="29"/>
      <c r="E32" s="21"/>
      <c r="F32" s="21"/>
      <c r="G32" s="22" t="s">
        <v>17</v>
      </c>
      <c r="H32" s="2"/>
      <c r="I32" s="2"/>
      <c r="J32" s="4"/>
      <c r="K32" s="39" t="s">
        <v>52</v>
      </c>
      <c r="L32" s="39" t="s">
        <v>52</v>
      </c>
      <c r="M32" s="38" t="s">
        <v>53</v>
      </c>
      <c r="N32" s="38" t="s">
        <v>53</v>
      </c>
      <c r="O32" s="38" t="s">
        <v>53</v>
      </c>
      <c r="P32" s="38" t="s">
        <v>53</v>
      </c>
      <c r="Q32" s="40" t="s">
        <v>53</v>
      </c>
      <c r="R32" s="40" t="s">
        <v>53</v>
      </c>
      <c r="S32" s="38" t="s">
        <v>53</v>
      </c>
      <c r="T32" s="37"/>
      <c r="U32" s="20"/>
      <c r="V32" s="21"/>
      <c r="W32" s="27" t="s">
        <v>56</v>
      </c>
      <c r="X32" s="12"/>
    </row>
    <row r="33" ht="15.75" customHeight="1">
      <c r="A33" s="24"/>
      <c r="B33" s="17">
        <v>7.2</v>
      </c>
      <c r="C33" s="18" t="s">
        <v>57</v>
      </c>
      <c r="D33" s="31"/>
      <c r="E33" s="26"/>
      <c r="F33" s="26"/>
      <c r="G33" s="22" t="s">
        <v>17</v>
      </c>
      <c r="H33" s="2"/>
      <c r="I33" s="2"/>
      <c r="J33" s="4"/>
      <c r="K33" s="39" t="s">
        <v>52</v>
      </c>
      <c r="L33" s="39" t="s">
        <v>52</v>
      </c>
      <c r="M33" s="38" t="s">
        <v>53</v>
      </c>
      <c r="N33" s="38" t="s">
        <v>53</v>
      </c>
      <c r="O33" s="38" t="s">
        <v>53</v>
      </c>
      <c r="P33" s="41"/>
      <c r="Q33" s="42"/>
      <c r="R33" s="43"/>
      <c r="S33" s="35"/>
      <c r="T33" s="35"/>
      <c r="U33" s="25"/>
      <c r="V33" s="26"/>
      <c r="W33" s="27" t="s">
        <v>58</v>
      </c>
      <c r="X33" s="12"/>
    </row>
    <row r="34" ht="15.75" customHeight="1">
      <c r="A34" s="24"/>
      <c r="B34" s="17">
        <v>7.3</v>
      </c>
      <c r="C34" s="18" t="s">
        <v>59</v>
      </c>
      <c r="D34" s="29"/>
      <c r="E34" s="21"/>
      <c r="F34" s="21"/>
      <c r="G34" s="22" t="s">
        <v>17</v>
      </c>
      <c r="H34" s="2"/>
      <c r="I34" s="2"/>
      <c r="J34" s="4"/>
      <c r="K34" s="20"/>
      <c r="L34" s="21"/>
      <c r="M34" s="38" t="s">
        <v>53</v>
      </c>
      <c r="N34" s="38" t="s">
        <v>53</v>
      </c>
      <c r="O34" s="38" t="s">
        <v>53</v>
      </c>
      <c r="P34" s="38" t="s">
        <v>53</v>
      </c>
      <c r="Q34" s="44"/>
      <c r="R34" s="45"/>
      <c r="S34" s="37"/>
      <c r="T34" s="37"/>
      <c r="U34" s="21"/>
      <c r="V34" s="21"/>
      <c r="W34" s="27" t="s">
        <v>60</v>
      </c>
      <c r="X34" s="12"/>
    </row>
    <row r="35" ht="15.75" customHeight="1">
      <c r="A35" s="24"/>
      <c r="B35" s="17">
        <v>7.4</v>
      </c>
      <c r="C35" s="18" t="s">
        <v>61</v>
      </c>
      <c r="D35" s="31"/>
      <c r="E35" s="26"/>
      <c r="F35" s="26"/>
      <c r="G35" s="22" t="s">
        <v>17</v>
      </c>
      <c r="H35" s="2"/>
      <c r="I35" s="2"/>
      <c r="J35" s="4"/>
      <c r="K35" s="25"/>
      <c r="L35" s="41"/>
      <c r="M35" s="41"/>
      <c r="N35" s="38" t="s">
        <v>53</v>
      </c>
      <c r="O35" s="38" t="s">
        <v>53</v>
      </c>
      <c r="P35" s="38" t="s">
        <v>53</v>
      </c>
      <c r="Q35" s="40" t="s">
        <v>53</v>
      </c>
      <c r="R35" s="40" t="s">
        <v>53</v>
      </c>
      <c r="S35" s="35"/>
      <c r="T35" s="35"/>
      <c r="U35" s="26"/>
      <c r="V35" s="26"/>
      <c r="W35" s="27" t="s">
        <v>62</v>
      </c>
      <c r="X35" s="12"/>
    </row>
    <row r="36" ht="15.75" customHeight="1">
      <c r="A36" s="24"/>
      <c r="B36" s="17">
        <v>7.5</v>
      </c>
      <c r="C36" s="18" t="s">
        <v>63</v>
      </c>
      <c r="D36" s="29"/>
      <c r="E36" s="21"/>
      <c r="F36" s="21"/>
      <c r="G36" s="22" t="s">
        <v>17</v>
      </c>
      <c r="H36" s="2"/>
      <c r="I36" s="2"/>
      <c r="J36" s="4"/>
      <c r="K36" s="46"/>
      <c r="L36" s="21"/>
      <c r="M36" s="21"/>
      <c r="N36" s="21"/>
      <c r="O36" s="21"/>
      <c r="P36" s="38" t="s">
        <v>53</v>
      </c>
      <c r="Q36" s="40" t="s">
        <v>53</v>
      </c>
      <c r="R36" s="40" t="s">
        <v>53</v>
      </c>
      <c r="S36" s="38" t="s">
        <v>53</v>
      </c>
      <c r="T36" s="37"/>
      <c r="U36" s="32"/>
      <c r="V36" s="21"/>
      <c r="W36" s="27" t="s">
        <v>64</v>
      </c>
      <c r="X36" s="12"/>
    </row>
    <row r="37" ht="15.75" customHeight="1">
      <c r="A37" s="24"/>
      <c r="B37" s="17">
        <v>8.0</v>
      </c>
      <c r="C37" s="18" t="s">
        <v>65</v>
      </c>
      <c r="D37" s="31"/>
      <c r="E37" s="26"/>
      <c r="F37" s="26"/>
      <c r="G37" s="22" t="s">
        <v>17</v>
      </c>
      <c r="H37" s="2"/>
      <c r="I37" s="2"/>
      <c r="J37" s="4"/>
      <c r="K37" s="26"/>
      <c r="L37" s="26"/>
      <c r="M37" s="26"/>
      <c r="N37" s="26"/>
      <c r="O37" s="26"/>
      <c r="P37" s="26"/>
      <c r="Q37" s="47"/>
      <c r="R37" s="48" t="s">
        <v>53</v>
      </c>
      <c r="S37" s="49" t="s">
        <v>53</v>
      </c>
      <c r="T37" s="26"/>
      <c r="U37" s="34"/>
      <c r="V37" s="25"/>
      <c r="W37" s="28" t="s">
        <v>62</v>
      </c>
      <c r="X37" s="12">
        <v>40.0</v>
      </c>
    </row>
    <row r="38" ht="15.75" customHeight="1">
      <c r="A38" s="24"/>
      <c r="B38" s="17">
        <v>8.1</v>
      </c>
      <c r="C38" s="18" t="s">
        <v>66</v>
      </c>
      <c r="D38" s="29"/>
      <c r="E38" s="21"/>
      <c r="F38" s="21"/>
      <c r="G38" s="22" t="s">
        <v>17</v>
      </c>
      <c r="H38" s="2"/>
      <c r="I38" s="2"/>
      <c r="J38" s="4"/>
      <c r="K38" s="21"/>
      <c r="L38" s="21"/>
      <c r="M38" s="21"/>
      <c r="N38" s="21"/>
      <c r="O38" s="21"/>
      <c r="P38" s="21"/>
      <c r="Q38" s="44"/>
      <c r="R38" s="48" t="s">
        <v>53</v>
      </c>
      <c r="S38" s="49" t="s">
        <v>53</v>
      </c>
      <c r="T38" s="49" t="s">
        <v>53</v>
      </c>
      <c r="U38" s="36"/>
      <c r="V38" s="20"/>
      <c r="W38" s="27" t="s">
        <v>60</v>
      </c>
      <c r="X38" s="12"/>
    </row>
    <row r="39" ht="15.75" customHeight="1">
      <c r="A39" s="24"/>
      <c r="B39" s="17">
        <v>8.2</v>
      </c>
      <c r="C39" s="18" t="s">
        <v>67</v>
      </c>
      <c r="D39" s="31"/>
      <c r="E39" s="26"/>
      <c r="F39" s="26"/>
      <c r="G39" s="22" t="s">
        <v>17</v>
      </c>
      <c r="H39" s="2"/>
      <c r="I39" s="2"/>
      <c r="J39" s="4"/>
      <c r="K39" s="26"/>
      <c r="L39" s="26"/>
      <c r="M39" s="26"/>
      <c r="N39" s="26"/>
      <c r="O39" s="26"/>
      <c r="P39" s="26"/>
      <c r="Q39" s="47"/>
      <c r="R39" s="48" t="s">
        <v>53</v>
      </c>
      <c r="S39" s="49" t="s">
        <v>53</v>
      </c>
      <c r="T39" s="26"/>
      <c r="U39" s="50"/>
      <c r="V39" s="25"/>
      <c r="W39" s="27" t="s">
        <v>36</v>
      </c>
      <c r="X39" s="12"/>
    </row>
    <row r="40" ht="15.75" customHeight="1">
      <c r="A40" s="24"/>
      <c r="B40" s="17">
        <v>8.3</v>
      </c>
      <c r="C40" s="18" t="s">
        <v>68</v>
      </c>
      <c r="D40" s="29"/>
      <c r="E40" s="21"/>
      <c r="F40" s="21"/>
      <c r="G40" s="22" t="s">
        <v>17</v>
      </c>
      <c r="H40" s="2"/>
      <c r="I40" s="2"/>
      <c r="J40" s="4"/>
      <c r="K40" s="20"/>
      <c r="L40" s="21"/>
      <c r="M40" s="21"/>
      <c r="N40" s="21"/>
      <c r="O40" s="21"/>
      <c r="P40" s="21"/>
      <c r="Q40" s="21"/>
      <c r="R40" s="21"/>
      <c r="S40" s="49" t="s">
        <v>53</v>
      </c>
      <c r="T40" s="49" t="s">
        <v>53</v>
      </c>
      <c r="U40" s="51"/>
      <c r="V40" s="20"/>
      <c r="W40" s="27" t="s">
        <v>60</v>
      </c>
      <c r="X40" s="12"/>
    </row>
    <row r="41" ht="15.75" customHeight="1">
      <c r="A41" s="24"/>
      <c r="B41" s="17">
        <v>9.0</v>
      </c>
      <c r="C41" s="18" t="s">
        <v>69</v>
      </c>
      <c r="D41" s="31"/>
      <c r="E41" s="26"/>
      <c r="F41" s="26"/>
      <c r="G41" s="22" t="s">
        <v>17</v>
      </c>
      <c r="H41" s="2"/>
      <c r="I41" s="2"/>
      <c r="J41" s="4"/>
      <c r="K41" s="25"/>
      <c r="L41" s="26"/>
      <c r="M41" s="26"/>
      <c r="N41" s="26"/>
      <c r="O41" s="26"/>
      <c r="P41" s="26"/>
      <c r="Q41" s="26"/>
      <c r="R41" s="26"/>
      <c r="S41" s="26"/>
      <c r="T41" s="49" t="s">
        <v>53</v>
      </c>
      <c r="U41" s="49" t="s">
        <v>53</v>
      </c>
      <c r="V41" s="25"/>
      <c r="W41" s="28" t="s">
        <v>36</v>
      </c>
      <c r="X41" s="12">
        <v>10.0</v>
      </c>
    </row>
    <row r="42" ht="15.75" customHeight="1">
      <c r="A42" s="24"/>
      <c r="B42" s="17">
        <v>9.1</v>
      </c>
      <c r="C42" s="18" t="s">
        <v>70</v>
      </c>
      <c r="D42" s="29"/>
      <c r="E42" s="21"/>
      <c r="F42" s="21"/>
      <c r="G42" s="22" t="s">
        <v>17</v>
      </c>
      <c r="H42" s="2"/>
      <c r="I42" s="2"/>
      <c r="J42" s="4"/>
      <c r="K42" s="20"/>
      <c r="L42" s="21"/>
      <c r="M42" s="21"/>
      <c r="N42" s="21"/>
      <c r="O42" s="21"/>
      <c r="P42" s="21"/>
      <c r="Q42" s="21"/>
      <c r="R42" s="21"/>
      <c r="S42" s="21"/>
      <c r="T42" s="49" t="s">
        <v>53</v>
      </c>
      <c r="U42" s="49" t="s">
        <v>53</v>
      </c>
      <c r="V42" s="20"/>
      <c r="W42" s="27" t="s">
        <v>18</v>
      </c>
      <c r="X42" s="12"/>
    </row>
    <row r="43" ht="15.75" customHeight="1">
      <c r="A43" s="24"/>
      <c r="B43" s="17">
        <v>9.2</v>
      </c>
      <c r="C43" s="18" t="s">
        <v>71</v>
      </c>
      <c r="D43" s="31"/>
      <c r="E43" s="26"/>
      <c r="F43" s="26"/>
      <c r="G43" s="22" t="s">
        <v>17</v>
      </c>
      <c r="H43" s="2"/>
      <c r="I43" s="2"/>
      <c r="J43" s="4"/>
      <c r="K43" s="25"/>
      <c r="L43" s="26"/>
      <c r="M43" s="26"/>
      <c r="N43" s="26"/>
      <c r="O43" s="26"/>
      <c r="P43" s="26"/>
      <c r="Q43" s="26"/>
      <c r="R43" s="26"/>
      <c r="S43" s="26"/>
      <c r="T43" s="49" t="s">
        <v>53</v>
      </c>
      <c r="U43" s="50"/>
      <c r="V43" s="25"/>
      <c r="W43" s="27" t="s">
        <v>49</v>
      </c>
      <c r="X43" s="12"/>
    </row>
    <row r="44" ht="15.75" customHeight="1">
      <c r="A44" s="24"/>
      <c r="B44" s="17">
        <v>9.3</v>
      </c>
      <c r="C44" s="18" t="s">
        <v>72</v>
      </c>
      <c r="D44" s="29"/>
      <c r="E44" s="21"/>
      <c r="F44" s="21"/>
      <c r="G44" s="22" t="s">
        <v>17</v>
      </c>
      <c r="H44" s="2"/>
      <c r="I44" s="2"/>
      <c r="J44" s="4"/>
      <c r="K44" s="20"/>
      <c r="L44" s="21"/>
      <c r="M44" s="21"/>
      <c r="N44" s="21"/>
      <c r="O44" s="21"/>
      <c r="P44" s="21"/>
      <c r="Q44" s="21"/>
      <c r="R44" s="21"/>
      <c r="S44" s="21"/>
      <c r="T44" s="49" t="s">
        <v>53</v>
      </c>
      <c r="U44" s="49" t="s">
        <v>53</v>
      </c>
      <c r="V44" s="20"/>
      <c r="W44" s="27" t="s">
        <v>18</v>
      </c>
      <c r="X44" s="12"/>
    </row>
    <row r="45" ht="15.75" customHeight="1">
      <c r="A45" s="24"/>
      <c r="B45" s="17">
        <v>10.0</v>
      </c>
      <c r="C45" s="18" t="s">
        <v>73</v>
      </c>
      <c r="D45" s="19" t="s">
        <v>16</v>
      </c>
      <c r="E45" s="19" t="s">
        <v>16</v>
      </c>
      <c r="F45" s="19" t="s">
        <v>16</v>
      </c>
      <c r="G45" s="22" t="s">
        <v>17</v>
      </c>
      <c r="H45" s="2"/>
      <c r="I45" s="2"/>
      <c r="J45" s="4"/>
      <c r="K45" s="52" t="s">
        <v>52</v>
      </c>
      <c r="L45" s="52" t="s">
        <v>52</v>
      </c>
      <c r="M45" s="53" t="s">
        <v>53</v>
      </c>
      <c r="N45" s="53" t="s">
        <v>53</v>
      </c>
      <c r="O45" s="53" t="s">
        <v>53</v>
      </c>
      <c r="P45" s="53" t="s">
        <v>53</v>
      </c>
      <c r="Q45" s="54" t="s">
        <v>53</v>
      </c>
      <c r="R45" s="54" t="s">
        <v>53</v>
      </c>
      <c r="S45" s="53" t="s">
        <v>53</v>
      </c>
      <c r="T45" s="53" t="s">
        <v>53</v>
      </c>
      <c r="U45" s="53" t="s">
        <v>53</v>
      </c>
      <c r="V45" s="25"/>
      <c r="W45" s="28" t="s">
        <v>74</v>
      </c>
      <c r="X45" s="12">
        <v>240.0</v>
      </c>
    </row>
    <row r="46" ht="15.75" customHeight="1">
      <c r="A46" s="24"/>
      <c r="B46" s="17">
        <v>11.0</v>
      </c>
      <c r="C46" s="18" t="s">
        <v>75</v>
      </c>
      <c r="D46" s="29"/>
      <c r="E46" s="21"/>
      <c r="F46" s="21"/>
      <c r="G46" s="22" t="s">
        <v>17</v>
      </c>
      <c r="H46" s="2"/>
      <c r="I46" s="2"/>
      <c r="J46" s="4"/>
      <c r="K46" s="20"/>
      <c r="L46" s="21"/>
      <c r="M46" s="21"/>
      <c r="N46" s="21"/>
      <c r="O46" s="21"/>
      <c r="P46" s="21"/>
      <c r="Q46" s="21"/>
      <c r="R46" s="21"/>
      <c r="S46" s="21"/>
      <c r="T46" s="55" t="s">
        <v>53</v>
      </c>
      <c r="U46" s="21"/>
      <c r="V46" s="20"/>
      <c r="W46" s="28" t="s">
        <v>36</v>
      </c>
      <c r="X46" s="12">
        <v>10.0</v>
      </c>
    </row>
    <row r="47" ht="15.75" customHeight="1">
      <c r="A47" s="24"/>
      <c r="B47" s="17">
        <v>11.1</v>
      </c>
      <c r="C47" s="18" t="s">
        <v>76</v>
      </c>
      <c r="D47" s="31"/>
      <c r="E47" s="26"/>
      <c r="F47" s="26"/>
      <c r="G47" s="22" t="s">
        <v>17</v>
      </c>
      <c r="H47" s="2"/>
      <c r="I47" s="2"/>
      <c r="J47" s="4"/>
      <c r="K47" s="25"/>
      <c r="L47" s="26"/>
      <c r="M47" s="26"/>
      <c r="N47" s="26"/>
      <c r="O47" s="26"/>
      <c r="P47" s="26"/>
      <c r="Q47" s="26"/>
      <c r="R47" s="26"/>
      <c r="S47" s="26"/>
      <c r="T47" s="55" t="s">
        <v>53</v>
      </c>
      <c r="U47" s="55" t="s">
        <v>53</v>
      </c>
      <c r="V47" s="25"/>
      <c r="W47" s="27" t="s">
        <v>36</v>
      </c>
      <c r="X47" s="12"/>
    </row>
    <row r="48" ht="15.75" customHeight="1">
      <c r="A48" s="24"/>
      <c r="B48" s="17">
        <v>12.0</v>
      </c>
      <c r="C48" s="18" t="s">
        <v>77</v>
      </c>
      <c r="D48" s="29"/>
      <c r="E48" s="21"/>
      <c r="F48" s="21"/>
      <c r="G48" s="22" t="s">
        <v>17</v>
      </c>
      <c r="H48" s="2"/>
      <c r="I48" s="2"/>
      <c r="J48" s="4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55" t="s">
        <v>53</v>
      </c>
      <c r="V48" s="56"/>
      <c r="W48" s="28" t="s">
        <v>24</v>
      </c>
      <c r="X48" s="12">
        <v>6.0</v>
      </c>
    </row>
    <row r="49" ht="15.75" customHeight="1">
      <c r="A49" s="24"/>
      <c r="B49" s="17">
        <v>12.1</v>
      </c>
      <c r="C49" s="18" t="s">
        <v>78</v>
      </c>
      <c r="D49" s="31"/>
      <c r="E49" s="26"/>
      <c r="F49" s="26"/>
      <c r="G49" s="22" t="s">
        <v>17</v>
      </c>
      <c r="H49" s="2"/>
      <c r="I49" s="2"/>
      <c r="J49" s="4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55" t="s">
        <v>53</v>
      </c>
      <c r="V49" s="50"/>
      <c r="W49" s="27" t="s">
        <v>29</v>
      </c>
      <c r="X49" s="12"/>
    </row>
    <row r="50" ht="15.75" customHeight="1">
      <c r="A50" s="24"/>
      <c r="B50" s="17">
        <v>12.2</v>
      </c>
      <c r="C50" s="18" t="s">
        <v>79</v>
      </c>
      <c r="D50" s="29"/>
      <c r="E50" s="21"/>
      <c r="F50" s="21"/>
      <c r="G50" s="22" t="s">
        <v>17</v>
      </c>
      <c r="H50" s="2"/>
      <c r="I50" s="2"/>
      <c r="J50" s="4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55" t="s">
        <v>53</v>
      </c>
      <c r="V50" s="51"/>
      <c r="W50" s="27" t="s">
        <v>49</v>
      </c>
      <c r="X50" s="12"/>
    </row>
    <row r="51" ht="15.75" customHeight="1">
      <c r="A51" s="24"/>
      <c r="B51" s="17">
        <v>13.0</v>
      </c>
      <c r="C51" s="18" t="s">
        <v>80</v>
      </c>
      <c r="D51" s="31"/>
      <c r="E51" s="26"/>
      <c r="F51" s="26"/>
      <c r="G51" s="22" t="s">
        <v>17</v>
      </c>
      <c r="H51" s="2"/>
      <c r="I51" s="2"/>
      <c r="J51" s="4"/>
      <c r="K51" s="57"/>
      <c r="L51" s="57"/>
      <c r="M51" s="57"/>
      <c r="N51" s="57"/>
      <c r="O51" s="26"/>
      <c r="P51" s="26"/>
      <c r="Q51" s="26"/>
      <c r="R51" s="26"/>
      <c r="S51" s="26"/>
      <c r="T51" s="26"/>
      <c r="U51" s="26" t="s">
        <v>53</v>
      </c>
      <c r="V51" s="50"/>
      <c r="W51" s="28" t="s">
        <v>74</v>
      </c>
      <c r="X51" s="12"/>
    </row>
    <row r="52" ht="15.75" customHeight="1">
      <c r="A52" s="24"/>
      <c r="B52" s="17">
        <v>13.1</v>
      </c>
      <c r="C52" s="18" t="s">
        <v>81</v>
      </c>
      <c r="D52" s="29"/>
      <c r="E52" s="21"/>
      <c r="F52" s="21"/>
      <c r="G52" s="22" t="s">
        <v>17</v>
      </c>
      <c r="H52" s="2"/>
      <c r="I52" s="2"/>
      <c r="J52" s="4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6" t="s">
        <v>53</v>
      </c>
      <c r="V52" s="51"/>
      <c r="W52" s="27" t="s">
        <v>82</v>
      </c>
      <c r="X52" s="12"/>
    </row>
    <row r="53" ht="15.75" customHeight="1">
      <c r="A53" s="24"/>
      <c r="B53" s="17">
        <v>13.2</v>
      </c>
      <c r="C53" s="18" t="s">
        <v>83</v>
      </c>
      <c r="D53" s="31"/>
      <c r="E53" s="26"/>
      <c r="F53" s="26"/>
      <c r="G53" s="22" t="s">
        <v>17</v>
      </c>
      <c r="H53" s="2"/>
      <c r="I53" s="2"/>
      <c r="J53" s="4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 t="s">
        <v>53</v>
      </c>
      <c r="V53" s="50"/>
      <c r="W53" s="58" t="s">
        <v>82</v>
      </c>
      <c r="X53" s="12"/>
    </row>
    <row r="54" ht="15.75" customHeight="1">
      <c r="A54" s="13"/>
      <c r="B54" s="17">
        <v>13.3</v>
      </c>
      <c r="C54" s="18" t="s">
        <v>84</v>
      </c>
      <c r="D54" s="29"/>
      <c r="E54" s="21"/>
      <c r="F54" s="21"/>
      <c r="G54" s="22" t="s">
        <v>17</v>
      </c>
      <c r="H54" s="2"/>
      <c r="I54" s="2"/>
      <c r="J54" s="4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6" t="s">
        <v>53</v>
      </c>
      <c r="V54" s="51"/>
      <c r="W54" s="59" t="s">
        <v>82</v>
      </c>
      <c r="X54" s="12"/>
    </row>
    <row r="55" ht="15.75" customHeight="1">
      <c r="W55" s="60">
        <f>SUM(X48,X46,X45,X41,X37,X31,X25,X20,X17,X14,X8,X4)</f>
        <v>473</v>
      </c>
      <c r="X55" s="61" t="s">
        <v>85</v>
      </c>
    </row>
    <row r="56" ht="28.5" customHeight="1">
      <c r="A56" s="62" t="s">
        <v>86</v>
      </c>
      <c r="B56" s="2"/>
      <c r="C56" s="2"/>
      <c r="D56" s="63"/>
      <c r="E56" s="64" t="s">
        <v>87</v>
      </c>
      <c r="F56" s="2"/>
      <c r="G56" s="2"/>
      <c r="H56" s="4"/>
      <c r="I56" s="64" t="s">
        <v>88</v>
      </c>
      <c r="J56" s="2"/>
      <c r="K56" s="2"/>
      <c r="L56" s="4"/>
      <c r="M56" s="64" t="s">
        <v>89</v>
      </c>
      <c r="N56" s="2"/>
      <c r="O56" s="2"/>
      <c r="P56" s="2"/>
      <c r="Q56" s="4"/>
      <c r="R56" s="64" t="s">
        <v>90</v>
      </c>
      <c r="S56" s="2"/>
      <c r="T56" s="2"/>
      <c r="U56" s="2"/>
      <c r="V56" s="4"/>
    </row>
    <row r="57" ht="45.0" customHeight="1">
      <c r="A57" s="65" t="s">
        <v>91</v>
      </c>
      <c r="B57" s="66"/>
      <c r="C57" s="66"/>
      <c r="D57" s="67"/>
      <c r="E57" s="68" t="s">
        <v>92</v>
      </c>
      <c r="F57" s="66"/>
      <c r="G57" s="66"/>
      <c r="H57" s="69"/>
      <c r="I57" s="70" t="s">
        <v>93</v>
      </c>
      <c r="J57" s="66"/>
      <c r="K57" s="66"/>
      <c r="L57" s="69"/>
      <c r="M57" s="71" t="s">
        <v>94</v>
      </c>
      <c r="N57" s="2"/>
      <c r="O57" s="2"/>
      <c r="P57" s="2"/>
      <c r="Q57" s="4"/>
      <c r="R57" s="70" t="s">
        <v>95</v>
      </c>
      <c r="S57" s="66"/>
      <c r="T57" s="66"/>
      <c r="U57" s="66"/>
      <c r="V57" s="69"/>
    </row>
    <row r="58" ht="99.0" customHeight="1">
      <c r="A58" s="72"/>
      <c r="B58" s="9"/>
      <c r="C58" s="9"/>
      <c r="D58" s="73"/>
      <c r="E58" s="72"/>
      <c r="F58" s="9"/>
      <c r="G58" s="9"/>
      <c r="H58" s="7"/>
      <c r="I58" s="72"/>
      <c r="J58" s="9"/>
      <c r="K58" s="9"/>
      <c r="L58" s="7"/>
      <c r="M58" s="71" t="s">
        <v>96</v>
      </c>
      <c r="N58" s="2"/>
      <c r="O58" s="2"/>
      <c r="P58" s="2"/>
      <c r="Q58" s="2"/>
      <c r="R58" s="72"/>
      <c r="S58" s="9"/>
      <c r="T58" s="9"/>
      <c r="U58" s="9"/>
      <c r="V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O2:R2"/>
    <mergeCell ref="S2:V2"/>
    <mergeCell ref="B2:C2"/>
    <mergeCell ref="B3:C3"/>
    <mergeCell ref="A4:A54"/>
    <mergeCell ref="A56:C56"/>
    <mergeCell ref="A57:C58"/>
    <mergeCell ref="D57:D58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E57:H58"/>
    <mergeCell ref="I57:L58"/>
    <mergeCell ref="M57:Q57"/>
    <mergeCell ref="R57:V58"/>
    <mergeCell ref="M58:Q58"/>
    <mergeCell ref="G25:J25"/>
    <mergeCell ref="G26:J26"/>
    <mergeCell ref="G27:J27"/>
    <mergeCell ref="H28:J28"/>
    <mergeCell ref="H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7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12"/>
    </row>
    <row r="2" ht="27.0" customHeight="1">
      <c r="A2" s="76" t="s">
        <v>1</v>
      </c>
      <c r="B2" s="77" t="s">
        <v>2</v>
      </c>
      <c r="C2" s="78"/>
      <c r="D2" s="79" t="s">
        <v>3</v>
      </c>
      <c r="E2" s="80"/>
      <c r="F2" s="78"/>
      <c r="G2" s="79" t="s">
        <v>4</v>
      </c>
      <c r="H2" s="80"/>
      <c r="I2" s="80"/>
      <c r="J2" s="78"/>
      <c r="K2" s="79" t="s">
        <v>5</v>
      </c>
      <c r="L2" s="80"/>
      <c r="M2" s="80"/>
      <c r="N2" s="78"/>
      <c r="O2" s="81" t="s">
        <v>8</v>
      </c>
      <c r="P2" s="12"/>
    </row>
    <row r="3" ht="27.0" customHeight="1">
      <c r="A3" s="13"/>
      <c r="B3" s="82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3"/>
      <c r="P3" s="12"/>
    </row>
    <row r="4">
      <c r="A4" s="83" t="s">
        <v>14</v>
      </c>
      <c r="B4" s="84">
        <v>1.0</v>
      </c>
      <c r="C4" s="85" t="s">
        <v>15</v>
      </c>
      <c r="D4" s="86" t="s">
        <v>16</v>
      </c>
      <c r="E4" s="87"/>
      <c r="F4" s="88"/>
      <c r="G4" s="88"/>
      <c r="H4" s="88"/>
      <c r="I4" s="88"/>
      <c r="J4" s="88"/>
      <c r="K4" s="88"/>
      <c r="L4" s="88"/>
      <c r="M4" s="88"/>
      <c r="N4" s="88"/>
      <c r="O4" s="89" t="s">
        <v>18</v>
      </c>
      <c r="P4" s="12">
        <v>3.0</v>
      </c>
    </row>
    <row r="5">
      <c r="A5" s="24"/>
      <c r="B5" s="84">
        <v>1.1</v>
      </c>
      <c r="C5" s="85" t="s">
        <v>19</v>
      </c>
      <c r="D5" s="86" t="s">
        <v>16</v>
      </c>
      <c r="E5" s="90"/>
      <c r="F5" s="91"/>
      <c r="G5" s="91"/>
      <c r="H5" s="91"/>
      <c r="I5" s="91"/>
      <c r="J5" s="91"/>
      <c r="K5" s="91"/>
      <c r="L5" s="91"/>
      <c r="M5" s="91"/>
      <c r="N5" s="91"/>
      <c r="O5" s="92" t="s">
        <v>20</v>
      </c>
      <c r="P5" s="12"/>
    </row>
    <row r="6">
      <c r="A6" s="24"/>
      <c r="B6" s="84">
        <v>1.2</v>
      </c>
      <c r="C6" s="85" t="s">
        <v>21</v>
      </c>
      <c r="D6" s="86" t="s">
        <v>16</v>
      </c>
      <c r="E6" s="87"/>
      <c r="F6" s="88"/>
      <c r="G6" s="88"/>
      <c r="H6" s="88"/>
      <c r="I6" s="88"/>
      <c r="J6" s="88"/>
      <c r="K6" s="88"/>
      <c r="L6" s="88"/>
      <c r="M6" s="88"/>
      <c r="N6" s="88"/>
      <c r="O6" s="92" t="s">
        <v>20</v>
      </c>
      <c r="P6" s="12"/>
    </row>
    <row r="7">
      <c r="A7" s="24"/>
      <c r="B7" s="84">
        <v>1.3</v>
      </c>
      <c r="C7" s="85" t="s">
        <v>22</v>
      </c>
      <c r="D7" s="86" t="s">
        <v>16</v>
      </c>
      <c r="E7" s="90"/>
      <c r="F7" s="91"/>
      <c r="G7" s="91"/>
      <c r="H7" s="91"/>
      <c r="I7" s="91"/>
      <c r="J7" s="91"/>
      <c r="K7" s="91"/>
      <c r="L7" s="91"/>
      <c r="M7" s="91"/>
      <c r="N7" s="91"/>
      <c r="O7" s="92" t="s">
        <v>20</v>
      </c>
      <c r="P7" s="12"/>
    </row>
    <row r="8">
      <c r="A8" s="24"/>
      <c r="B8" s="84">
        <v>2.0</v>
      </c>
      <c r="C8" s="85" t="s">
        <v>23</v>
      </c>
      <c r="D8" s="86" t="s">
        <v>16</v>
      </c>
      <c r="E8" s="87"/>
      <c r="F8" s="88"/>
      <c r="G8" s="88"/>
      <c r="H8" s="88"/>
      <c r="I8" s="88"/>
      <c r="J8" s="88"/>
      <c r="K8" s="88"/>
      <c r="L8" s="88"/>
      <c r="M8" s="88"/>
      <c r="N8" s="88"/>
      <c r="O8" s="89" t="s">
        <v>24</v>
      </c>
      <c r="P8" s="12">
        <v>6.0</v>
      </c>
    </row>
    <row r="9">
      <c r="A9" s="24"/>
      <c r="B9" s="84">
        <v>2.1</v>
      </c>
      <c r="C9" s="85" t="s">
        <v>25</v>
      </c>
      <c r="D9" s="93" t="s">
        <v>52</v>
      </c>
      <c r="E9" s="90"/>
      <c r="F9" s="91"/>
      <c r="G9" s="91"/>
      <c r="H9" s="91"/>
      <c r="I9" s="91"/>
      <c r="J9" s="91"/>
      <c r="K9" s="91"/>
      <c r="L9" s="91"/>
      <c r="M9" s="91"/>
      <c r="N9" s="91"/>
      <c r="O9" s="92" t="s">
        <v>20</v>
      </c>
      <c r="P9" s="12"/>
    </row>
    <row r="10">
      <c r="A10" s="24"/>
      <c r="B10" s="84">
        <v>2.2</v>
      </c>
      <c r="C10" s="85" t="s">
        <v>26</v>
      </c>
      <c r="D10" s="93" t="s">
        <v>52</v>
      </c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92" t="s">
        <v>20</v>
      </c>
      <c r="P10" s="12"/>
    </row>
    <row r="11">
      <c r="A11" s="24"/>
      <c r="B11" s="84">
        <v>2.3</v>
      </c>
      <c r="C11" s="85" t="s">
        <v>27</v>
      </c>
      <c r="D11" s="93" t="s">
        <v>52</v>
      </c>
      <c r="E11" s="90"/>
      <c r="F11" s="91"/>
      <c r="G11" s="91"/>
      <c r="H11" s="91"/>
      <c r="I11" s="91"/>
      <c r="J11" s="91"/>
      <c r="K11" s="91"/>
      <c r="L11" s="91"/>
      <c r="M11" s="91"/>
      <c r="N11" s="91"/>
      <c r="O11" s="92" t="s">
        <v>20</v>
      </c>
      <c r="P11" s="12"/>
    </row>
    <row r="12">
      <c r="A12" s="24"/>
      <c r="B12" s="84">
        <v>2.4</v>
      </c>
      <c r="C12" s="85" t="s">
        <v>28</v>
      </c>
      <c r="D12" s="86" t="s">
        <v>16</v>
      </c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92" t="s">
        <v>29</v>
      </c>
      <c r="P12" s="12"/>
    </row>
    <row r="13">
      <c r="A13" s="24"/>
      <c r="B13" s="84">
        <v>2.5</v>
      </c>
      <c r="C13" s="85" t="s">
        <v>30</v>
      </c>
      <c r="D13" s="86" t="s">
        <v>16</v>
      </c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2" t="s">
        <v>20</v>
      </c>
      <c r="P13" s="12"/>
    </row>
    <row r="14">
      <c r="A14" s="24"/>
      <c r="B14" s="84">
        <v>3.0</v>
      </c>
      <c r="C14" s="85" t="s">
        <v>31</v>
      </c>
      <c r="D14" s="86" t="s">
        <v>16</v>
      </c>
      <c r="E14" s="87"/>
      <c r="F14" s="88"/>
      <c r="G14" s="88"/>
      <c r="H14" s="88"/>
      <c r="I14" s="88"/>
      <c r="J14" s="88"/>
      <c r="K14" s="88"/>
      <c r="L14" s="88"/>
      <c r="M14" s="88"/>
      <c r="N14" s="88"/>
      <c r="O14" s="89" t="s">
        <v>18</v>
      </c>
      <c r="P14" s="12">
        <v>3.0</v>
      </c>
    </row>
    <row r="15">
      <c r="A15" s="24"/>
      <c r="B15" s="84">
        <v>3.1</v>
      </c>
      <c r="C15" s="85" t="s">
        <v>32</v>
      </c>
      <c r="D15" s="86" t="s">
        <v>16</v>
      </c>
      <c r="E15" s="90"/>
      <c r="F15" s="91"/>
      <c r="G15" s="91"/>
      <c r="H15" s="91"/>
      <c r="I15" s="91"/>
      <c r="J15" s="91"/>
      <c r="K15" s="91"/>
      <c r="L15" s="91"/>
      <c r="M15" s="91"/>
      <c r="N15" s="91"/>
      <c r="O15" s="92" t="s">
        <v>20</v>
      </c>
      <c r="P15" s="12"/>
    </row>
    <row r="16">
      <c r="A16" s="24"/>
      <c r="B16" s="84">
        <v>3.2</v>
      </c>
      <c r="C16" s="85" t="s">
        <v>33</v>
      </c>
      <c r="D16" s="86" t="s">
        <v>16</v>
      </c>
      <c r="E16" s="87"/>
      <c r="F16" s="88"/>
      <c r="G16" s="88"/>
      <c r="H16" s="88"/>
      <c r="I16" s="88"/>
      <c r="J16" s="88"/>
      <c r="K16" s="88"/>
      <c r="L16" s="88"/>
      <c r="M16" s="88"/>
      <c r="N16" s="88"/>
      <c r="O16" s="92" t="s">
        <v>29</v>
      </c>
      <c r="P16" s="12"/>
    </row>
    <row r="17">
      <c r="A17" s="24"/>
      <c r="B17" s="84">
        <v>4.0</v>
      </c>
      <c r="C17" s="85" t="s">
        <v>34</v>
      </c>
      <c r="D17" s="86" t="s">
        <v>16</v>
      </c>
      <c r="E17" s="90"/>
      <c r="F17" s="91"/>
      <c r="G17" s="91"/>
      <c r="H17" s="91"/>
      <c r="I17" s="91"/>
      <c r="J17" s="91"/>
      <c r="K17" s="91"/>
      <c r="L17" s="91"/>
      <c r="M17" s="91"/>
      <c r="N17" s="91"/>
      <c r="O17" s="89" t="s">
        <v>18</v>
      </c>
      <c r="P17" s="12">
        <v>3.0</v>
      </c>
    </row>
    <row r="18">
      <c r="A18" s="24"/>
      <c r="B18" s="84">
        <v>4.1</v>
      </c>
      <c r="C18" s="85" t="s">
        <v>32</v>
      </c>
      <c r="D18" s="86" t="s">
        <v>16</v>
      </c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92" t="s">
        <v>20</v>
      </c>
      <c r="P18" s="12"/>
    </row>
    <row r="19">
      <c r="A19" s="24"/>
      <c r="B19" s="84">
        <v>4.2</v>
      </c>
      <c r="C19" s="85" t="s">
        <v>33</v>
      </c>
      <c r="D19" s="86" t="s">
        <v>16</v>
      </c>
      <c r="E19" s="90"/>
      <c r="F19" s="91"/>
      <c r="G19" s="91"/>
      <c r="H19" s="91"/>
      <c r="I19" s="91"/>
      <c r="J19" s="91"/>
      <c r="K19" s="91"/>
      <c r="L19" s="91"/>
      <c r="M19" s="91"/>
      <c r="N19" s="91"/>
      <c r="O19" s="92" t="s">
        <v>29</v>
      </c>
      <c r="P19" s="12"/>
    </row>
    <row r="20">
      <c r="A20" s="24"/>
      <c r="B20" s="84">
        <v>5.0</v>
      </c>
      <c r="C20" s="85" t="s">
        <v>35</v>
      </c>
      <c r="D20" s="94"/>
      <c r="E20" s="95" t="s">
        <v>52</v>
      </c>
      <c r="F20" s="88"/>
      <c r="G20" s="87"/>
      <c r="H20" s="88"/>
      <c r="I20" s="88"/>
      <c r="J20" s="88"/>
      <c r="K20" s="88"/>
      <c r="L20" s="88"/>
      <c r="M20" s="88"/>
      <c r="N20" s="88"/>
      <c r="O20" s="89" t="s">
        <v>36</v>
      </c>
      <c r="P20" s="12">
        <v>10.0</v>
      </c>
    </row>
    <row r="21" ht="15.75" customHeight="1">
      <c r="A21" s="24"/>
      <c r="B21" s="84">
        <v>5.1</v>
      </c>
      <c r="C21" s="85" t="s">
        <v>37</v>
      </c>
      <c r="D21" s="96"/>
      <c r="E21" s="97" t="s">
        <v>16</v>
      </c>
      <c r="F21" s="91"/>
      <c r="G21" s="90"/>
      <c r="H21" s="91"/>
      <c r="I21" s="91"/>
      <c r="J21" s="91"/>
      <c r="K21" s="91"/>
      <c r="L21" s="91"/>
      <c r="M21" s="91"/>
      <c r="N21" s="91"/>
      <c r="O21" s="92" t="s">
        <v>38</v>
      </c>
      <c r="P21" s="12"/>
    </row>
    <row r="22" ht="15.75" customHeight="1">
      <c r="A22" s="24"/>
      <c r="B22" s="84">
        <v>5.2</v>
      </c>
      <c r="C22" s="85" t="s">
        <v>39</v>
      </c>
      <c r="D22" s="94"/>
      <c r="E22" s="97" t="s">
        <v>16</v>
      </c>
      <c r="F22" s="88"/>
      <c r="G22" s="87"/>
      <c r="H22" s="88"/>
      <c r="I22" s="88"/>
      <c r="J22" s="88"/>
      <c r="K22" s="88"/>
      <c r="L22" s="88"/>
      <c r="M22" s="88"/>
      <c r="N22" s="88"/>
      <c r="O22" s="92" t="s">
        <v>38</v>
      </c>
      <c r="P22" s="12"/>
    </row>
    <row r="23" ht="15.75" customHeight="1">
      <c r="A23" s="24"/>
      <c r="B23" s="84">
        <v>5.3</v>
      </c>
      <c r="C23" s="85" t="s">
        <v>40</v>
      </c>
      <c r="D23" s="96"/>
      <c r="E23" s="97" t="s">
        <v>16</v>
      </c>
      <c r="F23" s="91"/>
      <c r="G23" s="90"/>
      <c r="H23" s="91"/>
      <c r="I23" s="91"/>
      <c r="J23" s="91"/>
      <c r="K23" s="91"/>
      <c r="L23" s="91"/>
      <c r="M23" s="91"/>
      <c r="N23" s="91"/>
      <c r="O23" s="92" t="s">
        <v>38</v>
      </c>
      <c r="P23" s="12"/>
    </row>
    <row r="24" ht="15.75" customHeight="1">
      <c r="A24" s="24"/>
      <c r="B24" s="84">
        <v>5.4</v>
      </c>
      <c r="C24" s="85" t="s">
        <v>41</v>
      </c>
      <c r="D24" s="94"/>
      <c r="E24" s="95" t="s">
        <v>52</v>
      </c>
      <c r="F24" s="88"/>
      <c r="G24" s="87"/>
      <c r="H24" s="88"/>
      <c r="I24" s="88"/>
      <c r="J24" s="88"/>
      <c r="K24" s="88"/>
      <c r="L24" s="88"/>
      <c r="M24" s="88"/>
      <c r="N24" s="88"/>
      <c r="O24" s="92" t="s">
        <v>38</v>
      </c>
      <c r="P24" s="12"/>
    </row>
    <row r="25" ht="15.75" customHeight="1">
      <c r="A25" s="24"/>
      <c r="B25" s="84">
        <v>6.0</v>
      </c>
      <c r="C25" s="85" t="s">
        <v>42</v>
      </c>
      <c r="D25" s="96"/>
      <c r="E25" s="95" t="s">
        <v>52</v>
      </c>
      <c r="F25" s="95" t="s">
        <v>52</v>
      </c>
      <c r="G25" s="90"/>
      <c r="H25" s="91"/>
      <c r="I25" s="91"/>
      <c r="J25" s="91"/>
      <c r="K25" s="91"/>
      <c r="L25" s="91"/>
      <c r="M25" s="91"/>
      <c r="N25" s="91"/>
      <c r="O25" s="89" t="s">
        <v>43</v>
      </c>
      <c r="P25" s="12">
        <v>32.0</v>
      </c>
    </row>
    <row r="26" ht="15.75" customHeight="1">
      <c r="A26" s="24"/>
      <c r="B26" s="84">
        <v>6.1</v>
      </c>
      <c r="C26" s="85" t="s">
        <v>102</v>
      </c>
      <c r="D26" s="94"/>
      <c r="E26" s="95" t="s">
        <v>52</v>
      </c>
      <c r="F26" s="95" t="s">
        <v>52</v>
      </c>
      <c r="G26" s="87"/>
      <c r="H26" s="88"/>
      <c r="I26" s="88"/>
      <c r="J26" s="88"/>
      <c r="K26" s="88"/>
      <c r="L26" s="88"/>
      <c r="M26" s="88"/>
      <c r="N26" s="88"/>
      <c r="O26" s="92" t="s">
        <v>24</v>
      </c>
      <c r="P26" s="12"/>
    </row>
    <row r="27" ht="15.75" customHeight="1">
      <c r="A27" s="24"/>
      <c r="B27" s="84">
        <v>6.2</v>
      </c>
      <c r="C27" s="85" t="s">
        <v>45</v>
      </c>
      <c r="D27" s="96"/>
      <c r="E27" s="95" t="s">
        <v>52</v>
      </c>
      <c r="F27" s="95" t="s">
        <v>52</v>
      </c>
      <c r="G27" s="90"/>
      <c r="H27" s="91"/>
      <c r="I27" s="91"/>
      <c r="J27" s="91"/>
      <c r="K27" s="91"/>
      <c r="L27" s="91"/>
      <c r="M27" s="91"/>
      <c r="N27" s="91"/>
      <c r="O27" s="92" t="s">
        <v>24</v>
      </c>
      <c r="P27" s="12"/>
    </row>
    <row r="28" ht="15.75" customHeight="1">
      <c r="A28" s="24"/>
      <c r="B28" s="84">
        <v>6.3</v>
      </c>
      <c r="C28" s="85" t="s">
        <v>46</v>
      </c>
      <c r="D28" s="94"/>
      <c r="E28" s="95" t="s">
        <v>52</v>
      </c>
      <c r="F28" s="95" t="s">
        <v>52</v>
      </c>
      <c r="G28" s="87"/>
      <c r="H28" s="88"/>
      <c r="I28" s="88"/>
      <c r="J28" s="88"/>
      <c r="K28" s="88"/>
      <c r="L28" s="88"/>
      <c r="M28" s="88"/>
      <c r="N28" s="88"/>
      <c r="O28" s="92" t="s">
        <v>47</v>
      </c>
      <c r="P28" s="12"/>
    </row>
    <row r="29" ht="15.75" customHeight="1">
      <c r="A29" s="24"/>
      <c r="B29" s="84">
        <v>6.4</v>
      </c>
      <c r="C29" s="85" t="s">
        <v>48</v>
      </c>
      <c r="D29" s="96"/>
      <c r="E29" s="95" t="s">
        <v>52</v>
      </c>
      <c r="F29" s="95" t="s">
        <v>52</v>
      </c>
      <c r="G29" s="90"/>
      <c r="H29" s="91"/>
      <c r="I29" s="91"/>
      <c r="J29" s="91"/>
      <c r="K29" s="91"/>
      <c r="L29" s="91"/>
      <c r="M29" s="91"/>
      <c r="N29" s="91"/>
      <c r="O29" s="92" t="s">
        <v>49</v>
      </c>
      <c r="P29" s="12"/>
    </row>
    <row r="30" ht="15.75" customHeight="1">
      <c r="A30" s="24"/>
      <c r="B30" s="84">
        <v>6.5</v>
      </c>
      <c r="C30" s="85" t="s">
        <v>50</v>
      </c>
      <c r="D30" s="94"/>
      <c r="E30" s="95" t="s">
        <v>52</v>
      </c>
      <c r="F30" s="95" t="s">
        <v>52</v>
      </c>
      <c r="G30" s="87"/>
      <c r="H30" s="88"/>
      <c r="I30" s="88"/>
      <c r="J30" s="88"/>
      <c r="K30" s="88"/>
      <c r="L30" s="88"/>
      <c r="M30" s="88"/>
      <c r="N30" s="88"/>
      <c r="O30" s="89" t="s">
        <v>47</v>
      </c>
      <c r="P30" s="12"/>
    </row>
    <row r="31" ht="15.75" customHeight="1">
      <c r="A31" s="24"/>
      <c r="B31" s="84">
        <v>7.0</v>
      </c>
      <c r="C31" s="85" t="s">
        <v>51</v>
      </c>
      <c r="D31" s="96"/>
      <c r="E31" s="91"/>
      <c r="F31" s="91"/>
      <c r="G31" s="98" t="s">
        <v>52</v>
      </c>
      <c r="H31" s="99" t="s">
        <v>53</v>
      </c>
      <c r="I31" s="99" t="s">
        <v>53</v>
      </c>
      <c r="J31" s="99" t="s">
        <v>53</v>
      </c>
      <c r="K31" s="99" t="s">
        <v>53</v>
      </c>
      <c r="L31" s="99" t="s">
        <v>53</v>
      </c>
      <c r="M31" s="90"/>
      <c r="N31" s="91"/>
      <c r="O31" s="89" t="s">
        <v>54</v>
      </c>
      <c r="P31" s="12">
        <v>110.0</v>
      </c>
    </row>
    <row r="32" ht="15.75" customHeight="1">
      <c r="A32" s="24"/>
      <c r="B32" s="84">
        <v>7.1</v>
      </c>
      <c r="C32" s="85" t="s">
        <v>55</v>
      </c>
      <c r="D32" s="94"/>
      <c r="E32" s="88"/>
      <c r="F32" s="88"/>
      <c r="G32" s="98" t="s">
        <v>52</v>
      </c>
      <c r="H32" s="99" t="s">
        <v>53</v>
      </c>
      <c r="I32" s="99" t="s">
        <v>53</v>
      </c>
      <c r="J32" s="99" t="s">
        <v>53</v>
      </c>
      <c r="K32" s="99" t="s">
        <v>53</v>
      </c>
      <c r="L32" s="99" t="s">
        <v>53</v>
      </c>
      <c r="M32" s="87"/>
      <c r="N32" s="88"/>
      <c r="O32" s="92" t="s">
        <v>56</v>
      </c>
      <c r="P32" s="12"/>
    </row>
    <row r="33" ht="15.75" customHeight="1">
      <c r="A33" s="24"/>
      <c r="B33" s="84">
        <v>7.2</v>
      </c>
      <c r="C33" s="85" t="s">
        <v>57</v>
      </c>
      <c r="D33" s="96"/>
      <c r="E33" s="91"/>
      <c r="F33" s="91"/>
      <c r="G33" s="98" t="s">
        <v>52</v>
      </c>
      <c r="H33" s="99" t="s">
        <v>53</v>
      </c>
      <c r="I33" s="99" t="s">
        <v>53</v>
      </c>
      <c r="J33" s="100"/>
      <c r="K33" s="100"/>
      <c r="L33" s="100"/>
      <c r="M33" s="90"/>
      <c r="N33" s="91"/>
      <c r="O33" s="92" t="s">
        <v>58</v>
      </c>
      <c r="P33" s="12"/>
    </row>
    <row r="34" ht="15.75" customHeight="1">
      <c r="A34" s="24"/>
      <c r="B34" s="84">
        <v>7.3</v>
      </c>
      <c r="C34" s="85" t="s">
        <v>59</v>
      </c>
      <c r="D34" s="94"/>
      <c r="E34" s="88"/>
      <c r="F34" s="88"/>
      <c r="G34" s="88"/>
      <c r="H34" s="99" t="s">
        <v>53</v>
      </c>
      <c r="I34" s="99" t="s">
        <v>53</v>
      </c>
      <c r="J34" s="88"/>
      <c r="K34" s="88"/>
      <c r="L34" s="88"/>
      <c r="M34" s="87"/>
      <c r="N34" s="88"/>
      <c r="O34" s="92" t="s">
        <v>60</v>
      </c>
      <c r="P34" s="12"/>
    </row>
    <row r="35" ht="15.75" customHeight="1">
      <c r="A35" s="24"/>
      <c r="B35" s="84">
        <v>7.4</v>
      </c>
      <c r="C35" s="85" t="s">
        <v>61</v>
      </c>
      <c r="D35" s="96"/>
      <c r="E35" s="91"/>
      <c r="F35" s="91"/>
      <c r="G35" s="100"/>
      <c r="H35" s="100"/>
      <c r="I35" s="99" t="s">
        <v>53</v>
      </c>
      <c r="J35" s="99" t="s">
        <v>53</v>
      </c>
      <c r="K35" s="99" t="s">
        <v>53</v>
      </c>
      <c r="L35" s="100"/>
      <c r="M35" s="90"/>
      <c r="N35" s="91"/>
      <c r="O35" s="92" t="s">
        <v>62</v>
      </c>
      <c r="P35" s="12"/>
    </row>
    <row r="36" ht="15.75" customHeight="1">
      <c r="A36" s="24"/>
      <c r="B36" s="84">
        <v>7.5</v>
      </c>
      <c r="C36" s="85" t="s">
        <v>63</v>
      </c>
      <c r="D36" s="94"/>
      <c r="E36" s="88"/>
      <c r="F36" s="88"/>
      <c r="G36" s="88"/>
      <c r="H36" s="88"/>
      <c r="I36" s="88"/>
      <c r="J36" s="88"/>
      <c r="K36" s="99" t="s">
        <v>53</v>
      </c>
      <c r="L36" s="99" t="s">
        <v>53</v>
      </c>
      <c r="M36" s="87"/>
      <c r="N36" s="88"/>
      <c r="O36" s="92" t="s">
        <v>64</v>
      </c>
      <c r="P36" s="12"/>
    </row>
    <row r="37" ht="15.75" customHeight="1">
      <c r="A37" s="24"/>
      <c r="B37" s="84">
        <v>8.0</v>
      </c>
      <c r="C37" s="85" t="s">
        <v>65</v>
      </c>
      <c r="D37" s="96"/>
      <c r="E37" s="91"/>
      <c r="F37" s="91"/>
      <c r="G37" s="91"/>
      <c r="H37" s="91"/>
      <c r="I37" s="91"/>
      <c r="J37" s="91"/>
      <c r="K37" s="101" t="s">
        <v>53</v>
      </c>
      <c r="L37" s="101" t="s">
        <v>53</v>
      </c>
      <c r="M37" s="91"/>
      <c r="N37" s="90"/>
      <c r="O37" s="89" t="s">
        <v>62</v>
      </c>
      <c r="P37" s="12">
        <v>40.0</v>
      </c>
    </row>
    <row r="38" ht="15.75" customHeight="1">
      <c r="A38" s="24"/>
      <c r="B38" s="84">
        <v>8.1</v>
      </c>
      <c r="C38" s="85" t="s">
        <v>66</v>
      </c>
      <c r="D38" s="94"/>
      <c r="E38" s="88"/>
      <c r="F38" s="88"/>
      <c r="G38" s="88"/>
      <c r="H38" s="88"/>
      <c r="I38" s="88"/>
      <c r="J38" s="88"/>
      <c r="K38" s="101" t="s">
        <v>53</v>
      </c>
      <c r="L38" s="88"/>
      <c r="M38" s="88"/>
      <c r="N38" s="87"/>
      <c r="O38" s="92" t="s">
        <v>60</v>
      </c>
      <c r="P38" s="12"/>
    </row>
    <row r="39" ht="15.75" customHeight="1">
      <c r="A39" s="24"/>
      <c r="B39" s="84">
        <v>8.2</v>
      </c>
      <c r="C39" s="85" t="s">
        <v>67</v>
      </c>
      <c r="D39" s="96"/>
      <c r="E39" s="91"/>
      <c r="F39" s="91"/>
      <c r="G39" s="91"/>
      <c r="H39" s="91"/>
      <c r="I39" s="91"/>
      <c r="J39" s="91"/>
      <c r="K39" s="101" t="s">
        <v>53</v>
      </c>
      <c r="L39" s="101" t="s">
        <v>53</v>
      </c>
      <c r="M39" s="91"/>
      <c r="N39" s="90"/>
      <c r="O39" s="92" t="s">
        <v>36</v>
      </c>
      <c r="P39" s="12"/>
    </row>
    <row r="40" ht="15.75" customHeight="1">
      <c r="A40" s="24"/>
      <c r="B40" s="84">
        <v>8.3</v>
      </c>
      <c r="C40" s="85" t="s">
        <v>68</v>
      </c>
      <c r="D40" s="94"/>
      <c r="E40" s="88"/>
      <c r="F40" s="88"/>
      <c r="G40" s="88"/>
      <c r="H40" s="88"/>
      <c r="I40" s="88"/>
      <c r="J40" s="88"/>
      <c r="K40" s="88"/>
      <c r="L40" s="101" t="s">
        <v>53</v>
      </c>
      <c r="M40" s="88"/>
      <c r="N40" s="87"/>
      <c r="O40" s="92" t="s">
        <v>60</v>
      </c>
      <c r="P40" s="12"/>
    </row>
    <row r="41" ht="15.75" customHeight="1">
      <c r="A41" s="24"/>
      <c r="B41" s="84">
        <v>9.0</v>
      </c>
      <c r="C41" s="85" t="s">
        <v>69</v>
      </c>
      <c r="D41" s="96"/>
      <c r="E41" s="91"/>
      <c r="F41" s="91"/>
      <c r="G41" s="91"/>
      <c r="H41" s="91"/>
      <c r="I41" s="91"/>
      <c r="J41" s="91"/>
      <c r="K41" s="91"/>
      <c r="L41" s="91"/>
      <c r="M41" s="101" t="s">
        <v>53</v>
      </c>
      <c r="N41" s="90"/>
      <c r="O41" s="89" t="s">
        <v>36</v>
      </c>
      <c r="P41" s="12">
        <v>10.0</v>
      </c>
    </row>
    <row r="42" ht="15.75" customHeight="1">
      <c r="A42" s="24"/>
      <c r="B42" s="84">
        <v>9.1</v>
      </c>
      <c r="C42" s="85" t="s">
        <v>70</v>
      </c>
      <c r="D42" s="94"/>
      <c r="E42" s="88"/>
      <c r="F42" s="88"/>
      <c r="G42" s="88"/>
      <c r="H42" s="88"/>
      <c r="I42" s="88"/>
      <c r="J42" s="88"/>
      <c r="K42" s="88"/>
      <c r="L42" s="88"/>
      <c r="M42" s="101" t="s">
        <v>53</v>
      </c>
      <c r="N42" s="87"/>
      <c r="O42" s="92" t="s">
        <v>18</v>
      </c>
      <c r="P42" s="12"/>
    </row>
    <row r="43" ht="15.75" customHeight="1">
      <c r="A43" s="24"/>
      <c r="B43" s="84">
        <v>9.2</v>
      </c>
      <c r="C43" s="85" t="s">
        <v>71</v>
      </c>
      <c r="D43" s="96"/>
      <c r="E43" s="91"/>
      <c r="F43" s="91"/>
      <c r="G43" s="91"/>
      <c r="H43" s="91"/>
      <c r="I43" s="91"/>
      <c r="J43" s="91"/>
      <c r="K43" s="91"/>
      <c r="L43" s="91"/>
      <c r="M43" s="101" t="s">
        <v>53</v>
      </c>
      <c r="N43" s="90"/>
      <c r="O43" s="92" t="s">
        <v>49</v>
      </c>
      <c r="P43" s="12"/>
    </row>
    <row r="44" ht="15.75" customHeight="1">
      <c r="A44" s="24"/>
      <c r="B44" s="84">
        <v>9.3</v>
      </c>
      <c r="C44" s="85" t="s">
        <v>72</v>
      </c>
      <c r="D44" s="94"/>
      <c r="E44" s="88"/>
      <c r="F44" s="88"/>
      <c r="G44" s="88"/>
      <c r="H44" s="88"/>
      <c r="I44" s="88"/>
      <c r="J44" s="88"/>
      <c r="K44" s="88"/>
      <c r="L44" s="88"/>
      <c r="M44" s="101" t="s">
        <v>53</v>
      </c>
      <c r="N44" s="87"/>
      <c r="O44" s="92" t="s">
        <v>18</v>
      </c>
      <c r="P44" s="12"/>
    </row>
    <row r="45" ht="15.75" customHeight="1">
      <c r="A45" s="24"/>
      <c r="B45" s="84">
        <v>10.0</v>
      </c>
      <c r="C45" s="85" t="s">
        <v>73</v>
      </c>
      <c r="D45" s="102" t="s">
        <v>52</v>
      </c>
      <c r="E45" s="102" t="s">
        <v>52</v>
      </c>
      <c r="F45" s="102" t="s">
        <v>52</v>
      </c>
      <c r="G45" s="102" t="s">
        <v>52</v>
      </c>
      <c r="H45" s="103" t="s">
        <v>53</v>
      </c>
      <c r="I45" s="103" t="s">
        <v>53</v>
      </c>
      <c r="J45" s="103" t="s">
        <v>53</v>
      </c>
      <c r="K45" s="103" t="s">
        <v>53</v>
      </c>
      <c r="L45" s="103" t="s">
        <v>53</v>
      </c>
      <c r="M45" s="103" t="s">
        <v>53</v>
      </c>
      <c r="N45" s="103" t="s">
        <v>53</v>
      </c>
      <c r="O45" s="89" t="s">
        <v>74</v>
      </c>
      <c r="P45" s="12">
        <v>240.0</v>
      </c>
    </row>
    <row r="46" ht="15.75" customHeight="1">
      <c r="A46" s="24"/>
      <c r="B46" s="84">
        <v>11.0</v>
      </c>
      <c r="C46" s="85" t="s">
        <v>75</v>
      </c>
      <c r="D46" s="94"/>
      <c r="E46" s="88"/>
      <c r="F46" s="88"/>
      <c r="G46" s="88"/>
      <c r="H46" s="88"/>
      <c r="I46" s="88"/>
      <c r="J46" s="88"/>
      <c r="K46" s="88"/>
      <c r="L46" s="88"/>
      <c r="M46" s="104" t="s">
        <v>53</v>
      </c>
      <c r="N46" s="88"/>
      <c r="O46" s="89" t="s">
        <v>36</v>
      </c>
      <c r="P46" s="12">
        <v>10.0</v>
      </c>
    </row>
    <row r="47" ht="15.75" customHeight="1">
      <c r="A47" s="24"/>
      <c r="B47" s="84">
        <v>11.1</v>
      </c>
      <c r="C47" s="85" t="s">
        <v>76</v>
      </c>
      <c r="D47" s="96"/>
      <c r="E47" s="91"/>
      <c r="F47" s="91"/>
      <c r="G47" s="91"/>
      <c r="H47" s="91"/>
      <c r="I47" s="91"/>
      <c r="J47" s="91"/>
      <c r="K47" s="91"/>
      <c r="L47" s="91"/>
      <c r="M47" s="104" t="s">
        <v>53</v>
      </c>
      <c r="N47" s="91"/>
      <c r="O47" s="92" t="s">
        <v>36</v>
      </c>
      <c r="P47" s="12"/>
    </row>
    <row r="48" ht="15.75" customHeight="1">
      <c r="A48" s="24"/>
      <c r="B48" s="84">
        <v>12.0</v>
      </c>
      <c r="C48" s="85" t="s">
        <v>77</v>
      </c>
      <c r="D48" s="94"/>
      <c r="E48" s="88"/>
      <c r="F48" s="88"/>
      <c r="G48" s="88"/>
      <c r="H48" s="88"/>
      <c r="I48" s="88"/>
      <c r="J48" s="88"/>
      <c r="K48" s="88"/>
      <c r="L48" s="88"/>
      <c r="M48" s="88"/>
      <c r="N48" s="104" t="s">
        <v>53</v>
      </c>
      <c r="O48" s="89" t="s">
        <v>24</v>
      </c>
      <c r="P48" s="12">
        <v>6.0</v>
      </c>
    </row>
    <row r="49" ht="15.75" customHeight="1">
      <c r="A49" s="24"/>
      <c r="B49" s="84">
        <v>12.1</v>
      </c>
      <c r="C49" s="85" t="s">
        <v>78</v>
      </c>
      <c r="D49" s="96"/>
      <c r="E49" s="91"/>
      <c r="F49" s="91"/>
      <c r="G49" s="91"/>
      <c r="H49" s="91"/>
      <c r="I49" s="91"/>
      <c r="J49" s="91"/>
      <c r="K49" s="91"/>
      <c r="L49" s="91"/>
      <c r="M49" s="91"/>
      <c r="N49" s="104" t="s">
        <v>53</v>
      </c>
      <c r="O49" s="92" t="s">
        <v>29</v>
      </c>
      <c r="P49" s="12"/>
    </row>
    <row r="50" ht="15.75" customHeight="1">
      <c r="A50" s="24"/>
      <c r="B50" s="84">
        <v>12.2</v>
      </c>
      <c r="C50" s="85" t="s">
        <v>79</v>
      </c>
      <c r="D50" s="94"/>
      <c r="E50" s="88"/>
      <c r="F50" s="88"/>
      <c r="G50" s="88"/>
      <c r="H50" s="88"/>
      <c r="I50" s="88"/>
      <c r="J50" s="88"/>
      <c r="K50" s="88"/>
      <c r="L50" s="88"/>
      <c r="M50" s="88"/>
      <c r="N50" s="104" t="s">
        <v>53</v>
      </c>
      <c r="O50" s="92" t="s">
        <v>49</v>
      </c>
      <c r="P50" s="12"/>
    </row>
    <row r="51" ht="15.75" customHeight="1">
      <c r="A51" s="24"/>
      <c r="B51" s="84">
        <v>13.0</v>
      </c>
      <c r="C51" s="85" t="s">
        <v>80</v>
      </c>
      <c r="D51" s="96"/>
      <c r="E51" s="91"/>
      <c r="F51" s="91"/>
      <c r="G51" s="91"/>
      <c r="H51" s="91"/>
      <c r="I51" s="91"/>
      <c r="J51" s="91"/>
      <c r="K51" s="91"/>
      <c r="L51" s="91"/>
      <c r="M51" s="91"/>
      <c r="N51" s="91" t="s">
        <v>53</v>
      </c>
      <c r="O51" s="89" t="s">
        <v>74</v>
      </c>
      <c r="P51" s="12"/>
    </row>
    <row r="52" ht="15.75" customHeight="1">
      <c r="A52" s="24"/>
      <c r="B52" s="84">
        <v>13.1</v>
      </c>
      <c r="C52" s="85" t="s">
        <v>81</v>
      </c>
      <c r="D52" s="94"/>
      <c r="E52" s="88"/>
      <c r="F52" s="88"/>
      <c r="G52" s="88"/>
      <c r="H52" s="88"/>
      <c r="I52" s="88"/>
      <c r="J52" s="88"/>
      <c r="K52" s="88"/>
      <c r="L52" s="88"/>
      <c r="M52" s="88"/>
      <c r="N52" s="91" t="s">
        <v>53</v>
      </c>
      <c r="O52" s="92" t="s">
        <v>82</v>
      </c>
      <c r="P52" s="12"/>
    </row>
    <row r="53" ht="15.75" customHeight="1">
      <c r="A53" s="24"/>
      <c r="B53" s="84">
        <v>13.2</v>
      </c>
      <c r="C53" s="85" t="s">
        <v>83</v>
      </c>
      <c r="D53" s="96"/>
      <c r="E53" s="91"/>
      <c r="F53" s="91"/>
      <c r="G53" s="91"/>
      <c r="H53" s="91"/>
      <c r="I53" s="91"/>
      <c r="J53" s="91"/>
      <c r="K53" s="91"/>
      <c r="L53" s="91"/>
      <c r="M53" s="91"/>
      <c r="N53" s="91" t="s">
        <v>53</v>
      </c>
      <c r="O53" s="105" t="s">
        <v>82</v>
      </c>
      <c r="P53" s="12"/>
    </row>
    <row r="54" ht="15.75" customHeight="1">
      <c r="A54" s="13"/>
      <c r="B54" s="84">
        <v>13.3</v>
      </c>
      <c r="C54" s="85" t="s">
        <v>84</v>
      </c>
      <c r="D54" s="94"/>
      <c r="E54" s="88"/>
      <c r="F54" s="88"/>
      <c r="G54" s="88"/>
      <c r="H54" s="88"/>
      <c r="I54" s="88"/>
      <c r="J54" s="88"/>
      <c r="K54" s="88"/>
      <c r="L54" s="88"/>
      <c r="M54" s="88"/>
      <c r="N54" s="91" t="s">
        <v>53</v>
      </c>
      <c r="O54" s="106" t="s">
        <v>82</v>
      </c>
      <c r="P54" s="12"/>
    </row>
    <row r="55" ht="15.75" customHeight="1">
      <c r="O55" s="107">
        <f>SUM(P48,P46,P45,P41,P37,P31,P25,P20,P17,P14,P8,P4)</f>
        <v>473</v>
      </c>
      <c r="P55" s="108" t="s">
        <v>85</v>
      </c>
    </row>
    <row r="56" ht="19.5" customHeight="1">
      <c r="A56" s="109" t="s">
        <v>86</v>
      </c>
      <c r="B56" s="2"/>
      <c r="C56" s="4"/>
      <c r="D56" s="64" t="s">
        <v>87</v>
      </c>
      <c r="E56" s="4"/>
      <c r="F56" s="64" t="s">
        <v>88</v>
      </c>
      <c r="G56" s="2"/>
      <c r="H56" s="4"/>
      <c r="I56" s="64" t="s">
        <v>89</v>
      </c>
      <c r="J56" s="2"/>
      <c r="K56" s="4"/>
      <c r="L56" s="64" t="s">
        <v>90</v>
      </c>
      <c r="M56" s="2"/>
      <c r="N56" s="4"/>
    </row>
    <row r="57" ht="23.25" customHeight="1">
      <c r="A57" s="110" t="s">
        <v>91</v>
      </c>
      <c r="B57" s="66"/>
      <c r="C57" s="69"/>
      <c r="D57" s="111" t="s">
        <v>92</v>
      </c>
      <c r="E57" s="69"/>
      <c r="F57" s="111" t="s">
        <v>103</v>
      </c>
      <c r="G57" s="66"/>
      <c r="H57" s="69"/>
      <c r="I57" s="112" t="s">
        <v>104</v>
      </c>
      <c r="J57" s="2"/>
      <c r="K57" s="4"/>
      <c r="L57" s="111" t="s">
        <v>95</v>
      </c>
      <c r="M57" s="66"/>
      <c r="N57" s="69"/>
    </row>
    <row r="58" ht="69.0" customHeight="1">
      <c r="A58" s="72"/>
      <c r="B58" s="9"/>
      <c r="C58" s="7"/>
      <c r="D58" s="72"/>
      <c r="E58" s="7"/>
      <c r="F58" s="72"/>
      <c r="G58" s="9"/>
      <c r="H58" s="7"/>
      <c r="I58" s="112" t="s">
        <v>105</v>
      </c>
      <c r="J58" s="2"/>
      <c r="K58" s="4"/>
      <c r="L58" s="72"/>
      <c r="M58" s="9"/>
      <c r="N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O1"/>
    <mergeCell ref="B2:C2"/>
    <mergeCell ref="D2:F2"/>
    <mergeCell ref="G2:J2"/>
    <mergeCell ref="K2:N2"/>
    <mergeCell ref="O2:O3"/>
    <mergeCell ref="B3:C3"/>
    <mergeCell ref="A57:C58"/>
    <mergeCell ref="D57:E58"/>
    <mergeCell ref="F57:H58"/>
    <mergeCell ref="I57:K57"/>
    <mergeCell ref="L57:N58"/>
    <mergeCell ref="I58:K58"/>
    <mergeCell ref="A2:A3"/>
    <mergeCell ref="A4:A54"/>
    <mergeCell ref="A56:C56"/>
    <mergeCell ref="D56:E56"/>
    <mergeCell ref="F56:H56"/>
    <mergeCell ref="I56:K56"/>
    <mergeCell ref="L56:N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113" t="s">
        <v>106</v>
      </c>
      <c r="B1" s="69"/>
      <c r="C1" s="114" t="s">
        <v>107</v>
      </c>
      <c r="D1" s="2"/>
      <c r="E1" s="2"/>
      <c r="F1" s="2"/>
      <c r="G1" s="2"/>
      <c r="H1" s="2"/>
      <c r="I1" s="2"/>
      <c r="J1" s="2"/>
      <c r="K1" s="4"/>
      <c r="L1" s="115" t="s">
        <v>108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24.0" customHeight="1">
      <c r="A2" s="72"/>
      <c r="B2" s="7"/>
      <c r="C2" s="117" t="s">
        <v>109</v>
      </c>
      <c r="D2" s="118" t="s">
        <v>110</v>
      </c>
      <c r="E2" s="118" t="s">
        <v>108</v>
      </c>
      <c r="F2" s="119" t="s">
        <v>109</v>
      </c>
      <c r="G2" s="120" t="s">
        <v>111</v>
      </c>
      <c r="H2" s="120" t="s">
        <v>108</v>
      </c>
      <c r="I2" s="121" t="s">
        <v>109</v>
      </c>
      <c r="J2" s="122" t="s">
        <v>112</v>
      </c>
      <c r="K2" s="122" t="s">
        <v>108</v>
      </c>
      <c r="L2" s="13"/>
      <c r="M2" s="123"/>
      <c r="N2" s="124" t="s">
        <v>113</v>
      </c>
      <c r="O2" s="2"/>
      <c r="P2" s="2"/>
      <c r="Q2" s="4"/>
      <c r="R2" s="124" t="s">
        <v>114</v>
      </c>
      <c r="S2" s="2"/>
      <c r="T2" s="2"/>
      <c r="U2" s="4"/>
      <c r="V2" s="124" t="s">
        <v>115</v>
      </c>
      <c r="W2" s="2"/>
      <c r="X2" s="2"/>
      <c r="Y2" s="4"/>
      <c r="Z2" s="123"/>
    </row>
    <row r="3" ht="42.0" customHeight="1">
      <c r="A3" s="125" t="s">
        <v>116</v>
      </c>
      <c r="B3" s="126" t="s">
        <v>117</v>
      </c>
      <c r="C3" s="127">
        <v>0.0</v>
      </c>
      <c r="D3" s="128">
        <v>3.0</v>
      </c>
      <c r="E3" s="129">
        <f t="shared" ref="E3:E7" si="1">C3*D3</f>
        <v>0</v>
      </c>
      <c r="F3" s="127">
        <v>10.0</v>
      </c>
      <c r="G3" s="130">
        <v>4.0</v>
      </c>
      <c r="H3" s="131">
        <f t="shared" ref="H3:H7" si="2">G3*F3</f>
        <v>40</v>
      </c>
      <c r="I3" s="127">
        <v>3.0</v>
      </c>
      <c r="J3" s="132">
        <v>6.0</v>
      </c>
      <c r="K3" s="133">
        <f t="shared" ref="K3:K7" si="3">J3*I3</f>
        <v>18</v>
      </c>
      <c r="L3" s="134">
        <f t="shared" ref="L3:L7" si="4">K3+H3+E3</f>
        <v>58</v>
      </c>
      <c r="M3" s="135"/>
      <c r="N3" s="136" t="s">
        <v>118</v>
      </c>
      <c r="O3" s="137" t="s">
        <v>119</v>
      </c>
      <c r="P3" s="2"/>
      <c r="Q3" s="4"/>
      <c r="R3" s="136" t="s">
        <v>120</v>
      </c>
      <c r="S3" s="137" t="s">
        <v>119</v>
      </c>
      <c r="T3" s="2"/>
      <c r="U3" s="4"/>
      <c r="V3" s="136" t="s">
        <v>120</v>
      </c>
      <c r="W3" s="137" t="s">
        <v>119</v>
      </c>
      <c r="X3" s="2"/>
      <c r="Y3" s="4"/>
      <c r="Z3" s="135"/>
    </row>
    <row r="4" ht="42.0" customHeight="1">
      <c r="A4" s="24"/>
      <c r="B4" s="126" t="s">
        <v>121</v>
      </c>
      <c r="C4" s="127">
        <v>6.0</v>
      </c>
      <c r="D4" s="128">
        <v>4.0</v>
      </c>
      <c r="E4" s="129">
        <f t="shared" si="1"/>
        <v>24</v>
      </c>
      <c r="F4" s="127">
        <v>0.0</v>
      </c>
      <c r="G4" s="130">
        <v>5.0</v>
      </c>
      <c r="H4" s="131">
        <f t="shared" si="2"/>
        <v>0</v>
      </c>
      <c r="I4" s="127">
        <v>2.0</v>
      </c>
      <c r="J4" s="132">
        <v>7.0</v>
      </c>
      <c r="K4" s="133">
        <f t="shared" si="3"/>
        <v>14</v>
      </c>
      <c r="L4" s="134">
        <f t="shared" si="4"/>
        <v>38</v>
      </c>
      <c r="M4" s="135"/>
      <c r="N4" s="13"/>
      <c r="O4" s="138"/>
      <c r="P4" s="138"/>
      <c r="Q4" s="138"/>
      <c r="R4" s="13"/>
      <c r="S4" s="138"/>
      <c r="T4" s="138"/>
      <c r="U4" s="138"/>
      <c r="V4" s="13"/>
      <c r="W4" s="138"/>
      <c r="X4" s="138"/>
      <c r="Y4" s="138"/>
      <c r="Z4" s="135"/>
    </row>
    <row r="5" ht="42.0" customHeight="1">
      <c r="A5" s="13"/>
      <c r="B5" s="126" t="s">
        <v>122</v>
      </c>
      <c r="C5" s="127">
        <v>0.0</v>
      </c>
      <c r="D5" s="128">
        <v>3.0</v>
      </c>
      <c r="E5" s="129">
        <f t="shared" si="1"/>
        <v>0</v>
      </c>
      <c r="F5" s="127">
        <v>12.0</v>
      </c>
      <c r="G5" s="130">
        <v>4.0</v>
      </c>
      <c r="H5" s="131">
        <f t="shared" si="2"/>
        <v>48</v>
      </c>
      <c r="I5" s="127">
        <v>4.0</v>
      </c>
      <c r="J5" s="132">
        <v>6.0</v>
      </c>
      <c r="K5" s="133">
        <f t="shared" si="3"/>
        <v>24</v>
      </c>
      <c r="L5" s="134">
        <f t="shared" si="4"/>
        <v>72</v>
      </c>
      <c r="M5" s="135"/>
      <c r="N5" s="138"/>
      <c r="O5" s="138" t="s">
        <v>110</v>
      </c>
      <c r="P5" s="138" t="s">
        <v>110</v>
      </c>
      <c r="Q5" s="138" t="s">
        <v>111</v>
      </c>
      <c r="R5" s="138"/>
      <c r="S5" s="138" t="s">
        <v>110</v>
      </c>
      <c r="T5" s="138" t="s">
        <v>110</v>
      </c>
      <c r="U5" s="138" t="s">
        <v>111</v>
      </c>
      <c r="V5" s="138"/>
      <c r="W5" s="138" t="s">
        <v>110</v>
      </c>
      <c r="X5" s="138" t="s">
        <v>110</v>
      </c>
      <c r="Y5" s="138" t="s">
        <v>111</v>
      </c>
      <c r="Z5" s="135"/>
    </row>
    <row r="6" ht="55.5" customHeight="1">
      <c r="A6" s="139" t="s">
        <v>123</v>
      </c>
      <c r="B6" s="126" t="s">
        <v>124</v>
      </c>
      <c r="C6" s="127">
        <v>5.0</v>
      </c>
      <c r="D6" s="128">
        <v>7.0</v>
      </c>
      <c r="E6" s="129">
        <f t="shared" si="1"/>
        <v>35</v>
      </c>
      <c r="F6" s="127">
        <v>0.0</v>
      </c>
      <c r="G6" s="130">
        <v>10.0</v>
      </c>
      <c r="H6" s="131">
        <f t="shared" si="2"/>
        <v>0</v>
      </c>
      <c r="I6" s="127">
        <v>0.0</v>
      </c>
      <c r="J6" s="132">
        <v>15.0</v>
      </c>
      <c r="K6" s="133">
        <f t="shared" si="3"/>
        <v>0</v>
      </c>
      <c r="L6" s="134">
        <f t="shared" si="4"/>
        <v>35</v>
      </c>
      <c r="M6" s="135"/>
      <c r="N6" s="138"/>
      <c r="O6" s="138" t="s">
        <v>110</v>
      </c>
      <c r="P6" s="138" t="s">
        <v>111</v>
      </c>
      <c r="Q6" s="138" t="s">
        <v>112</v>
      </c>
      <c r="R6" s="138"/>
      <c r="S6" s="138" t="s">
        <v>110</v>
      </c>
      <c r="T6" s="138" t="s">
        <v>111</v>
      </c>
      <c r="U6" s="138" t="s">
        <v>112</v>
      </c>
      <c r="V6" s="140"/>
      <c r="W6" s="138" t="s">
        <v>110</v>
      </c>
      <c r="X6" s="138" t="s">
        <v>111</v>
      </c>
      <c r="Y6" s="138" t="s">
        <v>112</v>
      </c>
      <c r="Z6" s="135"/>
    </row>
    <row r="7" ht="55.5" customHeight="1">
      <c r="A7" s="13"/>
      <c r="B7" s="126" t="s">
        <v>125</v>
      </c>
      <c r="C7" s="127">
        <v>1.0</v>
      </c>
      <c r="D7" s="128">
        <v>5.0</v>
      </c>
      <c r="E7" s="129">
        <f t="shared" si="1"/>
        <v>5</v>
      </c>
      <c r="F7" s="127">
        <v>0.0</v>
      </c>
      <c r="G7" s="130">
        <v>7.0</v>
      </c>
      <c r="H7" s="131">
        <f t="shared" si="2"/>
        <v>0</v>
      </c>
      <c r="I7" s="127">
        <v>0.0</v>
      </c>
      <c r="J7" s="132">
        <v>10.0</v>
      </c>
      <c r="K7" s="133">
        <f t="shared" si="3"/>
        <v>0</v>
      </c>
      <c r="L7" s="134">
        <f t="shared" si="4"/>
        <v>5</v>
      </c>
      <c r="M7" s="135"/>
      <c r="N7" s="138"/>
      <c r="O7" s="138" t="s">
        <v>111</v>
      </c>
      <c r="P7" s="138" t="s">
        <v>112</v>
      </c>
      <c r="Q7" s="138" t="s">
        <v>112</v>
      </c>
      <c r="R7" s="138"/>
      <c r="S7" s="138" t="s">
        <v>111</v>
      </c>
      <c r="T7" s="138" t="s">
        <v>112</v>
      </c>
      <c r="U7" s="138" t="s">
        <v>112</v>
      </c>
      <c r="V7" s="138"/>
      <c r="W7" s="138" t="s">
        <v>111</v>
      </c>
      <c r="X7" s="138" t="s">
        <v>112</v>
      </c>
      <c r="Y7" s="138" t="s">
        <v>112</v>
      </c>
      <c r="Z7" s="135"/>
    </row>
    <row r="8" ht="28.5" customHeight="1">
      <c r="A8" s="141" t="s">
        <v>126</v>
      </c>
      <c r="B8" s="2"/>
      <c r="C8" s="2"/>
      <c r="D8" s="2"/>
      <c r="E8" s="2"/>
      <c r="F8" s="2"/>
      <c r="G8" s="2"/>
      <c r="H8" s="2"/>
      <c r="I8" s="2"/>
      <c r="J8" s="2"/>
      <c r="K8" s="4"/>
      <c r="L8" s="134">
        <f>SUM(L3:L7)</f>
        <v>208</v>
      </c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9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ht="27.75" customHeight="1">
      <c r="A10" s="142" t="s">
        <v>127</v>
      </c>
      <c r="B10" s="2"/>
      <c r="C10" s="2"/>
      <c r="D10" s="2"/>
      <c r="E10" s="2"/>
      <c r="F10" s="2"/>
      <c r="G10" s="2"/>
      <c r="H10" s="2"/>
      <c r="I10" s="2"/>
      <c r="J10" s="2"/>
      <c r="K10" s="4"/>
      <c r="L10" s="143" t="s">
        <v>128</v>
      </c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ht="20.25" customHeight="1">
      <c r="A11" s="144">
        <v>1.0</v>
      </c>
      <c r="B11" s="145" t="s">
        <v>129</v>
      </c>
      <c r="C11" s="2"/>
      <c r="D11" s="2"/>
      <c r="E11" s="2"/>
      <c r="F11" s="2"/>
      <c r="G11" s="2"/>
      <c r="H11" s="2"/>
      <c r="I11" s="2"/>
      <c r="J11" s="2"/>
      <c r="K11" s="4"/>
      <c r="L11" s="138">
        <v>5.0</v>
      </c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ht="20.25" customHeight="1">
      <c r="A12" s="146">
        <v>2.0</v>
      </c>
      <c r="B12" s="145" t="s">
        <v>130</v>
      </c>
      <c r="C12" s="2"/>
      <c r="D12" s="2"/>
      <c r="E12" s="2"/>
      <c r="F12" s="2"/>
      <c r="G12" s="2"/>
      <c r="H12" s="2"/>
      <c r="I12" s="2"/>
      <c r="J12" s="2"/>
      <c r="K12" s="4"/>
      <c r="L12" s="138">
        <v>4.0</v>
      </c>
      <c r="M12" s="135"/>
      <c r="N12" s="147">
        <v>0.0</v>
      </c>
      <c r="O12" s="148" t="s">
        <v>131</v>
      </c>
      <c r="P12" s="66"/>
      <c r="Q12" s="66"/>
      <c r="R12" s="66"/>
      <c r="S12" s="66"/>
      <c r="T12" s="66"/>
      <c r="U12" s="66"/>
      <c r="V12" s="66"/>
      <c r="W12" s="66"/>
      <c r="X12" s="66"/>
      <c r="Y12" s="69"/>
      <c r="Z12" s="135"/>
    </row>
    <row r="13" ht="20.25" customHeight="1">
      <c r="A13" s="146">
        <v>3.0</v>
      </c>
      <c r="B13" s="145" t="s">
        <v>132</v>
      </c>
      <c r="C13" s="2"/>
      <c r="D13" s="2"/>
      <c r="E13" s="2"/>
      <c r="F13" s="2"/>
      <c r="G13" s="2"/>
      <c r="H13" s="2"/>
      <c r="I13" s="2"/>
      <c r="J13" s="2"/>
      <c r="K13" s="4"/>
      <c r="L13" s="138">
        <v>4.0</v>
      </c>
      <c r="M13" s="135"/>
      <c r="N13" s="13"/>
      <c r="O13" s="72"/>
      <c r="P13" s="9"/>
      <c r="Q13" s="9"/>
      <c r="R13" s="9"/>
      <c r="S13" s="9"/>
      <c r="T13" s="9"/>
      <c r="U13" s="9"/>
      <c r="V13" s="9"/>
      <c r="W13" s="9"/>
      <c r="X13" s="9"/>
      <c r="Y13" s="7"/>
      <c r="Z13" s="135"/>
    </row>
    <row r="14" ht="20.25" customHeight="1">
      <c r="A14" s="146">
        <v>4.0</v>
      </c>
      <c r="B14" s="145" t="s">
        <v>133</v>
      </c>
      <c r="C14" s="2"/>
      <c r="D14" s="2"/>
      <c r="E14" s="2"/>
      <c r="F14" s="2"/>
      <c r="G14" s="2"/>
      <c r="H14" s="2"/>
      <c r="I14" s="2"/>
      <c r="J14" s="2"/>
      <c r="K14" s="4"/>
      <c r="L14" s="138">
        <v>2.0</v>
      </c>
      <c r="M14" s="135"/>
      <c r="N14" s="147">
        <v>1.0</v>
      </c>
      <c r="O14" s="148" t="s">
        <v>134</v>
      </c>
      <c r="P14" s="66"/>
      <c r="Q14" s="66"/>
      <c r="R14" s="66"/>
      <c r="S14" s="66"/>
      <c r="T14" s="66"/>
      <c r="U14" s="66"/>
      <c r="V14" s="66"/>
      <c r="W14" s="66"/>
      <c r="X14" s="66"/>
      <c r="Y14" s="69"/>
      <c r="Z14" s="135"/>
    </row>
    <row r="15" ht="20.25" customHeight="1">
      <c r="A15" s="146">
        <v>5.0</v>
      </c>
      <c r="B15" s="145" t="s">
        <v>135</v>
      </c>
      <c r="C15" s="2"/>
      <c r="D15" s="2"/>
      <c r="E15" s="2"/>
      <c r="F15" s="2"/>
      <c r="G15" s="2"/>
      <c r="H15" s="2"/>
      <c r="I15" s="2"/>
      <c r="J15" s="2"/>
      <c r="K15" s="4"/>
      <c r="L15" s="138">
        <v>5.0</v>
      </c>
      <c r="M15" s="135"/>
      <c r="N15" s="13"/>
      <c r="O15" s="72"/>
      <c r="P15" s="9"/>
      <c r="Q15" s="9"/>
      <c r="R15" s="9"/>
      <c r="S15" s="9"/>
      <c r="T15" s="9"/>
      <c r="U15" s="9"/>
      <c r="V15" s="9"/>
      <c r="W15" s="9"/>
      <c r="X15" s="9"/>
      <c r="Y15" s="7"/>
      <c r="Z15" s="135"/>
    </row>
    <row r="16" ht="20.25" customHeight="1">
      <c r="A16" s="146">
        <v>6.0</v>
      </c>
      <c r="B16" s="145" t="s">
        <v>136</v>
      </c>
      <c r="C16" s="2"/>
      <c r="D16" s="2"/>
      <c r="E16" s="2"/>
      <c r="F16" s="2"/>
      <c r="G16" s="2"/>
      <c r="H16" s="2"/>
      <c r="I16" s="2"/>
      <c r="J16" s="2"/>
      <c r="K16" s="4"/>
      <c r="L16" s="138">
        <v>5.0</v>
      </c>
      <c r="M16" s="135"/>
      <c r="N16" s="147">
        <v>2.0</v>
      </c>
      <c r="O16" s="148" t="s">
        <v>137</v>
      </c>
      <c r="P16" s="66"/>
      <c r="Q16" s="66"/>
      <c r="R16" s="66"/>
      <c r="S16" s="66"/>
      <c r="T16" s="66"/>
      <c r="U16" s="66"/>
      <c r="V16" s="66"/>
      <c r="W16" s="66"/>
      <c r="X16" s="66"/>
      <c r="Y16" s="69"/>
      <c r="Z16" s="135"/>
    </row>
    <row r="17" ht="20.25" customHeight="1">
      <c r="A17" s="146">
        <v>7.0</v>
      </c>
      <c r="B17" s="145" t="s">
        <v>138</v>
      </c>
      <c r="C17" s="2"/>
      <c r="D17" s="2"/>
      <c r="E17" s="2"/>
      <c r="F17" s="2"/>
      <c r="G17" s="2"/>
      <c r="H17" s="2"/>
      <c r="I17" s="2"/>
      <c r="J17" s="2"/>
      <c r="K17" s="4"/>
      <c r="L17" s="138">
        <v>3.0</v>
      </c>
      <c r="M17" s="135"/>
      <c r="N17" s="13"/>
      <c r="O17" s="72"/>
      <c r="P17" s="9"/>
      <c r="Q17" s="9"/>
      <c r="R17" s="9"/>
      <c r="S17" s="9"/>
      <c r="T17" s="9"/>
      <c r="U17" s="9"/>
      <c r="V17" s="9"/>
      <c r="W17" s="9"/>
      <c r="X17" s="9"/>
      <c r="Y17" s="7"/>
      <c r="Z17" s="135"/>
    </row>
    <row r="18" ht="20.25" customHeight="1">
      <c r="A18" s="146">
        <v>8.0</v>
      </c>
      <c r="B18" s="145" t="s">
        <v>139</v>
      </c>
      <c r="C18" s="2"/>
      <c r="D18" s="2"/>
      <c r="E18" s="2"/>
      <c r="F18" s="2"/>
      <c r="G18" s="2"/>
      <c r="H18" s="2"/>
      <c r="I18" s="2"/>
      <c r="J18" s="2"/>
      <c r="K18" s="4"/>
      <c r="L18" s="138">
        <v>2.0</v>
      </c>
      <c r="M18" s="135"/>
      <c r="N18" s="147">
        <v>3.0</v>
      </c>
      <c r="O18" s="148" t="s">
        <v>140</v>
      </c>
      <c r="P18" s="66"/>
      <c r="Q18" s="66"/>
      <c r="R18" s="66"/>
      <c r="S18" s="66"/>
      <c r="T18" s="66"/>
      <c r="U18" s="66"/>
      <c r="V18" s="66"/>
      <c r="W18" s="66"/>
      <c r="X18" s="66"/>
      <c r="Y18" s="69"/>
      <c r="Z18" s="135"/>
    </row>
    <row r="19" ht="20.25" customHeight="1">
      <c r="A19" s="146">
        <v>9.0</v>
      </c>
      <c r="B19" s="145" t="s">
        <v>141</v>
      </c>
      <c r="C19" s="2"/>
      <c r="D19" s="2"/>
      <c r="E19" s="2"/>
      <c r="F19" s="2"/>
      <c r="G19" s="2"/>
      <c r="H19" s="2"/>
      <c r="I19" s="2"/>
      <c r="J19" s="2"/>
      <c r="K19" s="4"/>
      <c r="L19" s="138">
        <v>1.0</v>
      </c>
      <c r="M19" s="135"/>
      <c r="N19" s="13"/>
      <c r="O19" s="72"/>
      <c r="P19" s="9"/>
      <c r="Q19" s="9"/>
      <c r="R19" s="9"/>
      <c r="S19" s="9"/>
      <c r="T19" s="9"/>
      <c r="U19" s="9"/>
      <c r="V19" s="9"/>
      <c r="W19" s="9"/>
      <c r="X19" s="9"/>
      <c r="Y19" s="7"/>
      <c r="Z19" s="135"/>
    </row>
    <row r="20" ht="20.25" customHeight="1">
      <c r="A20" s="146">
        <v>10.0</v>
      </c>
      <c r="B20" s="145" t="s">
        <v>142</v>
      </c>
      <c r="C20" s="2"/>
      <c r="D20" s="2"/>
      <c r="E20" s="2"/>
      <c r="F20" s="2"/>
      <c r="G20" s="2"/>
      <c r="H20" s="2"/>
      <c r="I20" s="2"/>
      <c r="J20" s="2"/>
      <c r="K20" s="4"/>
      <c r="L20" s="138">
        <v>3.0</v>
      </c>
      <c r="M20" s="135"/>
      <c r="N20" s="147">
        <v>4.0</v>
      </c>
      <c r="O20" s="148" t="s">
        <v>143</v>
      </c>
      <c r="P20" s="66"/>
      <c r="Q20" s="66"/>
      <c r="R20" s="66"/>
      <c r="S20" s="66"/>
      <c r="T20" s="66"/>
      <c r="U20" s="66"/>
      <c r="V20" s="66"/>
      <c r="W20" s="66"/>
      <c r="X20" s="66"/>
      <c r="Y20" s="69"/>
      <c r="Z20" s="135"/>
    </row>
    <row r="21" ht="20.25" customHeight="1">
      <c r="A21" s="146">
        <v>11.0</v>
      </c>
      <c r="B21" s="145" t="s">
        <v>144</v>
      </c>
      <c r="C21" s="2"/>
      <c r="D21" s="2"/>
      <c r="E21" s="2"/>
      <c r="F21" s="2"/>
      <c r="G21" s="2"/>
      <c r="H21" s="2"/>
      <c r="I21" s="2"/>
      <c r="J21" s="2"/>
      <c r="K21" s="4"/>
      <c r="L21" s="138">
        <v>3.0</v>
      </c>
      <c r="M21" s="135"/>
      <c r="N21" s="13"/>
      <c r="O21" s="72"/>
      <c r="P21" s="9"/>
      <c r="Q21" s="9"/>
      <c r="R21" s="9"/>
      <c r="S21" s="9"/>
      <c r="T21" s="9"/>
      <c r="U21" s="9"/>
      <c r="V21" s="9"/>
      <c r="W21" s="9"/>
      <c r="X21" s="9"/>
      <c r="Y21" s="7"/>
      <c r="Z21" s="135"/>
    </row>
    <row r="22" ht="20.25" customHeight="1">
      <c r="A22" s="146">
        <v>12.0</v>
      </c>
      <c r="B22" s="145" t="s">
        <v>145</v>
      </c>
      <c r="C22" s="2"/>
      <c r="D22" s="2"/>
      <c r="E22" s="2"/>
      <c r="F22" s="2"/>
      <c r="G22" s="2"/>
      <c r="H22" s="2"/>
      <c r="I22" s="2"/>
      <c r="J22" s="2"/>
      <c r="K22" s="4"/>
      <c r="L22" s="138">
        <v>4.0</v>
      </c>
      <c r="M22" s="135"/>
      <c r="N22" s="147">
        <v>5.0</v>
      </c>
      <c r="O22" s="148" t="s">
        <v>146</v>
      </c>
      <c r="P22" s="66"/>
      <c r="Q22" s="66"/>
      <c r="R22" s="66"/>
      <c r="S22" s="66"/>
      <c r="T22" s="66"/>
      <c r="U22" s="66"/>
      <c r="V22" s="66"/>
      <c r="W22" s="66"/>
      <c r="X22" s="66"/>
      <c r="Y22" s="69"/>
      <c r="Z22" s="135"/>
    </row>
    <row r="23" ht="20.25" customHeight="1">
      <c r="A23" s="146">
        <v>13.0</v>
      </c>
      <c r="B23" s="145" t="s">
        <v>147</v>
      </c>
      <c r="C23" s="2"/>
      <c r="D23" s="2"/>
      <c r="E23" s="2"/>
      <c r="F23" s="2"/>
      <c r="G23" s="2"/>
      <c r="H23" s="2"/>
      <c r="I23" s="2"/>
      <c r="J23" s="2"/>
      <c r="K23" s="4"/>
      <c r="L23" s="138">
        <v>1.0</v>
      </c>
      <c r="M23" s="135"/>
      <c r="N23" s="13"/>
      <c r="O23" s="72"/>
      <c r="P23" s="9"/>
      <c r="Q23" s="9"/>
      <c r="R23" s="9"/>
      <c r="S23" s="9"/>
      <c r="T23" s="9"/>
      <c r="U23" s="9"/>
      <c r="V23" s="9"/>
      <c r="W23" s="9"/>
      <c r="X23" s="9"/>
      <c r="Y23" s="7"/>
      <c r="Z23" s="135"/>
    </row>
    <row r="24" ht="20.25" customHeight="1">
      <c r="A24" s="146">
        <v>14.0</v>
      </c>
      <c r="B24" s="145" t="s">
        <v>148</v>
      </c>
      <c r="C24" s="2"/>
      <c r="D24" s="2"/>
      <c r="E24" s="2"/>
      <c r="F24" s="2"/>
      <c r="G24" s="2"/>
      <c r="H24" s="2"/>
      <c r="I24" s="2"/>
      <c r="J24" s="2"/>
      <c r="K24" s="4"/>
      <c r="L24" s="138">
        <v>2.0</v>
      </c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ht="84.0" customHeight="1">
      <c r="A25" s="149"/>
      <c r="B25" s="4"/>
      <c r="C25" s="150" t="s">
        <v>149</v>
      </c>
      <c r="D25" s="2"/>
      <c r="E25" s="4"/>
      <c r="F25" s="151">
        <f>(0.65 + (L25 * 0.01))</f>
        <v>1.09</v>
      </c>
      <c r="G25" s="2"/>
      <c r="H25" s="4"/>
      <c r="I25" s="150" t="s">
        <v>150</v>
      </c>
      <c r="J25" s="2"/>
      <c r="K25" s="4"/>
      <c r="L25" s="152">
        <f>SUM(L11:L24)</f>
        <v>44</v>
      </c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ht="9.7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ht="31.5" customHeight="1">
      <c r="A27" s="153" t="s">
        <v>151</v>
      </c>
      <c r="B27" s="2"/>
      <c r="C27" s="2"/>
      <c r="D27" s="2"/>
      <c r="E27" s="2"/>
      <c r="F27" s="2"/>
      <c r="G27" s="2"/>
      <c r="H27" s="2"/>
      <c r="I27" s="2"/>
      <c r="J27" s="2"/>
      <c r="K27" s="4"/>
      <c r="L27" s="134">
        <f>F25</f>
        <v>1.09</v>
      </c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ht="31.5" customHeight="1">
      <c r="A28" s="153" t="s">
        <v>152</v>
      </c>
      <c r="B28" s="2"/>
      <c r="C28" s="2"/>
      <c r="D28" s="2"/>
      <c r="E28" s="2"/>
      <c r="F28" s="2"/>
      <c r="G28" s="2"/>
      <c r="H28" s="2"/>
      <c r="I28" s="2"/>
      <c r="J28" s="2"/>
      <c r="K28" s="4"/>
      <c r="L28" s="134">
        <f>L27*L8</f>
        <v>226.72</v>
      </c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ht="15.75" customHeight="1">
      <c r="A29" s="15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ht="31.5" customHeight="1">
      <c r="A30" s="155" t="s">
        <v>153</v>
      </c>
      <c r="B30" s="2"/>
      <c r="C30" s="2"/>
      <c r="D30" s="2"/>
      <c r="E30" s="2"/>
      <c r="F30" s="2"/>
      <c r="G30" s="2"/>
      <c r="H30" s="2"/>
      <c r="I30" s="2"/>
      <c r="J30" s="4"/>
      <c r="K30" s="156" t="s">
        <v>154</v>
      </c>
      <c r="L30" s="4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ht="87.0" customHeight="1">
      <c r="A31" s="157"/>
      <c r="B31" s="2"/>
      <c r="C31" s="2"/>
      <c r="D31" s="4"/>
      <c r="E31" s="158">
        <f>(L28/150)</f>
        <v>1.511466667</v>
      </c>
      <c r="F31" s="2"/>
      <c r="G31" s="4"/>
      <c r="H31" s="158">
        <f>(L28^(0.4))</f>
        <v>8.753786156</v>
      </c>
      <c r="I31" s="2"/>
      <c r="J31" s="4"/>
      <c r="K31" s="159">
        <f>E31*H31</f>
        <v>13.23105598</v>
      </c>
      <c r="L31" s="160" t="s">
        <v>155</v>
      </c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ht="87.0" customHeight="1">
      <c r="A32" s="161" t="s">
        <v>156</v>
      </c>
      <c r="B32" s="2"/>
      <c r="C32" s="2"/>
      <c r="D32" s="4"/>
      <c r="E32" s="162">
        <v>4.0</v>
      </c>
      <c r="F32" s="2"/>
      <c r="G32" s="2"/>
      <c r="H32" s="2"/>
      <c r="I32" s="2"/>
      <c r="J32" s="4"/>
      <c r="K32" s="159">
        <f>K31/E32</f>
        <v>3.307763996</v>
      </c>
      <c r="L32" s="160" t="s">
        <v>157</v>
      </c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ht="87.0" hidden="1" customHeight="1">
      <c r="A33" s="161" t="s">
        <v>158</v>
      </c>
      <c r="B33" s="2"/>
      <c r="C33" s="2"/>
      <c r="D33" s="4"/>
      <c r="E33" s="163">
        <f>2417.9034/390</f>
        <v>6.199752308</v>
      </c>
      <c r="F33" s="2"/>
      <c r="G33" s="2"/>
      <c r="H33" s="2"/>
      <c r="I33" s="2"/>
      <c r="J33" s="4"/>
      <c r="K33" s="164"/>
      <c r="L33" s="160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ht="15.75" customHeight="1">
      <c r="A34" s="154"/>
      <c r="B34" s="165"/>
      <c r="C34" s="165"/>
      <c r="D34" s="165"/>
      <c r="E34" s="16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ht="24.75" customHeight="1">
      <c r="A35" s="166" t="s">
        <v>159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ht="24.75" customHeight="1">
      <c r="A36" s="167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ht="15.75" customHeight="1">
      <c r="A37" s="15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ht="15.75" customHeight="1">
      <c r="A38" s="154"/>
      <c r="B38" s="168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ht="15.75" customHeight="1">
      <c r="A39" s="154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ht="15.75" customHeight="1">
      <c r="A40" s="15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ht="15.7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ht="15.7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ht="15.7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ht="15.7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ht="15.7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ht="15.7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ht="15.7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ht="15.7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ht="15.7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ht="15.7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ht="15.7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ht="15.7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ht="15.7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ht="15.7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ht="15.7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ht="15.7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ht="15.7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ht="15.7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ht="15.7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ht="15.7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ht="15.7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ht="15.7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ht="15.7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ht="15.7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ht="15.7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ht="15.7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ht="15.7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ht="15.7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ht="15.7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ht="15.7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ht="15.7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ht="15.7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ht="15.7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ht="15.7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ht="15.7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ht="15.7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ht="15.7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ht="15.7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ht="15.7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ht="15.7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ht="15.7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ht="15.7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ht="15.7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ht="15.7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ht="15.7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ht="15.7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ht="15.7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ht="15.7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ht="15.7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ht="15.7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ht="15.7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ht="15.7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ht="15.7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ht="15.7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ht="15.7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ht="15.7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ht="15.7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ht="15.7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ht="15.7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ht="15.7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ht="15.75" customHeight="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ht="15.75" customHeight="1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ht="15.75" customHeight="1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ht="15.75" customHeight="1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ht="15.75" customHeight="1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ht="15.75" customHeight="1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ht="15.75" customHeight="1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ht="15.75" customHeight="1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ht="15.75" customHeight="1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ht="15.75" customHeight="1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ht="15.75" customHeight="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ht="15.75" customHeight="1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ht="15.75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ht="15.75" customHeight="1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ht="15.75" customHeight="1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ht="15.75" customHeight="1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ht="15.75" customHeight="1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15.75" customHeight="1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ht="15.75" customHeight="1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ht="15.75" customHeight="1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ht="15.75" customHeight="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ht="15.75" customHeight="1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ht="15.75" customHeight="1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ht="15.75" customHeight="1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ht="15.75" customHeight="1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ht="15.75" customHeight="1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ht="15.75" customHeight="1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ht="15.75" customHeight="1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ht="15.75" customHeight="1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ht="15.75" customHeight="1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ht="15.75" customHeight="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ht="15.75" customHeight="1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ht="15.75" customHeight="1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ht="15.75" customHeight="1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ht="15.75" customHeight="1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ht="15.75" customHeight="1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ht="15.75" customHeight="1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ht="15.75" customHeight="1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ht="15.75" customHeight="1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ht="15.75" customHeight="1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ht="15.75" customHeight="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ht="15.75" customHeight="1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ht="15.75" customHeight="1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ht="15.75" customHeight="1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ht="15.75" customHeight="1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ht="15.75" customHeight="1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ht="15.75" customHeight="1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ht="15.75" customHeight="1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ht="15.75" customHeight="1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ht="15.75" customHeight="1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ht="15.75" customHeight="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ht="15.75" customHeight="1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ht="15.75" customHeight="1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ht="15.75" customHeight="1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ht="15.75" customHeight="1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ht="15.75" customHeight="1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ht="15.75" customHeight="1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ht="15.75" customHeight="1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ht="15.75" customHeight="1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ht="15.75" customHeight="1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ht="15.75" customHeight="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ht="15.75" customHeight="1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ht="15.75" customHeight="1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ht="15.75" customHeight="1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ht="15.75" customHeight="1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ht="15.75" customHeight="1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ht="15.75" customHeight="1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ht="15.75" customHeight="1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ht="15.75" customHeight="1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ht="15.75" customHeight="1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ht="15.75" customHeight="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ht="15.75" customHeight="1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ht="15.75" customHeight="1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ht="15.75" customHeight="1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ht="15.75" customHeight="1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ht="15.75" customHeight="1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ht="15.75" customHeight="1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ht="15.75" customHeight="1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ht="15.75" customHeight="1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ht="15.75" customHeight="1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ht="15.75" customHeight="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ht="15.75" customHeight="1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ht="15.75" customHeight="1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ht="15.75" customHeight="1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ht="15.75" customHeight="1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ht="15.75" customHeight="1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ht="15.75" customHeight="1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ht="15.75" customHeight="1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ht="15.75" customHeight="1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ht="15.75" customHeight="1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ht="15.75" customHeight="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ht="15.75" customHeight="1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ht="15.75" customHeight="1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ht="15.75" customHeight="1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ht="15.75" customHeight="1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ht="15.75" customHeight="1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ht="15.75" customHeight="1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ht="15.75" customHeight="1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ht="15.75" customHeight="1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ht="15.75" customHeight="1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ht="15.75" customHeight="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ht="15.75" customHeight="1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ht="15.75" customHeight="1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ht="15.75" customHeight="1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ht="15.75" customHeight="1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ht="15.75" customHeight="1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ht="15.75" customHeight="1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ht="15.75" customHeight="1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ht="15.75" customHeight="1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ht="15.75" customHeight="1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ht="15.75" customHeight="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ht="15.75" customHeight="1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ht="15.75" customHeight="1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ht="15.7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ht="15.75" customHeight="1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ht="15.75" customHeight="1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ht="15.75" customHeight="1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ht="15.75" customHeight="1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ht="15.75" customHeight="1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ht="15.75" customHeight="1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ht="15.75" customHeight="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ht="15.75" customHeight="1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ht="15.75" customHeight="1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ht="15.75" customHeight="1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ht="15.75" customHeight="1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ht="15.75" customHeight="1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ht="15.75" customHeight="1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ht="15.75" customHeight="1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ht="15.75" customHeight="1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ht="15.75" customHeight="1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ht="15.75" customHeight="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ht="15.75" customHeight="1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ht="15.75" customHeight="1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ht="15.75" customHeight="1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ht="15.75" customHeight="1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J33"/>
    <mergeCell ref="A35:L35"/>
    <mergeCell ref="A36:L36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hyperlinks>
    <hyperlink r:id="rId1" ref="A35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169" t="s">
        <v>160</v>
      </c>
      <c r="B1" s="170" t="s">
        <v>161</v>
      </c>
      <c r="C1" s="170" t="s">
        <v>162</v>
      </c>
      <c r="D1" s="170" t="s">
        <v>108</v>
      </c>
      <c r="E1" s="171"/>
      <c r="F1" s="171"/>
      <c r="G1" s="169" t="s">
        <v>163</v>
      </c>
      <c r="H1" s="172" t="s">
        <v>164</v>
      </c>
      <c r="I1" s="172" t="s">
        <v>165</v>
      </c>
    </row>
    <row r="2">
      <c r="A2" s="173" t="s">
        <v>166</v>
      </c>
      <c r="B2" s="174">
        <v>5.0</v>
      </c>
      <c r="C2" s="174">
        <v>3.0</v>
      </c>
      <c r="D2" s="174">
        <v>15.0</v>
      </c>
      <c r="E2" s="171"/>
      <c r="F2" s="175">
        <v>1.0</v>
      </c>
      <c r="G2" s="176">
        <v>5.0</v>
      </c>
      <c r="H2" s="171"/>
      <c r="I2" s="171"/>
    </row>
    <row r="3">
      <c r="A3" s="173" t="s">
        <v>166</v>
      </c>
      <c r="B3" s="174">
        <v>0.0</v>
      </c>
      <c r="C3" s="174">
        <v>5.0</v>
      </c>
      <c r="D3" s="174">
        <v>0.0</v>
      </c>
      <c r="E3" s="171"/>
      <c r="F3" s="177">
        <v>2.0</v>
      </c>
      <c r="G3" s="176">
        <v>2.0</v>
      </c>
      <c r="H3" s="171"/>
      <c r="I3" s="171"/>
    </row>
    <row r="4">
      <c r="A4" s="173" t="s">
        <v>166</v>
      </c>
      <c r="B4" s="174">
        <v>0.0</v>
      </c>
      <c r="C4" s="174">
        <v>10.0</v>
      </c>
      <c r="D4" s="174">
        <v>0.0</v>
      </c>
      <c r="E4" s="171"/>
      <c r="F4" s="177">
        <v>3.0</v>
      </c>
      <c r="G4" s="176">
        <v>5.0</v>
      </c>
      <c r="H4" s="171"/>
      <c r="I4" s="171"/>
    </row>
    <row r="5">
      <c r="A5" s="173" t="s">
        <v>167</v>
      </c>
      <c r="B5" s="174">
        <v>1.0</v>
      </c>
      <c r="C5" s="174">
        <v>4.0</v>
      </c>
      <c r="D5" s="174">
        <v>4.0</v>
      </c>
      <c r="E5" s="171"/>
      <c r="F5" s="177">
        <v>4.0</v>
      </c>
      <c r="G5" s="176">
        <v>2.0</v>
      </c>
      <c r="H5" s="171"/>
      <c r="I5" s="171"/>
    </row>
    <row r="6">
      <c r="A6" s="173" t="s">
        <v>167</v>
      </c>
      <c r="B6" s="174">
        <v>2.0</v>
      </c>
      <c r="C6" s="174">
        <v>5.0</v>
      </c>
      <c r="D6" s="174">
        <v>10.0</v>
      </c>
      <c r="E6" s="171"/>
      <c r="F6" s="177">
        <v>5.0</v>
      </c>
      <c r="G6" s="176">
        <v>5.0</v>
      </c>
      <c r="H6" s="171"/>
      <c r="I6" s="171"/>
    </row>
    <row r="7">
      <c r="A7" s="173" t="s">
        <v>167</v>
      </c>
      <c r="B7" s="174">
        <v>1.0</v>
      </c>
      <c r="C7" s="174">
        <v>7.0</v>
      </c>
      <c r="D7" s="174">
        <v>7.0</v>
      </c>
      <c r="E7" s="171"/>
      <c r="F7" s="177">
        <v>6.0</v>
      </c>
      <c r="G7" s="176">
        <v>2.0</v>
      </c>
      <c r="H7" s="171"/>
      <c r="I7" s="171"/>
    </row>
    <row r="8">
      <c r="A8" s="173" t="s">
        <v>122</v>
      </c>
      <c r="B8" s="174">
        <v>1.0</v>
      </c>
      <c r="C8" s="174">
        <v>3.0</v>
      </c>
      <c r="D8" s="174">
        <v>3.0</v>
      </c>
      <c r="E8" s="171"/>
      <c r="F8" s="177">
        <v>7.0</v>
      </c>
      <c r="G8" s="176">
        <v>4.0</v>
      </c>
      <c r="H8" s="171"/>
      <c r="I8" s="171"/>
    </row>
    <row r="9">
      <c r="A9" s="173" t="s">
        <v>122</v>
      </c>
      <c r="B9" s="174">
        <v>1.0</v>
      </c>
      <c r="C9" s="174">
        <v>4.0</v>
      </c>
      <c r="D9" s="174">
        <v>4.0</v>
      </c>
      <c r="E9" s="171"/>
      <c r="F9" s="177">
        <v>8.0</v>
      </c>
      <c r="G9" s="176">
        <v>4.0</v>
      </c>
      <c r="H9" s="171"/>
      <c r="I9" s="171"/>
    </row>
    <row r="10">
      <c r="A10" s="173" t="s">
        <v>122</v>
      </c>
      <c r="B10" s="174">
        <v>2.0</v>
      </c>
      <c r="C10" s="174">
        <v>6.0</v>
      </c>
      <c r="D10" s="174">
        <v>12.0</v>
      </c>
      <c r="E10" s="171"/>
      <c r="F10" s="177">
        <v>9.0</v>
      </c>
      <c r="G10" s="176">
        <v>1.0</v>
      </c>
      <c r="H10" s="171"/>
      <c r="I10" s="171"/>
    </row>
    <row r="11">
      <c r="A11" s="173" t="s">
        <v>168</v>
      </c>
      <c r="B11" s="174">
        <v>0.0</v>
      </c>
      <c r="C11" s="174">
        <v>7.0</v>
      </c>
      <c r="D11" s="174">
        <v>0.0</v>
      </c>
      <c r="E11" s="171"/>
      <c r="F11" s="177">
        <v>10.0</v>
      </c>
      <c r="G11" s="176">
        <v>3.0</v>
      </c>
      <c r="H11" s="171"/>
      <c r="I11" s="171"/>
    </row>
    <row r="12">
      <c r="A12" s="173" t="s">
        <v>168</v>
      </c>
      <c r="B12" s="174">
        <v>2.0</v>
      </c>
      <c r="C12" s="174">
        <v>10.0</v>
      </c>
      <c r="D12" s="174">
        <v>20.0</v>
      </c>
      <c r="E12" s="171"/>
      <c r="F12" s="177">
        <v>11.0</v>
      </c>
      <c r="G12" s="176">
        <v>3.0</v>
      </c>
      <c r="H12" s="171"/>
      <c r="I12" s="171"/>
    </row>
    <row r="13">
      <c r="A13" s="173" t="s">
        <v>168</v>
      </c>
      <c r="B13" s="174">
        <v>1.0</v>
      </c>
      <c r="C13" s="174">
        <v>15.0</v>
      </c>
      <c r="D13" s="174">
        <v>15.0</v>
      </c>
      <c r="E13" s="171"/>
      <c r="F13" s="177">
        <v>12.0</v>
      </c>
      <c r="G13" s="176">
        <v>1.0</v>
      </c>
      <c r="H13" s="171"/>
      <c r="I13" s="171"/>
    </row>
    <row r="14">
      <c r="A14" s="173" t="s">
        <v>169</v>
      </c>
      <c r="B14" s="174">
        <v>0.0</v>
      </c>
      <c r="C14" s="174">
        <v>5.0</v>
      </c>
      <c r="D14" s="174">
        <v>0.0</v>
      </c>
      <c r="E14" s="171"/>
      <c r="F14" s="177">
        <v>13.0</v>
      </c>
      <c r="G14" s="176">
        <v>5.0</v>
      </c>
      <c r="H14" s="171"/>
      <c r="I14" s="171"/>
    </row>
    <row r="15">
      <c r="A15" s="173" t="s">
        <v>169</v>
      </c>
      <c r="B15" s="174">
        <v>1.0</v>
      </c>
      <c r="C15" s="174">
        <v>7.0</v>
      </c>
      <c r="D15" s="174">
        <v>7.0</v>
      </c>
      <c r="E15" s="171"/>
      <c r="F15" s="178">
        <v>14.0</v>
      </c>
      <c r="G15" s="179">
        <v>4.0</v>
      </c>
      <c r="H15" s="171"/>
      <c r="I15" s="171"/>
    </row>
    <row r="16">
      <c r="A16" s="173" t="s">
        <v>169</v>
      </c>
      <c r="B16" s="174">
        <v>0.0</v>
      </c>
      <c r="C16" s="174">
        <v>10.0</v>
      </c>
      <c r="D16" s="174">
        <v>0.0</v>
      </c>
      <c r="E16" s="171"/>
      <c r="F16" s="180" t="s">
        <v>108</v>
      </c>
      <c r="G16" s="181">
        <v>46.0</v>
      </c>
      <c r="H16" s="182">
        <v>1.11</v>
      </c>
      <c r="I16" s="182">
        <v>107.67</v>
      </c>
    </row>
    <row r="17">
      <c r="A17" s="183" t="s">
        <v>170</v>
      </c>
      <c r="B17" s="2"/>
      <c r="C17" s="4"/>
      <c r="D17" s="181">
        <v>97.0</v>
      </c>
      <c r="E17" s="171"/>
      <c r="F17" s="171"/>
      <c r="G17" s="171"/>
      <c r="H17" s="171"/>
      <c r="I17" s="1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84"/>
      <c r="B1" s="184" t="s">
        <v>171</v>
      </c>
      <c r="C1" s="184" t="s">
        <v>172</v>
      </c>
      <c r="D1" s="185" t="s">
        <v>173</v>
      </c>
      <c r="E1" s="17" t="s">
        <v>174</v>
      </c>
      <c r="F1" s="186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ht="19.5" customHeight="1">
      <c r="A2" s="89">
        <v>1.0</v>
      </c>
      <c r="B2" s="188" t="s">
        <v>15</v>
      </c>
      <c r="C2" s="189" t="s">
        <v>175</v>
      </c>
      <c r="D2" s="190" t="s">
        <v>175</v>
      </c>
      <c r="E2" s="191" t="s">
        <v>18</v>
      </c>
      <c r="F2" s="186">
        <v>3.0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ht="19.5" customHeight="1">
      <c r="A3" s="89">
        <v>1.1</v>
      </c>
      <c r="B3" s="188" t="s">
        <v>19</v>
      </c>
      <c r="C3" s="189" t="s">
        <v>176</v>
      </c>
      <c r="D3" s="189" t="s">
        <v>176</v>
      </c>
      <c r="E3" s="192" t="s">
        <v>20</v>
      </c>
      <c r="F3" s="186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ht="19.5" customHeight="1">
      <c r="A4" s="89">
        <v>1.2</v>
      </c>
      <c r="B4" s="188" t="s">
        <v>21</v>
      </c>
      <c r="C4" s="189" t="s">
        <v>176</v>
      </c>
      <c r="D4" s="189" t="s">
        <v>176</v>
      </c>
      <c r="E4" s="192" t="s">
        <v>20</v>
      </c>
      <c r="F4" s="186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ht="19.5" customHeight="1">
      <c r="A5" s="89">
        <v>1.3</v>
      </c>
      <c r="B5" s="188" t="s">
        <v>22</v>
      </c>
      <c r="C5" s="189" t="s">
        <v>176</v>
      </c>
      <c r="D5" s="189" t="s">
        <v>176</v>
      </c>
      <c r="E5" s="192" t="s">
        <v>20</v>
      </c>
      <c r="F5" s="186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ht="19.5" customHeight="1">
      <c r="A6" s="89">
        <v>2.0</v>
      </c>
      <c r="B6" s="188" t="s">
        <v>23</v>
      </c>
      <c r="C6" s="189" t="s">
        <v>177</v>
      </c>
      <c r="D6" s="193" t="s">
        <v>177</v>
      </c>
      <c r="E6" s="191" t="s">
        <v>24</v>
      </c>
      <c r="F6" s="186">
        <v>6.0</v>
      </c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ht="19.5" customHeight="1">
      <c r="A7" s="89">
        <v>2.1</v>
      </c>
      <c r="B7" s="188" t="s">
        <v>25</v>
      </c>
      <c r="C7" s="189" t="s">
        <v>176</v>
      </c>
      <c r="D7" s="189" t="s">
        <v>176</v>
      </c>
      <c r="E7" s="192" t="s">
        <v>20</v>
      </c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ht="19.5" customHeight="1">
      <c r="A8" s="89">
        <v>2.2</v>
      </c>
      <c r="B8" s="188" t="s">
        <v>26</v>
      </c>
      <c r="C8" s="189" t="s">
        <v>176</v>
      </c>
      <c r="D8" s="189" t="s">
        <v>176</v>
      </c>
      <c r="E8" s="192" t="s">
        <v>20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ht="19.5" customHeight="1">
      <c r="A9" s="89">
        <v>2.3</v>
      </c>
      <c r="B9" s="188" t="s">
        <v>27</v>
      </c>
      <c r="C9" s="189" t="s">
        <v>176</v>
      </c>
      <c r="D9" s="189" t="s">
        <v>176</v>
      </c>
      <c r="E9" s="192" t="s">
        <v>20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ht="19.5" customHeight="1">
      <c r="A10" s="89">
        <v>2.4</v>
      </c>
      <c r="B10" s="188" t="s">
        <v>28</v>
      </c>
      <c r="C10" s="189" t="s">
        <v>176</v>
      </c>
      <c r="D10" s="189" t="s">
        <v>176</v>
      </c>
      <c r="E10" s="192" t="s">
        <v>29</v>
      </c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ht="19.5" customHeight="1">
      <c r="A11" s="89">
        <v>2.5</v>
      </c>
      <c r="B11" s="188" t="s">
        <v>30</v>
      </c>
      <c r="C11" s="189" t="s">
        <v>176</v>
      </c>
      <c r="D11" s="189" t="s">
        <v>176</v>
      </c>
      <c r="E11" s="192" t="s">
        <v>20</v>
      </c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ht="19.5" customHeight="1">
      <c r="A12" s="89">
        <v>3.0</v>
      </c>
      <c r="B12" s="188" t="s">
        <v>31</v>
      </c>
      <c r="C12" s="189" t="s">
        <v>178</v>
      </c>
      <c r="D12" s="193" t="s">
        <v>178</v>
      </c>
      <c r="E12" s="191" t="s">
        <v>18</v>
      </c>
      <c r="F12" s="186">
        <v>3.0</v>
      </c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ht="19.5" customHeight="1">
      <c r="A13" s="89">
        <v>3.1</v>
      </c>
      <c r="B13" s="188" t="s">
        <v>32</v>
      </c>
      <c r="C13" s="189" t="s">
        <v>176</v>
      </c>
      <c r="D13" s="189" t="s">
        <v>176</v>
      </c>
      <c r="E13" s="192" t="s">
        <v>20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ht="19.5" customHeight="1">
      <c r="A14" s="89">
        <v>3.2</v>
      </c>
      <c r="B14" s="188" t="s">
        <v>179</v>
      </c>
      <c r="C14" s="189" t="s">
        <v>176</v>
      </c>
      <c r="D14" s="189" t="s">
        <v>176</v>
      </c>
      <c r="E14" s="192" t="s">
        <v>29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ht="19.5" customHeight="1">
      <c r="A15" s="89">
        <v>4.0</v>
      </c>
      <c r="B15" s="188" t="s">
        <v>34</v>
      </c>
      <c r="C15" s="189" t="s">
        <v>178</v>
      </c>
      <c r="D15" s="193" t="s">
        <v>178</v>
      </c>
      <c r="E15" s="191" t="s">
        <v>18</v>
      </c>
      <c r="F15" s="186">
        <v>3.0</v>
      </c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ht="19.5" customHeight="1">
      <c r="A16" s="89">
        <v>4.1</v>
      </c>
      <c r="B16" s="188" t="s">
        <v>32</v>
      </c>
      <c r="C16" s="189" t="s">
        <v>176</v>
      </c>
      <c r="D16" s="189" t="s">
        <v>176</v>
      </c>
      <c r="E16" s="192" t="s">
        <v>20</v>
      </c>
      <c r="F16" s="186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ht="19.5" customHeight="1">
      <c r="A17" s="89">
        <v>4.2</v>
      </c>
      <c r="B17" s="188" t="s">
        <v>179</v>
      </c>
      <c r="C17" s="189" t="s">
        <v>176</v>
      </c>
      <c r="D17" s="189" t="s">
        <v>176</v>
      </c>
      <c r="E17" s="192" t="s">
        <v>29</v>
      </c>
      <c r="F17" s="186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ht="19.5" customHeight="1">
      <c r="A18" s="89">
        <v>5.0</v>
      </c>
      <c r="B18" s="188" t="s">
        <v>35</v>
      </c>
      <c r="C18" s="189" t="s">
        <v>180</v>
      </c>
      <c r="D18" s="193" t="s">
        <v>175</v>
      </c>
      <c r="E18" s="194" t="s">
        <v>36</v>
      </c>
      <c r="F18" s="186">
        <v>10.0</v>
      </c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ht="19.5" customHeight="1">
      <c r="A19" s="89">
        <v>5.1</v>
      </c>
      <c r="B19" s="188" t="s">
        <v>37</v>
      </c>
      <c r="C19" s="189" t="s">
        <v>176</v>
      </c>
      <c r="D19" s="189" t="s">
        <v>176</v>
      </c>
      <c r="E19" s="195" t="s">
        <v>38</v>
      </c>
      <c r="F19" s="186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ht="19.5" customHeight="1">
      <c r="A20" s="89">
        <v>5.2</v>
      </c>
      <c r="B20" s="188" t="s">
        <v>39</v>
      </c>
      <c r="C20" s="189" t="s">
        <v>176</v>
      </c>
      <c r="D20" s="189" t="s">
        <v>176</v>
      </c>
      <c r="E20" s="195" t="s">
        <v>38</v>
      </c>
      <c r="F20" s="186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ht="19.5" customHeight="1">
      <c r="A21" s="89">
        <v>5.3</v>
      </c>
      <c r="B21" s="188" t="s">
        <v>40</v>
      </c>
      <c r="C21" s="189" t="s">
        <v>176</v>
      </c>
      <c r="D21" s="189" t="s">
        <v>176</v>
      </c>
      <c r="E21" s="195" t="s">
        <v>38</v>
      </c>
      <c r="F21" s="186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ht="19.5" customHeight="1">
      <c r="A22" s="89">
        <v>5.4</v>
      </c>
      <c r="B22" s="188" t="s">
        <v>41</v>
      </c>
      <c r="C22" s="189" t="s">
        <v>176</v>
      </c>
      <c r="D22" s="189" t="s">
        <v>176</v>
      </c>
      <c r="E22" s="195" t="s">
        <v>38</v>
      </c>
      <c r="F22" s="186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ht="19.5" customHeight="1">
      <c r="A23" s="89">
        <v>6.0</v>
      </c>
      <c r="B23" s="188" t="s">
        <v>42</v>
      </c>
      <c r="C23" s="189" t="s">
        <v>181</v>
      </c>
      <c r="D23" s="193" t="s">
        <v>178</v>
      </c>
      <c r="E23" s="194" t="s">
        <v>43</v>
      </c>
      <c r="F23" s="186">
        <v>32.0</v>
      </c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ht="19.5" customHeight="1">
      <c r="A24" s="89">
        <v>6.1</v>
      </c>
      <c r="B24" s="188" t="s">
        <v>102</v>
      </c>
      <c r="C24" s="189" t="s">
        <v>176</v>
      </c>
      <c r="D24" s="189" t="s">
        <v>176</v>
      </c>
      <c r="E24" s="195" t="s">
        <v>24</v>
      </c>
      <c r="F24" s="186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ht="19.5" customHeight="1">
      <c r="A25" s="89">
        <v>6.2</v>
      </c>
      <c r="B25" s="188" t="s">
        <v>182</v>
      </c>
      <c r="C25" s="189" t="s">
        <v>176</v>
      </c>
      <c r="D25" s="189" t="s">
        <v>176</v>
      </c>
      <c r="E25" s="195" t="s">
        <v>24</v>
      </c>
      <c r="F25" s="186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ht="19.5" customHeight="1">
      <c r="A26" s="89">
        <v>6.3</v>
      </c>
      <c r="B26" s="188" t="s">
        <v>46</v>
      </c>
      <c r="C26" s="189" t="s">
        <v>176</v>
      </c>
      <c r="D26" s="189" t="s">
        <v>176</v>
      </c>
      <c r="E26" s="195" t="s">
        <v>47</v>
      </c>
      <c r="F26" s="186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ht="19.5" customHeight="1">
      <c r="A27" s="89">
        <v>6.4</v>
      </c>
      <c r="B27" s="188" t="s">
        <v>48</v>
      </c>
      <c r="C27" s="189" t="s">
        <v>176</v>
      </c>
      <c r="D27" s="189" t="s">
        <v>176</v>
      </c>
      <c r="E27" s="195" t="s">
        <v>49</v>
      </c>
      <c r="F27" s="186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ht="19.5" customHeight="1">
      <c r="A28" s="89">
        <v>6.5</v>
      </c>
      <c r="B28" s="188" t="s">
        <v>50</v>
      </c>
      <c r="C28" s="189" t="s">
        <v>176</v>
      </c>
      <c r="D28" s="193" t="s">
        <v>176</v>
      </c>
      <c r="E28" s="194" t="s">
        <v>47</v>
      </c>
      <c r="F28" s="186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ht="19.5" customHeight="1">
      <c r="A29" s="89">
        <v>7.0</v>
      </c>
      <c r="B29" s="188" t="s">
        <v>51</v>
      </c>
      <c r="C29" s="189" t="s">
        <v>183</v>
      </c>
      <c r="D29" s="193" t="s">
        <v>175</v>
      </c>
      <c r="E29" s="196" t="s">
        <v>54</v>
      </c>
      <c r="F29" s="186">
        <v>110.0</v>
      </c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ht="19.5" customHeight="1">
      <c r="A30" s="89">
        <v>7.1</v>
      </c>
      <c r="B30" s="188" t="s">
        <v>55</v>
      </c>
      <c r="C30" s="189" t="s">
        <v>176</v>
      </c>
      <c r="D30" s="189" t="s">
        <v>176</v>
      </c>
      <c r="E30" s="197" t="s">
        <v>56</v>
      </c>
      <c r="F30" s="186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ht="19.5" customHeight="1">
      <c r="A31" s="89">
        <v>7.2</v>
      </c>
      <c r="B31" s="188" t="s">
        <v>57</v>
      </c>
      <c r="C31" s="189" t="s">
        <v>176</v>
      </c>
      <c r="D31" s="189" t="s">
        <v>176</v>
      </c>
      <c r="E31" s="197" t="s">
        <v>58</v>
      </c>
      <c r="F31" s="186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ht="19.5" customHeight="1">
      <c r="A32" s="89">
        <v>7.3</v>
      </c>
      <c r="B32" s="188" t="s">
        <v>59</v>
      </c>
      <c r="C32" s="189" t="s">
        <v>176</v>
      </c>
      <c r="D32" s="189" t="s">
        <v>176</v>
      </c>
      <c r="E32" s="197" t="s">
        <v>60</v>
      </c>
      <c r="F32" s="186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ht="19.5" customHeight="1">
      <c r="A33" s="89">
        <v>7.4</v>
      </c>
      <c r="B33" s="188" t="s">
        <v>61</v>
      </c>
      <c r="C33" s="189" t="s">
        <v>176</v>
      </c>
      <c r="D33" s="189" t="s">
        <v>176</v>
      </c>
      <c r="E33" s="197" t="s">
        <v>62</v>
      </c>
      <c r="F33" s="186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ht="19.5" customHeight="1">
      <c r="A34" s="89">
        <v>7.5</v>
      </c>
      <c r="B34" s="188" t="s">
        <v>63</v>
      </c>
      <c r="C34" s="189" t="s">
        <v>176</v>
      </c>
      <c r="D34" s="189" t="s">
        <v>176</v>
      </c>
      <c r="E34" s="197" t="s">
        <v>64</v>
      </c>
      <c r="F34" s="186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ht="19.5" customHeight="1">
      <c r="A35" s="89">
        <v>8.0</v>
      </c>
      <c r="B35" s="188" t="s">
        <v>65</v>
      </c>
      <c r="C35" s="189" t="s">
        <v>177</v>
      </c>
      <c r="D35" s="193" t="s">
        <v>177</v>
      </c>
      <c r="E35" s="198" t="s">
        <v>62</v>
      </c>
      <c r="F35" s="186">
        <v>40.0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ht="19.5" customHeight="1">
      <c r="A36" s="89">
        <v>8.1</v>
      </c>
      <c r="B36" s="188" t="s">
        <v>66</v>
      </c>
      <c r="C36" s="189" t="s">
        <v>176</v>
      </c>
      <c r="D36" s="189" t="s">
        <v>176</v>
      </c>
      <c r="E36" s="199" t="s">
        <v>60</v>
      </c>
      <c r="F36" s="186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ht="19.5" customHeight="1">
      <c r="A37" s="89">
        <v>8.2</v>
      </c>
      <c r="B37" s="188" t="s">
        <v>67</v>
      </c>
      <c r="C37" s="189" t="s">
        <v>176</v>
      </c>
      <c r="D37" s="189" t="s">
        <v>176</v>
      </c>
      <c r="E37" s="199" t="s">
        <v>36</v>
      </c>
      <c r="F37" s="186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ht="19.5" customHeight="1">
      <c r="A38" s="89">
        <v>8.3</v>
      </c>
      <c r="B38" s="188" t="s">
        <v>68</v>
      </c>
      <c r="C38" s="189" t="s">
        <v>176</v>
      </c>
      <c r="D38" s="189" t="s">
        <v>176</v>
      </c>
      <c r="E38" s="199" t="s">
        <v>60</v>
      </c>
      <c r="F38" s="186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ht="19.5" customHeight="1">
      <c r="A39" s="89">
        <v>9.0</v>
      </c>
      <c r="B39" s="188" t="s">
        <v>69</v>
      </c>
      <c r="C39" s="189" t="s">
        <v>175</v>
      </c>
      <c r="D39" s="193" t="s">
        <v>175</v>
      </c>
      <c r="E39" s="198" t="s">
        <v>36</v>
      </c>
      <c r="F39" s="186">
        <v>10.0</v>
      </c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ht="19.5" customHeight="1">
      <c r="A40" s="89">
        <v>9.1</v>
      </c>
      <c r="B40" s="188" t="s">
        <v>70</v>
      </c>
      <c r="C40" s="189" t="s">
        <v>176</v>
      </c>
      <c r="D40" s="189" t="s">
        <v>176</v>
      </c>
      <c r="E40" s="199" t="s">
        <v>18</v>
      </c>
      <c r="F40" s="186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ht="19.5" customHeight="1">
      <c r="A41" s="89">
        <v>9.2</v>
      </c>
      <c r="B41" s="188" t="s">
        <v>71</v>
      </c>
      <c r="C41" s="189" t="s">
        <v>176</v>
      </c>
      <c r="D41" s="189" t="s">
        <v>176</v>
      </c>
      <c r="E41" s="199" t="s">
        <v>49</v>
      </c>
      <c r="F41" s="186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ht="19.5" customHeight="1">
      <c r="A42" s="89">
        <v>9.3</v>
      </c>
      <c r="B42" s="188" t="s">
        <v>72</v>
      </c>
      <c r="C42" s="189" t="s">
        <v>176</v>
      </c>
      <c r="D42" s="189" t="s">
        <v>176</v>
      </c>
      <c r="E42" s="199" t="s">
        <v>18</v>
      </c>
      <c r="F42" s="186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ht="19.5" customHeight="1">
      <c r="A43" s="89">
        <v>10.0</v>
      </c>
      <c r="B43" s="188" t="s">
        <v>73</v>
      </c>
      <c r="C43" s="189" t="s">
        <v>184</v>
      </c>
      <c r="D43" s="193" t="s">
        <v>185</v>
      </c>
      <c r="E43" s="191" t="s">
        <v>74</v>
      </c>
      <c r="F43" s="186">
        <v>240.0</v>
      </c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ht="19.5" customHeight="1">
      <c r="A44" s="89">
        <v>11.0</v>
      </c>
      <c r="B44" s="188" t="s">
        <v>75</v>
      </c>
      <c r="C44" s="189" t="s">
        <v>183</v>
      </c>
      <c r="D44" s="193" t="s">
        <v>178</v>
      </c>
      <c r="E44" s="200" t="s">
        <v>36</v>
      </c>
      <c r="F44" s="186">
        <v>10.0</v>
      </c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ht="19.5" customHeight="1">
      <c r="A45" s="89">
        <v>11.1</v>
      </c>
      <c r="B45" s="188" t="s">
        <v>76</v>
      </c>
      <c r="C45" s="189" t="s">
        <v>176</v>
      </c>
      <c r="D45" s="189" t="s">
        <v>176</v>
      </c>
      <c r="E45" s="201" t="s">
        <v>36</v>
      </c>
      <c r="F45" s="186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ht="19.5" customHeight="1">
      <c r="A46" s="89">
        <v>12.0</v>
      </c>
      <c r="B46" s="188" t="s">
        <v>77</v>
      </c>
      <c r="C46" s="189" t="s">
        <v>178</v>
      </c>
      <c r="D46" s="193" t="s">
        <v>178</v>
      </c>
      <c r="E46" s="200" t="s">
        <v>24</v>
      </c>
      <c r="F46" s="186">
        <v>6.0</v>
      </c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ht="19.5" customHeight="1">
      <c r="A47" s="89">
        <v>12.1</v>
      </c>
      <c r="B47" s="188" t="s">
        <v>78</v>
      </c>
      <c r="C47" s="189" t="s">
        <v>176</v>
      </c>
      <c r="D47" s="189" t="s">
        <v>176</v>
      </c>
      <c r="E47" s="201" t="s">
        <v>29</v>
      </c>
      <c r="F47" s="186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ht="19.5" customHeight="1">
      <c r="A48" s="89">
        <v>12.2</v>
      </c>
      <c r="B48" s="188" t="s">
        <v>79</v>
      </c>
      <c r="C48" s="189" t="s">
        <v>176</v>
      </c>
      <c r="D48" s="189" t="s">
        <v>176</v>
      </c>
      <c r="E48" s="201" t="s">
        <v>49</v>
      </c>
      <c r="F48" s="186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ht="19.5" customHeight="1">
      <c r="A49" s="89">
        <v>13.0</v>
      </c>
      <c r="B49" s="188" t="s">
        <v>80</v>
      </c>
      <c r="C49" s="189" t="s">
        <v>185</v>
      </c>
      <c r="D49" s="193" t="s">
        <v>185</v>
      </c>
      <c r="E49" s="202" t="s">
        <v>74</v>
      </c>
      <c r="F49" s="186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ht="19.5" customHeight="1">
      <c r="A50" s="89">
        <v>13.1</v>
      </c>
      <c r="B50" s="188" t="s">
        <v>81</v>
      </c>
      <c r="C50" s="189" t="s">
        <v>176</v>
      </c>
      <c r="D50" s="189" t="s">
        <v>176</v>
      </c>
      <c r="E50" s="189" t="s">
        <v>82</v>
      </c>
      <c r="F50" s="186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ht="19.5" customHeight="1">
      <c r="A51" s="89">
        <v>13.2</v>
      </c>
      <c r="B51" s="188" t="s">
        <v>83</v>
      </c>
      <c r="C51" s="189" t="s">
        <v>176</v>
      </c>
      <c r="D51" s="189" t="s">
        <v>176</v>
      </c>
      <c r="E51" s="189" t="s">
        <v>82</v>
      </c>
      <c r="F51" s="186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ht="19.5" customHeight="1">
      <c r="A52" s="92">
        <v>13.3</v>
      </c>
      <c r="B52" s="188" t="s">
        <v>84</v>
      </c>
      <c r="C52" s="189" t="s">
        <v>176</v>
      </c>
      <c r="D52" s="189" t="s">
        <v>176</v>
      </c>
      <c r="E52" s="203" t="s">
        <v>82</v>
      </c>
      <c r="F52" s="186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ht="19.5" customHeight="1">
      <c r="A53" s="204"/>
      <c r="B53" s="204"/>
      <c r="C53" s="204"/>
      <c r="D53" s="204"/>
      <c r="E53" s="205">
        <f>SUM(F46,F44,F43,F39,F35,F29,F23,F18,F15,F12,F6,F2)</f>
        <v>473</v>
      </c>
      <c r="F53" s="206" t="s">
        <v>85</v>
      </c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ht="15.75" customHeight="1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ht="22.5" customHeight="1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ht="22.5" customHeight="1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ht="22.5" customHeight="1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 ht="22.5" customHeight="1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 ht="22.5" customHeight="1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 ht="22.5" customHeight="1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 ht="22.5" customHeight="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 ht="22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 ht="22.5" customHeight="1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 ht="22.5" customHeight="1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 ht="22.5" customHeight="1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 ht="22.5" customHeight="1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 ht="22.5" customHeight="1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 ht="22.5" customHeight="1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 ht="22.5" customHeight="1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 ht="22.5" customHeight="1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 ht="15.75" customHeight="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 ht="15.75" customHeight="1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 ht="15.75" customHeight="1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 ht="15.75" customHeight="1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 ht="15.75" customHeight="1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 ht="15.75" customHeight="1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 ht="15.75" customHeight="1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 ht="15.75" customHeight="1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 ht="15.75" customHeight="1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 ht="15.75" customHeight="1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 ht="15.75" customHeight="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 ht="15.75" customHeight="1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 ht="15.75" customHeight="1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 ht="15.75" customHeight="1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 ht="15.75" customHeight="1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 ht="15.75" customHeight="1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 ht="15.75" customHeight="1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 ht="15.75" customHeight="1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 ht="15.75" customHeight="1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 ht="15.75" customHeight="1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 ht="15.75" customHeight="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 ht="15.75" customHeight="1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 ht="15.75" customHeight="1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 ht="15.75" customHeight="1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 ht="15.75" customHeight="1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 ht="15.75" customHeight="1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 ht="15.75" customHeight="1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 ht="15.75" customHeight="1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 ht="15.75" customHeight="1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 ht="15.75" customHeight="1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 ht="15.75" customHeight="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 ht="15.75" customHeight="1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 ht="15.75" customHeight="1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 ht="15.75" customHeight="1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 ht="15.75" customHeight="1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 ht="15.75" customHeight="1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 ht="15.75" customHeight="1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 ht="15.75" customHeight="1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 ht="15.75" customHeight="1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 ht="15.75" customHeight="1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 ht="15.75" customHeight="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 ht="15.75" customHeight="1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 ht="15.75" customHeight="1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 ht="15.75" customHeight="1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 ht="15.75" customHeight="1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 ht="15.75" customHeight="1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 ht="15.75" customHeight="1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 ht="15.75" customHeight="1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 ht="15.75" customHeight="1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 ht="15.75" customHeight="1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 ht="15.75" customHeight="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 ht="15.75" customHeight="1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 ht="15.75" customHeight="1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 ht="15.75" customHeight="1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 ht="15.75" customHeight="1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 ht="15.75" customHeight="1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 ht="15.75" customHeight="1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 ht="15.75" customHeight="1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 ht="15.75" customHeight="1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 ht="15.75" customHeight="1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 ht="15.75" customHeight="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 ht="15.75" customHeight="1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 ht="15.75" customHeight="1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 ht="15.75" customHeight="1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 ht="15.75" customHeight="1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 ht="15.75" customHeight="1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 ht="15.75" customHeight="1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 ht="15.75" customHeight="1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 ht="15.75" customHeight="1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 ht="15.75" customHeight="1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 ht="15.75" customHeight="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 ht="15.75" customHeight="1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 ht="15.75" customHeight="1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 ht="15.75" customHeight="1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 ht="15.75" customHeight="1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 ht="15.75" customHeight="1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 ht="15.75" customHeight="1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 ht="15.75" customHeight="1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 ht="15.75" customHeight="1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 ht="15.75" customHeight="1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 ht="15.75" customHeight="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 ht="15.75" customHeight="1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 ht="15.75" customHeight="1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 ht="15.75" customHeight="1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 ht="15.75" customHeight="1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 ht="15.75" customHeight="1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 ht="15.75" customHeight="1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 ht="15.75" customHeight="1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 ht="15.75" customHeight="1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 ht="15.75" customHeight="1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 ht="15.75" customHeight="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 ht="15.75" customHeight="1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 ht="15.75" customHeight="1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 ht="15.75" customHeight="1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 ht="15.75" customHeight="1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 ht="15.75" customHeight="1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 ht="15.75" customHeight="1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 ht="15.75" customHeight="1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 ht="15.75" customHeight="1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 ht="15.75" customHeight="1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 ht="15.75" customHeight="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 ht="15.75" customHeight="1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 ht="15.75" customHeight="1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 ht="15.75" customHeight="1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 ht="15.75" customHeight="1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 ht="15.75" customHeight="1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 ht="15.75" customHeight="1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 ht="15.75" customHeight="1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 ht="15.75" customHeight="1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 ht="15.75" customHeight="1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 ht="15.75" customHeight="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 ht="15.75" customHeight="1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 ht="15.75" customHeight="1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 ht="15.75" customHeight="1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 ht="15.75" customHeight="1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 ht="15.75" customHeight="1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 ht="15.75" customHeight="1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 ht="15.75" customHeight="1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 ht="15.75" customHeight="1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 ht="15.75" customHeight="1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 ht="15.75" customHeight="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 ht="15.75" customHeight="1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 ht="15.75" customHeight="1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 ht="15.75" customHeight="1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 ht="15.75" customHeight="1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 ht="15.75" customHeight="1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 ht="15.75" customHeight="1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 ht="15.75" customHeight="1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 ht="15.75" customHeight="1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 ht="15.75" customHeight="1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 ht="15.75" customHeight="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 ht="15.75" customHeight="1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 ht="15.75" customHeight="1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 ht="15.75" customHeight="1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 ht="15.75" customHeight="1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 ht="15.75" customHeight="1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 ht="15.75" customHeight="1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 ht="15.75" customHeight="1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 ht="15.75" customHeight="1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 ht="15.75" customHeight="1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 ht="15.75" customHeight="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 ht="15.75" customHeight="1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 ht="15.75" customHeight="1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 ht="15.75" customHeight="1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 ht="15.75" customHeight="1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 ht="15.75" customHeight="1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 ht="15.75" customHeight="1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 ht="15.75" customHeight="1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 ht="15.75" customHeight="1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 ht="15.75" customHeight="1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 ht="15.75" customHeight="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 ht="15.75" customHeight="1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 ht="15.75" customHeight="1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 ht="15.75" customHeight="1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 ht="15.75" customHeight="1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 ht="15.75" customHeight="1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 ht="15.75" customHeight="1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 ht="15.75" customHeight="1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 ht="15.75" customHeight="1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 ht="15.75" customHeight="1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 ht="15.75" customHeight="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 ht="15.75" customHeight="1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 ht="15.75" customHeight="1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 ht="15.75" customHeight="1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 ht="15.75" customHeight="1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 ht="15.75" customHeight="1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 ht="15.75" customHeight="1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 ht="15.75" customHeight="1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 ht="15.75" customHeight="1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 ht="15.75" customHeight="1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 ht="15.75" customHeight="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 ht="15.75" customHeight="1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 ht="15.75" customHeight="1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 ht="15.75" customHeight="1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 ht="15.75" customHeight="1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 ht="15.75" customHeight="1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 ht="15.75" customHeight="1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 ht="15.75" customHeight="1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 ht="15.75" customHeight="1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 ht="15.75" customHeight="1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 ht="15.75" customHeight="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 ht="15.75" customHeight="1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 ht="15.75" customHeight="1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207"/>
      <c r="B1" s="208" t="s">
        <v>171</v>
      </c>
      <c r="C1" s="208" t="s">
        <v>172</v>
      </c>
      <c r="D1" s="209" t="s">
        <v>173</v>
      </c>
      <c r="E1" s="210" t="s">
        <v>174</v>
      </c>
      <c r="F1" s="211"/>
    </row>
    <row r="2">
      <c r="A2" s="212">
        <v>1.0</v>
      </c>
      <c r="B2" s="174" t="s">
        <v>15</v>
      </c>
      <c r="C2" s="174" t="s">
        <v>175</v>
      </c>
      <c r="D2" s="213" t="s">
        <v>175</v>
      </c>
      <c r="E2" s="214" t="s">
        <v>18</v>
      </c>
      <c r="F2" s="211">
        <v>3.0</v>
      </c>
    </row>
    <row r="3">
      <c r="A3" s="212">
        <v>1.1</v>
      </c>
      <c r="B3" s="174" t="s">
        <v>19</v>
      </c>
      <c r="C3" s="174" t="s">
        <v>176</v>
      </c>
      <c r="D3" s="174" t="s">
        <v>176</v>
      </c>
      <c r="E3" s="215" t="s">
        <v>20</v>
      </c>
      <c r="F3" s="211"/>
    </row>
    <row r="4">
      <c r="A4" s="212">
        <v>1.2</v>
      </c>
      <c r="B4" s="174" t="s">
        <v>21</v>
      </c>
      <c r="C4" s="174" t="s">
        <v>176</v>
      </c>
      <c r="D4" s="174" t="s">
        <v>176</v>
      </c>
      <c r="E4" s="215" t="s">
        <v>20</v>
      </c>
      <c r="F4" s="211"/>
    </row>
    <row r="5">
      <c r="A5" s="212">
        <v>1.3</v>
      </c>
      <c r="B5" s="174" t="s">
        <v>22</v>
      </c>
      <c r="C5" s="174" t="s">
        <v>176</v>
      </c>
      <c r="D5" s="174" t="s">
        <v>176</v>
      </c>
      <c r="E5" s="215" t="s">
        <v>20</v>
      </c>
      <c r="F5" s="211"/>
    </row>
    <row r="6">
      <c r="A6" s="212">
        <v>2.0</v>
      </c>
      <c r="B6" s="174" t="s">
        <v>23</v>
      </c>
      <c r="C6" s="174" t="s">
        <v>177</v>
      </c>
      <c r="D6" s="216" t="s">
        <v>177</v>
      </c>
      <c r="E6" s="214" t="s">
        <v>24</v>
      </c>
      <c r="F6" s="211">
        <v>6.0</v>
      </c>
    </row>
    <row r="7">
      <c r="A7" s="212">
        <v>2.1</v>
      </c>
      <c r="B7" s="174" t="s">
        <v>25</v>
      </c>
      <c r="C7" s="174" t="s">
        <v>176</v>
      </c>
      <c r="D7" s="174" t="s">
        <v>176</v>
      </c>
      <c r="E7" s="215" t="s">
        <v>20</v>
      </c>
      <c r="F7" s="211"/>
    </row>
    <row r="8">
      <c r="A8" s="212">
        <v>2.2</v>
      </c>
      <c r="B8" s="174" t="s">
        <v>26</v>
      </c>
      <c r="C8" s="174" t="s">
        <v>176</v>
      </c>
      <c r="D8" s="174" t="s">
        <v>176</v>
      </c>
      <c r="E8" s="215" t="s">
        <v>20</v>
      </c>
      <c r="F8" s="211"/>
    </row>
    <row r="9">
      <c r="A9" s="212">
        <v>2.3</v>
      </c>
      <c r="B9" s="174" t="s">
        <v>27</v>
      </c>
      <c r="C9" s="174" t="s">
        <v>176</v>
      </c>
      <c r="D9" s="174" t="s">
        <v>176</v>
      </c>
      <c r="E9" s="215" t="s">
        <v>20</v>
      </c>
      <c r="F9" s="211"/>
    </row>
    <row r="10">
      <c r="A10" s="212">
        <v>2.4</v>
      </c>
      <c r="B10" s="174" t="s">
        <v>28</v>
      </c>
      <c r="C10" s="174" t="s">
        <v>176</v>
      </c>
      <c r="D10" s="174" t="s">
        <v>176</v>
      </c>
      <c r="E10" s="215" t="s">
        <v>29</v>
      </c>
      <c r="F10" s="211"/>
    </row>
    <row r="11">
      <c r="A11" s="212">
        <v>2.5</v>
      </c>
      <c r="B11" s="174" t="s">
        <v>30</v>
      </c>
      <c r="C11" s="174" t="s">
        <v>176</v>
      </c>
      <c r="D11" s="174" t="s">
        <v>176</v>
      </c>
      <c r="E11" s="215" t="s">
        <v>20</v>
      </c>
      <c r="F11" s="211"/>
    </row>
    <row r="12">
      <c r="A12" s="212">
        <v>3.0</v>
      </c>
      <c r="B12" s="174" t="s">
        <v>31</v>
      </c>
      <c r="C12" s="174" t="s">
        <v>178</v>
      </c>
      <c r="D12" s="216" t="s">
        <v>178</v>
      </c>
      <c r="E12" s="214" t="s">
        <v>18</v>
      </c>
      <c r="F12" s="211">
        <v>3.0</v>
      </c>
    </row>
    <row r="13">
      <c r="A13" s="212">
        <v>3.1</v>
      </c>
      <c r="B13" s="174" t="s">
        <v>32</v>
      </c>
      <c r="C13" s="174" t="s">
        <v>176</v>
      </c>
      <c r="D13" s="174" t="s">
        <v>176</v>
      </c>
      <c r="E13" s="215" t="s">
        <v>20</v>
      </c>
      <c r="F13" s="211"/>
    </row>
    <row r="14">
      <c r="A14" s="212">
        <v>3.2</v>
      </c>
      <c r="B14" s="174" t="s">
        <v>179</v>
      </c>
      <c r="C14" s="174" t="s">
        <v>176</v>
      </c>
      <c r="D14" s="174" t="s">
        <v>176</v>
      </c>
      <c r="E14" s="215" t="s">
        <v>186</v>
      </c>
      <c r="F14" s="211"/>
    </row>
    <row r="15">
      <c r="A15" s="212">
        <v>4.0</v>
      </c>
      <c r="B15" s="174" t="s">
        <v>34</v>
      </c>
      <c r="C15" s="174" t="s">
        <v>178</v>
      </c>
      <c r="D15" s="216" t="s">
        <v>178</v>
      </c>
      <c r="E15" s="214" t="s">
        <v>18</v>
      </c>
      <c r="F15" s="211">
        <v>3.0</v>
      </c>
    </row>
    <row r="16">
      <c r="A16" s="212">
        <v>4.1</v>
      </c>
      <c r="B16" s="174" t="s">
        <v>32</v>
      </c>
      <c r="C16" s="174" t="s">
        <v>176</v>
      </c>
      <c r="D16" s="174" t="s">
        <v>176</v>
      </c>
      <c r="E16" s="215" t="s">
        <v>20</v>
      </c>
      <c r="F16" s="211"/>
    </row>
    <row r="17">
      <c r="A17" s="212">
        <v>4.2</v>
      </c>
      <c r="B17" s="174" t="s">
        <v>179</v>
      </c>
      <c r="C17" s="174" t="s">
        <v>176</v>
      </c>
      <c r="D17" s="174" t="s">
        <v>176</v>
      </c>
      <c r="E17" s="215" t="s">
        <v>186</v>
      </c>
      <c r="F17" s="211"/>
    </row>
    <row r="18">
      <c r="A18" s="212">
        <v>5.0</v>
      </c>
      <c r="B18" s="174" t="s">
        <v>35</v>
      </c>
      <c r="C18" s="174" t="s">
        <v>180</v>
      </c>
      <c r="D18" s="216" t="s">
        <v>175</v>
      </c>
      <c r="E18" s="217" t="s">
        <v>36</v>
      </c>
      <c r="F18" s="211">
        <v>10.0</v>
      </c>
    </row>
    <row r="19">
      <c r="A19" s="212">
        <v>5.1</v>
      </c>
      <c r="B19" s="174" t="s">
        <v>37</v>
      </c>
      <c r="C19" s="174" t="s">
        <v>176</v>
      </c>
      <c r="D19" s="174" t="s">
        <v>176</v>
      </c>
      <c r="E19" s="181" t="s">
        <v>38</v>
      </c>
      <c r="F19" s="211"/>
    </row>
    <row r="20">
      <c r="A20" s="212">
        <v>5.2</v>
      </c>
      <c r="B20" s="174" t="s">
        <v>39</v>
      </c>
      <c r="C20" s="174" t="s">
        <v>176</v>
      </c>
      <c r="D20" s="174" t="s">
        <v>176</v>
      </c>
      <c r="E20" s="181" t="s">
        <v>38</v>
      </c>
      <c r="F20" s="211"/>
    </row>
    <row r="21" ht="15.75" customHeight="1">
      <c r="A21" s="212">
        <v>5.3</v>
      </c>
      <c r="B21" s="174" t="s">
        <v>40</v>
      </c>
      <c r="C21" s="174" t="s">
        <v>176</v>
      </c>
      <c r="D21" s="174" t="s">
        <v>176</v>
      </c>
      <c r="E21" s="181" t="s">
        <v>38</v>
      </c>
      <c r="F21" s="211"/>
    </row>
    <row r="22" ht="15.75" customHeight="1">
      <c r="A22" s="212">
        <v>5.4</v>
      </c>
      <c r="B22" s="174" t="s">
        <v>41</v>
      </c>
      <c r="C22" s="174" t="s">
        <v>176</v>
      </c>
      <c r="D22" s="174" t="s">
        <v>176</v>
      </c>
      <c r="E22" s="181" t="s">
        <v>38</v>
      </c>
      <c r="F22" s="211"/>
    </row>
    <row r="23" ht="15.75" customHeight="1">
      <c r="A23" s="212">
        <v>6.0</v>
      </c>
      <c r="B23" s="174" t="s">
        <v>42</v>
      </c>
      <c r="C23" s="174" t="s">
        <v>181</v>
      </c>
      <c r="D23" s="216" t="s">
        <v>178</v>
      </c>
      <c r="E23" s="217" t="s">
        <v>43</v>
      </c>
      <c r="F23" s="211">
        <v>32.0</v>
      </c>
    </row>
    <row r="24" ht="15.75" customHeight="1">
      <c r="A24" s="212">
        <v>6.1</v>
      </c>
      <c r="B24" s="174" t="s">
        <v>102</v>
      </c>
      <c r="C24" s="174" t="s">
        <v>176</v>
      </c>
      <c r="D24" s="174" t="s">
        <v>176</v>
      </c>
      <c r="E24" s="181" t="s">
        <v>24</v>
      </c>
      <c r="F24" s="211"/>
    </row>
    <row r="25" ht="15.75" customHeight="1">
      <c r="A25" s="212">
        <v>6.2</v>
      </c>
      <c r="B25" s="174" t="s">
        <v>182</v>
      </c>
      <c r="C25" s="174" t="s">
        <v>176</v>
      </c>
      <c r="D25" s="174" t="s">
        <v>176</v>
      </c>
      <c r="E25" s="181" t="s">
        <v>24</v>
      </c>
      <c r="F25" s="211"/>
    </row>
    <row r="26" ht="15.75" customHeight="1">
      <c r="A26" s="212">
        <v>6.3</v>
      </c>
      <c r="B26" s="174" t="s">
        <v>46</v>
      </c>
      <c r="C26" s="174" t="s">
        <v>176</v>
      </c>
      <c r="D26" s="174" t="s">
        <v>176</v>
      </c>
      <c r="E26" s="181" t="s">
        <v>47</v>
      </c>
      <c r="F26" s="211"/>
    </row>
    <row r="27" ht="15.75" customHeight="1">
      <c r="A27" s="212">
        <v>6.4</v>
      </c>
      <c r="B27" s="174" t="s">
        <v>48</v>
      </c>
      <c r="C27" s="174" t="s">
        <v>176</v>
      </c>
      <c r="D27" s="174" t="s">
        <v>176</v>
      </c>
      <c r="E27" s="181" t="s">
        <v>49</v>
      </c>
      <c r="F27" s="211"/>
    </row>
    <row r="28" ht="15.75" customHeight="1">
      <c r="A28" s="212">
        <v>6.5</v>
      </c>
      <c r="B28" s="174" t="s">
        <v>50</v>
      </c>
      <c r="C28" s="174" t="s">
        <v>176</v>
      </c>
      <c r="D28" s="216" t="s">
        <v>176</v>
      </c>
      <c r="E28" s="217" t="s">
        <v>47</v>
      </c>
      <c r="F28" s="211"/>
    </row>
    <row r="29" ht="15.75" customHeight="1">
      <c r="A29" s="212">
        <v>7.0</v>
      </c>
      <c r="B29" s="174" t="s">
        <v>51</v>
      </c>
      <c r="C29" s="174" t="s">
        <v>183</v>
      </c>
      <c r="D29" s="216" t="s">
        <v>175</v>
      </c>
      <c r="E29" s="218" t="s">
        <v>54</v>
      </c>
      <c r="F29" s="211">
        <v>110.0</v>
      </c>
    </row>
    <row r="30" ht="15.75" customHeight="1">
      <c r="A30" s="212">
        <v>7.1</v>
      </c>
      <c r="B30" s="174" t="s">
        <v>55</v>
      </c>
      <c r="C30" s="174" t="s">
        <v>176</v>
      </c>
      <c r="D30" s="174" t="s">
        <v>176</v>
      </c>
      <c r="E30" s="219" t="s">
        <v>56</v>
      </c>
      <c r="F30" s="211"/>
    </row>
    <row r="31" ht="15.75" customHeight="1">
      <c r="A31" s="212">
        <v>7.2</v>
      </c>
      <c r="B31" s="174" t="s">
        <v>57</v>
      </c>
      <c r="C31" s="174" t="s">
        <v>176</v>
      </c>
      <c r="D31" s="174" t="s">
        <v>176</v>
      </c>
      <c r="E31" s="219" t="s">
        <v>58</v>
      </c>
      <c r="F31" s="211"/>
    </row>
    <row r="32" ht="15.75" customHeight="1">
      <c r="A32" s="212">
        <v>7.3</v>
      </c>
      <c r="B32" s="174" t="s">
        <v>59</v>
      </c>
      <c r="C32" s="174" t="s">
        <v>176</v>
      </c>
      <c r="D32" s="174" t="s">
        <v>176</v>
      </c>
      <c r="E32" s="219" t="s">
        <v>60</v>
      </c>
      <c r="F32" s="211"/>
    </row>
    <row r="33" ht="15.75" customHeight="1">
      <c r="A33" s="212">
        <v>7.4</v>
      </c>
      <c r="B33" s="174" t="s">
        <v>61</v>
      </c>
      <c r="C33" s="174" t="s">
        <v>176</v>
      </c>
      <c r="D33" s="174" t="s">
        <v>176</v>
      </c>
      <c r="E33" s="219" t="s">
        <v>62</v>
      </c>
      <c r="F33" s="211"/>
    </row>
    <row r="34" ht="15.75" customHeight="1">
      <c r="A34" s="212">
        <v>7.5</v>
      </c>
      <c r="B34" s="174" t="s">
        <v>63</v>
      </c>
      <c r="C34" s="174" t="s">
        <v>176</v>
      </c>
      <c r="D34" s="174" t="s">
        <v>176</v>
      </c>
      <c r="E34" s="219" t="s">
        <v>64</v>
      </c>
      <c r="F34" s="211"/>
    </row>
    <row r="35" ht="15.75" customHeight="1">
      <c r="A35" s="212">
        <v>8.0</v>
      </c>
      <c r="B35" s="174" t="s">
        <v>65</v>
      </c>
      <c r="C35" s="174" t="s">
        <v>177</v>
      </c>
      <c r="D35" s="216" t="s">
        <v>177</v>
      </c>
      <c r="E35" s="220" t="s">
        <v>62</v>
      </c>
      <c r="F35" s="211">
        <v>40.0</v>
      </c>
    </row>
    <row r="36" ht="15.75" customHeight="1">
      <c r="A36" s="212">
        <v>8.1</v>
      </c>
      <c r="B36" s="174" t="s">
        <v>66</v>
      </c>
      <c r="C36" s="174" t="s">
        <v>176</v>
      </c>
      <c r="D36" s="174" t="s">
        <v>176</v>
      </c>
      <c r="E36" s="221" t="s">
        <v>60</v>
      </c>
      <c r="F36" s="211"/>
    </row>
    <row r="37" ht="15.75" customHeight="1">
      <c r="A37" s="212">
        <v>8.2</v>
      </c>
      <c r="B37" s="174" t="s">
        <v>68</v>
      </c>
      <c r="C37" s="174" t="s">
        <v>176</v>
      </c>
      <c r="D37" s="174" t="s">
        <v>176</v>
      </c>
      <c r="E37" s="221" t="s">
        <v>60</v>
      </c>
      <c r="F37" s="211"/>
    </row>
    <row r="38" ht="15.75" customHeight="1">
      <c r="A38" s="212">
        <v>8.3</v>
      </c>
      <c r="B38" s="174" t="s">
        <v>67</v>
      </c>
      <c r="C38" s="174" t="s">
        <v>176</v>
      </c>
      <c r="D38" s="174" t="s">
        <v>176</v>
      </c>
      <c r="E38" s="221" t="s">
        <v>36</v>
      </c>
      <c r="F38" s="211"/>
    </row>
    <row r="39" ht="15.75" customHeight="1">
      <c r="A39" s="212">
        <v>9.0</v>
      </c>
      <c r="B39" s="174" t="s">
        <v>69</v>
      </c>
      <c r="C39" s="174" t="s">
        <v>175</v>
      </c>
      <c r="D39" s="216" t="s">
        <v>175</v>
      </c>
      <c r="E39" s="220" t="s">
        <v>36</v>
      </c>
      <c r="F39" s="211">
        <v>10.0</v>
      </c>
    </row>
    <row r="40" ht="15.75" customHeight="1">
      <c r="A40" s="212">
        <v>9.1</v>
      </c>
      <c r="B40" s="174" t="s">
        <v>70</v>
      </c>
      <c r="C40" s="174" t="s">
        <v>176</v>
      </c>
      <c r="D40" s="174" t="s">
        <v>176</v>
      </c>
      <c r="E40" s="221" t="s">
        <v>18</v>
      </c>
      <c r="F40" s="211"/>
    </row>
    <row r="41" ht="15.75" customHeight="1">
      <c r="A41" s="212">
        <v>9.2</v>
      </c>
      <c r="B41" s="174" t="s">
        <v>71</v>
      </c>
      <c r="C41" s="174" t="s">
        <v>176</v>
      </c>
      <c r="D41" s="174" t="s">
        <v>176</v>
      </c>
      <c r="E41" s="221" t="s">
        <v>49</v>
      </c>
      <c r="F41" s="211"/>
    </row>
    <row r="42" ht="15.75" customHeight="1">
      <c r="A42" s="212">
        <v>9.3</v>
      </c>
      <c r="B42" s="174" t="s">
        <v>72</v>
      </c>
      <c r="C42" s="174" t="s">
        <v>176</v>
      </c>
      <c r="D42" s="174" t="s">
        <v>176</v>
      </c>
      <c r="E42" s="221" t="s">
        <v>18</v>
      </c>
      <c r="F42" s="211"/>
    </row>
    <row r="43" ht="15.75" customHeight="1">
      <c r="A43" s="212">
        <v>10.0</v>
      </c>
      <c r="B43" s="174" t="s">
        <v>73</v>
      </c>
      <c r="C43" s="174" t="s">
        <v>184</v>
      </c>
      <c r="D43" s="216" t="s">
        <v>185</v>
      </c>
      <c r="E43" s="214" t="s">
        <v>187</v>
      </c>
      <c r="F43" s="211">
        <v>1680.0</v>
      </c>
    </row>
    <row r="44" ht="15.75" customHeight="1">
      <c r="A44" s="212">
        <v>11.0</v>
      </c>
      <c r="B44" s="174" t="s">
        <v>75</v>
      </c>
      <c r="C44" s="174" t="s">
        <v>183</v>
      </c>
      <c r="D44" s="216" t="s">
        <v>178</v>
      </c>
      <c r="E44" s="222" t="s">
        <v>36</v>
      </c>
      <c r="F44" s="211">
        <v>10.0</v>
      </c>
    </row>
    <row r="45" ht="15.75" customHeight="1">
      <c r="A45" s="212">
        <v>11.1</v>
      </c>
      <c r="B45" s="174" t="s">
        <v>76</v>
      </c>
      <c r="C45" s="174" t="s">
        <v>176</v>
      </c>
      <c r="D45" s="174" t="s">
        <v>176</v>
      </c>
      <c r="E45" s="223" t="s">
        <v>36</v>
      </c>
      <c r="F45" s="211"/>
    </row>
    <row r="46" ht="15.75" customHeight="1">
      <c r="A46" s="212">
        <v>12.0</v>
      </c>
      <c r="B46" s="174" t="s">
        <v>77</v>
      </c>
      <c r="C46" s="174" t="s">
        <v>178</v>
      </c>
      <c r="D46" s="216" t="s">
        <v>178</v>
      </c>
      <c r="E46" s="222" t="s">
        <v>24</v>
      </c>
      <c r="F46" s="211">
        <v>6.0</v>
      </c>
    </row>
    <row r="47" ht="15.75" customHeight="1">
      <c r="A47" s="212">
        <v>12.1</v>
      </c>
      <c r="B47" s="174" t="s">
        <v>78</v>
      </c>
      <c r="C47" s="174" t="s">
        <v>176</v>
      </c>
      <c r="D47" s="174" t="s">
        <v>176</v>
      </c>
      <c r="E47" s="223" t="s">
        <v>29</v>
      </c>
      <c r="F47" s="211"/>
    </row>
    <row r="48" ht="15.75" customHeight="1">
      <c r="A48" s="212">
        <v>12.2</v>
      </c>
      <c r="B48" s="174" t="s">
        <v>79</v>
      </c>
      <c r="C48" s="174" t="s">
        <v>176</v>
      </c>
      <c r="D48" s="174" t="s">
        <v>176</v>
      </c>
      <c r="E48" s="223" t="s">
        <v>49</v>
      </c>
      <c r="F48" s="211"/>
    </row>
    <row r="49" ht="15.75" customHeight="1">
      <c r="A49" s="212">
        <v>13.0</v>
      </c>
      <c r="B49" s="174" t="s">
        <v>80</v>
      </c>
      <c r="C49" s="174" t="s">
        <v>185</v>
      </c>
      <c r="D49" s="216" t="s">
        <v>185</v>
      </c>
      <c r="E49" s="224" t="s">
        <v>188</v>
      </c>
      <c r="F49" s="211"/>
    </row>
    <row r="50" ht="15.75" customHeight="1">
      <c r="A50" s="225">
        <v>13.1</v>
      </c>
      <c r="B50" s="174" t="s">
        <v>81</v>
      </c>
      <c r="C50" s="174" t="s">
        <v>176</v>
      </c>
      <c r="D50" s="174" t="s">
        <v>176</v>
      </c>
      <c r="E50" s="174" t="s">
        <v>82</v>
      </c>
      <c r="F50" s="211"/>
    </row>
    <row r="51" ht="15.75" customHeight="1">
      <c r="A51" s="225">
        <v>13.2</v>
      </c>
      <c r="B51" s="174" t="s">
        <v>83</v>
      </c>
      <c r="C51" s="174" t="s">
        <v>176</v>
      </c>
      <c r="D51" s="174" t="s">
        <v>176</v>
      </c>
      <c r="E51" s="174" t="s">
        <v>82</v>
      </c>
      <c r="F51" s="211"/>
    </row>
    <row r="52" ht="15.75" customHeight="1">
      <c r="A52" s="226">
        <v>13.3</v>
      </c>
      <c r="B52" s="174" t="s">
        <v>84</v>
      </c>
      <c r="C52" s="174" t="s">
        <v>176</v>
      </c>
      <c r="D52" s="174" t="s">
        <v>176</v>
      </c>
      <c r="E52" s="227" t="s">
        <v>82</v>
      </c>
      <c r="F52" s="211"/>
    </row>
    <row r="53" ht="15.75" customHeight="1">
      <c r="A53" s="228"/>
      <c r="B53" s="228"/>
      <c r="C53" s="228"/>
      <c r="D53" s="228"/>
      <c r="E53" s="229">
        <v>1913.0</v>
      </c>
      <c r="F53" s="230" t="s">
        <v>85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231"/>
      <c r="B1" s="232" t="s">
        <v>171</v>
      </c>
      <c r="C1" s="232" t="s">
        <v>172</v>
      </c>
      <c r="D1" s="233" t="s">
        <v>173</v>
      </c>
      <c r="E1" s="232" t="s">
        <v>174</v>
      </c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</row>
    <row r="2" ht="20.25" customHeight="1">
      <c r="A2" s="231">
        <v>1.0</v>
      </c>
      <c r="B2" s="235" t="s">
        <v>15</v>
      </c>
      <c r="C2" s="235" t="s">
        <v>175</v>
      </c>
      <c r="D2" s="236" t="s">
        <v>175</v>
      </c>
      <c r="E2" s="237" t="s">
        <v>189</v>
      </c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</row>
    <row r="3" ht="20.25" customHeight="1">
      <c r="A3" s="231">
        <v>2.0</v>
      </c>
      <c r="B3" s="235" t="s">
        <v>23</v>
      </c>
      <c r="C3" s="235" t="s">
        <v>177</v>
      </c>
      <c r="D3" s="236" t="s">
        <v>177</v>
      </c>
      <c r="E3" s="237" t="s">
        <v>189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</row>
    <row r="4" ht="20.25" customHeight="1">
      <c r="A4" s="231">
        <v>3.0</v>
      </c>
      <c r="B4" s="235" t="s">
        <v>31</v>
      </c>
      <c r="C4" s="235" t="s">
        <v>178</v>
      </c>
      <c r="D4" s="236" t="s">
        <v>178</v>
      </c>
      <c r="E4" s="237" t="s">
        <v>189</v>
      </c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</row>
    <row r="5" ht="20.25" customHeight="1">
      <c r="A5" s="231">
        <v>4.0</v>
      </c>
      <c r="B5" s="235" t="s">
        <v>34</v>
      </c>
      <c r="C5" s="235" t="s">
        <v>178</v>
      </c>
      <c r="D5" s="236" t="s">
        <v>178</v>
      </c>
      <c r="E5" s="237" t="s">
        <v>189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</row>
    <row r="6" ht="20.25" customHeight="1">
      <c r="A6" s="231">
        <v>5.0</v>
      </c>
      <c r="B6" s="235" t="s">
        <v>35</v>
      </c>
      <c r="C6" s="235" t="s">
        <v>180</v>
      </c>
      <c r="D6" s="236" t="s">
        <v>175</v>
      </c>
      <c r="E6" s="238" t="s">
        <v>189</v>
      </c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</row>
    <row r="7" ht="20.25" customHeight="1">
      <c r="A7" s="231">
        <v>6.0</v>
      </c>
      <c r="B7" s="235" t="s">
        <v>42</v>
      </c>
      <c r="C7" s="235" t="s">
        <v>181</v>
      </c>
      <c r="D7" s="236" t="s">
        <v>178</v>
      </c>
      <c r="E7" s="238" t="s">
        <v>190</v>
      </c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</row>
    <row r="8" ht="20.25" customHeight="1">
      <c r="A8" s="231">
        <v>7.0</v>
      </c>
      <c r="B8" s="235" t="s">
        <v>51</v>
      </c>
      <c r="C8" s="235" t="s">
        <v>183</v>
      </c>
      <c r="D8" s="236" t="s">
        <v>175</v>
      </c>
      <c r="E8" s="239" t="s">
        <v>191</v>
      </c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</row>
    <row r="9" ht="20.25" customHeight="1">
      <c r="A9" s="231">
        <v>8.0</v>
      </c>
      <c r="B9" s="235" t="s">
        <v>65</v>
      </c>
      <c r="C9" s="235" t="s">
        <v>177</v>
      </c>
      <c r="D9" s="236" t="s">
        <v>177</v>
      </c>
      <c r="E9" s="240" t="s">
        <v>189</v>
      </c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</row>
    <row r="10" ht="20.25" customHeight="1">
      <c r="A10" s="231">
        <v>9.0</v>
      </c>
      <c r="B10" s="235" t="s">
        <v>69</v>
      </c>
      <c r="C10" s="235" t="s">
        <v>175</v>
      </c>
      <c r="D10" s="236" t="s">
        <v>175</v>
      </c>
      <c r="E10" s="240" t="s">
        <v>189</v>
      </c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</row>
    <row r="11" ht="20.25" customHeight="1">
      <c r="A11" s="231">
        <v>10.0</v>
      </c>
      <c r="B11" s="235" t="s">
        <v>73</v>
      </c>
      <c r="C11" s="235" t="s">
        <v>184</v>
      </c>
      <c r="D11" s="236" t="s">
        <v>185</v>
      </c>
      <c r="E11" s="237" t="s">
        <v>192</v>
      </c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</row>
    <row r="12" ht="20.25" customHeight="1">
      <c r="A12" s="231">
        <v>11.0</v>
      </c>
      <c r="B12" s="235" t="s">
        <v>75</v>
      </c>
      <c r="C12" s="235" t="s">
        <v>183</v>
      </c>
      <c r="D12" s="236" t="s">
        <v>178</v>
      </c>
      <c r="E12" s="241" t="s">
        <v>189</v>
      </c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</row>
    <row r="13" ht="20.25" customHeight="1">
      <c r="A13" s="231">
        <v>12.0</v>
      </c>
      <c r="B13" s="235" t="s">
        <v>77</v>
      </c>
      <c r="C13" s="235" t="s">
        <v>178</v>
      </c>
      <c r="D13" s="236" t="s">
        <v>178</v>
      </c>
      <c r="E13" s="241" t="s">
        <v>189</v>
      </c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</row>
    <row r="14" ht="20.25" customHeight="1">
      <c r="A14" s="231">
        <v>13.0</v>
      </c>
      <c r="B14" s="235" t="s">
        <v>80</v>
      </c>
      <c r="C14" s="235" t="s">
        <v>185</v>
      </c>
      <c r="D14" s="236" t="s">
        <v>185</v>
      </c>
      <c r="E14" s="242" t="s">
        <v>193</v>
      </c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</row>
    <row r="15" ht="20.25" hidden="1" customHeight="1">
      <c r="A15" s="243"/>
      <c r="B15" s="235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</row>
    <row r="16" ht="20.25" hidden="1" customHeight="1">
      <c r="A16" s="243"/>
      <c r="B16" s="235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</row>
    <row r="17" ht="14.25" customHeight="1">
      <c r="A17" s="234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</row>
    <row r="18" ht="14.25" customHeight="1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</row>
    <row r="19" ht="14.25" customHeight="1">
      <c r="A19" s="234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</row>
    <row r="20" ht="14.25" customHeight="1">
      <c r="A20" s="234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</row>
    <row r="21" ht="14.25" customHeight="1">
      <c r="A21" s="23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</row>
    <row r="22" ht="14.25" customHeight="1">
      <c r="A22" s="234"/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</row>
    <row r="23" ht="14.25" customHeight="1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</row>
    <row r="24" ht="14.25" customHeight="1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</row>
    <row r="25" ht="14.25" customHeight="1">
      <c r="A25" s="234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</row>
    <row r="26" ht="14.25" customHeight="1">
      <c r="A26" s="234"/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</row>
    <row r="27" ht="14.25" customHeight="1">
      <c r="A27" s="234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</row>
    <row r="28" ht="14.25" customHeight="1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</row>
    <row r="29" ht="14.25" customHeight="1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</row>
    <row r="30" ht="14.25" customHeight="1">
      <c r="A30" s="234"/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</row>
    <row r="31" ht="14.25" customHeight="1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</row>
    <row r="32" ht="14.25" customHeight="1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</row>
    <row r="33" ht="14.25" customHeight="1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</row>
    <row r="34" ht="14.25" customHeight="1">
      <c r="A34" s="234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</row>
    <row r="35" ht="14.25" customHeight="1">
      <c r="A35" s="234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</row>
    <row r="36" ht="14.25" customHeight="1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</row>
    <row r="37" ht="14.25" customHeight="1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</row>
    <row r="38" ht="14.25" customHeight="1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</row>
    <row r="39" ht="14.25" customHeight="1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</row>
    <row r="40" ht="14.25" customHeight="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</row>
    <row r="41" ht="14.25" customHeight="1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</row>
    <row r="42" ht="14.25" customHeight="1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</row>
    <row r="43" ht="14.25" customHeight="1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</row>
    <row r="44" ht="14.25" customHeight="1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</row>
    <row r="45" ht="14.25" customHeight="1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</row>
    <row r="46" ht="14.25" customHeight="1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</row>
    <row r="47" ht="14.25" customHeight="1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</row>
    <row r="48" ht="14.25" customHeight="1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</row>
    <row r="49" ht="14.25" customHeight="1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</row>
    <row r="50" ht="14.25" customHeight="1">
      <c r="A50" s="234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</row>
    <row r="51" ht="14.25" customHeight="1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</row>
    <row r="52" ht="14.25" customHeight="1">
      <c r="A52" s="234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</row>
    <row r="53" ht="14.25" customHeight="1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</row>
    <row r="54" ht="14.25" customHeight="1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</row>
    <row r="55" ht="14.25" customHeight="1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</row>
    <row r="56" ht="14.25" customHeight="1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</row>
    <row r="57" ht="14.25" customHeight="1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</row>
    <row r="58" ht="14.25" customHeight="1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</row>
    <row r="59" ht="14.25" customHeight="1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</row>
    <row r="60" ht="14.25" customHeight="1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</row>
    <row r="61" ht="14.25" customHeight="1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</row>
    <row r="62" ht="14.25" customHeight="1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</row>
    <row r="63" ht="14.25" customHeight="1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</row>
    <row r="64" ht="14.25" customHeight="1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</row>
    <row r="65" ht="14.25" customHeight="1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</row>
    <row r="66" ht="14.25" customHeight="1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</row>
    <row r="67" ht="14.25" customHeight="1">
      <c r="A67" s="23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</row>
    <row r="68" ht="14.25" customHeight="1">
      <c r="A68" s="23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</row>
    <row r="69" ht="14.25" customHeight="1">
      <c r="A69" s="234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</row>
    <row r="70" ht="14.25" customHeight="1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</row>
    <row r="71" ht="14.25" customHeight="1">
      <c r="A71" s="234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</row>
    <row r="72" ht="14.25" customHeight="1">
      <c r="A72" s="234"/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</row>
    <row r="73" ht="14.25" customHeight="1">
      <c r="A73" s="234"/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</row>
    <row r="74" ht="14.25" customHeight="1">
      <c r="A74" s="234"/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</row>
    <row r="75" ht="14.25" customHeight="1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</row>
    <row r="76" ht="14.25" customHeight="1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</row>
    <row r="77" ht="14.25" customHeight="1">
      <c r="A77" s="234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</row>
    <row r="78" ht="14.25" customHeight="1">
      <c r="A78" s="234"/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</row>
    <row r="79" ht="14.25" customHeight="1">
      <c r="A79" s="234"/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</row>
    <row r="80" ht="14.25" customHeight="1">
      <c r="A80" s="234"/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</row>
    <row r="81" ht="14.25" customHeight="1">
      <c r="A81" s="234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</row>
    <row r="82" ht="14.25" customHeight="1">
      <c r="A82" s="234"/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</row>
    <row r="83" ht="14.25" customHeight="1">
      <c r="A83" s="234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</row>
    <row r="84" ht="14.25" customHeight="1">
      <c r="A84" s="234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</row>
    <row r="85" ht="14.25" customHeight="1">
      <c r="A85" s="234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</row>
    <row r="86" ht="14.25" customHeight="1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</row>
    <row r="87" ht="14.25" customHeight="1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</row>
    <row r="88" ht="14.25" customHeight="1">
      <c r="A88" s="234"/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</row>
    <row r="89" ht="14.25" customHeight="1">
      <c r="A89" s="234"/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</row>
    <row r="90" ht="14.25" customHeight="1">
      <c r="A90" s="234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</row>
    <row r="91" ht="14.25" customHeight="1">
      <c r="A91" s="234"/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</row>
    <row r="92" ht="14.25" customHeight="1">
      <c r="A92" s="234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</row>
    <row r="93" ht="14.25" customHeight="1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</row>
    <row r="94" ht="14.25" customHeight="1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</row>
    <row r="95" ht="14.25" customHeight="1">
      <c r="A95" s="234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</row>
    <row r="96" ht="14.25" customHeight="1">
      <c r="A96" s="234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</row>
    <row r="97" ht="14.25" customHeight="1">
      <c r="A97" s="234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</row>
    <row r="98" ht="14.25" customHeight="1">
      <c r="A98" s="234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</row>
    <row r="99" ht="14.25" customHeight="1">
      <c r="A99" s="234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</row>
    <row r="100" ht="14.25" customHeight="1">
      <c r="A100" s="234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</row>
    <row r="101" ht="14.25" customHeight="1">
      <c r="A101" s="234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</row>
    <row r="102" ht="14.25" customHeight="1">
      <c r="A102" s="234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</row>
    <row r="103" ht="14.25" customHeight="1">
      <c r="A103" s="234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</row>
    <row r="104" ht="14.25" customHeight="1">
      <c r="A104" s="234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</row>
    <row r="105" ht="14.25" customHeight="1">
      <c r="A105" s="234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</row>
    <row r="106" ht="14.25" customHeight="1">
      <c r="A106" s="234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</row>
    <row r="107" ht="14.25" customHeight="1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</row>
    <row r="108" ht="14.25" customHeight="1">
      <c r="A108" s="234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</row>
    <row r="109" ht="14.25" customHeight="1">
      <c r="A109" s="234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</row>
    <row r="110" ht="14.25" customHeight="1">
      <c r="A110" s="234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</row>
    <row r="111" ht="14.25" customHeight="1">
      <c r="A111" s="234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</row>
    <row r="112" ht="14.25" customHeight="1">
      <c r="A112" s="234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</row>
    <row r="113" ht="14.25" customHeight="1">
      <c r="A113" s="234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</row>
    <row r="114" ht="14.25" customHeight="1">
      <c r="A114" s="234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</row>
    <row r="115" ht="14.25" customHeight="1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</row>
    <row r="116" ht="14.25" customHeight="1">
      <c r="A116" s="234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</row>
    <row r="117" ht="14.25" customHeight="1">
      <c r="A117" s="234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</row>
    <row r="118" ht="14.25" customHeight="1">
      <c r="A118" s="234"/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</row>
    <row r="119" ht="14.25" customHeight="1">
      <c r="A119" s="234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</row>
    <row r="120" ht="14.25" customHeight="1">
      <c r="A120" s="234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</row>
    <row r="121" ht="14.25" customHeight="1">
      <c r="A121" s="234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</row>
    <row r="122" ht="14.25" customHeight="1">
      <c r="A122" s="234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</row>
    <row r="123" ht="14.25" customHeight="1">
      <c r="A123" s="234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</row>
    <row r="124" ht="14.25" customHeight="1">
      <c r="A124" s="234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</row>
    <row r="125" ht="14.25" customHeight="1">
      <c r="A125" s="234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</row>
    <row r="126" ht="14.25" customHeight="1">
      <c r="A126" s="234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</row>
    <row r="127" ht="14.25" customHeight="1">
      <c r="A127" s="234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</row>
    <row r="128" ht="14.25" customHeight="1">
      <c r="A128" s="234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</row>
    <row r="129" ht="14.25" customHeight="1">
      <c r="A129" s="234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</row>
    <row r="130" ht="14.25" customHeight="1">
      <c r="A130" s="234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</row>
    <row r="131" ht="14.25" customHeight="1">
      <c r="A131" s="234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</row>
    <row r="132" ht="14.25" customHeight="1">
      <c r="A132" s="234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</row>
    <row r="133" ht="14.25" customHeight="1">
      <c r="A133" s="234"/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</row>
    <row r="134" ht="14.25" customHeight="1">
      <c r="A134" s="234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</row>
    <row r="135" ht="14.25" customHeight="1">
      <c r="A135" s="234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</row>
    <row r="136" ht="14.25" customHeight="1">
      <c r="A136" s="234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</row>
    <row r="137" ht="14.25" customHeight="1">
      <c r="A137" s="234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</row>
    <row r="138" ht="14.25" customHeight="1">
      <c r="A138" s="234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</row>
    <row r="139" ht="14.25" customHeight="1">
      <c r="A139" s="234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</row>
    <row r="140" ht="14.25" customHeight="1">
      <c r="A140" s="234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</row>
    <row r="141" ht="14.25" customHeight="1">
      <c r="A141" s="234"/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</row>
    <row r="142" ht="14.25" customHeight="1">
      <c r="A142" s="234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</row>
    <row r="143" ht="14.25" customHeight="1">
      <c r="A143" s="234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</row>
    <row r="144" ht="14.25" customHeight="1">
      <c r="A144" s="234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</row>
    <row r="145" ht="14.25" customHeight="1">
      <c r="A145" s="234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</row>
    <row r="146" ht="14.25" customHeight="1">
      <c r="A146" s="234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</row>
    <row r="147" ht="14.25" customHeight="1">
      <c r="A147" s="234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</row>
    <row r="148" ht="14.25" customHeight="1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</row>
    <row r="149" ht="14.25" customHeight="1">
      <c r="A149" s="234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</row>
    <row r="150" ht="14.25" customHeight="1">
      <c r="A150" s="234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</row>
    <row r="151" ht="14.25" customHeight="1">
      <c r="A151" s="234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</row>
    <row r="152" ht="14.25" customHeight="1">
      <c r="A152" s="234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</row>
    <row r="153" ht="14.25" customHeight="1">
      <c r="A153" s="234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</row>
    <row r="154" ht="14.25" customHeight="1">
      <c r="A154" s="234"/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</row>
    <row r="155" ht="14.25" customHeight="1">
      <c r="A155" s="234"/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</row>
    <row r="156" ht="14.25" customHeight="1">
      <c r="A156" s="234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</row>
    <row r="157" ht="14.25" customHeight="1">
      <c r="A157" s="234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</row>
    <row r="158" ht="14.25" customHeight="1">
      <c r="A158" s="234"/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</row>
    <row r="159" ht="14.25" customHeight="1">
      <c r="A159" s="234"/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</row>
    <row r="160" ht="14.25" customHeight="1">
      <c r="A160" s="234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</row>
    <row r="161" ht="14.25" customHeight="1">
      <c r="A161" s="234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</row>
    <row r="162" ht="14.25" customHeight="1">
      <c r="A162" s="234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</row>
    <row r="163" ht="14.25" customHeight="1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</row>
    <row r="164" ht="14.25" customHeight="1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</row>
    <row r="165" ht="14.25" customHeight="1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</row>
    <row r="166" ht="14.25" customHeight="1">
      <c r="A166" s="234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</row>
    <row r="167" ht="14.25" customHeight="1">
      <c r="A167" s="234"/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</row>
    <row r="168" ht="14.25" customHeight="1">
      <c r="A168" s="234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</row>
    <row r="169" ht="14.25" customHeight="1">
      <c r="A169" s="234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</row>
    <row r="170" ht="14.25" customHeight="1">
      <c r="A170" s="234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</row>
    <row r="171" ht="14.25" customHeight="1">
      <c r="A171" s="234"/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</row>
    <row r="172" ht="14.25" customHeight="1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</row>
    <row r="173" ht="14.25" customHeight="1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</row>
    <row r="174" ht="14.25" customHeight="1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</row>
    <row r="175" ht="14.25" customHeight="1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</row>
    <row r="176" ht="14.25" customHeight="1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</row>
    <row r="177" ht="14.25" customHeight="1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</row>
    <row r="178" ht="14.25" customHeight="1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</row>
    <row r="179" ht="14.25" customHeight="1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</row>
    <row r="180" ht="14.25" customHeight="1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</row>
    <row r="181" ht="14.25" customHeight="1">
      <c r="A181" s="234"/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</row>
    <row r="182" ht="14.25" customHeight="1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</row>
    <row r="183" ht="14.25" customHeight="1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</row>
    <row r="184" ht="14.25" customHeight="1">
      <c r="A184" s="234"/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</row>
    <row r="185" ht="14.25" customHeight="1">
      <c r="A185" s="234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</row>
    <row r="186" ht="14.25" customHeight="1">
      <c r="A186" s="234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</row>
    <row r="187" ht="14.25" customHeight="1">
      <c r="A187" s="234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</row>
    <row r="188" ht="14.25" customHeight="1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</row>
    <row r="189" ht="14.25" customHeight="1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</row>
    <row r="190" ht="14.25" customHeight="1">
      <c r="A190" s="234"/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</row>
    <row r="191" ht="14.25" customHeight="1">
      <c r="A191" s="234"/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</row>
    <row r="192" ht="14.25" customHeight="1">
      <c r="A192" s="234"/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</row>
    <row r="193" ht="14.25" customHeight="1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</row>
    <row r="194" ht="14.25" customHeight="1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</row>
    <row r="195" ht="14.25" customHeight="1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</row>
    <row r="196" ht="14.25" customHeight="1">
      <c r="A196" s="234"/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</row>
    <row r="197" ht="14.25" customHeight="1">
      <c r="A197" s="234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</row>
    <row r="198" ht="14.25" customHeight="1">
      <c r="A198" s="234"/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</row>
    <row r="199" ht="14.25" customHeight="1">
      <c r="A199" s="234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</row>
    <row r="200" ht="14.25" customHeight="1">
      <c r="A200" s="234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</row>
    <row r="201" ht="14.25" customHeight="1">
      <c r="A201" s="234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</row>
    <row r="202" ht="14.25" customHeight="1">
      <c r="A202" s="234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</row>
    <row r="203" ht="14.25" customHeight="1">
      <c r="A203" s="234"/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</row>
    <row r="204" ht="14.25" customHeight="1">
      <c r="A204" s="234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</row>
    <row r="205" ht="14.25" customHeight="1">
      <c r="A205" s="234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</row>
    <row r="206" ht="14.25" customHeight="1">
      <c r="A206" s="234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</row>
    <row r="207" ht="14.25" customHeight="1">
      <c r="A207" s="234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</row>
    <row r="208" ht="14.25" customHeight="1">
      <c r="A208" s="234"/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</row>
    <row r="209" ht="14.25" customHeight="1">
      <c r="A209" s="234"/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</row>
    <row r="210" ht="14.25" customHeight="1">
      <c r="A210" s="234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</row>
    <row r="211" ht="14.25" customHeight="1">
      <c r="A211" s="234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</row>
    <row r="212" ht="14.25" customHeight="1">
      <c r="A212" s="234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</row>
    <row r="213" ht="14.25" customHeight="1">
      <c r="A213" s="234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</row>
    <row r="214" ht="14.25" customHeight="1">
      <c r="A214" s="234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</row>
    <row r="215" ht="14.25" customHeight="1">
      <c r="A215" s="234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</row>
    <row r="216" ht="14.25" customHeight="1">
      <c r="A216" s="234"/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</row>
    <row r="217" ht="14.25" customHeight="1">
      <c r="A217" s="234"/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</row>
    <row r="218" ht="14.25" customHeight="1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</row>
    <row r="219" ht="14.25" customHeight="1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</row>
    <row r="220" ht="14.25" customHeight="1">
      <c r="A220" s="234"/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