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dabe6dce2052/Escritorio/Tilburg University/Thesis/Data/"/>
    </mc:Choice>
  </mc:AlternateContent>
  <xr:revisionPtr revIDLastSave="1" documentId="8_{6BE8D860-1EDE-4EEA-B644-CFC54C843B21}" xr6:coauthVersionLast="45" xr6:coauthVersionMax="45" xr10:uidLastSave="{23D8B529-D6EF-4F6C-B172-D9FD83FA4577}"/>
  <bookViews>
    <workbookView xWindow="-108" yWindow="-108" windowWidth="23256" windowHeight="12576" xr2:uid="{31BC51BC-E976-4CBE-A229-4AAF1FBA84EE}"/>
  </bookViews>
  <sheets>
    <sheet name="Industrial Pr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2" i="1"/>
  <c r="E2" i="1" a="1"/>
  <c r="E2" i="1" l="1"/>
  <c r="F2" i="1" s="1"/>
  <c r="E10" i="1"/>
  <c r="F10" i="1" s="1"/>
  <c r="E18" i="1"/>
  <c r="F18" i="1" s="1"/>
  <c r="E26" i="1"/>
  <c r="F26" i="1" s="1"/>
  <c r="E34" i="1"/>
  <c r="F34" i="1" s="1"/>
  <c r="E42" i="1"/>
  <c r="F42" i="1" s="1"/>
  <c r="E50" i="1"/>
  <c r="F50" i="1" s="1"/>
  <c r="E58" i="1"/>
  <c r="F58" i="1" s="1"/>
  <c r="E66" i="1"/>
  <c r="F66" i="1" s="1"/>
  <c r="E74" i="1"/>
  <c r="F74" i="1" s="1"/>
  <c r="E82" i="1"/>
  <c r="F82" i="1" s="1"/>
  <c r="E90" i="1"/>
  <c r="F90" i="1" s="1"/>
  <c r="E98" i="1"/>
  <c r="F98" i="1" s="1"/>
  <c r="E106" i="1"/>
  <c r="F106" i="1" s="1"/>
  <c r="E114" i="1"/>
  <c r="F114" i="1" s="1"/>
  <c r="E122" i="1"/>
  <c r="F122" i="1" s="1"/>
  <c r="E130" i="1"/>
  <c r="F130" i="1" s="1"/>
  <c r="E138" i="1"/>
  <c r="F138" i="1" s="1"/>
  <c r="E146" i="1"/>
  <c r="F146" i="1" s="1"/>
  <c r="E154" i="1"/>
  <c r="F154" i="1" s="1"/>
  <c r="E162" i="1"/>
  <c r="F162" i="1" s="1"/>
  <c r="E170" i="1"/>
  <c r="F170" i="1" s="1"/>
  <c r="E178" i="1"/>
  <c r="F178" i="1" s="1"/>
  <c r="E186" i="1"/>
  <c r="F186" i="1" s="1"/>
  <c r="E194" i="1"/>
  <c r="F194" i="1" s="1"/>
  <c r="E202" i="1"/>
  <c r="F202" i="1" s="1"/>
  <c r="E210" i="1"/>
  <c r="F210" i="1" s="1"/>
  <c r="E218" i="1"/>
  <c r="F218" i="1" s="1"/>
  <c r="E226" i="1"/>
  <c r="F226" i="1" s="1"/>
  <c r="E234" i="1"/>
  <c r="F234" i="1" s="1"/>
  <c r="E242" i="1"/>
  <c r="F242" i="1" s="1"/>
  <c r="E250" i="1"/>
  <c r="F250" i="1" s="1"/>
  <c r="E258" i="1"/>
  <c r="F258" i="1" s="1"/>
  <c r="E266" i="1"/>
  <c r="F266" i="1" s="1"/>
  <c r="E274" i="1"/>
  <c r="F274" i="1" s="1"/>
  <c r="E282" i="1"/>
  <c r="F282" i="1" s="1"/>
  <c r="E290" i="1"/>
  <c r="F290" i="1" s="1"/>
  <c r="E298" i="1"/>
  <c r="F298" i="1" s="1"/>
  <c r="E306" i="1"/>
  <c r="F306" i="1" s="1"/>
  <c r="E314" i="1"/>
  <c r="F314" i="1" s="1"/>
  <c r="E322" i="1"/>
  <c r="F322" i="1" s="1"/>
  <c r="E299" i="1"/>
  <c r="F299" i="1" s="1"/>
  <c r="E315" i="1"/>
  <c r="F315" i="1" s="1"/>
  <c r="E276" i="1"/>
  <c r="F276" i="1" s="1"/>
  <c r="E300" i="1"/>
  <c r="F300" i="1" s="1"/>
  <c r="E261" i="1"/>
  <c r="F261" i="1" s="1"/>
  <c r="E293" i="1"/>
  <c r="F293" i="1" s="1"/>
  <c r="E325" i="1"/>
  <c r="F325" i="1" s="1"/>
  <c r="E326" i="1"/>
  <c r="F326" i="1" s="1"/>
  <c r="E193" i="1"/>
  <c r="F193" i="1" s="1"/>
  <c r="E273" i="1"/>
  <c r="F273" i="1" s="1"/>
  <c r="E321" i="1"/>
  <c r="F321" i="1" s="1"/>
  <c r="E3" i="1"/>
  <c r="F3" i="1" s="1"/>
  <c r="E11" i="1"/>
  <c r="F11" i="1" s="1"/>
  <c r="E19" i="1"/>
  <c r="F19" i="1" s="1"/>
  <c r="E27" i="1"/>
  <c r="F27" i="1" s="1"/>
  <c r="E35" i="1"/>
  <c r="F35" i="1" s="1"/>
  <c r="E43" i="1"/>
  <c r="F43" i="1" s="1"/>
  <c r="E51" i="1"/>
  <c r="F51" i="1" s="1"/>
  <c r="E59" i="1"/>
  <c r="F59" i="1" s="1"/>
  <c r="E67" i="1"/>
  <c r="F67" i="1" s="1"/>
  <c r="E75" i="1"/>
  <c r="F75" i="1" s="1"/>
  <c r="E83" i="1"/>
  <c r="F83" i="1" s="1"/>
  <c r="E91" i="1"/>
  <c r="F91" i="1" s="1"/>
  <c r="E99" i="1"/>
  <c r="F99" i="1" s="1"/>
  <c r="E107" i="1"/>
  <c r="F107" i="1" s="1"/>
  <c r="E115" i="1"/>
  <c r="F115" i="1" s="1"/>
  <c r="E123" i="1"/>
  <c r="F123" i="1" s="1"/>
  <c r="E131" i="1"/>
  <c r="F131" i="1" s="1"/>
  <c r="E139" i="1"/>
  <c r="F139" i="1" s="1"/>
  <c r="E147" i="1"/>
  <c r="F147" i="1" s="1"/>
  <c r="E155" i="1"/>
  <c r="F155" i="1" s="1"/>
  <c r="E163" i="1"/>
  <c r="F163" i="1" s="1"/>
  <c r="E171" i="1"/>
  <c r="F171" i="1" s="1"/>
  <c r="E179" i="1"/>
  <c r="F179" i="1" s="1"/>
  <c r="E187" i="1"/>
  <c r="F187" i="1" s="1"/>
  <c r="E195" i="1"/>
  <c r="F195" i="1" s="1"/>
  <c r="E203" i="1"/>
  <c r="F203" i="1" s="1"/>
  <c r="E211" i="1"/>
  <c r="F211" i="1" s="1"/>
  <c r="E219" i="1"/>
  <c r="F219" i="1" s="1"/>
  <c r="E227" i="1"/>
  <c r="F227" i="1" s="1"/>
  <c r="E235" i="1"/>
  <c r="F235" i="1" s="1"/>
  <c r="E243" i="1"/>
  <c r="F243" i="1" s="1"/>
  <c r="E251" i="1"/>
  <c r="F251" i="1" s="1"/>
  <c r="E259" i="1"/>
  <c r="F259" i="1" s="1"/>
  <c r="E267" i="1"/>
  <c r="F267" i="1" s="1"/>
  <c r="E275" i="1"/>
  <c r="F275" i="1" s="1"/>
  <c r="E283" i="1"/>
  <c r="F283" i="1" s="1"/>
  <c r="E291" i="1"/>
  <c r="F291" i="1" s="1"/>
  <c r="E307" i="1"/>
  <c r="F307" i="1" s="1"/>
  <c r="E323" i="1"/>
  <c r="F323" i="1" s="1"/>
  <c r="E284" i="1"/>
  <c r="F284" i="1" s="1"/>
  <c r="E308" i="1"/>
  <c r="F308" i="1" s="1"/>
  <c r="E245" i="1"/>
  <c r="F245" i="1" s="1"/>
  <c r="E285" i="1"/>
  <c r="F285" i="1" s="1"/>
  <c r="E317" i="1"/>
  <c r="F317" i="1" s="1"/>
  <c r="E302" i="1"/>
  <c r="F302" i="1" s="1"/>
  <c r="E145" i="1"/>
  <c r="F145" i="1" s="1"/>
  <c r="E217" i="1"/>
  <c r="F217" i="1" s="1"/>
  <c r="E265" i="1"/>
  <c r="F265" i="1" s="1"/>
  <c r="E305" i="1"/>
  <c r="F305" i="1" s="1"/>
  <c r="E4" i="1"/>
  <c r="F4" i="1" s="1"/>
  <c r="E12" i="1"/>
  <c r="F12" i="1" s="1"/>
  <c r="E20" i="1"/>
  <c r="F20" i="1" s="1"/>
  <c r="E28" i="1"/>
  <c r="F28" i="1" s="1"/>
  <c r="E36" i="1"/>
  <c r="F36" i="1" s="1"/>
  <c r="E44" i="1"/>
  <c r="F44" i="1" s="1"/>
  <c r="E52" i="1"/>
  <c r="F52" i="1" s="1"/>
  <c r="E60" i="1"/>
  <c r="F60" i="1" s="1"/>
  <c r="E68" i="1"/>
  <c r="F68" i="1" s="1"/>
  <c r="E76" i="1"/>
  <c r="F76" i="1" s="1"/>
  <c r="E84" i="1"/>
  <c r="F84" i="1" s="1"/>
  <c r="E92" i="1"/>
  <c r="F92" i="1" s="1"/>
  <c r="E100" i="1"/>
  <c r="F100" i="1" s="1"/>
  <c r="E108" i="1"/>
  <c r="F108" i="1" s="1"/>
  <c r="E116" i="1"/>
  <c r="F116" i="1" s="1"/>
  <c r="E124" i="1"/>
  <c r="F124" i="1" s="1"/>
  <c r="E132" i="1"/>
  <c r="F132" i="1" s="1"/>
  <c r="E140" i="1"/>
  <c r="F140" i="1" s="1"/>
  <c r="E148" i="1"/>
  <c r="F148" i="1" s="1"/>
  <c r="E156" i="1"/>
  <c r="F156" i="1" s="1"/>
  <c r="E164" i="1"/>
  <c r="F164" i="1" s="1"/>
  <c r="E172" i="1"/>
  <c r="F172" i="1" s="1"/>
  <c r="E180" i="1"/>
  <c r="F180" i="1" s="1"/>
  <c r="E188" i="1"/>
  <c r="F188" i="1" s="1"/>
  <c r="E196" i="1"/>
  <c r="F196" i="1" s="1"/>
  <c r="E204" i="1"/>
  <c r="F204" i="1" s="1"/>
  <c r="E212" i="1"/>
  <c r="F212" i="1" s="1"/>
  <c r="E220" i="1"/>
  <c r="F220" i="1" s="1"/>
  <c r="E228" i="1"/>
  <c r="F228" i="1" s="1"/>
  <c r="E236" i="1"/>
  <c r="F236" i="1" s="1"/>
  <c r="E244" i="1"/>
  <c r="F244" i="1" s="1"/>
  <c r="E252" i="1"/>
  <c r="F252" i="1" s="1"/>
  <c r="E260" i="1"/>
  <c r="F260" i="1" s="1"/>
  <c r="E268" i="1"/>
  <c r="F268" i="1" s="1"/>
  <c r="E292" i="1"/>
  <c r="F292" i="1" s="1"/>
  <c r="E316" i="1"/>
  <c r="F316" i="1" s="1"/>
  <c r="E324" i="1"/>
  <c r="F324" i="1" s="1"/>
  <c r="E269" i="1"/>
  <c r="F269" i="1" s="1"/>
  <c r="E277" i="1"/>
  <c r="F277" i="1" s="1"/>
  <c r="E309" i="1"/>
  <c r="F309" i="1" s="1"/>
  <c r="E310" i="1"/>
  <c r="F310" i="1" s="1"/>
  <c r="E161" i="1"/>
  <c r="F161" i="1" s="1"/>
  <c r="E225" i="1"/>
  <c r="F225" i="1" s="1"/>
  <c r="E289" i="1"/>
  <c r="F289" i="1" s="1"/>
  <c r="E5" i="1"/>
  <c r="F5" i="1" s="1"/>
  <c r="E13" i="1"/>
  <c r="F13" i="1" s="1"/>
  <c r="E21" i="1"/>
  <c r="F21" i="1" s="1"/>
  <c r="E29" i="1"/>
  <c r="F29" i="1" s="1"/>
  <c r="E37" i="1"/>
  <c r="F37" i="1" s="1"/>
  <c r="E45" i="1"/>
  <c r="F45" i="1" s="1"/>
  <c r="E53" i="1"/>
  <c r="F53" i="1" s="1"/>
  <c r="E61" i="1"/>
  <c r="F61" i="1" s="1"/>
  <c r="E69" i="1"/>
  <c r="F69" i="1" s="1"/>
  <c r="E77" i="1"/>
  <c r="F77" i="1" s="1"/>
  <c r="E85" i="1"/>
  <c r="F85" i="1" s="1"/>
  <c r="E93" i="1"/>
  <c r="F93" i="1" s="1"/>
  <c r="E101" i="1"/>
  <c r="F101" i="1" s="1"/>
  <c r="E109" i="1"/>
  <c r="F109" i="1" s="1"/>
  <c r="E117" i="1"/>
  <c r="F117" i="1" s="1"/>
  <c r="E125" i="1"/>
  <c r="F125" i="1" s="1"/>
  <c r="E133" i="1"/>
  <c r="F133" i="1" s="1"/>
  <c r="E141" i="1"/>
  <c r="F141" i="1" s="1"/>
  <c r="E149" i="1"/>
  <c r="F149" i="1" s="1"/>
  <c r="E157" i="1"/>
  <c r="F157" i="1" s="1"/>
  <c r="E165" i="1"/>
  <c r="F165" i="1" s="1"/>
  <c r="E173" i="1"/>
  <c r="F173" i="1" s="1"/>
  <c r="E181" i="1"/>
  <c r="F181" i="1" s="1"/>
  <c r="E189" i="1"/>
  <c r="F189" i="1" s="1"/>
  <c r="E197" i="1"/>
  <c r="F197" i="1" s="1"/>
  <c r="E205" i="1"/>
  <c r="F205" i="1" s="1"/>
  <c r="E213" i="1"/>
  <c r="F213" i="1" s="1"/>
  <c r="E221" i="1"/>
  <c r="F221" i="1" s="1"/>
  <c r="E229" i="1"/>
  <c r="F229" i="1" s="1"/>
  <c r="E237" i="1"/>
  <c r="F237" i="1" s="1"/>
  <c r="E253" i="1"/>
  <c r="F253" i="1" s="1"/>
  <c r="E301" i="1"/>
  <c r="F301" i="1" s="1"/>
  <c r="E318" i="1"/>
  <c r="F318" i="1" s="1"/>
  <c r="E177" i="1"/>
  <c r="F177" i="1" s="1"/>
  <c r="E249" i="1"/>
  <c r="F249" i="1" s="1"/>
  <c r="E313" i="1"/>
  <c r="F313" i="1" s="1"/>
  <c r="E6" i="1"/>
  <c r="F6" i="1" s="1"/>
  <c r="E14" i="1"/>
  <c r="F14" i="1" s="1"/>
  <c r="E22" i="1"/>
  <c r="F22" i="1" s="1"/>
  <c r="E30" i="1"/>
  <c r="F30" i="1" s="1"/>
  <c r="E38" i="1"/>
  <c r="F38" i="1" s="1"/>
  <c r="E46" i="1"/>
  <c r="F46" i="1" s="1"/>
  <c r="E54" i="1"/>
  <c r="F54" i="1" s="1"/>
  <c r="E62" i="1"/>
  <c r="F62" i="1" s="1"/>
  <c r="E70" i="1"/>
  <c r="F70" i="1" s="1"/>
  <c r="E78" i="1"/>
  <c r="F78" i="1" s="1"/>
  <c r="E86" i="1"/>
  <c r="F86" i="1" s="1"/>
  <c r="E94" i="1"/>
  <c r="F94" i="1" s="1"/>
  <c r="E102" i="1"/>
  <c r="F102" i="1" s="1"/>
  <c r="E110" i="1"/>
  <c r="F110" i="1" s="1"/>
  <c r="E118" i="1"/>
  <c r="F118" i="1" s="1"/>
  <c r="E126" i="1"/>
  <c r="F126" i="1" s="1"/>
  <c r="E134" i="1"/>
  <c r="F134" i="1" s="1"/>
  <c r="E142" i="1"/>
  <c r="F142" i="1" s="1"/>
  <c r="E150" i="1"/>
  <c r="F150" i="1" s="1"/>
  <c r="E158" i="1"/>
  <c r="F158" i="1" s="1"/>
  <c r="E166" i="1"/>
  <c r="F166" i="1" s="1"/>
  <c r="E174" i="1"/>
  <c r="F174" i="1" s="1"/>
  <c r="E182" i="1"/>
  <c r="F182" i="1" s="1"/>
  <c r="E190" i="1"/>
  <c r="F190" i="1" s="1"/>
  <c r="E198" i="1"/>
  <c r="F198" i="1" s="1"/>
  <c r="E206" i="1"/>
  <c r="F206" i="1" s="1"/>
  <c r="E214" i="1"/>
  <c r="F214" i="1" s="1"/>
  <c r="E222" i="1"/>
  <c r="F222" i="1" s="1"/>
  <c r="E230" i="1"/>
  <c r="F230" i="1" s="1"/>
  <c r="E238" i="1"/>
  <c r="F238" i="1" s="1"/>
  <c r="E246" i="1"/>
  <c r="F246" i="1" s="1"/>
  <c r="E254" i="1"/>
  <c r="F254" i="1" s="1"/>
  <c r="E262" i="1"/>
  <c r="F262" i="1" s="1"/>
  <c r="E270" i="1"/>
  <c r="F270" i="1" s="1"/>
  <c r="E278" i="1"/>
  <c r="F278" i="1" s="1"/>
  <c r="E286" i="1"/>
  <c r="F286" i="1" s="1"/>
  <c r="E294" i="1"/>
  <c r="F294" i="1" s="1"/>
  <c r="E185" i="1"/>
  <c r="F185" i="1" s="1"/>
  <c r="E257" i="1"/>
  <c r="F257" i="1" s="1"/>
  <c r="E7" i="1"/>
  <c r="F7" i="1" s="1"/>
  <c r="E15" i="1"/>
  <c r="F15" i="1" s="1"/>
  <c r="E23" i="1"/>
  <c r="F23" i="1" s="1"/>
  <c r="E31" i="1"/>
  <c r="F31" i="1" s="1"/>
  <c r="E39" i="1"/>
  <c r="F39" i="1" s="1"/>
  <c r="E47" i="1"/>
  <c r="F47" i="1" s="1"/>
  <c r="E55" i="1"/>
  <c r="F55" i="1" s="1"/>
  <c r="E63" i="1"/>
  <c r="F63" i="1" s="1"/>
  <c r="E71" i="1"/>
  <c r="F71" i="1" s="1"/>
  <c r="E79" i="1"/>
  <c r="F79" i="1" s="1"/>
  <c r="E87" i="1"/>
  <c r="F87" i="1" s="1"/>
  <c r="E95" i="1"/>
  <c r="F95" i="1" s="1"/>
  <c r="E103" i="1"/>
  <c r="F103" i="1" s="1"/>
  <c r="E111" i="1"/>
  <c r="F111" i="1" s="1"/>
  <c r="E119" i="1"/>
  <c r="F119" i="1" s="1"/>
  <c r="E127" i="1"/>
  <c r="F127" i="1" s="1"/>
  <c r="E135" i="1"/>
  <c r="F135" i="1" s="1"/>
  <c r="E143" i="1"/>
  <c r="F143" i="1" s="1"/>
  <c r="E151" i="1"/>
  <c r="F151" i="1" s="1"/>
  <c r="E159" i="1"/>
  <c r="F159" i="1" s="1"/>
  <c r="E167" i="1"/>
  <c r="F167" i="1" s="1"/>
  <c r="E175" i="1"/>
  <c r="F175" i="1" s="1"/>
  <c r="E183" i="1"/>
  <c r="F183" i="1" s="1"/>
  <c r="E191" i="1"/>
  <c r="F191" i="1" s="1"/>
  <c r="E199" i="1"/>
  <c r="F199" i="1" s="1"/>
  <c r="E207" i="1"/>
  <c r="F207" i="1" s="1"/>
  <c r="E215" i="1"/>
  <c r="F215" i="1" s="1"/>
  <c r="E223" i="1"/>
  <c r="F223" i="1" s="1"/>
  <c r="E231" i="1"/>
  <c r="F231" i="1" s="1"/>
  <c r="E239" i="1"/>
  <c r="F239" i="1" s="1"/>
  <c r="E247" i="1"/>
  <c r="F247" i="1" s="1"/>
  <c r="E255" i="1"/>
  <c r="F255" i="1" s="1"/>
  <c r="E263" i="1"/>
  <c r="F263" i="1" s="1"/>
  <c r="E271" i="1"/>
  <c r="F271" i="1" s="1"/>
  <c r="E279" i="1"/>
  <c r="F279" i="1" s="1"/>
  <c r="E287" i="1"/>
  <c r="F287" i="1" s="1"/>
  <c r="E295" i="1"/>
  <c r="F295" i="1" s="1"/>
  <c r="E303" i="1"/>
  <c r="F303" i="1" s="1"/>
  <c r="E311" i="1"/>
  <c r="F311" i="1" s="1"/>
  <c r="E319" i="1"/>
  <c r="F319" i="1" s="1"/>
  <c r="E17" i="1"/>
  <c r="F17" i="1" s="1"/>
  <c r="E25" i="1"/>
  <c r="F25" i="1" s="1"/>
  <c r="E41" i="1"/>
  <c r="F41" i="1" s="1"/>
  <c r="E57" i="1"/>
  <c r="F57" i="1" s="1"/>
  <c r="E73" i="1"/>
  <c r="F73" i="1" s="1"/>
  <c r="E89" i="1"/>
  <c r="F89" i="1" s="1"/>
  <c r="E97" i="1"/>
  <c r="F97" i="1" s="1"/>
  <c r="E121" i="1"/>
  <c r="F121" i="1" s="1"/>
  <c r="E137" i="1"/>
  <c r="F137" i="1" s="1"/>
  <c r="E169" i="1"/>
  <c r="F169" i="1" s="1"/>
  <c r="E201" i="1"/>
  <c r="F201" i="1" s="1"/>
  <c r="E241" i="1"/>
  <c r="F241" i="1" s="1"/>
  <c r="E281" i="1"/>
  <c r="F281" i="1" s="1"/>
  <c r="E8" i="1"/>
  <c r="F8" i="1" s="1"/>
  <c r="E16" i="1"/>
  <c r="F16" i="1" s="1"/>
  <c r="E24" i="1"/>
  <c r="F24" i="1" s="1"/>
  <c r="E32" i="1"/>
  <c r="F32" i="1" s="1"/>
  <c r="E40" i="1"/>
  <c r="F40" i="1" s="1"/>
  <c r="E48" i="1"/>
  <c r="F48" i="1" s="1"/>
  <c r="E56" i="1"/>
  <c r="F56" i="1" s="1"/>
  <c r="E64" i="1"/>
  <c r="F64" i="1" s="1"/>
  <c r="E72" i="1"/>
  <c r="F72" i="1" s="1"/>
  <c r="E80" i="1"/>
  <c r="F80" i="1" s="1"/>
  <c r="E88" i="1"/>
  <c r="F88" i="1" s="1"/>
  <c r="E96" i="1"/>
  <c r="F96" i="1" s="1"/>
  <c r="E104" i="1"/>
  <c r="F104" i="1" s="1"/>
  <c r="E112" i="1"/>
  <c r="F112" i="1" s="1"/>
  <c r="E120" i="1"/>
  <c r="F120" i="1" s="1"/>
  <c r="E128" i="1"/>
  <c r="F128" i="1" s="1"/>
  <c r="E136" i="1"/>
  <c r="F136" i="1" s="1"/>
  <c r="E144" i="1"/>
  <c r="F144" i="1" s="1"/>
  <c r="E152" i="1"/>
  <c r="F152" i="1" s="1"/>
  <c r="E160" i="1"/>
  <c r="F160" i="1" s="1"/>
  <c r="E168" i="1"/>
  <c r="F168" i="1" s="1"/>
  <c r="E176" i="1"/>
  <c r="F176" i="1" s="1"/>
  <c r="E184" i="1"/>
  <c r="F184" i="1" s="1"/>
  <c r="E192" i="1"/>
  <c r="F192" i="1" s="1"/>
  <c r="E200" i="1"/>
  <c r="F200" i="1" s="1"/>
  <c r="E208" i="1"/>
  <c r="F208" i="1" s="1"/>
  <c r="E216" i="1"/>
  <c r="F216" i="1" s="1"/>
  <c r="E224" i="1"/>
  <c r="F224" i="1" s="1"/>
  <c r="E232" i="1"/>
  <c r="F232" i="1" s="1"/>
  <c r="E240" i="1"/>
  <c r="F240" i="1" s="1"/>
  <c r="E248" i="1"/>
  <c r="F248" i="1" s="1"/>
  <c r="E256" i="1"/>
  <c r="F256" i="1" s="1"/>
  <c r="E264" i="1"/>
  <c r="F264" i="1" s="1"/>
  <c r="E272" i="1"/>
  <c r="F272" i="1" s="1"/>
  <c r="E280" i="1"/>
  <c r="F280" i="1" s="1"/>
  <c r="E288" i="1"/>
  <c r="F288" i="1" s="1"/>
  <c r="E296" i="1"/>
  <c r="F296" i="1" s="1"/>
  <c r="E304" i="1"/>
  <c r="F304" i="1" s="1"/>
  <c r="E312" i="1"/>
  <c r="F312" i="1" s="1"/>
  <c r="E320" i="1"/>
  <c r="F320" i="1" s="1"/>
  <c r="E9" i="1"/>
  <c r="F9" i="1" s="1"/>
  <c r="E33" i="1"/>
  <c r="F33" i="1" s="1"/>
  <c r="E49" i="1"/>
  <c r="F49" i="1" s="1"/>
  <c r="E65" i="1"/>
  <c r="F65" i="1" s="1"/>
  <c r="E81" i="1"/>
  <c r="F81" i="1" s="1"/>
  <c r="E105" i="1"/>
  <c r="F105" i="1" s="1"/>
  <c r="E113" i="1"/>
  <c r="F113" i="1" s="1"/>
  <c r="E129" i="1"/>
  <c r="F129" i="1" s="1"/>
  <c r="E153" i="1"/>
  <c r="F153" i="1" s="1"/>
  <c r="E209" i="1"/>
  <c r="F209" i="1" s="1"/>
  <c r="E233" i="1"/>
  <c r="F233" i="1" s="1"/>
  <c r="E297" i="1"/>
  <c r="F297" i="1" s="1"/>
</calcChain>
</file>

<file path=xl/sharedStrings.xml><?xml version="1.0" encoding="utf-8"?>
<sst xmlns="http://schemas.openxmlformats.org/spreadsheetml/2006/main" count="6" uniqueCount="6">
  <si>
    <t>Period</t>
  </si>
  <si>
    <t>Ind. Act. Index</t>
  </si>
  <si>
    <t>Ln(IAIndex)</t>
  </si>
  <si>
    <t>Dif(Ln(IAIndex))</t>
  </si>
  <si>
    <t>HP Trend</t>
  </si>
  <si>
    <t>HP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</si>
</sst>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r>
              <a:rPr lang="es-MX" b="1"/>
              <a:t>Mexican Business Cycle</a:t>
            </a:r>
          </a:p>
          <a:p>
            <a:pPr>
              <a:defRPr b="1"/>
            </a:pPr>
            <a:r>
              <a:rPr lang="es-MX" b="1"/>
              <a:t>(Industrial Activity Index)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'Industrial Prod'!$D$1</c:f>
              <c:strCache>
                <c:ptCount val="1"/>
                <c:pt idx="0">
                  <c:v>Dif(Ln(IAIndex))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'Industrial Prod'!$A$2:$A$326</c:f>
              <c:numCache>
                <c:formatCode>mmm\-yy</c:formatCode>
                <c:ptCount val="325"/>
                <c:pt idx="0">
                  <c:v>33970</c:v>
                </c:pt>
                <c:pt idx="1">
                  <c:v>34001</c:v>
                </c:pt>
                <c:pt idx="2">
                  <c:v>34029</c:v>
                </c:pt>
                <c:pt idx="3">
                  <c:v>34060</c:v>
                </c:pt>
                <c:pt idx="4">
                  <c:v>34090</c:v>
                </c:pt>
                <c:pt idx="5">
                  <c:v>34121</c:v>
                </c:pt>
                <c:pt idx="6">
                  <c:v>34151</c:v>
                </c:pt>
                <c:pt idx="7">
                  <c:v>34182</c:v>
                </c:pt>
                <c:pt idx="8">
                  <c:v>34213</c:v>
                </c:pt>
                <c:pt idx="9">
                  <c:v>34243</c:v>
                </c:pt>
                <c:pt idx="10">
                  <c:v>34274</c:v>
                </c:pt>
                <c:pt idx="11">
                  <c:v>34304</c:v>
                </c:pt>
                <c:pt idx="12">
                  <c:v>34335</c:v>
                </c:pt>
                <c:pt idx="13">
                  <c:v>34366</c:v>
                </c:pt>
                <c:pt idx="14">
                  <c:v>34394</c:v>
                </c:pt>
                <c:pt idx="15">
                  <c:v>34425</c:v>
                </c:pt>
                <c:pt idx="16">
                  <c:v>34455</c:v>
                </c:pt>
                <c:pt idx="17">
                  <c:v>34486</c:v>
                </c:pt>
                <c:pt idx="18">
                  <c:v>34516</c:v>
                </c:pt>
                <c:pt idx="19">
                  <c:v>34547</c:v>
                </c:pt>
                <c:pt idx="20">
                  <c:v>34578</c:v>
                </c:pt>
                <c:pt idx="21">
                  <c:v>34608</c:v>
                </c:pt>
                <c:pt idx="22">
                  <c:v>34639</c:v>
                </c:pt>
                <c:pt idx="23">
                  <c:v>34669</c:v>
                </c:pt>
                <c:pt idx="24">
                  <c:v>34700</c:v>
                </c:pt>
                <c:pt idx="25">
                  <c:v>34731</c:v>
                </c:pt>
                <c:pt idx="26">
                  <c:v>34759</c:v>
                </c:pt>
                <c:pt idx="27">
                  <c:v>34790</c:v>
                </c:pt>
                <c:pt idx="28">
                  <c:v>34820</c:v>
                </c:pt>
                <c:pt idx="29">
                  <c:v>34851</c:v>
                </c:pt>
                <c:pt idx="30">
                  <c:v>34881</c:v>
                </c:pt>
                <c:pt idx="31">
                  <c:v>34912</c:v>
                </c:pt>
                <c:pt idx="32">
                  <c:v>34943</c:v>
                </c:pt>
                <c:pt idx="33">
                  <c:v>34973</c:v>
                </c:pt>
                <c:pt idx="34">
                  <c:v>35004</c:v>
                </c:pt>
                <c:pt idx="35">
                  <c:v>35034</c:v>
                </c:pt>
                <c:pt idx="36">
                  <c:v>35065</c:v>
                </c:pt>
                <c:pt idx="37">
                  <c:v>35096</c:v>
                </c:pt>
                <c:pt idx="38">
                  <c:v>35125</c:v>
                </c:pt>
                <c:pt idx="39">
                  <c:v>35156</c:v>
                </c:pt>
                <c:pt idx="40">
                  <c:v>35186</c:v>
                </c:pt>
                <c:pt idx="41">
                  <c:v>35217</c:v>
                </c:pt>
                <c:pt idx="42">
                  <c:v>35247</c:v>
                </c:pt>
                <c:pt idx="43">
                  <c:v>35278</c:v>
                </c:pt>
                <c:pt idx="44">
                  <c:v>35309</c:v>
                </c:pt>
                <c:pt idx="45">
                  <c:v>35339</c:v>
                </c:pt>
                <c:pt idx="46">
                  <c:v>35370</c:v>
                </c:pt>
                <c:pt idx="47">
                  <c:v>35400</c:v>
                </c:pt>
                <c:pt idx="48">
                  <c:v>35431</c:v>
                </c:pt>
                <c:pt idx="49">
                  <c:v>35462</c:v>
                </c:pt>
                <c:pt idx="50">
                  <c:v>35490</c:v>
                </c:pt>
                <c:pt idx="51">
                  <c:v>35521</c:v>
                </c:pt>
                <c:pt idx="52">
                  <c:v>35551</c:v>
                </c:pt>
                <c:pt idx="53">
                  <c:v>35582</c:v>
                </c:pt>
                <c:pt idx="54">
                  <c:v>35612</c:v>
                </c:pt>
                <c:pt idx="55">
                  <c:v>35643</c:v>
                </c:pt>
                <c:pt idx="56">
                  <c:v>35674</c:v>
                </c:pt>
                <c:pt idx="57">
                  <c:v>35704</c:v>
                </c:pt>
                <c:pt idx="58">
                  <c:v>35735</c:v>
                </c:pt>
                <c:pt idx="59">
                  <c:v>35765</c:v>
                </c:pt>
                <c:pt idx="60">
                  <c:v>35796</c:v>
                </c:pt>
                <c:pt idx="61">
                  <c:v>35827</c:v>
                </c:pt>
                <c:pt idx="62">
                  <c:v>35855</c:v>
                </c:pt>
                <c:pt idx="63">
                  <c:v>35886</c:v>
                </c:pt>
                <c:pt idx="64">
                  <c:v>35916</c:v>
                </c:pt>
                <c:pt idx="65">
                  <c:v>35947</c:v>
                </c:pt>
                <c:pt idx="66">
                  <c:v>35977</c:v>
                </c:pt>
                <c:pt idx="67">
                  <c:v>36008</c:v>
                </c:pt>
                <c:pt idx="68">
                  <c:v>36039</c:v>
                </c:pt>
                <c:pt idx="69">
                  <c:v>36069</c:v>
                </c:pt>
                <c:pt idx="70">
                  <c:v>36100</c:v>
                </c:pt>
                <c:pt idx="71">
                  <c:v>36130</c:v>
                </c:pt>
                <c:pt idx="72">
                  <c:v>36161</c:v>
                </c:pt>
                <c:pt idx="73">
                  <c:v>36192</c:v>
                </c:pt>
                <c:pt idx="74">
                  <c:v>36220</c:v>
                </c:pt>
                <c:pt idx="75">
                  <c:v>36251</c:v>
                </c:pt>
                <c:pt idx="76">
                  <c:v>36281</c:v>
                </c:pt>
                <c:pt idx="77">
                  <c:v>36312</c:v>
                </c:pt>
                <c:pt idx="78">
                  <c:v>36342</c:v>
                </c:pt>
                <c:pt idx="79">
                  <c:v>36373</c:v>
                </c:pt>
                <c:pt idx="80">
                  <c:v>36404</c:v>
                </c:pt>
                <c:pt idx="81">
                  <c:v>36434</c:v>
                </c:pt>
                <c:pt idx="82">
                  <c:v>36465</c:v>
                </c:pt>
                <c:pt idx="83">
                  <c:v>36495</c:v>
                </c:pt>
                <c:pt idx="84">
                  <c:v>36526</c:v>
                </c:pt>
                <c:pt idx="85">
                  <c:v>36557</c:v>
                </c:pt>
                <c:pt idx="86">
                  <c:v>36586</c:v>
                </c:pt>
                <c:pt idx="87">
                  <c:v>36617</c:v>
                </c:pt>
                <c:pt idx="88">
                  <c:v>36647</c:v>
                </c:pt>
                <c:pt idx="89">
                  <c:v>36678</c:v>
                </c:pt>
                <c:pt idx="90">
                  <c:v>36708</c:v>
                </c:pt>
                <c:pt idx="91">
                  <c:v>36739</c:v>
                </c:pt>
                <c:pt idx="92">
                  <c:v>36770</c:v>
                </c:pt>
                <c:pt idx="93">
                  <c:v>36800</c:v>
                </c:pt>
                <c:pt idx="94">
                  <c:v>36831</c:v>
                </c:pt>
                <c:pt idx="95">
                  <c:v>36861</c:v>
                </c:pt>
                <c:pt idx="96">
                  <c:v>36892</c:v>
                </c:pt>
                <c:pt idx="97">
                  <c:v>36923</c:v>
                </c:pt>
                <c:pt idx="98">
                  <c:v>36951</c:v>
                </c:pt>
                <c:pt idx="99">
                  <c:v>36982</c:v>
                </c:pt>
                <c:pt idx="100">
                  <c:v>37012</c:v>
                </c:pt>
                <c:pt idx="101">
                  <c:v>37043</c:v>
                </c:pt>
                <c:pt idx="102">
                  <c:v>37073</c:v>
                </c:pt>
                <c:pt idx="103">
                  <c:v>37104</c:v>
                </c:pt>
                <c:pt idx="104">
                  <c:v>37135</c:v>
                </c:pt>
                <c:pt idx="105">
                  <c:v>37165</c:v>
                </c:pt>
                <c:pt idx="106">
                  <c:v>37196</c:v>
                </c:pt>
                <c:pt idx="107">
                  <c:v>37226</c:v>
                </c:pt>
                <c:pt idx="108">
                  <c:v>37257</c:v>
                </c:pt>
                <c:pt idx="109">
                  <c:v>37288</c:v>
                </c:pt>
                <c:pt idx="110">
                  <c:v>37316</c:v>
                </c:pt>
                <c:pt idx="111">
                  <c:v>37347</c:v>
                </c:pt>
                <c:pt idx="112">
                  <c:v>37377</c:v>
                </c:pt>
                <c:pt idx="113">
                  <c:v>37408</c:v>
                </c:pt>
                <c:pt idx="114">
                  <c:v>37438</c:v>
                </c:pt>
                <c:pt idx="115">
                  <c:v>37469</c:v>
                </c:pt>
                <c:pt idx="116">
                  <c:v>37500</c:v>
                </c:pt>
                <c:pt idx="117">
                  <c:v>37530</c:v>
                </c:pt>
                <c:pt idx="118">
                  <c:v>37561</c:v>
                </c:pt>
                <c:pt idx="119">
                  <c:v>37591</c:v>
                </c:pt>
                <c:pt idx="120">
                  <c:v>37622</c:v>
                </c:pt>
                <c:pt idx="121">
                  <c:v>37653</c:v>
                </c:pt>
                <c:pt idx="122">
                  <c:v>37681</c:v>
                </c:pt>
                <c:pt idx="123">
                  <c:v>37712</c:v>
                </c:pt>
                <c:pt idx="124">
                  <c:v>37742</c:v>
                </c:pt>
                <c:pt idx="125">
                  <c:v>37773</c:v>
                </c:pt>
                <c:pt idx="126">
                  <c:v>37803</c:v>
                </c:pt>
                <c:pt idx="127">
                  <c:v>37834</c:v>
                </c:pt>
                <c:pt idx="128">
                  <c:v>37865</c:v>
                </c:pt>
                <c:pt idx="129">
                  <c:v>37895</c:v>
                </c:pt>
                <c:pt idx="130">
                  <c:v>37926</c:v>
                </c:pt>
                <c:pt idx="131">
                  <c:v>37956</c:v>
                </c:pt>
                <c:pt idx="132">
                  <c:v>37987</c:v>
                </c:pt>
                <c:pt idx="133">
                  <c:v>38018</c:v>
                </c:pt>
                <c:pt idx="134">
                  <c:v>38047</c:v>
                </c:pt>
                <c:pt idx="135">
                  <c:v>38078</c:v>
                </c:pt>
                <c:pt idx="136">
                  <c:v>38108</c:v>
                </c:pt>
                <c:pt idx="137">
                  <c:v>38139</c:v>
                </c:pt>
                <c:pt idx="138">
                  <c:v>38169</c:v>
                </c:pt>
                <c:pt idx="139">
                  <c:v>38200</c:v>
                </c:pt>
                <c:pt idx="140">
                  <c:v>38231</c:v>
                </c:pt>
                <c:pt idx="141">
                  <c:v>38261</c:v>
                </c:pt>
                <c:pt idx="142">
                  <c:v>38292</c:v>
                </c:pt>
                <c:pt idx="143">
                  <c:v>38322</c:v>
                </c:pt>
                <c:pt idx="144">
                  <c:v>38353</c:v>
                </c:pt>
                <c:pt idx="145">
                  <c:v>38384</c:v>
                </c:pt>
                <c:pt idx="146">
                  <c:v>38412</c:v>
                </c:pt>
                <c:pt idx="147">
                  <c:v>38443</c:v>
                </c:pt>
                <c:pt idx="148">
                  <c:v>38473</c:v>
                </c:pt>
                <c:pt idx="149">
                  <c:v>38504</c:v>
                </c:pt>
                <c:pt idx="150">
                  <c:v>38534</c:v>
                </c:pt>
                <c:pt idx="151">
                  <c:v>38565</c:v>
                </c:pt>
                <c:pt idx="152">
                  <c:v>38596</c:v>
                </c:pt>
                <c:pt idx="153">
                  <c:v>38626</c:v>
                </c:pt>
                <c:pt idx="154">
                  <c:v>38657</c:v>
                </c:pt>
                <c:pt idx="155">
                  <c:v>38687</c:v>
                </c:pt>
                <c:pt idx="156">
                  <c:v>38718</c:v>
                </c:pt>
                <c:pt idx="157">
                  <c:v>38749</c:v>
                </c:pt>
                <c:pt idx="158">
                  <c:v>38777</c:v>
                </c:pt>
                <c:pt idx="159">
                  <c:v>38808</c:v>
                </c:pt>
                <c:pt idx="160">
                  <c:v>38838</c:v>
                </c:pt>
                <c:pt idx="161">
                  <c:v>38869</c:v>
                </c:pt>
                <c:pt idx="162">
                  <c:v>38899</c:v>
                </c:pt>
                <c:pt idx="163">
                  <c:v>38930</c:v>
                </c:pt>
                <c:pt idx="164">
                  <c:v>38961</c:v>
                </c:pt>
                <c:pt idx="165">
                  <c:v>38991</c:v>
                </c:pt>
                <c:pt idx="166">
                  <c:v>39022</c:v>
                </c:pt>
                <c:pt idx="167">
                  <c:v>39052</c:v>
                </c:pt>
                <c:pt idx="168">
                  <c:v>39083</c:v>
                </c:pt>
                <c:pt idx="169">
                  <c:v>39114</c:v>
                </c:pt>
                <c:pt idx="170">
                  <c:v>39142</c:v>
                </c:pt>
                <c:pt idx="171">
                  <c:v>39173</c:v>
                </c:pt>
                <c:pt idx="172">
                  <c:v>39203</c:v>
                </c:pt>
                <c:pt idx="173">
                  <c:v>39234</c:v>
                </c:pt>
                <c:pt idx="174">
                  <c:v>39264</c:v>
                </c:pt>
                <c:pt idx="175">
                  <c:v>39295</c:v>
                </c:pt>
                <c:pt idx="176">
                  <c:v>39326</c:v>
                </c:pt>
                <c:pt idx="177">
                  <c:v>39356</c:v>
                </c:pt>
                <c:pt idx="178">
                  <c:v>39387</c:v>
                </c:pt>
                <c:pt idx="179">
                  <c:v>39417</c:v>
                </c:pt>
                <c:pt idx="180">
                  <c:v>39448</c:v>
                </c:pt>
                <c:pt idx="181">
                  <c:v>39479</c:v>
                </c:pt>
                <c:pt idx="182">
                  <c:v>39508</c:v>
                </c:pt>
                <c:pt idx="183">
                  <c:v>39539</c:v>
                </c:pt>
                <c:pt idx="184">
                  <c:v>39569</c:v>
                </c:pt>
                <c:pt idx="185">
                  <c:v>39600</c:v>
                </c:pt>
                <c:pt idx="186">
                  <c:v>39630</c:v>
                </c:pt>
                <c:pt idx="187">
                  <c:v>39661</c:v>
                </c:pt>
                <c:pt idx="188">
                  <c:v>39692</c:v>
                </c:pt>
                <c:pt idx="189">
                  <c:v>39722</c:v>
                </c:pt>
                <c:pt idx="190">
                  <c:v>39753</c:v>
                </c:pt>
                <c:pt idx="191">
                  <c:v>39783</c:v>
                </c:pt>
                <c:pt idx="192">
                  <c:v>39814</c:v>
                </c:pt>
                <c:pt idx="193">
                  <c:v>39845</c:v>
                </c:pt>
                <c:pt idx="194">
                  <c:v>39873</c:v>
                </c:pt>
                <c:pt idx="195">
                  <c:v>39904</c:v>
                </c:pt>
                <c:pt idx="196">
                  <c:v>39934</c:v>
                </c:pt>
                <c:pt idx="197">
                  <c:v>39965</c:v>
                </c:pt>
                <c:pt idx="198">
                  <c:v>39995</c:v>
                </c:pt>
                <c:pt idx="199">
                  <c:v>40026</c:v>
                </c:pt>
                <c:pt idx="200">
                  <c:v>40057</c:v>
                </c:pt>
                <c:pt idx="201">
                  <c:v>40087</c:v>
                </c:pt>
                <c:pt idx="202">
                  <c:v>40118</c:v>
                </c:pt>
                <c:pt idx="203">
                  <c:v>40148</c:v>
                </c:pt>
                <c:pt idx="204">
                  <c:v>40179</c:v>
                </c:pt>
                <c:pt idx="205">
                  <c:v>40210</c:v>
                </c:pt>
                <c:pt idx="206">
                  <c:v>40238</c:v>
                </c:pt>
                <c:pt idx="207">
                  <c:v>40269</c:v>
                </c:pt>
                <c:pt idx="208">
                  <c:v>40299</c:v>
                </c:pt>
                <c:pt idx="209">
                  <c:v>40330</c:v>
                </c:pt>
                <c:pt idx="210">
                  <c:v>40360</c:v>
                </c:pt>
                <c:pt idx="211">
                  <c:v>40391</c:v>
                </c:pt>
                <c:pt idx="212">
                  <c:v>40422</c:v>
                </c:pt>
                <c:pt idx="213">
                  <c:v>40452</c:v>
                </c:pt>
                <c:pt idx="214">
                  <c:v>40483</c:v>
                </c:pt>
                <c:pt idx="215">
                  <c:v>40513</c:v>
                </c:pt>
                <c:pt idx="216">
                  <c:v>40544</c:v>
                </c:pt>
                <c:pt idx="217">
                  <c:v>40575</c:v>
                </c:pt>
                <c:pt idx="218">
                  <c:v>40603</c:v>
                </c:pt>
                <c:pt idx="219">
                  <c:v>40634</c:v>
                </c:pt>
                <c:pt idx="220">
                  <c:v>40664</c:v>
                </c:pt>
                <c:pt idx="221">
                  <c:v>40695</c:v>
                </c:pt>
                <c:pt idx="222">
                  <c:v>40725</c:v>
                </c:pt>
                <c:pt idx="223">
                  <c:v>40756</c:v>
                </c:pt>
                <c:pt idx="224">
                  <c:v>40787</c:v>
                </c:pt>
                <c:pt idx="225">
                  <c:v>40817</c:v>
                </c:pt>
                <c:pt idx="226">
                  <c:v>40848</c:v>
                </c:pt>
                <c:pt idx="227">
                  <c:v>40878</c:v>
                </c:pt>
                <c:pt idx="228">
                  <c:v>40909</c:v>
                </c:pt>
                <c:pt idx="229">
                  <c:v>40940</c:v>
                </c:pt>
                <c:pt idx="230">
                  <c:v>40969</c:v>
                </c:pt>
                <c:pt idx="231">
                  <c:v>41000</c:v>
                </c:pt>
                <c:pt idx="232">
                  <c:v>41030</c:v>
                </c:pt>
                <c:pt idx="233">
                  <c:v>41061</c:v>
                </c:pt>
                <c:pt idx="234">
                  <c:v>41091</c:v>
                </c:pt>
                <c:pt idx="235">
                  <c:v>41122</c:v>
                </c:pt>
                <c:pt idx="236">
                  <c:v>41153</c:v>
                </c:pt>
                <c:pt idx="237">
                  <c:v>41183</c:v>
                </c:pt>
                <c:pt idx="238">
                  <c:v>41214</c:v>
                </c:pt>
                <c:pt idx="239">
                  <c:v>41244</c:v>
                </c:pt>
                <c:pt idx="240">
                  <c:v>41275</c:v>
                </c:pt>
                <c:pt idx="241">
                  <c:v>41306</c:v>
                </c:pt>
                <c:pt idx="242">
                  <c:v>41334</c:v>
                </c:pt>
                <c:pt idx="243">
                  <c:v>41365</c:v>
                </c:pt>
                <c:pt idx="244">
                  <c:v>41395</c:v>
                </c:pt>
                <c:pt idx="245">
                  <c:v>41426</c:v>
                </c:pt>
                <c:pt idx="246">
                  <c:v>41456</c:v>
                </c:pt>
                <c:pt idx="247">
                  <c:v>41487</c:v>
                </c:pt>
                <c:pt idx="248">
                  <c:v>41518</c:v>
                </c:pt>
                <c:pt idx="249">
                  <c:v>41548</c:v>
                </c:pt>
                <c:pt idx="250">
                  <c:v>41579</c:v>
                </c:pt>
                <c:pt idx="251">
                  <c:v>41609</c:v>
                </c:pt>
                <c:pt idx="252">
                  <c:v>41640</c:v>
                </c:pt>
                <c:pt idx="253">
                  <c:v>41671</c:v>
                </c:pt>
                <c:pt idx="254">
                  <c:v>41699</c:v>
                </c:pt>
                <c:pt idx="255">
                  <c:v>41730</c:v>
                </c:pt>
                <c:pt idx="256">
                  <c:v>41760</c:v>
                </c:pt>
                <c:pt idx="257">
                  <c:v>41791</c:v>
                </c:pt>
                <c:pt idx="258">
                  <c:v>41821</c:v>
                </c:pt>
                <c:pt idx="259">
                  <c:v>41852</c:v>
                </c:pt>
                <c:pt idx="260">
                  <c:v>41883</c:v>
                </c:pt>
                <c:pt idx="261">
                  <c:v>41913</c:v>
                </c:pt>
                <c:pt idx="262">
                  <c:v>41944</c:v>
                </c:pt>
                <c:pt idx="263">
                  <c:v>41974</c:v>
                </c:pt>
                <c:pt idx="264">
                  <c:v>42005</c:v>
                </c:pt>
                <c:pt idx="265">
                  <c:v>42036</c:v>
                </c:pt>
                <c:pt idx="266">
                  <c:v>42064</c:v>
                </c:pt>
                <c:pt idx="267">
                  <c:v>42095</c:v>
                </c:pt>
                <c:pt idx="268">
                  <c:v>42125</c:v>
                </c:pt>
                <c:pt idx="269">
                  <c:v>42156</c:v>
                </c:pt>
                <c:pt idx="270">
                  <c:v>42186</c:v>
                </c:pt>
                <c:pt idx="271">
                  <c:v>42217</c:v>
                </c:pt>
                <c:pt idx="272">
                  <c:v>42248</c:v>
                </c:pt>
                <c:pt idx="273">
                  <c:v>42278</c:v>
                </c:pt>
                <c:pt idx="274">
                  <c:v>42309</c:v>
                </c:pt>
                <c:pt idx="275">
                  <c:v>42339</c:v>
                </c:pt>
                <c:pt idx="276">
                  <c:v>42370</c:v>
                </c:pt>
                <c:pt idx="277">
                  <c:v>42401</c:v>
                </c:pt>
                <c:pt idx="278">
                  <c:v>42430</c:v>
                </c:pt>
                <c:pt idx="279">
                  <c:v>42461</c:v>
                </c:pt>
                <c:pt idx="280">
                  <c:v>42491</c:v>
                </c:pt>
                <c:pt idx="281">
                  <c:v>42522</c:v>
                </c:pt>
                <c:pt idx="282">
                  <c:v>42552</c:v>
                </c:pt>
                <c:pt idx="283">
                  <c:v>42583</c:v>
                </c:pt>
                <c:pt idx="284">
                  <c:v>42614</c:v>
                </c:pt>
                <c:pt idx="285">
                  <c:v>42644</c:v>
                </c:pt>
                <c:pt idx="286">
                  <c:v>42675</c:v>
                </c:pt>
                <c:pt idx="287">
                  <c:v>42705</c:v>
                </c:pt>
                <c:pt idx="288">
                  <c:v>42736</c:v>
                </c:pt>
                <c:pt idx="289">
                  <c:v>42767</c:v>
                </c:pt>
                <c:pt idx="290">
                  <c:v>42795</c:v>
                </c:pt>
                <c:pt idx="291">
                  <c:v>42826</c:v>
                </c:pt>
                <c:pt idx="292">
                  <c:v>42856</c:v>
                </c:pt>
                <c:pt idx="293">
                  <c:v>42887</c:v>
                </c:pt>
                <c:pt idx="294">
                  <c:v>42917</c:v>
                </c:pt>
                <c:pt idx="295">
                  <c:v>42948</c:v>
                </c:pt>
                <c:pt idx="296">
                  <c:v>42979</c:v>
                </c:pt>
                <c:pt idx="297">
                  <c:v>43009</c:v>
                </c:pt>
                <c:pt idx="298">
                  <c:v>43040</c:v>
                </c:pt>
                <c:pt idx="299">
                  <c:v>43070</c:v>
                </c:pt>
                <c:pt idx="300">
                  <c:v>43101</c:v>
                </c:pt>
                <c:pt idx="301">
                  <c:v>43132</c:v>
                </c:pt>
                <c:pt idx="302">
                  <c:v>43160</c:v>
                </c:pt>
                <c:pt idx="303">
                  <c:v>43191</c:v>
                </c:pt>
                <c:pt idx="304">
                  <c:v>43221</c:v>
                </c:pt>
                <c:pt idx="305">
                  <c:v>43252</c:v>
                </c:pt>
                <c:pt idx="306">
                  <c:v>43282</c:v>
                </c:pt>
                <c:pt idx="307">
                  <c:v>43313</c:v>
                </c:pt>
                <c:pt idx="308">
                  <c:v>43344</c:v>
                </c:pt>
                <c:pt idx="309">
                  <c:v>43374</c:v>
                </c:pt>
                <c:pt idx="310">
                  <c:v>43405</c:v>
                </c:pt>
                <c:pt idx="311">
                  <c:v>43435</c:v>
                </c:pt>
                <c:pt idx="312">
                  <c:v>43466</c:v>
                </c:pt>
                <c:pt idx="313">
                  <c:v>43497</c:v>
                </c:pt>
                <c:pt idx="314">
                  <c:v>43525</c:v>
                </c:pt>
                <c:pt idx="315">
                  <c:v>43556</c:v>
                </c:pt>
                <c:pt idx="316">
                  <c:v>43586</c:v>
                </c:pt>
                <c:pt idx="317">
                  <c:v>43617</c:v>
                </c:pt>
                <c:pt idx="318">
                  <c:v>43647</c:v>
                </c:pt>
                <c:pt idx="319">
                  <c:v>43678</c:v>
                </c:pt>
                <c:pt idx="320">
                  <c:v>43709</c:v>
                </c:pt>
                <c:pt idx="321">
                  <c:v>43739</c:v>
                </c:pt>
                <c:pt idx="322">
                  <c:v>43770</c:v>
                </c:pt>
                <c:pt idx="323">
                  <c:v>43800</c:v>
                </c:pt>
                <c:pt idx="324">
                  <c:v>43831</c:v>
                </c:pt>
              </c:numCache>
            </c:numRef>
          </c:cat>
          <c:val>
            <c:numRef>
              <c:f>'Industrial Prod'!$D$3:$D$326</c:f>
              <c:numCache>
                <c:formatCode>General</c:formatCode>
                <c:ptCount val="324"/>
                <c:pt idx="0">
                  <c:v>1.6679929162228824E-2</c:v>
                </c:pt>
                <c:pt idx="1">
                  <c:v>-1.7238283749545502E-3</c:v>
                </c:pt>
                <c:pt idx="2">
                  <c:v>3.2259048398906032E-3</c:v>
                </c:pt>
                <c:pt idx="3">
                  <c:v>1.2951387229068523E-2</c:v>
                </c:pt>
                <c:pt idx="4">
                  <c:v>-1.7601866150029011E-2</c:v>
                </c:pt>
                <c:pt idx="5">
                  <c:v>-1.9011227063749914E-3</c:v>
                </c:pt>
                <c:pt idx="6">
                  <c:v>-1.7799210093638607E-4</c:v>
                </c:pt>
                <c:pt idx="7">
                  <c:v>1.7394237070806895E-3</c:v>
                </c:pt>
                <c:pt idx="8">
                  <c:v>8.166650801397779E-3</c:v>
                </c:pt>
                <c:pt idx="9">
                  <c:v>6.4859103634304915E-3</c:v>
                </c:pt>
                <c:pt idx="10">
                  <c:v>1.7572279648510936E-2</c:v>
                </c:pt>
                <c:pt idx="11">
                  <c:v>9.6261889228923536E-3</c:v>
                </c:pt>
                <c:pt idx="12">
                  <c:v>-6.7973069165727651E-4</c:v>
                </c:pt>
                <c:pt idx="13">
                  <c:v>1.075943345295105E-2</c:v>
                </c:pt>
                <c:pt idx="14">
                  <c:v>3.3486792468152338E-2</c:v>
                </c:pt>
                <c:pt idx="15">
                  <c:v>-2.2546114533034789E-2</c:v>
                </c:pt>
                <c:pt idx="16">
                  <c:v>1.0259218807462389E-3</c:v>
                </c:pt>
                <c:pt idx="17">
                  <c:v>-2.1192769405775636E-4</c:v>
                </c:pt>
                <c:pt idx="18">
                  <c:v>7.1114820037765369E-3</c:v>
                </c:pt>
                <c:pt idx="19">
                  <c:v>-3.492910610862765E-3</c:v>
                </c:pt>
                <c:pt idx="20">
                  <c:v>-3.760110464160249E-3</c:v>
                </c:pt>
                <c:pt idx="21">
                  <c:v>-7.1464774468594783E-3</c:v>
                </c:pt>
                <c:pt idx="22">
                  <c:v>-6.4743346042677175E-3</c:v>
                </c:pt>
                <c:pt idx="23">
                  <c:v>-7.6571609604751956E-3</c:v>
                </c:pt>
                <c:pt idx="24">
                  <c:v>-8.3190099508772875E-2</c:v>
                </c:pt>
                <c:pt idx="25">
                  <c:v>-1.9505681719837575E-2</c:v>
                </c:pt>
                <c:pt idx="26">
                  <c:v>-1.0488244618420239E-2</c:v>
                </c:pt>
                <c:pt idx="27">
                  <c:v>-9.2856849795133201E-3</c:v>
                </c:pt>
                <c:pt idx="28">
                  <c:v>-1.3850454424151337E-3</c:v>
                </c:pt>
                <c:pt idx="29">
                  <c:v>4.7035723066217727E-3</c:v>
                </c:pt>
                <c:pt idx="30">
                  <c:v>3.2152551171220622E-3</c:v>
                </c:pt>
                <c:pt idx="31">
                  <c:v>9.3603253909879669E-3</c:v>
                </c:pt>
                <c:pt idx="32">
                  <c:v>-6.4919142790986761E-2</c:v>
                </c:pt>
                <c:pt idx="33">
                  <c:v>8.1078033765862756E-2</c:v>
                </c:pt>
                <c:pt idx="34">
                  <c:v>6.6250225152451492E-2</c:v>
                </c:pt>
                <c:pt idx="35">
                  <c:v>7.8158089208333337E-3</c:v>
                </c:pt>
                <c:pt idx="36">
                  <c:v>-2.0844157370696337E-3</c:v>
                </c:pt>
                <c:pt idx="37">
                  <c:v>2.0225529520816465E-3</c:v>
                </c:pt>
                <c:pt idx="38">
                  <c:v>1.1298249308640429E-2</c:v>
                </c:pt>
                <c:pt idx="39">
                  <c:v>6.801074467523982E-3</c:v>
                </c:pt>
                <c:pt idx="40">
                  <c:v>1.4057787982602932E-2</c:v>
                </c:pt>
                <c:pt idx="41">
                  <c:v>1.9373050969466732E-3</c:v>
                </c:pt>
                <c:pt idx="42">
                  <c:v>-6.2069477683452945E-3</c:v>
                </c:pt>
                <c:pt idx="43">
                  <c:v>2.9361638868792284E-3</c:v>
                </c:pt>
                <c:pt idx="44">
                  <c:v>1.8989292783938794E-2</c:v>
                </c:pt>
                <c:pt idx="45">
                  <c:v>8.5792316502546484E-3</c:v>
                </c:pt>
                <c:pt idx="46">
                  <c:v>2.8467510676633445E-2</c:v>
                </c:pt>
                <c:pt idx="47">
                  <c:v>-2.2565776782005997E-2</c:v>
                </c:pt>
                <c:pt idx="48">
                  <c:v>6.4440164282926204E-3</c:v>
                </c:pt>
                <c:pt idx="49">
                  <c:v>-1.6063493748443847E-3</c:v>
                </c:pt>
                <c:pt idx="50">
                  <c:v>2.1006765508941427E-2</c:v>
                </c:pt>
                <c:pt idx="51">
                  <c:v>9.2971549574629719E-3</c:v>
                </c:pt>
                <c:pt idx="52">
                  <c:v>1.3114179558154859E-2</c:v>
                </c:pt>
                <c:pt idx="53">
                  <c:v>-1.7086853204784092E-3</c:v>
                </c:pt>
                <c:pt idx="54">
                  <c:v>1.3187518766285322E-2</c:v>
                </c:pt>
                <c:pt idx="55">
                  <c:v>9.9262647502929013E-4</c:v>
                </c:pt>
                <c:pt idx="56">
                  <c:v>1.0427594164345244E-2</c:v>
                </c:pt>
                <c:pt idx="57">
                  <c:v>1.6488164653232218E-3</c:v>
                </c:pt>
                <c:pt idx="58">
                  <c:v>1.4205178950028596E-3</c:v>
                </c:pt>
                <c:pt idx="59">
                  <c:v>6.4140080806929234E-3</c:v>
                </c:pt>
                <c:pt idx="60">
                  <c:v>1.737166311307714E-2</c:v>
                </c:pt>
                <c:pt idx="61">
                  <c:v>6.8212547154091752E-3</c:v>
                </c:pt>
                <c:pt idx="62">
                  <c:v>-2.9806859532648389E-3</c:v>
                </c:pt>
                <c:pt idx="63">
                  <c:v>4.8441761429396379E-3</c:v>
                </c:pt>
                <c:pt idx="64">
                  <c:v>-1.0887286683269437E-2</c:v>
                </c:pt>
                <c:pt idx="65">
                  <c:v>5.5852325228329391E-3</c:v>
                </c:pt>
                <c:pt idx="66">
                  <c:v>7.8125603723133707E-4</c:v>
                </c:pt>
                <c:pt idx="67">
                  <c:v>-3.8460241595519307E-3</c:v>
                </c:pt>
                <c:pt idx="68">
                  <c:v>1.4034170290155856E-4</c:v>
                </c:pt>
                <c:pt idx="69">
                  <c:v>6.9574454890526383E-3</c:v>
                </c:pt>
                <c:pt idx="70">
                  <c:v>8.0337518180808587E-3</c:v>
                </c:pt>
                <c:pt idx="71">
                  <c:v>3.5919379268420926E-3</c:v>
                </c:pt>
                <c:pt idx="72">
                  <c:v>-4.0999354393509435E-3</c:v>
                </c:pt>
                <c:pt idx="73">
                  <c:v>4.5573669427874108E-3</c:v>
                </c:pt>
                <c:pt idx="74">
                  <c:v>-5.3462660563248221E-3</c:v>
                </c:pt>
                <c:pt idx="75">
                  <c:v>1.6858720876333777E-3</c:v>
                </c:pt>
                <c:pt idx="76">
                  <c:v>-5.1310546719074424E-3</c:v>
                </c:pt>
                <c:pt idx="77">
                  <c:v>6.4074278885311031E-3</c:v>
                </c:pt>
                <c:pt idx="78">
                  <c:v>-5.1211885482622677E-3</c:v>
                </c:pt>
                <c:pt idx="79">
                  <c:v>5.6422449192243818E-3</c:v>
                </c:pt>
                <c:pt idx="80">
                  <c:v>-1.0314081452813539E-3</c:v>
                </c:pt>
                <c:pt idx="81">
                  <c:v>9.5063241063586545E-3</c:v>
                </c:pt>
                <c:pt idx="82">
                  <c:v>1.184053223626691E-3</c:v>
                </c:pt>
                <c:pt idx="83">
                  <c:v>1.8890600480958142E-2</c:v>
                </c:pt>
                <c:pt idx="84">
                  <c:v>5.3513721394162772E-3</c:v>
                </c:pt>
                <c:pt idx="85">
                  <c:v>1.3674254025293209E-3</c:v>
                </c:pt>
                <c:pt idx="86">
                  <c:v>4.4427996593645602E-3</c:v>
                </c:pt>
                <c:pt idx="87">
                  <c:v>9.4237126770151391E-3</c:v>
                </c:pt>
                <c:pt idx="88">
                  <c:v>6.2442802275901599E-3</c:v>
                </c:pt>
                <c:pt idx="89">
                  <c:v>-3.7093327120363284E-3</c:v>
                </c:pt>
                <c:pt idx="90">
                  <c:v>2.8266804585053151E-3</c:v>
                </c:pt>
                <c:pt idx="91">
                  <c:v>-1.1187678175534899E-3</c:v>
                </c:pt>
                <c:pt idx="92">
                  <c:v>-1.0384065167653667E-2</c:v>
                </c:pt>
                <c:pt idx="93">
                  <c:v>-9.736149309515163E-3</c:v>
                </c:pt>
                <c:pt idx="94">
                  <c:v>-1.2673516968045639E-2</c:v>
                </c:pt>
                <c:pt idx="95">
                  <c:v>1.5652207428492382E-2</c:v>
                </c:pt>
                <c:pt idx="96">
                  <c:v>-6.3825960377865698E-3</c:v>
                </c:pt>
                <c:pt idx="97">
                  <c:v>-3.6503070666871196E-3</c:v>
                </c:pt>
                <c:pt idx="98">
                  <c:v>-2.3618636216446554E-2</c:v>
                </c:pt>
                <c:pt idx="99">
                  <c:v>1.329437520131993E-2</c:v>
                </c:pt>
                <c:pt idx="100">
                  <c:v>4.7745823185287861E-3</c:v>
                </c:pt>
                <c:pt idx="101">
                  <c:v>7.0409576247749683E-3</c:v>
                </c:pt>
                <c:pt idx="102">
                  <c:v>-3.8575380332508402E-3</c:v>
                </c:pt>
                <c:pt idx="103">
                  <c:v>-7.9240524291535053E-5</c:v>
                </c:pt>
                <c:pt idx="104">
                  <c:v>-2.4047270330970427E-2</c:v>
                </c:pt>
                <c:pt idx="105">
                  <c:v>1.8826428876163703E-2</c:v>
                </c:pt>
                <c:pt idx="106">
                  <c:v>-2.8485897811769689E-4</c:v>
                </c:pt>
                <c:pt idx="107">
                  <c:v>-1.7860891784872379E-2</c:v>
                </c:pt>
                <c:pt idx="108">
                  <c:v>-1.0526781327034662E-2</c:v>
                </c:pt>
                <c:pt idx="109">
                  <c:v>4.6131421006743167E-3</c:v>
                </c:pt>
                <c:pt idx="110">
                  <c:v>7.2111245836961047E-3</c:v>
                </c:pt>
                <c:pt idx="111">
                  <c:v>1.5603479199608472E-3</c:v>
                </c:pt>
                <c:pt idx="112">
                  <c:v>-3.1465797925100958E-3</c:v>
                </c:pt>
                <c:pt idx="113">
                  <c:v>2.7682349148747676E-3</c:v>
                </c:pt>
                <c:pt idx="114">
                  <c:v>7.6753677717844582E-3</c:v>
                </c:pt>
                <c:pt idx="115">
                  <c:v>-3.6402836433602204E-4</c:v>
                </c:pt>
                <c:pt idx="116">
                  <c:v>9.260096333456147E-3</c:v>
                </c:pt>
                <c:pt idx="117">
                  <c:v>-3.0188618788269395E-3</c:v>
                </c:pt>
                <c:pt idx="118">
                  <c:v>-4.8125351457173338E-4</c:v>
                </c:pt>
                <c:pt idx="119">
                  <c:v>-5.4713678123796683E-3</c:v>
                </c:pt>
                <c:pt idx="120">
                  <c:v>1.4420148372260577E-2</c:v>
                </c:pt>
                <c:pt idx="121">
                  <c:v>-8.2527522105424467E-3</c:v>
                </c:pt>
                <c:pt idx="122">
                  <c:v>2.5900706156445352E-4</c:v>
                </c:pt>
                <c:pt idx="123">
                  <c:v>1.7457729467933447E-3</c:v>
                </c:pt>
                <c:pt idx="124">
                  <c:v>6.4473675460527957E-3</c:v>
                </c:pt>
                <c:pt idx="125">
                  <c:v>-7.5850473037419874E-4</c:v>
                </c:pt>
                <c:pt idx="126">
                  <c:v>-1.5356435157150017E-3</c:v>
                </c:pt>
                <c:pt idx="127">
                  <c:v>-1.6728775204235546E-3</c:v>
                </c:pt>
                <c:pt idx="128">
                  <c:v>4.4775382235169303E-3</c:v>
                </c:pt>
                <c:pt idx="129">
                  <c:v>9.8691403356809815E-4</c:v>
                </c:pt>
                <c:pt idx="130">
                  <c:v>1.5848452020317261E-2</c:v>
                </c:pt>
                <c:pt idx="131">
                  <c:v>5.7092700731651291E-3</c:v>
                </c:pt>
                <c:pt idx="132">
                  <c:v>-8.3786937292273933E-3</c:v>
                </c:pt>
                <c:pt idx="133">
                  <c:v>2.0989202319128708E-2</c:v>
                </c:pt>
                <c:pt idx="134">
                  <c:v>1.4466264747916568E-3</c:v>
                </c:pt>
                <c:pt idx="135">
                  <c:v>-3.0652127607417867E-3</c:v>
                </c:pt>
                <c:pt idx="136">
                  <c:v>2.1217725741733418E-3</c:v>
                </c:pt>
                <c:pt idx="137">
                  <c:v>-4.3847955808526962E-3</c:v>
                </c:pt>
                <c:pt idx="138">
                  <c:v>-3.1711504503295629E-4</c:v>
                </c:pt>
                <c:pt idx="139">
                  <c:v>6.1153347030717953E-3</c:v>
                </c:pt>
                <c:pt idx="140">
                  <c:v>4.1328105923970071E-3</c:v>
                </c:pt>
                <c:pt idx="141">
                  <c:v>1.4094936982296247E-3</c:v>
                </c:pt>
                <c:pt idx="142">
                  <c:v>-1.264198420229512E-3</c:v>
                </c:pt>
                <c:pt idx="143">
                  <c:v>5.6912730129790035E-3</c:v>
                </c:pt>
                <c:pt idx="144">
                  <c:v>-8.8119846495526843E-4</c:v>
                </c:pt>
                <c:pt idx="145">
                  <c:v>-1.0444049459410465E-3</c:v>
                </c:pt>
                <c:pt idx="146">
                  <c:v>4.5477839234688844E-3</c:v>
                </c:pt>
                <c:pt idx="147">
                  <c:v>1.6216393754802105E-2</c:v>
                </c:pt>
                <c:pt idx="148">
                  <c:v>-1.7553870083855116E-2</c:v>
                </c:pt>
                <c:pt idx="149">
                  <c:v>-1.9202300790660765E-2</c:v>
                </c:pt>
                <c:pt idx="150">
                  <c:v>2.8639822495523326E-2</c:v>
                </c:pt>
                <c:pt idx="151">
                  <c:v>7.2739628520501753E-4</c:v>
                </c:pt>
                <c:pt idx="152">
                  <c:v>-1.7107206262023666E-3</c:v>
                </c:pt>
                <c:pt idx="153">
                  <c:v>2.0981098007784915E-2</c:v>
                </c:pt>
                <c:pt idx="154">
                  <c:v>1.6785301213736226E-2</c:v>
                </c:pt>
                <c:pt idx="155">
                  <c:v>-5.2012967640813201E-3</c:v>
                </c:pt>
                <c:pt idx="156">
                  <c:v>-6.3888534431546518E-3</c:v>
                </c:pt>
                <c:pt idx="157">
                  <c:v>7.0042739520186359E-3</c:v>
                </c:pt>
                <c:pt idx="158">
                  <c:v>3.7193526628040985E-3</c:v>
                </c:pt>
                <c:pt idx="159">
                  <c:v>9.2351902894671767E-3</c:v>
                </c:pt>
                <c:pt idx="160">
                  <c:v>-2.873139531593516E-3</c:v>
                </c:pt>
                <c:pt idx="161">
                  <c:v>5.058812941287627E-4</c:v>
                </c:pt>
                <c:pt idx="162">
                  <c:v>2.9235896161763364E-3</c:v>
                </c:pt>
                <c:pt idx="163">
                  <c:v>6.8507020473962399E-4</c:v>
                </c:pt>
                <c:pt idx="164">
                  <c:v>-3.9588039154221377E-3</c:v>
                </c:pt>
                <c:pt idx="165">
                  <c:v>1.639819472171844E-3</c:v>
                </c:pt>
                <c:pt idx="166">
                  <c:v>-4.093252796755209E-3</c:v>
                </c:pt>
                <c:pt idx="167">
                  <c:v>-4.30713570672836E-3</c:v>
                </c:pt>
                <c:pt idx="168">
                  <c:v>7.5956445267140182E-3</c:v>
                </c:pt>
                <c:pt idx="169">
                  <c:v>7.3284845614161043E-3</c:v>
                </c:pt>
                <c:pt idx="170">
                  <c:v>-2.0882881373109896E-3</c:v>
                </c:pt>
                <c:pt idx="171">
                  <c:v>1.0439089367064724E-4</c:v>
                </c:pt>
                <c:pt idx="172">
                  <c:v>5.7833838484233624E-3</c:v>
                </c:pt>
                <c:pt idx="173">
                  <c:v>-1.2579607690152983E-3</c:v>
                </c:pt>
                <c:pt idx="174">
                  <c:v>-1.4323834384986966E-2</c:v>
                </c:pt>
                <c:pt idx="175">
                  <c:v>1.6498603656335042E-2</c:v>
                </c:pt>
                <c:pt idx="176">
                  <c:v>-3.4158995470363607E-3</c:v>
                </c:pt>
                <c:pt idx="177">
                  <c:v>-7.2458416604455067E-3</c:v>
                </c:pt>
                <c:pt idx="178">
                  <c:v>8.5546518054231413E-3</c:v>
                </c:pt>
                <c:pt idx="179">
                  <c:v>-8.2321969375289683E-3</c:v>
                </c:pt>
                <c:pt idx="180">
                  <c:v>1.0610453493524297E-2</c:v>
                </c:pt>
                <c:pt idx="181">
                  <c:v>-1.0619723065055098E-2</c:v>
                </c:pt>
                <c:pt idx="182">
                  <c:v>-3.9255215680871203E-3</c:v>
                </c:pt>
                <c:pt idx="183">
                  <c:v>1.3444803171571706E-3</c:v>
                </c:pt>
                <c:pt idx="184">
                  <c:v>1.2607424960119573E-2</c:v>
                </c:pt>
                <c:pt idx="185">
                  <c:v>-1.6180608154545695E-2</c:v>
                </c:pt>
                <c:pt idx="186">
                  <c:v>-4.6084291515287035E-3</c:v>
                </c:pt>
                <c:pt idx="187">
                  <c:v>-8.5084285633501011E-3</c:v>
                </c:pt>
                <c:pt idx="188">
                  <c:v>8.4943568875459619E-3</c:v>
                </c:pt>
                <c:pt idx="189">
                  <c:v>-2.0911776011078409E-2</c:v>
                </c:pt>
                <c:pt idx="190">
                  <c:v>-1.2857018106319451E-2</c:v>
                </c:pt>
                <c:pt idx="191">
                  <c:v>-4.1687793646479676E-2</c:v>
                </c:pt>
                <c:pt idx="192">
                  <c:v>-7.6331595101075678E-3</c:v>
                </c:pt>
                <c:pt idx="193">
                  <c:v>-6.4108910540277009E-3</c:v>
                </c:pt>
                <c:pt idx="194">
                  <c:v>2.0406553335465816E-3</c:v>
                </c:pt>
                <c:pt idx="195">
                  <c:v>-2.345107905628474E-3</c:v>
                </c:pt>
                <c:pt idx="196">
                  <c:v>-7.8892909517769283E-4</c:v>
                </c:pt>
                <c:pt idx="197">
                  <c:v>2.0221790379844506E-2</c:v>
                </c:pt>
                <c:pt idx="198">
                  <c:v>-6.976404062630337E-3</c:v>
                </c:pt>
                <c:pt idx="199">
                  <c:v>8.5550384526671408E-3</c:v>
                </c:pt>
                <c:pt idx="200">
                  <c:v>8.3639839334246346E-3</c:v>
                </c:pt>
                <c:pt idx="201">
                  <c:v>9.0481791118444121E-3</c:v>
                </c:pt>
                <c:pt idx="202">
                  <c:v>1.1899942742923386E-3</c:v>
                </c:pt>
                <c:pt idx="203">
                  <c:v>1.4880629552944669E-2</c:v>
                </c:pt>
                <c:pt idx="204">
                  <c:v>-9.5320539710890273E-3</c:v>
                </c:pt>
                <c:pt idx="205">
                  <c:v>1.8287526620170524E-2</c:v>
                </c:pt>
                <c:pt idx="206">
                  <c:v>2.2687962758789482E-3</c:v>
                </c:pt>
                <c:pt idx="207">
                  <c:v>-4.6725171570543012E-3</c:v>
                </c:pt>
                <c:pt idx="208">
                  <c:v>-2.0029029041968016E-3</c:v>
                </c:pt>
                <c:pt idx="209">
                  <c:v>-9.8491544849377277E-4</c:v>
                </c:pt>
                <c:pt idx="210">
                  <c:v>6.8005377822411006E-3</c:v>
                </c:pt>
                <c:pt idx="211">
                  <c:v>-4.8440830321041517E-3</c:v>
                </c:pt>
                <c:pt idx="212">
                  <c:v>1.1547278495083191E-3</c:v>
                </c:pt>
                <c:pt idx="213">
                  <c:v>-2.9193851626452272E-3</c:v>
                </c:pt>
                <c:pt idx="214">
                  <c:v>9.3654919146741733E-3</c:v>
                </c:pt>
                <c:pt idx="215">
                  <c:v>4.1635203319678737E-5</c:v>
                </c:pt>
                <c:pt idx="216">
                  <c:v>-2.6829366846037317E-4</c:v>
                </c:pt>
                <c:pt idx="217">
                  <c:v>2.1597257649723645E-3</c:v>
                </c:pt>
                <c:pt idx="218">
                  <c:v>5.6246316543431263E-3</c:v>
                </c:pt>
                <c:pt idx="219">
                  <c:v>8.104280274658926E-3</c:v>
                </c:pt>
                <c:pt idx="220">
                  <c:v>8.740019400901744E-3</c:v>
                </c:pt>
                <c:pt idx="221">
                  <c:v>7.8927066599110418E-4</c:v>
                </c:pt>
                <c:pt idx="222">
                  <c:v>-1.4413348664534809E-3</c:v>
                </c:pt>
                <c:pt idx="223">
                  <c:v>-4.9833608720879496E-3</c:v>
                </c:pt>
                <c:pt idx="224">
                  <c:v>1.810603152957313E-2</c:v>
                </c:pt>
                <c:pt idx="225">
                  <c:v>7.3101917752360634E-3</c:v>
                </c:pt>
                <c:pt idx="226">
                  <c:v>2.6393416206236253E-3</c:v>
                </c:pt>
                <c:pt idx="227">
                  <c:v>-7.9141335896952825E-3</c:v>
                </c:pt>
                <c:pt idx="228">
                  <c:v>3.3077910822409962E-4</c:v>
                </c:pt>
                <c:pt idx="229">
                  <c:v>3.7362745321809498E-3</c:v>
                </c:pt>
                <c:pt idx="230">
                  <c:v>5.9400118414254521E-3</c:v>
                </c:pt>
                <c:pt idx="231">
                  <c:v>-2.5910162099886946E-3</c:v>
                </c:pt>
                <c:pt idx="232">
                  <c:v>5.7120075775820567E-3</c:v>
                </c:pt>
                <c:pt idx="233">
                  <c:v>1.4080109372155647E-2</c:v>
                </c:pt>
                <c:pt idx="234">
                  <c:v>-1.811962329126704E-2</c:v>
                </c:pt>
                <c:pt idx="235">
                  <c:v>9.2452913642873114E-3</c:v>
                </c:pt>
                <c:pt idx="236">
                  <c:v>-1.2421642168435554E-2</c:v>
                </c:pt>
                <c:pt idx="237">
                  <c:v>7.7731110427157191E-3</c:v>
                </c:pt>
                <c:pt idx="238">
                  <c:v>-1.5764111088038213E-2</c:v>
                </c:pt>
                <c:pt idx="239">
                  <c:v>9.309389088040021E-3</c:v>
                </c:pt>
                <c:pt idx="240">
                  <c:v>6.0104040229491673E-3</c:v>
                </c:pt>
                <c:pt idx="241">
                  <c:v>-3.0811371726580106E-3</c:v>
                </c:pt>
                <c:pt idx="242">
                  <c:v>-1.2825350869292151E-2</c:v>
                </c:pt>
                <c:pt idx="243">
                  <c:v>9.3608492782433217E-3</c:v>
                </c:pt>
                <c:pt idx="244">
                  <c:v>-7.8014518790130438E-3</c:v>
                </c:pt>
                <c:pt idx="245">
                  <c:v>4.9172922164384403E-3</c:v>
                </c:pt>
                <c:pt idx="246">
                  <c:v>5.5316902541111546E-3</c:v>
                </c:pt>
                <c:pt idx="247">
                  <c:v>-3.2987327877691541E-3</c:v>
                </c:pt>
                <c:pt idx="248">
                  <c:v>9.2539090837702176E-3</c:v>
                </c:pt>
                <c:pt idx="249">
                  <c:v>-2.6713247774834414E-3</c:v>
                </c:pt>
                <c:pt idx="250">
                  <c:v>1.0438945116471032E-3</c:v>
                </c:pt>
                <c:pt idx="251">
                  <c:v>4.0170205583365259E-3</c:v>
                </c:pt>
                <c:pt idx="252">
                  <c:v>4.9531848728987526E-3</c:v>
                </c:pt>
                <c:pt idx="253">
                  <c:v>3.14641918546954E-3</c:v>
                </c:pt>
                <c:pt idx="254">
                  <c:v>7.0363394979908733E-3</c:v>
                </c:pt>
                <c:pt idx="255">
                  <c:v>3.1658160561098825E-3</c:v>
                </c:pt>
                <c:pt idx="256">
                  <c:v>-1.1905298256058572E-3</c:v>
                </c:pt>
                <c:pt idx="257">
                  <c:v>-5.1706711931052141E-3</c:v>
                </c:pt>
                <c:pt idx="258">
                  <c:v>4.1743114106314039E-3</c:v>
                </c:pt>
                <c:pt idx="259">
                  <c:v>9.9501392011891454E-4</c:v>
                </c:pt>
                <c:pt idx="260">
                  <c:v>1.2958815051582029E-2</c:v>
                </c:pt>
                <c:pt idx="261">
                  <c:v>-7.5604636891695165E-3</c:v>
                </c:pt>
                <c:pt idx="262">
                  <c:v>2.0692135568767256E-3</c:v>
                </c:pt>
                <c:pt idx="263">
                  <c:v>-5.9567721938131868E-3</c:v>
                </c:pt>
                <c:pt idx="264">
                  <c:v>2.7109741752280314E-3</c:v>
                </c:pt>
                <c:pt idx="265">
                  <c:v>-2.3983873868953509E-3</c:v>
                </c:pt>
                <c:pt idx="266">
                  <c:v>1.2381545528579174E-2</c:v>
                </c:pt>
                <c:pt idx="267">
                  <c:v>-1.3527236356847716E-2</c:v>
                </c:pt>
                <c:pt idx="268">
                  <c:v>9.5521894185335299E-4</c:v>
                </c:pt>
                <c:pt idx="269">
                  <c:v>1.830347535795962E-2</c:v>
                </c:pt>
                <c:pt idx="270">
                  <c:v>1.7631832205555753E-4</c:v>
                </c:pt>
                <c:pt idx="271">
                  <c:v>1.0391077809252636E-2</c:v>
                </c:pt>
                <c:pt idx="272">
                  <c:v>-1.4636863595336003E-2</c:v>
                </c:pt>
                <c:pt idx="273">
                  <c:v>-7.5119813914508171E-3</c:v>
                </c:pt>
                <c:pt idx="274">
                  <c:v>4.1795197990426303E-3</c:v>
                </c:pt>
                <c:pt idx="275">
                  <c:v>2.6474052241018953E-3</c:v>
                </c:pt>
                <c:pt idx="276">
                  <c:v>5.4715536472293991E-5</c:v>
                </c:pt>
                <c:pt idx="277">
                  <c:v>-4.4208699730070578E-3</c:v>
                </c:pt>
                <c:pt idx="278">
                  <c:v>-1.1569040031336186E-3</c:v>
                </c:pt>
                <c:pt idx="279">
                  <c:v>-2.3605594214970438E-4</c:v>
                </c:pt>
                <c:pt idx="280">
                  <c:v>1.2750815902418111E-4</c:v>
                </c:pt>
                <c:pt idx="281">
                  <c:v>1.3244440950126446E-3</c:v>
                </c:pt>
                <c:pt idx="282">
                  <c:v>-4.0406564251149746E-4</c:v>
                </c:pt>
                <c:pt idx="283">
                  <c:v>1.2789160212118844E-3</c:v>
                </c:pt>
                <c:pt idx="284">
                  <c:v>6.0537507573332761E-3</c:v>
                </c:pt>
                <c:pt idx="285">
                  <c:v>7.8552932687987465E-3</c:v>
                </c:pt>
                <c:pt idx="286">
                  <c:v>-9.28538647930921E-3</c:v>
                </c:pt>
                <c:pt idx="287">
                  <c:v>2.2593837527429272E-3</c:v>
                </c:pt>
                <c:pt idx="288">
                  <c:v>-4.8850730081273497E-3</c:v>
                </c:pt>
                <c:pt idx="289">
                  <c:v>4.8803149532394841E-3</c:v>
                </c:pt>
                <c:pt idx="290">
                  <c:v>-9.3339096815157063E-3</c:v>
                </c:pt>
                <c:pt idx="291">
                  <c:v>1.7665165358753399E-3</c:v>
                </c:pt>
                <c:pt idx="292">
                  <c:v>1.4142779275401196E-3</c:v>
                </c:pt>
                <c:pt idx="293">
                  <c:v>-4.4235867566202458E-3</c:v>
                </c:pt>
                <c:pt idx="294">
                  <c:v>4.1865513869518978E-3</c:v>
                </c:pt>
                <c:pt idx="295">
                  <c:v>-1.3222898528407967E-2</c:v>
                </c:pt>
                <c:pt idx="296">
                  <c:v>1.4994483643116396E-2</c:v>
                </c:pt>
                <c:pt idx="297">
                  <c:v>3.2179128041089911E-3</c:v>
                </c:pt>
                <c:pt idx="298">
                  <c:v>7.8425902671463987E-3</c:v>
                </c:pt>
                <c:pt idx="299">
                  <c:v>-3.7615066794502994E-3</c:v>
                </c:pt>
                <c:pt idx="300">
                  <c:v>8.9310912710960366E-4</c:v>
                </c:pt>
                <c:pt idx="301">
                  <c:v>4.676225755026131E-3</c:v>
                </c:pt>
                <c:pt idx="302">
                  <c:v>-1.2382108817608817E-2</c:v>
                </c:pt>
                <c:pt idx="303">
                  <c:v>1.6950432225857348E-2</c:v>
                </c:pt>
                <c:pt idx="304">
                  <c:v>-1.0621812907325001E-2</c:v>
                </c:pt>
                <c:pt idx="305">
                  <c:v>2.2586279194047876E-4</c:v>
                </c:pt>
                <c:pt idx="306">
                  <c:v>-6.9525967237700215E-3</c:v>
                </c:pt>
                <c:pt idx="307">
                  <c:v>4.568375969282279E-3</c:v>
                </c:pt>
                <c:pt idx="308">
                  <c:v>-7.4627046395825403E-3</c:v>
                </c:pt>
                <c:pt idx="309">
                  <c:v>-3.7392599675225568E-3</c:v>
                </c:pt>
                <c:pt idx="310">
                  <c:v>-1.0118554721117334E-2</c:v>
                </c:pt>
                <c:pt idx="311">
                  <c:v>1.1786172393419392E-2</c:v>
                </c:pt>
                <c:pt idx="312">
                  <c:v>6.0118862177329646E-3</c:v>
                </c:pt>
                <c:pt idx="313">
                  <c:v>-1.4036846662447644E-2</c:v>
                </c:pt>
                <c:pt idx="314">
                  <c:v>8.8729593566361231E-3</c:v>
                </c:pt>
                <c:pt idx="315">
                  <c:v>-1.1511966465289625E-2</c:v>
                </c:pt>
                <c:pt idx="316">
                  <c:v>1.1795586388103629E-3</c:v>
                </c:pt>
                <c:pt idx="317">
                  <c:v>-2.2495576365635372E-3</c:v>
                </c:pt>
                <c:pt idx="318">
                  <c:v>6.5548784753071132E-3</c:v>
                </c:pt>
                <c:pt idx="319">
                  <c:v>-6.9053933651348487E-3</c:v>
                </c:pt>
                <c:pt idx="320">
                  <c:v>-1.5648141048162145E-2</c:v>
                </c:pt>
                <c:pt idx="321">
                  <c:v>8.7541369397472479E-3</c:v>
                </c:pt>
                <c:pt idx="322">
                  <c:v>-1.8480154325635212E-3</c:v>
                </c:pt>
                <c:pt idx="323">
                  <c:v>3.223533661119049E-3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59-4887-A71D-D6FA8DA51591}"/>
            </c:ext>
          </c:extLst>
        </c:ser>
        <c:ser>
          <c:idx val="1"/>
          <c:order val="1"/>
          <c:tx>
            <c:strRef>
              <c:f>'Industrial Prod'!$F$1</c:f>
              <c:strCache>
                <c:ptCount val="1"/>
                <c:pt idx="0">
                  <c:v>HP Cycle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'Industrial Prod'!$A$2:$A$326</c:f>
              <c:numCache>
                <c:formatCode>mmm\-yy</c:formatCode>
                <c:ptCount val="325"/>
                <c:pt idx="0">
                  <c:v>33970</c:v>
                </c:pt>
                <c:pt idx="1">
                  <c:v>34001</c:v>
                </c:pt>
                <c:pt idx="2">
                  <c:v>34029</c:v>
                </c:pt>
                <c:pt idx="3">
                  <c:v>34060</c:v>
                </c:pt>
                <c:pt idx="4">
                  <c:v>34090</c:v>
                </c:pt>
                <c:pt idx="5">
                  <c:v>34121</c:v>
                </c:pt>
                <c:pt idx="6">
                  <c:v>34151</c:v>
                </c:pt>
                <c:pt idx="7">
                  <c:v>34182</c:v>
                </c:pt>
                <c:pt idx="8">
                  <c:v>34213</c:v>
                </c:pt>
                <c:pt idx="9">
                  <c:v>34243</c:v>
                </c:pt>
                <c:pt idx="10">
                  <c:v>34274</c:v>
                </c:pt>
                <c:pt idx="11">
                  <c:v>34304</c:v>
                </c:pt>
                <c:pt idx="12">
                  <c:v>34335</c:v>
                </c:pt>
                <c:pt idx="13">
                  <c:v>34366</c:v>
                </c:pt>
                <c:pt idx="14">
                  <c:v>34394</c:v>
                </c:pt>
                <c:pt idx="15">
                  <c:v>34425</c:v>
                </c:pt>
                <c:pt idx="16">
                  <c:v>34455</c:v>
                </c:pt>
                <c:pt idx="17">
                  <c:v>34486</c:v>
                </c:pt>
                <c:pt idx="18">
                  <c:v>34516</c:v>
                </c:pt>
                <c:pt idx="19">
                  <c:v>34547</c:v>
                </c:pt>
                <c:pt idx="20">
                  <c:v>34578</c:v>
                </c:pt>
                <c:pt idx="21">
                  <c:v>34608</c:v>
                </c:pt>
                <c:pt idx="22">
                  <c:v>34639</c:v>
                </c:pt>
                <c:pt idx="23">
                  <c:v>34669</c:v>
                </c:pt>
                <c:pt idx="24">
                  <c:v>34700</c:v>
                </c:pt>
                <c:pt idx="25">
                  <c:v>34731</c:v>
                </c:pt>
                <c:pt idx="26">
                  <c:v>34759</c:v>
                </c:pt>
                <c:pt idx="27">
                  <c:v>34790</c:v>
                </c:pt>
                <c:pt idx="28">
                  <c:v>34820</c:v>
                </c:pt>
                <c:pt idx="29">
                  <c:v>34851</c:v>
                </c:pt>
                <c:pt idx="30">
                  <c:v>34881</c:v>
                </c:pt>
                <c:pt idx="31">
                  <c:v>34912</c:v>
                </c:pt>
                <c:pt idx="32">
                  <c:v>34943</c:v>
                </c:pt>
                <c:pt idx="33">
                  <c:v>34973</c:v>
                </c:pt>
                <c:pt idx="34">
                  <c:v>35004</c:v>
                </c:pt>
                <c:pt idx="35">
                  <c:v>35034</c:v>
                </c:pt>
                <c:pt idx="36">
                  <c:v>35065</c:v>
                </c:pt>
                <c:pt idx="37">
                  <c:v>35096</c:v>
                </c:pt>
                <c:pt idx="38">
                  <c:v>35125</c:v>
                </c:pt>
                <c:pt idx="39">
                  <c:v>35156</c:v>
                </c:pt>
                <c:pt idx="40">
                  <c:v>35186</c:v>
                </c:pt>
                <c:pt idx="41">
                  <c:v>35217</c:v>
                </c:pt>
                <c:pt idx="42">
                  <c:v>35247</c:v>
                </c:pt>
                <c:pt idx="43">
                  <c:v>35278</c:v>
                </c:pt>
                <c:pt idx="44">
                  <c:v>35309</c:v>
                </c:pt>
                <c:pt idx="45">
                  <c:v>35339</c:v>
                </c:pt>
                <c:pt idx="46">
                  <c:v>35370</c:v>
                </c:pt>
                <c:pt idx="47">
                  <c:v>35400</c:v>
                </c:pt>
                <c:pt idx="48">
                  <c:v>35431</c:v>
                </c:pt>
                <c:pt idx="49">
                  <c:v>35462</c:v>
                </c:pt>
                <c:pt idx="50">
                  <c:v>35490</c:v>
                </c:pt>
                <c:pt idx="51">
                  <c:v>35521</c:v>
                </c:pt>
                <c:pt idx="52">
                  <c:v>35551</c:v>
                </c:pt>
                <c:pt idx="53">
                  <c:v>35582</c:v>
                </c:pt>
                <c:pt idx="54">
                  <c:v>35612</c:v>
                </c:pt>
                <c:pt idx="55">
                  <c:v>35643</c:v>
                </c:pt>
                <c:pt idx="56">
                  <c:v>35674</c:v>
                </c:pt>
                <c:pt idx="57">
                  <c:v>35704</c:v>
                </c:pt>
                <c:pt idx="58">
                  <c:v>35735</c:v>
                </c:pt>
                <c:pt idx="59">
                  <c:v>35765</c:v>
                </c:pt>
                <c:pt idx="60">
                  <c:v>35796</c:v>
                </c:pt>
                <c:pt idx="61">
                  <c:v>35827</c:v>
                </c:pt>
                <c:pt idx="62">
                  <c:v>35855</c:v>
                </c:pt>
                <c:pt idx="63">
                  <c:v>35886</c:v>
                </c:pt>
                <c:pt idx="64">
                  <c:v>35916</c:v>
                </c:pt>
                <c:pt idx="65">
                  <c:v>35947</c:v>
                </c:pt>
                <c:pt idx="66">
                  <c:v>35977</c:v>
                </c:pt>
                <c:pt idx="67">
                  <c:v>36008</c:v>
                </c:pt>
                <c:pt idx="68">
                  <c:v>36039</c:v>
                </c:pt>
                <c:pt idx="69">
                  <c:v>36069</c:v>
                </c:pt>
                <c:pt idx="70">
                  <c:v>36100</c:v>
                </c:pt>
                <c:pt idx="71">
                  <c:v>36130</c:v>
                </c:pt>
                <c:pt idx="72">
                  <c:v>36161</c:v>
                </c:pt>
                <c:pt idx="73">
                  <c:v>36192</c:v>
                </c:pt>
                <c:pt idx="74">
                  <c:v>36220</c:v>
                </c:pt>
                <c:pt idx="75">
                  <c:v>36251</c:v>
                </c:pt>
                <c:pt idx="76">
                  <c:v>36281</c:v>
                </c:pt>
                <c:pt idx="77">
                  <c:v>36312</c:v>
                </c:pt>
                <c:pt idx="78">
                  <c:v>36342</c:v>
                </c:pt>
                <c:pt idx="79">
                  <c:v>36373</c:v>
                </c:pt>
                <c:pt idx="80">
                  <c:v>36404</c:v>
                </c:pt>
                <c:pt idx="81">
                  <c:v>36434</c:v>
                </c:pt>
                <c:pt idx="82">
                  <c:v>36465</c:v>
                </c:pt>
                <c:pt idx="83">
                  <c:v>36495</c:v>
                </c:pt>
                <c:pt idx="84">
                  <c:v>36526</c:v>
                </c:pt>
                <c:pt idx="85">
                  <c:v>36557</c:v>
                </c:pt>
                <c:pt idx="86">
                  <c:v>36586</c:v>
                </c:pt>
                <c:pt idx="87">
                  <c:v>36617</c:v>
                </c:pt>
                <c:pt idx="88">
                  <c:v>36647</c:v>
                </c:pt>
                <c:pt idx="89">
                  <c:v>36678</c:v>
                </c:pt>
                <c:pt idx="90">
                  <c:v>36708</c:v>
                </c:pt>
                <c:pt idx="91">
                  <c:v>36739</c:v>
                </c:pt>
                <c:pt idx="92">
                  <c:v>36770</c:v>
                </c:pt>
                <c:pt idx="93">
                  <c:v>36800</c:v>
                </c:pt>
                <c:pt idx="94">
                  <c:v>36831</c:v>
                </c:pt>
                <c:pt idx="95">
                  <c:v>36861</c:v>
                </c:pt>
                <c:pt idx="96">
                  <c:v>36892</c:v>
                </c:pt>
                <c:pt idx="97">
                  <c:v>36923</c:v>
                </c:pt>
                <c:pt idx="98">
                  <c:v>36951</c:v>
                </c:pt>
                <c:pt idx="99">
                  <c:v>36982</c:v>
                </c:pt>
                <c:pt idx="100">
                  <c:v>37012</c:v>
                </c:pt>
                <c:pt idx="101">
                  <c:v>37043</c:v>
                </c:pt>
                <c:pt idx="102">
                  <c:v>37073</c:v>
                </c:pt>
                <c:pt idx="103">
                  <c:v>37104</c:v>
                </c:pt>
                <c:pt idx="104">
                  <c:v>37135</c:v>
                </c:pt>
                <c:pt idx="105">
                  <c:v>37165</c:v>
                </c:pt>
                <c:pt idx="106">
                  <c:v>37196</c:v>
                </c:pt>
                <c:pt idx="107">
                  <c:v>37226</c:v>
                </c:pt>
                <c:pt idx="108">
                  <c:v>37257</c:v>
                </c:pt>
                <c:pt idx="109">
                  <c:v>37288</c:v>
                </c:pt>
                <c:pt idx="110">
                  <c:v>37316</c:v>
                </c:pt>
                <c:pt idx="111">
                  <c:v>37347</c:v>
                </c:pt>
                <c:pt idx="112">
                  <c:v>37377</c:v>
                </c:pt>
                <c:pt idx="113">
                  <c:v>37408</c:v>
                </c:pt>
                <c:pt idx="114">
                  <c:v>37438</c:v>
                </c:pt>
                <c:pt idx="115">
                  <c:v>37469</c:v>
                </c:pt>
                <c:pt idx="116">
                  <c:v>37500</c:v>
                </c:pt>
                <c:pt idx="117">
                  <c:v>37530</c:v>
                </c:pt>
                <c:pt idx="118">
                  <c:v>37561</c:v>
                </c:pt>
                <c:pt idx="119">
                  <c:v>37591</c:v>
                </c:pt>
                <c:pt idx="120">
                  <c:v>37622</c:v>
                </c:pt>
                <c:pt idx="121">
                  <c:v>37653</c:v>
                </c:pt>
                <c:pt idx="122">
                  <c:v>37681</c:v>
                </c:pt>
                <c:pt idx="123">
                  <c:v>37712</c:v>
                </c:pt>
                <c:pt idx="124">
                  <c:v>37742</c:v>
                </c:pt>
                <c:pt idx="125">
                  <c:v>37773</c:v>
                </c:pt>
                <c:pt idx="126">
                  <c:v>37803</c:v>
                </c:pt>
                <c:pt idx="127">
                  <c:v>37834</c:v>
                </c:pt>
                <c:pt idx="128">
                  <c:v>37865</c:v>
                </c:pt>
                <c:pt idx="129">
                  <c:v>37895</c:v>
                </c:pt>
                <c:pt idx="130">
                  <c:v>37926</c:v>
                </c:pt>
                <c:pt idx="131">
                  <c:v>37956</c:v>
                </c:pt>
                <c:pt idx="132">
                  <c:v>37987</c:v>
                </c:pt>
                <c:pt idx="133">
                  <c:v>38018</c:v>
                </c:pt>
                <c:pt idx="134">
                  <c:v>38047</c:v>
                </c:pt>
                <c:pt idx="135">
                  <c:v>38078</c:v>
                </c:pt>
                <c:pt idx="136">
                  <c:v>38108</c:v>
                </c:pt>
                <c:pt idx="137">
                  <c:v>38139</c:v>
                </c:pt>
                <c:pt idx="138">
                  <c:v>38169</c:v>
                </c:pt>
                <c:pt idx="139">
                  <c:v>38200</c:v>
                </c:pt>
                <c:pt idx="140">
                  <c:v>38231</c:v>
                </c:pt>
                <c:pt idx="141">
                  <c:v>38261</c:v>
                </c:pt>
                <c:pt idx="142">
                  <c:v>38292</c:v>
                </c:pt>
                <c:pt idx="143">
                  <c:v>38322</c:v>
                </c:pt>
                <c:pt idx="144">
                  <c:v>38353</c:v>
                </c:pt>
                <c:pt idx="145">
                  <c:v>38384</c:v>
                </c:pt>
                <c:pt idx="146">
                  <c:v>38412</c:v>
                </c:pt>
                <c:pt idx="147">
                  <c:v>38443</c:v>
                </c:pt>
                <c:pt idx="148">
                  <c:v>38473</c:v>
                </c:pt>
                <c:pt idx="149">
                  <c:v>38504</c:v>
                </c:pt>
                <c:pt idx="150">
                  <c:v>38534</c:v>
                </c:pt>
                <c:pt idx="151">
                  <c:v>38565</c:v>
                </c:pt>
                <c:pt idx="152">
                  <c:v>38596</c:v>
                </c:pt>
                <c:pt idx="153">
                  <c:v>38626</c:v>
                </c:pt>
                <c:pt idx="154">
                  <c:v>38657</c:v>
                </c:pt>
                <c:pt idx="155">
                  <c:v>38687</c:v>
                </c:pt>
                <c:pt idx="156">
                  <c:v>38718</c:v>
                </c:pt>
                <c:pt idx="157">
                  <c:v>38749</c:v>
                </c:pt>
                <c:pt idx="158">
                  <c:v>38777</c:v>
                </c:pt>
                <c:pt idx="159">
                  <c:v>38808</c:v>
                </c:pt>
                <c:pt idx="160">
                  <c:v>38838</c:v>
                </c:pt>
                <c:pt idx="161">
                  <c:v>38869</c:v>
                </c:pt>
                <c:pt idx="162">
                  <c:v>38899</c:v>
                </c:pt>
                <c:pt idx="163">
                  <c:v>38930</c:v>
                </c:pt>
                <c:pt idx="164">
                  <c:v>38961</c:v>
                </c:pt>
                <c:pt idx="165">
                  <c:v>38991</c:v>
                </c:pt>
                <c:pt idx="166">
                  <c:v>39022</c:v>
                </c:pt>
                <c:pt idx="167">
                  <c:v>39052</c:v>
                </c:pt>
                <c:pt idx="168">
                  <c:v>39083</c:v>
                </c:pt>
                <c:pt idx="169">
                  <c:v>39114</c:v>
                </c:pt>
                <c:pt idx="170">
                  <c:v>39142</c:v>
                </c:pt>
                <c:pt idx="171">
                  <c:v>39173</c:v>
                </c:pt>
                <c:pt idx="172">
                  <c:v>39203</c:v>
                </c:pt>
                <c:pt idx="173">
                  <c:v>39234</c:v>
                </c:pt>
                <c:pt idx="174">
                  <c:v>39264</c:v>
                </c:pt>
                <c:pt idx="175">
                  <c:v>39295</c:v>
                </c:pt>
                <c:pt idx="176">
                  <c:v>39326</c:v>
                </c:pt>
                <c:pt idx="177">
                  <c:v>39356</c:v>
                </c:pt>
                <c:pt idx="178">
                  <c:v>39387</c:v>
                </c:pt>
                <c:pt idx="179">
                  <c:v>39417</c:v>
                </c:pt>
                <c:pt idx="180">
                  <c:v>39448</c:v>
                </c:pt>
                <c:pt idx="181">
                  <c:v>39479</c:v>
                </c:pt>
                <c:pt idx="182">
                  <c:v>39508</c:v>
                </c:pt>
                <c:pt idx="183">
                  <c:v>39539</c:v>
                </c:pt>
                <c:pt idx="184">
                  <c:v>39569</c:v>
                </c:pt>
                <c:pt idx="185">
                  <c:v>39600</c:v>
                </c:pt>
                <c:pt idx="186">
                  <c:v>39630</c:v>
                </c:pt>
                <c:pt idx="187">
                  <c:v>39661</c:v>
                </c:pt>
                <c:pt idx="188">
                  <c:v>39692</c:v>
                </c:pt>
                <c:pt idx="189">
                  <c:v>39722</c:v>
                </c:pt>
                <c:pt idx="190">
                  <c:v>39753</c:v>
                </c:pt>
                <c:pt idx="191">
                  <c:v>39783</c:v>
                </c:pt>
                <c:pt idx="192">
                  <c:v>39814</c:v>
                </c:pt>
                <c:pt idx="193">
                  <c:v>39845</c:v>
                </c:pt>
                <c:pt idx="194">
                  <c:v>39873</c:v>
                </c:pt>
                <c:pt idx="195">
                  <c:v>39904</c:v>
                </c:pt>
                <c:pt idx="196">
                  <c:v>39934</c:v>
                </c:pt>
                <c:pt idx="197">
                  <c:v>39965</c:v>
                </c:pt>
                <c:pt idx="198">
                  <c:v>39995</c:v>
                </c:pt>
                <c:pt idx="199">
                  <c:v>40026</c:v>
                </c:pt>
                <c:pt idx="200">
                  <c:v>40057</c:v>
                </c:pt>
                <c:pt idx="201">
                  <c:v>40087</c:v>
                </c:pt>
                <c:pt idx="202">
                  <c:v>40118</c:v>
                </c:pt>
                <c:pt idx="203">
                  <c:v>40148</c:v>
                </c:pt>
                <c:pt idx="204">
                  <c:v>40179</c:v>
                </c:pt>
                <c:pt idx="205">
                  <c:v>40210</c:v>
                </c:pt>
                <c:pt idx="206">
                  <c:v>40238</c:v>
                </c:pt>
                <c:pt idx="207">
                  <c:v>40269</c:v>
                </c:pt>
                <c:pt idx="208">
                  <c:v>40299</c:v>
                </c:pt>
                <c:pt idx="209">
                  <c:v>40330</c:v>
                </c:pt>
                <c:pt idx="210">
                  <c:v>40360</c:v>
                </c:pt>
                <c:pt idx="211">
                  <c:v>40391</c:v>
                </c:pt>
                <c:pt idx="212">
                  <c:v>40422</c:v>
                </c:pt>
                <c:pt idx="213">
                  <c:v>40452</c:v>
                </c:pt>
                <c:pt idx="214">
                  <c:v>40483</c:v>
                </c:pt>
                <c:pt idx="215">
                  <c:v>40513</c:v>
                </c:pt>
                <c:pt idx="216">
                  <c:v>40544</c:v>
                </c:pt>
                <c:pt idx="217">
                  <c:v>40575</c:v>
                </c:pt>
                <c:pt idx="218">
                  <c:v>40603</c:v>
                </c:pt>
                <c:pt idx="219">
                  <c:v>40634</c:v>
                </c:pt>
                <c:pt idx="220">
                  <c:v>40664</c:v>
                </c:pt>
                <c:pt idx="221">
                  <c:v>40695</c:v>
                </c:pt>
                <c:pt idx="222">
                  <c:v>40725</c:v>
                </c:pt>
                <c:pt idx="223">
                  <c:v>40756</c:v>
                </c:pt>
                <c:pt idx="224">
                  <c:v>40787</c:v>
                </c:pt>
                <c:pt idx="225">
                  <c:v>40817</c:v>
                </c:pt>
                <c:pt idx="226">
                  <c:v>40848</c:v>
                </c:pt>
                <c:pt idx="227">
                  <c:v>40878</c:v>
                </c:pt>
                <c:pt idx="228">
                  <c:v>40909</c:v>
                </c:pt>
                <c:pt idx="229">
                  <c:v>40940</c:v>
                </c:pt>
                <c:pt idx="230">
                  <c:v>40969</c:v>
                </c:pt>
                <c:pt idx="231">
                  <c:v>41000</c:v>
                </c:pt>
                <c:pt idx="232">
                  <c:v>41030</c:v>
                </c:pt>
                <c:pt idx="233">
                  <c:v>41061</c:v>
                </c:pt>
                <c:pt idx="234">
                  <c:v>41091</c:v>
                </c:pt>
                <c:pt idx="235">
                  <c:v>41122</c:v>
                </c:pt>
                <c:pt idx="236">
                  <c:v>41153</c:v>
                </c:pt>
                <c:pt idx="237">
                  <c:v>41183</c:v>
                </c:pt>
                <c:pt idx="238">
                  <c:v>41214</c:v>
                </c:pt>
                <c:pt idx="239">
                  <c:v>41244</c:v>
                </c:pt>
                <c:pt idx="240">
                  <c:v>41275</c:v>
                </c:pt>
                <c:pt idx="241">
                  <c:v>41306</c:v>
                </c:pt>
                <c:pt idx="242">
                  <c:v>41334</c:v>
                </c:pt>
                <c:pt idx="243">
                  <c:v>41365</c:v>
                </c:pt>
                <c:pt idx="244">
                  <c:v>41395</c:v>
                </c:pt>
                <c:pt idx="245">
                  <c:v>41426</c:v>
                </c:pt>
                <c:pt idx="246">
                  <c:v>41456</c:v>
                </c:pt>
                <c:pt idx="247">
                  <c:v>41487</c:v>
                </c:pt>
                <c:pt idx="248">
                  <c:v>41518</c:v>
                </c:pt>
                <c:pt idx="249">
                  <c:v>41548</c:v>
                </c:pt>
                <c:pt idx="250">
                  <c:v>41579</c:v>
                </c:pt>
                <c:pt idx="251">
                  <c:v>41609</c:v>
                </c:pt>
                <c:pt idx="252">
                  <c:v>41640</c:v>
                </c:pt>
                <c:pt idx="253">
                  <c:v>41671</c:v>
                </c:pt>
                <c:pt idx="254">
                  <c:v>41699</c:v>
                </c:pt>
                <c:pt idx="255">
                  <c:v>41730</c:v>
                </c:pt>
                <c:pt idx="256">
                  <c:v>41760</c:v>
                </c:pt>
                <c:pt idx="257">
                  <c:v>41791</c:v>
                </c:pt>
                <c:pt idx="258">
                  <c:v>41821</c:v>
                </c:pt>
                <c:pt idx="259">
                  <c:v>41852</c:v>
                </c:pt>
                <c:pt idx="260">
                  <c:v>41883</c:v>
                </c:pt>
                <c:pt idx="261">
                  <c:v>41913</c:v>
                </c:pt>
                <c:pt idx="262">
                  <c:v>41944</c:v>
                </c:pt>
                <c:pt idx="263">
                  <c:v>41974</c:v>
                </c:pt>
                <c:pt idx="264">
                  <c:v>42005</c:v>
                </c:pt>
                <c:pt idx="265">
                  <c:v>42036</c:v>
                </c:pt>
                <c:pt idx="266">
                  <c:v>42064</c:v>
                </c:pt>
                <c:pt idx="267">
                  <c:v>42095</c:v>
                </c:pt>
                <c:pt idx="268">
                  <c:v>42125</c:v>
                </c:pt>
                <c:pt idx="269">
                  <c:v>42156</c:v>
                </c:pt>
                <c:pt idx="270">
                  <c:v>42186</c:v>
                </c:pt>
                <c:pt idx="271">
                  <c:v>42217</c:v>
                </c:pt>
                <c:pt idx="272">
                  <c:v>42248</c:v>
                </c:pt>
                <c:pt idx="273">
                  <c:v>42278</c:v>
                </c:pt>
                <c:pt idx="274">
                  <c:v>42309</c:v>
                </c:pt>
                <c:pt idx="275">
                  <c:v>42339</c:v>
                </c:pt>
                <c:pt idx="276">
                  <c:v>42370</c:v>
                </c:pt>
                <c:pt idx="277">
                  <c:v>42401</c:v>
                </c:pt>
                <c:pt idx="278">
                  <c:v>42430</c:v>
                </c:pt>
                <c:pt idx="279">
                  <c:v>42461</c:v>
                </c:pt>
                <c:pt idx="280">
                  <c:v>42491</c:v>
                </c:pt>
                <c:pt idx="281">
                  <c:v>42522</c:v>
                </c:pt>
                <c:pt idx="282">
                  <c:v>42552</c:v>
                </c:pt>
                <c:pt idx="283">
                  <c:v>42583</c:v>
                </c:pt>
                <c:pt idx="284">
                  <c:v>42614</c:v>
                </c:pt>
                <c:pt idx="285">
                  <c:v>42644</c:v>
                </c:pt>
                <c:pt idx="286">
                  <c:v>42675</c:v>
                </c:pt>
                <c:pt idx="287">
                  <c:v>42705</c:v>
                </c:pt>
                <c:pt idx="288">
                  <c:v>42736</c:v>
                </c:pt>
                <c:pt idx="289">
                  <c:v>42767</c:v>
                </c:pt>
                <c:pt idx="290">
                  <c:v>42795</c:v>
                </c:pt>
                <c:pt idx="291">
                  <c:v>42826</c:v>
                </c:pt>
                <c:pt idx="292">
                  <c:v>42856</c:v>
                </c:pt>
                <c:pt idx="293">
                  <c:v>42887</c:v>
                </c:pt>
                <c:pt idx="294">
                  <c:v>42917</c:v>
                </c:pt>
                <c:pt idx="295">
                  <c:v>42948</c:v>
                </c:pt>
                <c:pt idx="296">
                  <c:v>42979</c:v>
                </c:pt>
                <c:pt idx="297">
                  <c:v>43009</c:v>
                </c:pt>
                <c:pt idx="298">
                  <c:v>43040</c:v>
                </c:pt>
                <c:pt idx="299">
                  <c:v>43070</c:v>
                </c:pt>
                <c:pt idx="300">
                  <c:v>43101</c:v>
                </c:pt>
                <c:pt idx="301">
                  <c:v>43132</c:v>
                </c:pt>
                <c:pt idx="302">
                  <c:v>43160</c:v>
                </c:pt>
                <c:pt idx="303">
                  <c:v>43191</c:v>
                </c:pt>
                <c:pt idx="304">
                  <c:v>43221</c:v>
                </c:pt>
                <c:pt idx="305">
                  <c:v>43252</c:v>
                </c:pt>
                <c:pt idx="306">
                  <c:v>43282</c:v>
                </c:pt>
                <c:pt idx="307">
                  <c:v>43313</c:v>
                </c:pt>
                <c:pt idx="308">
                  <c:v>43344</c:v>
                </c:pt>
                <c:pt idx="309">
                  <c:v>43374</c:v>
                </c:pt>
                <c:pt idx="310">
                  <c:v>43405</c:v>
                </c:pt>
                <c:pt idx="311">
                  <c:v>43435</c:v>
                </c:pt>
                <c:pt idx="312">
                  <c:v>43466</c:v>
                </c:pt>
                <c:pt idx="313">
                  <c:v>43497</c:v>
                </c:pt>
                <c:pt idx="314">
                  <c:v>43525</c:v>
                </c:pt>
                <c:pt idx="315">
                  <c:v>43556</c:v>
                </c:pt>
                <c:pt idx="316">
                  <c:v>43586</c:v>
                </c:pt>
                <c:pt idx="317">
                  <c:v>43617</c:v>
                </c:pt>
                <c:pt idx="318">
                  <c:v>43647</c:v>
                </c:pt>
                <c:pt idx="319">
                  <c:v>43678</c:v>
                </c:pt>
                <c:pt idx="320">
                  <c:v>43709</c:v>
                </c:pt>
                <c:pt idx="321">
                  <c:v>43739</c:v>
                </c:pt>
                <c:pt idx="322">
                  <c:v>43770</c:v>
                </c:pt>
                <c:pt idx="323">
                  <c:v>43800</c:v>
                </c:pt>
                <c:pt idx="324">
                  <c:v>43831</c:v>
                </c:pt>
              </c:numCache>
            </c:numRef>
          </c:cat>
          <c:val>
            <c:numRef>
              <c:f>'Industrial Prod'!$F$2:$F$326</c:f>
              <c:numCache>
                <c:formatCode>General</c:formatCode>
                <c:ptCount val="325"/>
                <c:pt idx="0">
                  <c:v>1.6679762371296647E-7</c:v>
                </c:pt>
                <c:pt idx="1">
                  <c:v>-1.6678761660671171E-7</c:v>
                </c:pt>
                <c:pt idx="2">
                  <c:v>-3.0674833174453298E-3</c:v>
                </c:pt>
                <c:pt idx="3">
                  <c:v>-2.1959283173949018E-3</c:v>
                </c:pt>
                <c:pt idx="4">
                  <c:v>2.1891599410590601E-3</c:v>
                </c:pt>
                <c:pt idx="5">
                  <c:v>-1.0374956313294881E-2</c:v>
                </c:pt>
                <c:pt idx="6">
                  <c:v>-8.3229005108291787E-3</c:v>
                </c:pt>
                <c:pt idx="7">
                  <c:v>-5.8884318247303113E-3</c:v>
                </c:pt>
                <c:pt idx="8">
                  <c:v>-3.0492169058540242E-3</c:v>
                </c:pt>
                <c:pt idx="9">
                  <c:v>3.0691692263733472E-3</c:v>
                </c:pt>
                <c:pt idx="10">
                  <c:v>6.0446167974532727E-3</c:v>
                </c:pt>
                <c:pt idx="11">
                  <c:v>1.5869132884446913E-2</c:v>
                </c:pt>
                <c:pt idx="12">
                  <c:v>1.7044666693205812E-2</c:v>
                </c:pt>
                <c:pt idx="13">
                  <c:v>1.0097153726617236E-2</c:v>
                </c:pt>
                <c:pt idx="14">
                  <c:v>1.3402872169293367E-2</c:v>
                </c:pt>
                <c:pt idx="15">
                  <c:v>3.3339611247550138E-2</c:v>
                </c:pt>
                <c:pt idx="16">
                  <c:v>4.8531041588484314E-3</c:v>
                </c:pt>
                <c:pt idx="17">
                  <c:v>9.2302157183965505E-4</c:v>
                </c:pt>
                <c:pt idx="18">
                  <c:v>-3.2276522933809559E-3</c:v>
                </c:pt>
                <c:pt idx="19">
                  <c:v>-6.3551890287083523E-4</c:v>
                </c:pt>
                <c:pt idx="20">
                  <c:v>-7.1849488398276762E-3</c:v>
                </c:pt>
                <c:pt idx="21">
                  <c:v>-1.276290344988773E-2</c:v>
                </c:pt>
                <c:pt idx="22">
                  <c:v>-2.0134504011283028E-2</c:v>
                </c:pt>
                <c:pt idx="23">
                  <c:v>-2.5618745381604136E-2</c:v>
                </c:pt>
                <c:pt idx="24">
                  <c:v>-3.107765372967819E-2</c:v>
                </c:pt>
                <c:pt idx="25">
                  <c:v>-9.9399108162459449E-2</c:v>
                </c:pt>
                <c:pt idx="26">
                  <c:v>-0.10275546496722487</c:v>
                </c:pt>
                <c:pt idx="27">
                  <c:v>-9.7315651541640236E-2</c:v>
                </c:pt>
                <c:pt idx="28">
                  <c:v>-9.1043143727103093E-2</c:v>
                </c:pt>
                <c:pt idx="29">
                  <c:v>-7.8308595618185706E-2</c:v>
                </c:pt>
                <c:pt idx="30">
                  <c:v>-6.1598450346235012E-2</c:v>
                </c:pt>
                <c:pt idx="31">
                  <c:v>-4.8054961483898317E-2</c:v>
                </c:pt>
                <c:pt idx="32">
                  <c:v>-3.0689373596242575E-2</c:v>
                </c:pt>
                <c:pt idx="33">
                  <c:v>-7.991178533011567E-2</c:v>
                </c:pt>
                <c:pt idx="34">
                  <c:v>4.799122325597871E-3</c:v>
                </c:pt>
                <c:pt idx="35">
                  <c:v>6.565724665613093E-2</c:v>
                </c:pt>
                <c:pt idx="36">
                  <c:v>6.7326984312393812E-2</c:v>
                </c:pt>
                <c:pt idx="37">
                  <c:v>5.9673615402100921E-2</c:v>
                </c:pt>
                <c:pt idx="38">
                  <c:v>5.615556506028252E-2</c:v>
                </c:pt>
                <c:pt idx="39">
                  <c:v>6.0797313042313839E-2</c:v>
                </c:pt>
                <c:pt idx="40">
                  <c:v>6.0487901967100299E-2</c:v>
                </c:pt>
                <c:pt idx="41">
                  <c:v>6.6138032898761523E-2</c:v>
                </c:pt>
                <c:pt idx="42">
                  <c:v>5.9978860020752478E-2</c:v>
                </c:pt>
                <c:pt idx="43">
                  <c:v>4.6985986512268596E-2</c:v>
                </c:pt>
                <c:pt idx="44">
                  <c:v>4.3256281679305175E-2</c:v>
                </c:pt>
                <c:pt idx="45">
                  <c:v>5.3749323523025971E-2</c:v>
                </c:pt>
                <c:pt idx="46">
                  <c:v>5.3414810692328452E-2</c:v>
                </c:pt>
                <c:pt idx="47">
                  <c:v>7.01810948961894E-2</c:v>
                </c:pt>
                <c:pt idx="48">
                  <c:v>3.9543105183554417E-2</c:v>
                </c:pt>
                <c:pt idx="49">
                  <c:v>3.7808411439665512E-2</c:v>
                </c:pt>
                <c:pt idx="50">
                  <c:v>2.8919417997528285E-2</c:v>
                </c:pt>
                <c:pt idx="51">
                  <c:v>4.0753908730792432E-2</c:v>
                </c:pt>
                <c:pt idx="52">
                  <c:v>4.0547119587890812E-2</c:v>
                </c:pt>
                <c:pt idx="53">
                  <c:v>4.3403924532817939E-2</c:v>
                </c:pt>
                <c:pt idx="54">
                  <c:v>3.2550672511544754E-2</c:v>
                </c:pt>
                <c:pt idx="55">
                  <c:v>3.5849360822124865E-2</c:v>
                </c:pt>
                <c:pt idx="56">
                  <c:v>2.7751775820898494E-2</c:v>
                </c:pt>
                <c:pt idx="57">
                  <c:v>2.8710085632475568E-2</c:v>
                </c:pt>
                <c:pt idx="58">
                  <c:v>2.1613266699689326E-2</c:v>
                </c:pt>
                <c:pt idx="59">
                  <c:v>1.5007184535670071E-2</c:v>
                </c:pt>
                <c:pt idx="60">
                  <c:v>1.3472694304281774E-2</c:v>
                </c:pt>
                <c:pt idx="61">
                  <c:v>2.1647979491958402E-2</c:v>
                </c:pt>
                <c:pt idx="62">
                  <c:v>1.9391450274037325E-2</c:v>
                </c:pt>
                <c:pt idx="63">
                  <c:v>8.643247280148536E-3</c:v>
                </c:pt>
                <c:pt idx="64">
                  <c:v>6.0067207300340542E-3</c:v>
                </c:pt>
                <c:pt idx="65">
                  <c:v>-1.0181372037275871E-2</c:v>
                </c:pt>
                <c:pt idx="66">
                  <c:v>-9.8518148339730161E-3</c:v>
                </c:pt>
                <c:pt idx="67">
                  <c:v>-1.3706772099355113E-2</c:v>
                </c:pt>
                <c:pt idx="68">
                  <c:v>-2.1053584247163748E-2</c:v>
                </c:pt>
                <c:pt idx="69">
                  <c:v>-2.3842116975531624E-2</c:v>
                </c:pt>
                <c:pt idx="70">
                  <c:v>-2.0115570006367101E-2</c:v>
                </c:pt>
                <c:pt idx="71">
                  <c:v>-1.5737718024500857E-2</c:v>
                </c:pt>
                <c:pt idx="72">
                  <c:v>-1.5670972028973829E-2</c:v>
                </c:pt>
                <c:pt idx="73">
                  <c:v>-2.2249470782934822E-2</c:v>
                </c:pt>
                <c:pt idx="74">
                  <c:v>-2.0248818786400946E-2</c:v>
                </c:pt>
                <c:pt idx="75">
                  <c:v>-2.7035826018980913E-2</c:v>
                </c:pt>
                <c:pt idx="76">
                  <c:v>-2.6609236102486555E-2</c:v>
                </c:pt>
                <c:pt idx="77">
                  <c:v>-3.2017316048396083E-2</c:v>
                </c:pt>
                <c:pt idx="78">
                  <c:v>-2.6379755403229233E-2</c:v>
                </c:pt>
                <c:pt idx="79">
                  <c:v>-3.1350905277633068E-2</c:v>
                </c:pt>
                <c:pt idx="80">
                  <c:v>-2.6015656554996269E-2</c:v>
                </c:pt>
                <c:pt idx="81">
                  <c:v>-2.6988696954115099E-2</c:v>
                </c:pt>
                <c:pt idx="82">
                  <c:v>-1.8372176527606143E-2</c:v>
                </c:pt>
                <c:pt idx="83">
                  <c:v>-1.7970088836660736E-2</c:v>
                </c:pt>
                <c:pt idx="84">
                  <c:v>-1.9152441932606123E-3</c:v>
                </c:pt>
                <c:pt idx="85">
                  <c:v>3.1053006043268994E-4</c:v>
                </c:pt>
                <c:pt idx="86">
                  <c:v>-1.2370444634655087E-3</c:v>
                </c:pt>
                <c:pt idx="87">
                  <c:v>1.153089370937721E-4</c:v>
                </c:pt>
                <c:pt idx="88">
                  <c:v>5.6803425456530832E-3</c:v>
                </c:pt>
                <c:pt idx="89">
                  <c:v>7.7325394553211524E-3</c:v>
                </c:pt>
                <c:pt idx="90">
                  <c:v>7.2803348046512895E-4</c:v>
                </c:pt>
                <c:pt idx="91">
                  <c:v>3.1061446729374609E-4</c:v>
                </c:pt>
                <c:pt idx="92">
                  <c:v>-3.5260941435169002E-3</c:v>
                </c:pt>
                <c:pt idx="93">
                  <c:v>-1.5013183574074773E-2</c:v>
                </c:pt>
                <c:pt idx="94">
                  <c:v>-2.4421864080590439E-2</c:v>
                </c:pt>
                <c:pt idx="95">
                  <c:v>-3.5081358695443932E-2</c:v>
                </c:pt>
                <c:pt idx="96">
                  <c:v>-1.9281406986785044E-2</c:v>
                </c:pt>
                <c:pt idx="97">
                  <c:v>-2.4610258272195651E-2</c:v>
                </c:pt>
                <c:pt idx="98">
                  <c:v>-2.6699981965919939E-2</c:v>
                </c:pt>
                <c:pt idx="99">
                  <c:v>-4.5877047256797532E-2</c:v>
                </c:pt>
                <c:pt idx="100">
                  <c:v>-2.9931469628036389E-2</c:v>
                </c:pt>
                <c:pt idx="101">
                  <c:v>-2.3171512140112149E-2</c:v>
                </c:pt>
                <c:pt idx="102">
                  <c:v>-1.5057726763860302E-2</c:v>
                </c:pt>
                <c:pt idx="103">
                  <c:v>-1.7387426885739465E-2</c:v>
                </c:pt>
                <c:pt idx="104">
                  <c:v>-1.5978496870252101E-2</c:v>
                </c:pt>
                <c:pt idx="105">
                  <c:v>-3.5679666809388166E-2</c:v>
                </c:pt>
                <c:pt idx="106">
                  <c:v>-1.5035819793912886E-2</c:v>
                </c:pt>
                <c:pt idx="107">
                  <c:v>-1.3571471076393671E-2</c:v>
                </c:pt>
                <c:pt idx="108">
                  <c:v>-2.7625153091355159E-2</c:v>
                </c:pt>
                <c:pt idx="109">
                  <c:v>-3.331481380185064E-2</c:v>
                </c:pt>
                <c:pt idx="110">
                  <c:v>-2.4749214441137646E-2</c:v>
                </c:pt>
                <c:pt idx="111">
                  <c:v>-1.4744786335661786E-2</c:v>
                </c:pt>
                <c:pt idx="112">
                  <c:v>-1.0803402592035383E-2</c:v>
                </c:pt>
                <c:pt idx="113">
                  <c:v>-1.1391799709808303E-2</c:v>
                </c:pt>
                <c:pt idx="114">
                  <c:v>-6.6216977241344566E-3</c:v>
                </c:pt>
                <c:pt idx="115">
                  <c:v>1.9348419447808851E-3</c:v>
                </c:pt>
                <c:pt idx="116">
                  <c:v>2.3742165521714043E-3</c:v>
                </c:pt>
                <c:pt idx="117">
                  <c:v>1.1199945412391443E-2</c:v>
                </c:pt>
                <c:pt idx="118">
                  <c:v>8.0775882084305195E-3</c:v>
                </c:pt>
                <c:pt idx="119">
                  <c:v>7.5005793294433687E-3</c:v>
                </c:pt>
                <c:pt idx="120">
                  <c:v>2.5493330098909084E-3</c:v>
                </c:pt>
                <c:pt idx="121">
                  <c:v>1.565962981983926E-2</c:v>
                </c:pt>
                <c:pt idx="122">
                  <c:v>7.1332264291816827E-3</c:v>
                </c:pt>
                <c:pt idx="123">
                  <c:v>7.0646300408716556E-3</c:v>
                </c:pt>
                <c:pt idx="124">
                  <c:v>8.2557936734373172E-3</c:v>
                </c:pt>
                <c:pt idx="125">
                  <c:v>1.337013114593244E-2</c:v>
                </c:pt>
                <c:pt idx="126">
                  <c:v>1.1427541174451328E-2</c:v>
                </c:pt>
                <c:pt idx="127">
                  <c:v>8.9480406955066982E-3</c:v>
                </c:pt>
                <c:pt idx="128">
                  <c:v>6.578426860461839E-3</c:v>
                </c:pt>
                <c:pt idx="129">
                  <c:v>9.8497816703657648E-3</c:v>
                </c:pt>
                <c:pt idx="130">
                  <c:v>9.5801286017591636E-3</c:v>
                </c:pt>
                <c:pt idx="131">
                  <c:v>2.2329323161494941E-2</c:v>
                </c:pt>
                <c:pt idx="132">
                  <c:v>2.4448683474408206E-2</c:v>
                </c:pt>
                <c:pt idx="133">
                  <c:v>1.37391112248757E-2</c:v>
                </c:pt>
                <c:pt idx="134">
                  <c:v>3.0029593360688445E-2</c:v>
                </c:pt>
                <c:pt idx="135">
                  <c:v>2.6936901725687079E-2</c:v>
                </c:pt>
                <c:pt idx="136">
                  <c:v>2.0043243746456163E-2</c:v>
                </c:pt>
                <c:pt idx="137">
                  <c:v>1.8386756751416655E-2</c:v>
                </c:pt>
                <c:pt idx="138">
                  <c:v>1.1069036976300239E-2</c:v>
                </c:pt>
                <c:pt idx="139">
                  <c:v>8.1262751828603541E-3</c:v>
                </c:pt>
                <c:pt idx="140">
                  <c:v>1.1129693274516406E-2</c:v>
                </c:pt>
                <c:pt idx="141">
                  <c:v>1.1939955293787996E-2</c:v>
                </c:pt>
                <c:pt idx="142">
                  <c:v>1.0165394623457225E-2</c:v>
                </c:pt>
                <c:pt idx="143">
                  <c:v>6.1766456535812253E-3</c:v>
                </c:pt>
                <c:pt idx="144">
                  <c:v>8.7356879617983552E-3</c:v>
                </c:pt>
                <c:pt idx="145">
                  <c:v>5.140251711066135E-3</c:v>
                </c:pt>
                <c:pt idx="146">
                  <c:v>1.7968222058541983E-3</c:v>
                </c:pt>
                <c:pt idx="147">
                  <c:v>3.7591008755741839E-3</c:v>
                </c:pt>
                <c:pt idx="148">
                  <c:v>1.5709202085172791E-2</c:v>
                </c:pt>
                <c:pt idx="149">
                  <c:v>-3.5901107721993952E-3</c:v>
                </c:pt>
                <c:pt idx="150">
                  <c:v>-2.1971929765726372E-2</c:v>
                </c:pt>
                <c:pt idx="151">
                  <c:v>4.0908261277703417E-3</c:v>
                </c:pt>
                <c:pt idx="152">
                  <c:v>2.4332900421084602E-3</c:v>
                </c:pt>
                <c:pt idx="153">
                  <c:v>-1.1851725697136217E-3</c:v>
                </c:pt>
                <c:pt idx="154">
                  <c:v>1.5586651830627574E-2</c:v>
                </c:pt>
                <c:pt idx="155">
                  <c:v>2.6517291863041415E-2</c:v>
                </c:pt>
                <c:pt idx="156">
                  <c:v>1.6593634785728284E-2</c:v>
                </c:pt>
                <c:pt idx="157">
                  <c:v>6.698942260338292E-3</c:v>
                </c:pt>
                <c:pt idx="158">
                  <c:v>9.7211982244349571E-3</c:v>
                </c:pt>
                <c:pt idx="159">
                  <c:v>9.4144112284428871E-3</c:v>
                </c:pt>
                <c:pt idx="160">
                  <c:v>1.391882317699622E-2</c:v>
                </c:pt>
                <c:pt idx="161">
                  <c:v>7.1274040855291432E-3</c:v>
                </c:pt>
                <c:pt idx="162">
                  <c:v>4.0727464473446773E-3</c:v>
                </c:pt>
                <c:pt idx="163">
                  <c:v>3.4811480608984979E-3</c:v>
                </c:pt>
                <c:pt idx="164">
                  <c:v>9.6671140036441727E-4</c:v>
                </c:pt>
                <c:pt idx="165">
                  <c:v>-5.3319021715072523E-3</c:v>
                </c:pt>
                <c:pt idx="166">
                  <c:v>-5.9054324991603124E-3</c:v>
                </c:pt>
                <c:pt idx="167">
                  <c:v>-1.1401837896879208E-2</c:v>
                </c:pt>
                <c:pt idx="168">
                  <c:v>-1.6331234926343363E-2</c:v>
                </c:pt>
                <c:pt idx="169">
                  <c:v>-1.0075113129472513E-2</c:v>
                </c:pt>
                <c:pt idx="170">
                  <c:v>-4.7330216099048528E-3</c:v>
                </c:pt>
                <c:pt idx="171">
                  <c:v>-8.2770682699520037E-3</c:v>
                </c:pt>
                <c:pt idx="172">
                  <c:v>-9.4000515047172328E-3</c:v>
                </c:pt>
                <c:pt idx="173">
                  <c:v>-5.3225796791513957E-3</c:v>
                </c:pt>
                <c:pt idx="174">
                  <c:v>-7.8857897296709112E-3</c:v>
                </c:pt>
                <c:pt idx="175">
                  <c:v>-2.1559760502249503E-2</c:v>
                </c:pt>
                <c:pt idx="176">
                  <c:v>-6.3204480701140042E-3</c:v>
                </c:pt>
                <c:pt idx="177">
                  <c:v>-1.0379849552150766E-2</c:v>
                </c:pt>
                <c:pt idx="178">
                  <c:v>-1.7232287238964972E-2</c:v>
                </c:pt>
                <c:pt idx="179">
                  <c:v>-9.2336907408956392E-3</c:v>
                </c:pt>
                <c:pt idx="180">
                  <c:v>-1.688508584336379E-2</c:v>
                </c:pt>
                <c:pt idx="181">
                  <c:v>-6.9177721192703601E-3</c:v>
                </c:pt>
                <c:pt idx="182">
                  <c:v>-1.676206431881333E-2</c:v>
                </c:pt>
                <c:pt idx="183">
                  <c:v>-1.9399563487759508E-2</c:v>
                </c:pt>
                <c:pt idx="184">
                  <c:v>-1.6934441845217307E-2</c:v>
                </c:pt>
                <c:pt idx="185">
                  <c:v>-4.7372733307140535E-3</c:v>
                </c:pt>
                <c:pt idx="186">
                  <c:v>-1.9281099544423697E-2</c:v>
                </c:pt>
                <c:pt idx="187">
                  <c:v>-2.1742094848401727E-2</c:v>
                </c:pt>
                <c:pt idx="188">
                  <c:v>-2.716258284101869E-2</c:v>
                </c:pt>
                <c:pt idx="189">
                  <c:v>-1.6771312587226639E-2</c:v>
                </c:pt>
                <c:pt idx="190">
                  <c:v>-3.3351449924853505E-2</c:v>
                </c:pt>
                <c:pt idx="191">
                  <c:v>-4.0583406328583038E-2</c:v>
                </c:pt>
                <c:pt idx="192">
                  <c:v>-7.1959990152361542E-2</c:v>
                </c:pt>
                <c:pt idx="193">
                  <c:v>-6.9044224593058701E-2</c:v>
                </c:pt>
                <c:pt idx="194">
                  <c:v>-6.4868135096014079E-2</c:v>
                </c:pt>
                <c:pt idx="195">
                  <c:v>-5.3263607360456433E-2</c:v>
                </c:pt>
                <c:pt idx="196">
                  <c:v>-4.6503308433234913E-2</c:v>
                </c:pt>
                <c:pt idx="197">
                  <c:v>-3.883110035739179E-2</c:v>
                </c:pt>
                <c:pt idx="198">
                  <c:v>-1.3319831977794294E-2</c:v>
                </c:pt>
                <c:pt idx="199">
                  <c:v>-1.4698324535094009E-2</c:v>
                </c:pt>
                <c:pt idx="200">
                  <c:v>-2.1452172734539587E-3</c:v>
                </c:pt>
                <c:pt idx="201">
                  <c:v>8.735897126703307E-3</c:v>
                </c:pt>
                <c:pt idx="202">
                  <c:v>1.8831790176726315E-2</c:v>
                </c:pt>
                <c:pt idx="203">
                  <c:v>2.0651275357790766E-2</c:v>
                </c:pt>
                <c:pt idx="204">
                  <c:v>3.4120968644480776E-2</c:v>
                </c:pt>
                <c:pt idx="205">
                  <c:v>2.4237191189401486E-2</c:v>
                </c:pt>
                <c:pt idx="206">
                  <c:v>3.9810674880862429E-2</c:v>
                </c:pt>
                <c:pt idx="207">
                  <c:v>3.9108360656748609E-2</c:v>
                </c:pt>
                <c:pt idx="208">
                  <c:v>3.208525607977819E-2</c:v>
                </c:pt>
                <c:pt idx="209">
                  <c:v>2.8008545650616945E-2</c:v>
                </c:pt>
                <c:pt idx="210">
                  <c:v>2.5101586114049113E-2</c:v>
                </c:pt>
                <c:pt idx="211">
                  <c:v>2.9192937089264959E-2</c:v>
                </c:pt>
                <c:pt idx="212">
                  <c:v>2.2326704872055458E-2</c:v>
                </c:pt>
                <c:pt idx="213">
                  <c:v>2.1389952536730483E-2</c:v>
                </c:pt>
                <c:pt idx="214">
                  <c:v>1.6819064160189967E-2</c:v>
                </c:pt>
                <c:pt idx="215">
                  <c:v>2.3467087014931387E-2</c:v>
                </c:pt>
                <c:pt idx="216">
                  <c:v>2.0932107460771121E-2</c:v>
                </c:pt>
                <c:pt idx="217">
                  <c:v>1.8268341057047444E-2</c:v>
                </c:pt>
                <c:pt idx="218">
                  <c:v>1.7918438871928899E-2</c:v>
                </c:pt>
                <c:pt idx="219">
                  <c:v>2.0516068057899517E-2</c:v>
                </c:pt>
                <c:pt idx="220">
                  <c:v>2.4817943050061686E-2</c:v>
                </c:pt>
                <c:pt idx="221">
                  <c:v>2.8963467731649928E-2</c:v>
                </c:pt>
                <c:pt idx="222">
                  <c:v>2.5392987732238304E-2</c:v>
                </c:pt>
                <c:pt idx="223">
                  <c:v>2.0096343896466529E-2</c:v>
                </c:pt>
                <c:pt idx="224">
                  <c:v>1.2171506231863027E-2</c:v>
                </c:pt>
                <c:pt idx="225">
                  <c:v>2.5403746021217977E-2</c:v>
                </c:pt>
                <c:pt idx="226">
                  <c:v>2.7346509274155828E-2</c:v>
                </c:pt>
                <c:pt idx="227">
                  <c:v>2.4735300309322028E-2</c:v>
                </c:pt>
                <c:pt idx="228">
                  <c:v>1.2972316425827302E-2</c:v>
                </c:pt>
                <c:pt idx="229">
                  <c:v>9.7791265933384608E-3</c:v>
                </c:pt>
                <c:pt idx="230">
                  <c:v>9.8893139081495107E-3</c:v>
                </c:pt>
                <c:pt idx="231">
                  <c:v>1.1845642418171209E-2</c:v>
                </c:pt>
                <c:pt idx="232">
                  <c:v>5.9749451551915911E-3</c:v>
                </c:pt>
                <c:pt idx="233">
                  <c:v>8.0659108226903697E-3</c:v>
                </c:pt>
                <c:pt idx="234">
                  <c:v>1.7194820176993808E-2</c:v>
                </c:pt>
                <c:pt idx="235">
                  <c:v>-3.2152383365797732E-3</c:v>
                </c:pt>
                <c:pt idx="236">
                  <c:v>2.9221357239377355E-3</c:v>
                </c:pt>
                <c:pt idx="237">
                  <c:v>-1.0748802571863614E-2</c:v>
                </c:pt>
                <c:pt idx="238">
                  <c:v>-4.9313938935036106E-3</c:v>
                </c:pt>
                <c:pt idx="239">
                  <c:v>-2.0465877130589227E-2</c:v>
                </c:pt>
                <c:pt idx="240">
                  <c:v>-1.1922654498022212E-2</c:v>
                </c:pt>
                <c:pt idx="241">
                  <c:v>-7.2206283804012728E-3</c:v>
                </c:pt>
                <c:pt idx="242">
                  <c:v>-1.1021932156913827E-2</c:v>
                </c:pt>
                <c:pt idx="243">
                  <c:v>-2.2840266324076985E-2</c:v>
                </c:pt>
                <c:pt idx="244">
                  <c:v>-1.3550062738880264E-2</c:v>
                </c:pt>
                <c:pt idx="245">
                  <c:v>-2.0362577348303823E-2</c:v>
                </c:pt>
                <c:pt idx="246">
                  <c:v>-1.5012826803611823E-2</c:v>
                </c:pt>
                <c:pt idx="247">
                  <c:v>-9.653967745332892E-3</c:v>
                </c:pt>
                <c:pt idx="248">
                  <c:v>-1.2629522946571825E-2</c:v>
                </c:pt>
                <c:pt idx="249">
                  <c:v>-4.1140622976563179E-3</c:v>
                </c:pt>
                <c:pt idx="250">
                  <c:v>-7.0785919099094485E-3</c:v>
                </c:pt>
                <c:pt idx="251">
                  <c:v>-6.3635507468848829E-3</c:v>
                </c:pt>
                <c:pt idx="252">
                  <c:v>-3.072501747091394E-3</c:v>
                </c:pt>
                <c:pt idx="253">
                  <c:v>6.6657595646635315E-4</c:v>
                </c:pt>
                <c:pt idx="254">
                  <c:v>2.3595755138829944E-3</c:v>
                </c:pt>
                <c:pt idx="255">
                  <c:v>7.2476754514170239E-3</c:v>
                </c:pt>
                <c:pt idx="256">
                  <c:v>8.0853491442285375E-3</c:v>
                </c:pt>
                <c:pt idx="257">
                  <c:v>4.9298092709788577E-3</c:v>
                </c:pt>
                <c:pt idx="258">
                  <c:v>-1.3798770569355412E-3</c:v>
                </c:pt>
                <c:pt idx="259">
                  <c:v>1.2984645071218992E-3</c:v>
                </c:pt>
                <c:pt idx="260">
                  <c:v>8.4805688006550639E-4</c:v>
                </c:pt>
                <c:pt idx="261">
                  <c:v>1.0959945315428321E-2</c:v>
                </c:pt>
                <c:pt idx="262">
                  <c:v>1.7278177777768633E-3</c:v>
                </c:pt>
                <c:pt idx="263">
                  <c:v>2.0637051033869369E-3</c:v>
                </c:pt>
                <c:pt idx="264">
                  <c:v>-4.7108385286325216E-3</c:v>
                </c:pt>
                <c:pt idx="265">
                  <c:v>-3.0102004123024884E-3</c:v>
                </c:pt>
                <c:pt idx="266">
                  <c:v>-5.9824310714446938E-3</c:v>
                </c:pt>
                <c:pt idx="267">
                  <c:v>4.4414711813267616E-3</c:v>
                </c:pt>
                <c:pt idx="268">
                  <c:v>-9.2020697720593958E-3</c:v>
                </c:pt>
                <c:pt idx="269">
                  <c:v>-8.3929034925995794E-3</c:v>
                </c:pt>
                <c:pt idx="270">
                  <c:v>7.6302639795002847E-3</c:v>
                </c:pt>
                <c:pt idx="271">
                  <c:v>5.7215692052627887E-3</c:v>
                </c:pt>
                <c:pt idx="272">
                  <c:v>1.2976632673052713E-2</c:v>
                </c:pt>
                <c:pt idx="273">
                  <c:v>-2.7443878953370415E-3</c:v>
                </c:pt>
                <c:pt idx="274">
                  <c:v>-1.0277640227558393E-2</c:v>
                </c:pt>
                <c:pt idx="275">
                  <c:v>-6.5428834897733879E-3</c:v>
                </c:pt>
                <c:pt idx="276">
                  <c:v>-4.5559830296815207E-3</c:v>
                </c:pt>
                <c:pt idx="277">
                  <c:v>-5.0527867750638222E-3</c:v>
                </c:pt>
                <c:pt idx="278">
                  <c:v>-9.383283584156743E-3</c:v>
                </c:pt>
                <c:pt idx="279">
                  <c:v>-1.0247296786735305E-2</c:v>
                </c:pt>
                <c:pt idx="280">
                  <c:v>-1.0117293313689935E-2</c:v>
                </c:pt>
                <c:pt idx="281">
                  <c:v>-9.6044841337121767E-3</c:v>
                </c:pt>
                <c:pt idx="282">
                  <c:v>-8.026846912194685E-3</c:v>
                </c:pt>
                <c:pt idx="283">
                  <c:v>-8.0967331657122443E-3</c:v>
                </c:pt>
                <c:pt idx="284">
                  <c:v>-6.6158151763318074E-3</c:v>
                </c:pt>
                <c:pt idx="285">
                  <c:v>-1.0662800826066743E-3</c:v>
                </c:pt>
                <c:pt idx="286">
                  <c:v>5.4025239295123484E-3</c:v>
                </c:pt>
                <c:pt idx="287">
                  <c:v>-4.0186299925011326E-3</c:v>
                </c:pt>
                <c:pt idx="288">
                  <c:v>-2.1209012499383562E-3</c:v>
                </c:pt>
                <c:pt idx="289">
                  <c:v>-6.7154044996637907E-3</c:v>
                </c:pt>
                <c:pt idx="290">
                  <c:v>-2.1185246080932529E-3</c:v>
                </c:pt>
                <c:pt idx="291">
                  <c:v>-1.0554150700698095E-2</c:v>
                </c:pt>
                <c:pt idx="292">
                  <c:v>-8.1297470369072755E-3</c:v>
                </c:pt>
                <c:pt idx="293">
                  <c:v>-6.2451190624592812E-3</c:v>
                </c:pt>
                <c:pt idx="294">
                  <c:v>-9.6706217266202543E-3</c:v>
                </c:pt>
                <c:pt idx="295">
                  <c:v>-5.0385701522728255E-3</c:v>
                </c:pt>
                <c:pt idx="296">
                  <c:v>-1.622858841537056E-2</c:v>
                </c:pt>
                <c:pt idx="297">
                  <c:v>-1.1373557134586321E-3</c:v>
                </c:pt>
                <c:pt idx="298">
                  <c:v>1.7846108805574801E-3</c:v>
                </c:pt>
                <c:pt idx="299">
                  <c:v>8.4030160840855572E-3</c:v>
                </c:pt>
                <c:pt idx="300">
                  <c:v>3.9557084920183172E-3</c:v>
                </c:pt>
                <c:pt idx="301">
                  <c:v>4.1069978016592401E-3</c:v>
                </c:pt>
                <c:pt idx="302">
                  <c:v>7.5326546056286858E-3</c:v>
                </c:pt>
                <c:pt idx="303">
                  <c:v>-4.5072329828510505E-3</c:v>
                </c:pt>
                <c:pt idx="304">
                  <c:v>1.0725578681431536E-2</c:v>
                </c:pt>
                <c:pt idx="305">
                  <c:v>-2.0268865516648304E-4</c:v>
                </c:pt>
                <c:pt idx="306">
                  <c:v>-2.7193293814775643E-4</c:v>
                </c:pt>
                <c:pt idx="307">
                  <c:v>-6.6394327317338409E-3</c:v>
                </c:pt>
                <c:pt idx="308">
                  <c:v>-2.0584486720593986E-3</c:v>
                </c:pt>
                <c:pt idx="309">
                  <c:v>-8.5898640826425066E-3</c:v>
                </c:pt>
                <c:pt idx="310">
                  <c:v>-1.0990535248335931E-2</c:v>
                </c:pt>
                <c:pt idx="311">
                  <c:v>-1.8620923050528759E-2</c:v>
                </c:pt>
                <c:pt idx="312">
                  <c:v>-5.9304888231164199E-3</c:v>
                </c:pt>
                <c:pt idx="313">
                  <c:v>1.9407892244327485E-4</c:v>
                </c:pt>
                <c:pt idx="314">
                  <c:v>-1.2044650825218106E-2</c:v>
                </c:pt>
                <c:pt idx="315">
                  <c:v>-2.5723096372125553E-3</c:v>
                </c:pt>
                <c:pt idx="316">
                  <c:v>-1.2142708606170949E-2</c:v>
                </c:pt>
                <c:pt idx="317">
                  <c:v>-9.304853913636002E-3</c:v>
                </c:pt>
                <c:pt idx="318">
                  <c:v>-9.7517907716655472E-3</c:v>
                </c:pt>
                <c:pt idx="319">
                  <c:v>-2.3306426376441536E-3</c:v>
                </c:pt>
                <c:pt idx="320">
                  <c:v>-7.6199020705312037E-3</c:v>
                </c:pt>
                <c:pt idx="321">
                  <c:v>-1.9892363765841026E-2</c:v>
                </c:pt>
                <c:pt idx="322">
                  <c:v>-9.0767047952429181E-3</c:v>
                </c:pt>
                <c:pt idx="323">
                  <c:v>-8.8181557448212544E-3</c:v>
                </c:pt>
                <c:pt idx="324">
                  <c:v>-4.0649243814936398E-3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59-4887-A71D-D6FA8DA51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98015"/>
        <c:axId val="1089592927"/>
      </c:lineChart>
      <c:dateAx>
        <c:axId val="1223798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s-MX"/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s-MX"/>
            </a:p>
          </c:txPr>
        </c:title>
        <c:numFmt formatCode="mmm\-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s-MX"/>
          </a:p>
        </c:txPr>
        <c:crossAx val="1089592927"/>
        <c:crosses val="autoZero"/>
        <c:auto val="1"/>
        <c:lblOffset val="100"/>
        <c:baseTimeUnit val="months"/>
      </c:dateAx>
      <c:valAx>
        <c:axId val="108959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defRPr>
                </a:pPr>
                <a:r>
                  <a:rPr lang="es-MX"/>
                  <a:t>Percentual deviation from the trend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s-MX"/>
          </a:p>
        </c:txPr>
        <c:crossAx val="122379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Cambria Math" panose="02040503050406030204" pitchFamily="18" charset="0"/>
          <a:ea typeface="Cambria Math" panose="02040503050406030204" pitchFamily="18" charset="0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</xdr:colOff>
      <xdr:row>0</xdr:row>
      <xdr:rowOff>106680</xdr:rowOff>
    </xdr:from>
    <xdr:to>
      <xdr:col>12</xdr:col>
      <xdr:colOff>762000</xdr:colOff>
      <xdr:row>22</xdr:row>
      <xdr:rowOff>106680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DE3C9FF-12E0-4646-B64F-F30B3F557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63D5-BCCE-4BA8-ACB0-49CD02216159}">
  <dimension ref="A1:F326"/>
  <sheetViews>
    <sheetView tabSelected="1" workbookViewId="0">
      <selection activeCell="F1" sqref="F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4">
        <v>33970</v>
      </c>
      <c r="B2" s="1">
        <v>69.733533875593395</v>
      </c>
      <c r="C2">
        <f>LN(B2)</f>
        <v>4.2446813193635524</v>
      </c>
      <c r="E2">
        <f t="array" ref="E2:E326">_xll.oshp_filter(C2:C326,14400)</f>
        <v>4.2446811525659287</v>
      </c>
      <c r="F2">
        <f>C2-E2</f>
        <v>1.6679762371296647E-7</v>
      </c>
    </row>
    <row r="3" spans="1:6" x14ac:dyDescent="0.3">
      <c r="A3" s="4">
        <v>34001</v>
      </c>
      <c r="B3" s="2">
        <v>70.906439075005693</v>
      </c>
      <c r="C3">
        <f t="shared" ref="C3:C66" si="0">LN(B3)</f>
        <v>4.2613612485257812</v>
      </c>
      <c r="D3">
        <f>C3-C2</f>
        <v>1.6679929162228824E-2</v>
      </c>
      <c r="E3">
        <v>4.2613614153133978</v>
      </c>
      <c r="F3">
        <f t="shared" ref="F3:F66" si="1">C3-E3</f>
        <v>-1.6678761660671171E-7</v>
      </c>
    </row>
    <row r="4" spans="1:6" x14ac:dyDescent="0.3">
      <c r="A4" s="4">
        <v>34029</v>
      </c>
      <c r="B4" s="2">
        <v>70.784313835080297</v>
      </c>
      <c r="C4">
        <f t="shared" si="0"/>
        <v>4.2596374201508267</v>
      </c>
      <c r="D4">
        <f t="shared" ref="D4:D67" si="2">C4-C3</f>
        <v>-1.7238283749545502E-3</v>
      </c>
      <c r="E4">
        <v>4.262704903468272</v>
      </c>
      <c r="F4">
        <f t="shared" si="1"/>
        <v>-3.0674833174453298E-3</v>
      </c>
    </row>
    <row r="5" spans="1:6" x14ac:dyDescent="0.3">
      <c r="A5" s="4">
        <v>34060</v>
      </c>
      <c r="B5" s="2">
        <v>71.013025999167397</v>
      </c>
      <c r="C5">
        <f t="shared" si="0"/>
        <v>4.2628633249907173</v>
      </c>
      <c r="D5">
        <f t="shared" si="2"/>
        <v>3.2259048398906032E-3</v>
      </c>
      <c r="E5">
        <v>4.2650592533081122</v>
      </c>
      <c r="F5">
        <f t="shared" si="1"/>
        <v>-2.1959283173949018E-3</v>
      </c>
    </row>
    <row r="6" spans="1:6" x14ac:dyDescent="0.3">
      <c r="A6" s="4">
        <v>34090</v>
      </c>
      <c r="B6" s="2">
        <v>71.938724799431199</v>
      </c>
      <c r="C6">
        <f t="shared" si="0"/>
        <v>4.2758147122197858</v>
      </c>
      <c r="D6">
        <f t="shared" si="2"/>
        <v>1.2951387229068523E-2</v>
      </c>
      <c r="E6">
        <v>4.2736255522787268</v>
      </c>
      <c r="F6">
        <f t="shared" si="1"/>
        <v>2.1891599410590601E-3</v>
      </c>
    </row>
    <row r="7" spans="1:6" x14ac:dyDescent="0.3">
      <c r="A7" s="4">
        <v>34121</v>
      </c>
      <c r="B7" s="2">
        <v>70.683548127393493</v>
      </c>
      <c r="C7">
        <f t="shared" si="0"/>
        <v>4.2582128460697568</v>
      </c>
      <c r="D7">
        <f t="shared" si="2"/>
        <v>-1.7601866150029011E-2</v>
      </c>
      <c r="E7">
        <v>4.2685878023830517</v>
      </c>
      <c r="F7">
        <f t="shared" si="1"/>
        <v>-1.0374956313294881E-2</v>
      </c>
    </row>
    <row r="8" spans="1:6" x14ac:dyDescent="0.3">
      <c r="A8" s="4">
        <v>34151</v>
      </c>
      <c r="B8" s="2">
        <v>70.5492976828004</v>
      </c>
      <c r="C8">
        <f t="shared" si="0"/>
        <v>4.2563117233633818</v>
      </c>
      <c r="D8">
        <f t="shared" si="2"/>
        <v>-1.9011227063749914E-3</v>
      </c>
      <c r="E8">
        <v>4.264634623874211</v>
      </c>
      <c r="F8">
        <f t="shared" si="1"/>
        <v>-8.3229005108291787E-3</v>
      </c>
    </row>
    <row r="9" spans="1:6" x14ac:dyDescent="0.3">
      <c r="A9" s="4">
        <v>34182</v>
      </c>
      <c r="B9" s="2">
        <v>70.536741582562698</v>
      </c>
      <c r="C9">
        <f t="shared" si="0"/>
        <v>4.2561337312624454</v>
      </c>
      <c r="D9">
        <f t="shared" si="2"/>
        <v>-1.7799210093638607E-4</v>
      </c>
      <c r="E9">
        <v>4.2620221630871757</v>
      </c>
      <c r="F9">
        <f t="shared" si="1"/>
        <v>-5.8884318247303113E-3</v>
      </c>
    </row>
    <row r="10" spans="1:6" x14ac:dyDescent="0.3">
      <c r="A10" s="4">
        <v>34213</v>
      </c>
      <c r="B10" s="2">
        <v>70.659541632789001</v>
      </c>
      <c r="C10">
        <f t="shared" si="0"/>
        <v>4.2578731549695261</v>
      </c>
      <c r="D10">
        <f t="shared" si="2"/>
        <v>1.7394237070806895E-3</v>
      </c>
      <c r="E10">
        <v>4.2609223718753801</v>
      </c>
      <c r="F10">
        <f t="shared" si="1"/>
        <v>-3.0492169058540242E-3</v>
      </c>
    </row>
    <row r="11" spans="1:6" x14ac:dyDescent="0.3">
      <c r="A11" s="4">
        <v>34243</v>
      </c>
      <c r="B11" s="2">
        <v>71.238956152823306</v>
      </c>
      <c r="C11">
        <f t="shared" si="0"/>
        <v>4.2660398057709239</v>
      </c>
      <c r="D11">
        <f t="shared" si="2"/>
        <v>8.166650801397779E-3</v>
      </c>
      <c r="E11">
        <v>4.2629706365445506</v>
      </c>
      <c r="F11">
        <f t="shared" si="1"/>
        <v>3.0691692263733472E-3</v>
      </c>
    </row>
    <row r="12" spans="1:6" x14ac:dyDescent="0.3">
      <c r="A12" s="4">
        <v>34274</v>
      </c>
      <c r="B12" s="2">
        <v>71.702507287351295</v>
      </c>
      <c r="C12">
        <f t="shared" si="0"/>
        <v>4.2725257161343544</v>
      </c>
      <c r="D12">
        <f t="shared" si="2"/>
        <v>6.4859103634304915E-3</v>
      </c>
      <c r="E12">
        <v>4.2664810993369011</v>
      </c>
      <c r="F12">
        <f t="shared" si="1"/>
        <v>6.0446167974532727E-3</v>
      </c>
    </row>
    <row r="13" spans="1:6" x14ac:dyDescent="0.3">
      <c r="A13" s="4">
        <v>34304</v>
      </c>
      <c r="B13" s="3">
        <v>72.973619256202596</v>
      </c>
      <c r="C13">
        <f t="shared" si="0"/>
        <v>4.2900979957828653</v>
      </c>
      <c r="D13">
        <f t="shared" si="2"/>
        <v>1.7572279648510936E-2</v>
      </c>
      <c r="E13">
        <v>4.2742288628984184</v>
      </c>
      <c r="F13">
        <f t="shared" si="1"/>
        <v>1.5869132884446913E-2</v>
      </c>
    </row>
    <row r="14" spans="1:6" x14ac:dyDescent="0.3">
      <c r="A14" s="4">
        <v>34335</v>
      </c>
      <c r="B14" s="1">
        <v>73.679468972375105</v>
      </c>
      <c r="C14">
        <f t="shared" si="0"/>
        <v>4.2997241847057577</v>
      </c>
      <c r="D14">
        <f t="shared" si="2"/>
        <v>9.6261889228923536E-3</v>
      </c>
      <c r="E14">
        <v>4.2826795180125519</v>
      </c>
      <c r="F14">
        <f t="shared" si="1"/>
        <v>1.7044666693205812E-2</v>
      </c>
    </row>
    <row r="15" spans="1:6" x14ac:dyDescent="0.3">
      <c r="A15" s="4">
        <v>34366</v>
      </c>
      <c r="B15" s="2">
        <v>73.629403793316598</v>
      </c>
      <c r="C15">
        <f t="shared" si="0"/>
        <v>4.2990444540141004</v>
      </c>
      <c r="D15">
        <f t="shared" si="2"/>
        <v>-6.7973069165727651E-4</v>
      </c>
      <c r="E15">
        <v>4.2889473002874832</v>
      </c>
      <c r="F15">
        <f t="shared" si="1"/>
        <v>1.0097153726617236E-2</v>
      </c>
    </row>
    <row r="16" spans="1:6" x14ac:dyDescent="0.3">
      <c r="A16" s="4">
        <v>34394</v>
      </c>
      <c r="B16" s="2">
        <v>74.425891658907105</v>
      </c>
      <c r="C16">
        <f t="shared" si="0"/>
        <v>4.3098038874670515</v>
      </c>
      <c r="D16">
        <f t="shared" si="2"/>
        <v>1.075943345295105E-2</v>
      </c>
      <c r="E16">
        <v>4.2964010152977581</v>
      </c>
      <c r="F16">
        <f t="shared" si="1"/>
        <v>1.3402872169293367E-2</v>
      </c>
    </row>
    <row r="17" spans="1:6" x14ac:dyDescent="0.3">
      <c r="A17" s="4">
        <v>34425</v>
      </c>
      <c r="B17" s="2">
        <v>76.960375071457804</v>
      </c>
      <c r="C17">
        <f t="shared" si="0"/>
        <v>4.3432906799352038</v>
      </c>
      <c r="D17">
        <f t="shared" si="2"/>
        <v>3.3486792468152338E-2</v>
      </c>
      <c r="E17">
        <v>4.3099510686876537</v>
      </c>
      <c r="F17">
        <f t="shared" si="1"/>
        <v>3.3339611247550138E-2</v>
      </c>
    </row>
    <row r="18" spans="1:6" x14ac:dyDescent="0.3">
      <c r="A18" s="4">
        <v>34455</v>
      </c>
      <c r="B18" s="2">
        <v>75.244631989906495</v>
      </c>
      <c r="C18">
        <f t="shared" si="0"/>
        <v>4.320744565402169</v>
      </c>
      <c r="D18">
        <f t="shared" si="2"/>
        <v>-2.2546114533034789E-2</v>
      </c>
      <c r="E18">
        <v>4.3158914612433206</v>
      </c>
      <c r="F18">
        <f t="shared" si="1"/>
        <v>4.8531041588484314E-3</v>
      </c>
    </row>
    <row r="19" spans="1:6" x14ac:dyDescent="0.3">
      <c r="A19" s="4">
        <v>34486</v>
      </c>
      <c r="B19" s="2">
        <v>75.321866715897102</v>
      </c>
      <c r="C19">
        <f t="shared" si="0"/>
        <v>4.3217704872829152</v>
      </c>
      <c r="D19">
        <f t="shared" si="2"/>
        <v>1.0259218807462389E-3</v>
      </c>
      <c r="E19">
        <v>4.3208474657110756</v>
      </c>
      <c r="F19">
        <f t="shared" si="1"/>
        <v>9.2302157183965505E-4</v>
      </c>
    </row>
    <row r="20" spans="1:6" x14ac:dyDescent="0.3">
      <c r="A20" s="4">
        <v>34516</v>
      </c>
      <c r="B20" s="2">
        <v>75.305905617731</v>
      </c>
      <c r="C20">
        <f t="shared" si="0"/>
        <v>4.3215585595888575</v>
      </c>
      <c r="D20">
        <f t="shared" si="2"/>
        <v>-2.1192769405775636E-4</v>
      </c>
      <c r="E20">
        <v>4.3247862118822384</v>
      </c>
      <c r="F20">
        <f t="shared" si="1"/>
        <v>-3.2276522933809559E-3</v>
      </c>
    </row>
    <row r="21" spans="1:6" x14ac:dyDescent="0.3">
      <c r="A21" s="4">
        <v>34547</v>
      </c>
      <c r="B21" s="2">
        <v>75.843350961730906</v>
      </c>
      <c r="C21">
        <f t="shared" si="0"/>
        <v>4.328670041592634</v>
      </c>
      <c r="D21">
        <f t="shared" si="2"/>
        <v>7.1114820037765369E-3</v>
      </c>
      <c r="E21">
        <v>4.3293055604955049</v>
      </c>
      <c r="F21">
        <f t="shared" si="1"/>
        <v>-6.3551890287083523E-4</v>
      </c>
    </row>
    <row r="22" spans="1:6" x14ac:dyDescent="0.3">
      <c r="A22" s="4">
        <v>34578</v>
      </c>
      <c r="B22" s="2">
        <v>75.578899038725993</v>
      </c>
      <c r="C22">
        <f t="shared" si="0"/>
        <v>4.3251771309817713</v>
      </c>
      <c r="D22">
        <f t="shared" si="2"/>
        <v>-3.492910610862765E-3</v>
      </c>
      <c r="E22">
        <v>4.3323620798215989</v>
      </c>
      <c r="F22">
        <f t="shared" si="1"/>
        <v>-7.1849488398276762E-3</v>
      </c>
    </row>
    <row r="23" spans="1:6" x14ac:dyDescent="0.3">
      <c r="A23" s="4">
        <v>34608</v>
      </c>
      <c r="B23" s="2">
        <v>75.295247644068098</v>
      </c>
      <c r="C23">
        <f t="shared" si="0"/>
        <v>4.321417020517611</v>
      </c>
      <c r="D23">
        <f t="shared" si="2"/>
        <v>-3.760110464160249E-3</v>
      </c>
      <c r="E23">
        <v>4.3341799239674987</v>
      </c>
      <c r="F23">
        <f t="shared" si="1"/>
        <v>-1.276290344988773E-2</v>
      </c>
    </row>
    <row r="24" spans="1:6" x14ac:dyDescent="0.3">
      <c r="A24" s="4">
        <v>34639</v>
      </c>
      <c r="B24" s="2">
        <v>74.759070027522398</v>
      </c>
      <c r="C24">
        <f t="shared" si="0"/>
        <v>4.3142705430707515</v>
      </c>
      <c r="D24">
        <f t="shared" si="2"/>
        <v>-7.1464774468594783E-3</v>
      </c>
      <c r="E24">
        <v>4.3344050470820346</v>
      </c>
      <c r="F24">
        <f t="shared" si="1"/>
        <v>-2.0134504011283028E-2</v>
      </c>
    </row>
    <row r="25" spans="1:6" x14ac:dyDescent="0.3">
      <c r="A25" s="4">
        <v>34669</v>
      </c>
      <c r="B25" s="3">
        <v>74.276618255803996</v>
      </c>
      <c r="C25">
        <f t="shared" si="0"/>
        <v>4.3077962084664838</v>
      </c>
      <c r="D25">
        <f t="shared" si="2"/>
        <v>-6.4743346042677175E-3</v>
      </c>
      <c r="E25">
        <v>4.3334149538480879</v>
      </c>
      <c r="F25">
        <f t="shared" si="1"/>
        <v>-2.5618745381604136E-2</v>
      </c>
    </row>
    <row r="26" spans="1:6" x14ac:dyDescent="0.3">
      <c r="A26" s="4">
        <v>34700</v>
      </c>
      <c r="B26" s="1">
        <v>73.7100421845997</v>
      </c>
      <c r="C26">
        <f t="shared" si="0"/>
        <v>4.3001390475060086</v>
      </c>
      <c r="D26">
        <f t="shared" si="2"/>
        <v>-7.6571609604751956E-3</v>
      </c>
      <c r="E26">
        <v>4.3312167012356868</v>
      </c>
      <c r="F26">
        <f t="shared" si="1"/>
        <v>-3.107765372967819E-2</v>
      </c>
    </row>
    <row r="27" spans="1:6" x14ac:dyDescent="0.3">
      <c r="A27" s="4">
        <v>34731</v>
      </c>
      <c r="B27" s="2">
        <v>67.826226928195396</v>
      </c>
      <c r="C27">
        <f t="shared" si="0"/>
        <v>4.2169489479972357</v>
      </c>
      <c r="D27">
        <f t="shared" si="2"/>
        <v>-8.3190099508772875E-2</v>
      </c>
      <c r="E27">
        <v>4.3163480561596952</v>
      </c>
      <c r="F27">
        <f t="shared" si="1"/>
        <v>-9.9399108162459449E-2</v>
      </c>
    </row>
    <row r="28" spans="1:6" x14ac:dyDescent="0.3">
      <c r="A28" s="4">
        <v>34759</v>
      </c>
      <c r="B28" s="2">
        <v>66.516049624395393</v>
      </c>
      <c r="C28">
        <f t="shared" si="0"/>
        <v>4.1974432662773982</v>
      </c>
      <c r="D28">
        <f t="shared" si="2"/>
        <v>-1.9505681719837575E-2</v>
      </c>
      <c r="E28">
        <v>4.300198731244623</v>
      </c>
      <c r="F28">
        <f t="shared" si="1"/>
        <v>-0.10275546496722487</v>
      </c>
    </row>
    <row r="29" spans="1:6" x14ac:dyDescent="0.3">
      <c r="A29" s="4">
        <v>34790</v>
      </c>
      <c r="B29" s="2">
        <v>65.822058759620802</v>
      </c>
      <c r="C29">
        <f t="shared" si="0"/>
        <v>4.1869550216589779</v>
      </c>
      <c r="D29">
        <f t="shared" si="2"/>
        <v>-1.0488244618420239E-2</v>
      </c>
      <c r="E29">
        <v>4.2842706732006182</v>
      </c>
      <c r="F29">
        <f t="shared" si="1"/>
        <v>-9.7315651541640236E-2</v>
      </c>
    </row>
    <row r="30" spans="1:6" x14ac:dyDescent="0.3">
      <c r="A30" s="4">
        <v>34820</v>
      </c>
      <c r="B30" s="2">
        <v>65.213684813045305</v>
      </c>
      <c r="C30">
        <f t="shared" si="0"/>
        <v>4.1776693366794646</v>
      </c>
      <c r="D30">
        <f t="shared" si="2"/>
        <v>-9.2856849795133201E-3</v>
      </c>
      <c r="E30">
        <v>4.2687124804065677</v>
      </c>
      <c r="F30">
        <f t="shared" si="1"/>
        <v>-9.1043143727103093E-2</v>
      </c>
    </row>
    <row r="31" spans="1:6" x14ac:dyDescent="0.3">
      <c r="A31" s="4">
        <v>34851</v>
      </c>
      <c r="B31" s="2">
        <v>65.1234234186078</v>
      </c>
      <c r="C31">
        <f t="shared" si="0"/>
        <v>4.1762842912370495</v>
      </c>
      <c r="D31">
        <f t="shared" si="2"/>
        <v>-1.3850454424151337E-3</v>
      </c>
      <c r="E31">
        <v>4.2545928868552352</v>
      </c>
      <c r="F31">
        <f t="shared" si="1"/>
        <v>-7.8308595618185706E-2</v>
      </c>
    </row>
    <row r="32" spans="1:6" x14ac:dyDescent="0.3">
      <c r="A32" s="4">
        <v>34881</v>
      </c>
      <c r="B32" s="2">
        <v>65.430457662336806</v>
      </c>
      <c r="C32">
        <f t="shared" si="0"/>
        <v>4.1809878635436712</v>
      </c>
      <c r="D32">
        <f t="shared" si="2"/>
        <v>4.7035723066217727E-3</v>
      </c>
      <c r="E32">
        <v>4.2425863138899063</v>
      </c>
      <c r="F32">
        <f t="shared" si="1"/>
        <v>-6.1598450346235012E-2</v>
      </c>
    </row>
    <row r="33" spans="1:6" x14ac:dyDescent="0.3">
      <c r="A33" s="4">
        <v>34912</v>
      </c>
      <c r="B33" s="2">
        <v>65.641171844549703</v>
      </c>
      <c r="C33">
        <f t="shared" si="0"/>
        <v>4.1842031186607933</v>
      </c>
      <c r="D33">
        <f t="shared" si="2"/>
        <v>3.2152551171220622E-3</v>
      </c>
      <c r="E33">
        <v>4.2322580801446916</v>
      </c>
      <c r="F33">
        <f t="shared" si="1"/>
        <v>-4.8054961483898317E-2</v>
      </c>
    </row>
    <row r="34" spans="1:6" x14ac:dyDescent="0.3">
      <c r="A34" s="4">
        <v>34943</v>
      </c>
      <c r="B34" s="2">
        <v>66.258479163602701</v>
      </c>
      <c r="C34">
        <f t="shared" si="0"/>
        <v>4.1935634440517813</v>
      </c>
      <c r="D34">
        <f t="shared" si="2"/>
        <v>9.3603253909879669E-3</v>
      </c>
      <c r="E34">
        <v>4.2242528176480238</v>
      </c>
      <c r="F34">
        <f t="shared" si="1"/>
        <v>-3.0689373596242575E-2</v>
      </c>
    </row>
    <row r="35" spans="1:6" x14ac:dyDescent="0.3">
      <c r="A35" s="4">
        <v>34973</v>
      </c>
      <c r="B35" s="2">
        <v>62.093685516214599</v>
      </c>
      <c r="C35">
        <f t="shared" si="0"/>
        <v>4.1286443012607945</v>
      </c>
      <c r="D35">
        <f t="shared" si="2"/>
        <v>-6.4919142790986761E-2</v>
      </c>
      <c r="E35">
        <v>4.2085560865909102</v>
      </c>
      <c r="F35">
        <f t="shared" si="1"/>
        <v>-7.991178533011567E-2</v>
      </c>
    </row>
    <row r="36" spans="1:6" x14ac:dyDescent="0.3">
      <c r="A36" s="4">
        <v>35004</v>
      </c>
      <c r="B36" s="2">
        <v>67.337839854567207</v>
      </c>
      <c r="C36">
        <f t="shared" si="0"/>
        <v>4.2097223350266573</v>
      </c>
      <c r="D36">
        <f t="shared" si="2"/>
        <v>8.1078033765862756E-2</v>
      </c>
      <c r="E36">
        <v>4.2049232127010594</v>
      </c>
      <c r="F36">
        <f t="shared" si="1"/>
        <v>4.799122325597871E-3</v>
      </c>
    </row>
    <row r="37" spans="1:6" x14ac:dyDescent="0.3">
      <c r="A37" s="4">
        <v>35034</v>
      </c>
      <c r="B37" s="3">
        <v>71.950081076596106</v>
      </c>
      <c r="C37">
        <f t="shared" si="0"/>
        <v>4.2759725601791088</v>
      </c>
      <c r="D37">
        <f t="shared" si="2"/>
        <v>6.6250225152451492E-2</v>
      </c>
      <c r="E37">
        <v>4.2103153135229778</v>
      </c>
      <c r="F37">
        <f t="shared" si="1"/>
        <v>6.565724665613093E-2</v>
      </c>
    </row>
    <row r="38" spans="1:6" x14ac:dyDescent="0.3">
      <c r="A38" s="4">
        <v>35065</v>
      </c>
      <c r="B38" s="1">
        <v>72.514632501272899</v>
      </c>
      <c r="C38">
        <f t="shared" si="0"/>
        <v>4.2837883690999421</v>
      </c>
      <c r="D38">
        <f t="shared" si="2"/>
        <v>7.8158089208333337E-3</v>
      </c>
      <c r="E38">
        <v>4.2164613847875483</v>
      </c>
      <c r="F38">
        <f t="shared" si="1"/>
        <v>6.7326984312393812E-2</v>
      </c>
    </row>
    <row r="39" spans="1:6" x14ac:dyDescent="0.3">
      <c r="A39" s="4">
        <v>35096</v>
      </c>
      <c r="B39" s="2">
        <v>72.363639281111006</v>
      </c>
      <c r="C39">
        <f t="shared" si="0"/>
        <v>4.2817039533628725</v>
      </c>
      <c r="D39">
        <f t="shared" si="2"/>
        <v>-2.0844157370696337E-3</v>
      </c>
      <c r="E39">
        <v>4.2220303379607715</v>
      </c>
      <c r="F39">
        <f t="shared" si="1"/>
        <v>5.9673615402100921E-2</v>
      </c>
    </row>
    <row r="40" spans="1:6" x14ac:dyDescent="0.3">
      <c r="A40" s="4">
        <v>35125</v>
      </c>
      <c r="B40" s="2">
        <v>72.510146682908001</v>
      </c>
      <c r="C40">
        <f t="shared" si="0"/>
        <v>4.2837265063149541</v>
      </c>
      <c r="D40">
        <f t="shared" si="2"/>
        <v>2.0225529520816465E-3</v>
      </c>
      <c r="E40">
        <v>4.2275709412546716</v>
      </c>
      <c r="F40">
        <f t="shared" si="1"/>
        <v>5.615556506028252E-2</v>
      </c>
    </row>
    <row r="41" spans="1:6" x14ac:dyDescent="0.3">
      <c r="A41" s="4">
        <v>35156</v>
      </c>
      <c r="B41" s="2">
        <v>73.334029852192899</v>
      </c>
      <c r="C41">
        <f t="shared" si="0"/>
        <v>4.2950247556235945</v>
      </c>
      <c r="D41">
        <f t="shared" si="2"/>
        <v>1.1298249308640429E-2</v>
      </c>
      <c r="E41">
        <v>4.2342274425812807</v>
      </c>
      <c r="F41">
        <f t="shared" si="1"/>
        <v>6.0797313042313839E-2</v>
      </c>
    </row>
    <row r="42" spans="1:6" x14ac:dyDescent="0.3">
      <c r="A42" s="4">
        <v>35186</v>
      </c>
      <c r="B42" s="2">
        <v>73.834479920302599</v>
      </c>
      <c r="C42">
        <f t="shared" si="0"/>
        <v>4.3018258300911185</v>
      </c>
      <c r="D42">
        <f t="shared" si="2"/>
        <v>6.801074467523982E-3</v>
      </c>
      <c r="E42">
        <v>4.2413379281240182</v>
      </c>
      <c r="F42">
        <f t="shared" si="1"/>
        <v>6.0487901967100299E-2</v>
      </c>
    </row>
    <row r="43" spans="1:6" x14ac:dyDescent="0.3">
      <c r="A43" s="4">
        <v>35217</v>
      </c>
      <c r="B43" s="2">
        <v>74.879759328907099</v>
      </c>
      <c r="C43">
        <f t="shared" si="0"/>
        <v>4.3158836180737215</v>
      </c>
      <c r="D43">
        <f t="shared" si="2"/>
        <v>1.4057787982602932E-2</v>
      </c>
      <c r="E43">
        <v>4.2497455851749599</v>
      </c>
      <c r="F43">
        <f t="shared" si="1"/>
        <v>6.6138032898761523E-2</v>
      </c>
    </row>
    <row r="44" spans="1:6" x14ac:dyDescent="0.3">
      <c r="A44" s="4">
        <v>35247</v>
      </c>
      <c r="B44" s="2">
        <v>75.024964876622093</v>
      </c>
      <c r="C44">
        <f t="shared" si="0"/>
        <v>4.3178209231706681</v>
      </c>
      <c r="D44">
        <f t="shared" si="2"/>
        <v>1.9373050969466732E-3</v>
      </c>
      <c r="E44">
        <v>4.2578420631499156</v>
      </c>
      <c r="F44">
        <f t="shared" si="1"/>
        <v>5.9978860020752478E-2</v>
      </c>
    </row>
    <row r="45" spans="1:6" x14ac:dyDescent="0.3">
      <c r="A45" s="4">
        <v>35278</v>
      </c>
      <c r="B45" s="2">
        <v>74.560731066247101</v>
      </c>
      <c r="C45">
        <f t="shared" si="0"/>
        <v>4.3116139754023228</v>
      </c>
      <c r="D45">
        <f t="shared" si="2"/>
        <v>-6.2069477683452945E-3</v>
      </c>
      <c r="E45">
        <v>4.2646279888900542</v>
      </c>
      <c r="F45">
        <f t="shared" si="1"/>
        <v>4.6985986512268596E-2</v>
      </c>
    </row>
    <row r="46" spans="1:6" x14ac:dyDescent="0.3">
      <c r="A46" s="4">
        <v>35309</v>
      </c>
      <c r="B46" s="2">
        <v>74.779975303178801</v>
      </c>
      <c r="C46">
        <f t="shared" si="0"/>
        <v>4.3145501392892021</v>
      </c>
      <c r="D46">
        <f t="shared" si="2"/>
        <v>2.9361638868792284E-3</v>
      </c>
      <c r="E46">
        <v>4.2712938576098969</v>
      </c>
      <c r="F46">
        <f t="shared" si="1"/>
        <v>4.3256281679305175E-2</v>
      </c>
    </row>
    <row r="47" spans="1:6" x14ac:dyDescent="0.3">
      <c r="A47" s="4">
        <v>35339</v>
      </c>
      <c r="B47" s="2">
        <v>76.213562473613905</v>
      </c>
      <c r="C47">
        <f t="shared" si="0"/>
        <v>4.3335394320731409</v>
      </c>
      <c r="D47">
        <f t="shared" si="2"/>
        <v>1.8989292783938794E-2</v>
      </c>
      <c r="E47">
        <v>4.2797901085501149</v>
      </c>
      <c r="F47">
        <f t="shared" si="1"/>
        <v>5.3749323523025971E-2</v>
      </c>
    </row>
    <row r="48" spans="1:6" x14ac:dyDescent="0.3">
      <c r="A48" s="4">
        <v>35370</v>
      </c>
      <c r="B48" s="2">
        <v>76.870229100795598</v>
      </c>
      <c r="C48">
        <f t="shared" si="0"/>
        <v>4.3421186637233955</v>
      </c>
      <c r="D48">
        <f t="shared" si="2"/>
        <v>8.5792316502546484E-3</v>
      </c>
      <c r="E48">
        <v>4.288703853031067</v>
      </c>
      <c r="F48">
        <f t="shared" si="1"/>
        <v>5.3414810692328452E-2</v>
      </c>
    </row>
    <row r="49" spans="1:6" x14ac:dyDescent="0.3">
      <c r="A49" s="4">
        <v>35400</v>
      </c>
      <c r="B49" s="3">
        <v>79.089978635318602</v>
      </c>
      <c r="C49">
        <f t="shared" si="0"/>
        <v>4.3705861744000289</v>
      </c>
      <c r="D49">
        <f t="shared" si="2"/>
        <v>2.8467510676633445E-2</v>
      </c>
      <c r="E49">
        <v>4.3004050795038395</v>
      </c>
      <c r="F49">
        <f t="shared" si="1"/>
        <v>7.01810948961894E-2</v>
      </c>
    </row>
    <row r="50" spans="1:6" x14ac:dyDescent="0.3">
      <c r="A50" s="4">
        <v>35431</v>
      </c>
      <c r="B50" s="1">
        <v>77.325238087667302</v>
      </c>
      <c r="C50">
        <f t="shared" si="0"/>
        <v>4.3480203976180229</v>
      </c>
      <c r="D50">
        <f t="shared" si="2"/>
        <v>-2.2565776782005997E-2</v>
      </c>
      <c r="E50">
        <v>4.3084772924344685</v>
      </c>
      <c r="F50">
        <f t="shared" si="1"/>
        <v>3.9543105183554417E-2</v>
      </c>
    </row>
    <row r="51" spans="1:6" x14ac:dyDescent="0.3">
      <c r="A51" s="4">
        <v>35462</v>
      </c>
      <c r="B51" s="2">
        <v>77.825132125065593</v>
      </c>
      <c r="C51">
        <f t="shared" si="0"/>
        <v>4.3544644140463156</v>
      </c>
      <c r="D51">
        <f t="shared" si="2"/>
        <v>6.4440164282926204E-3</v>
      </c>
      <c r="E51">
        <v>4.3166560026066501</v>
      </c>
      <c r="F51">
        <f t="shared" si="1"/>
        <v>3.7808411439665512E-2</v>
      </c>
    </row>
    <row r="52" spans="1:6" x14ac:dyDescent="0.3">
      <c r="A52" s="4">
        <v>35490</v>
      </c>
      <c r="B52" s="2">
        <v>77.700218127350595</v>
      </c>
      <c r="C52">
        <f t="shared" si="0"/>
        <v>4.3528580646714712</v>
      </c>
      <c r="D52">
        <f t="shared" si="2"/>
        <v>-1.6063493748443847E-3</v>
      </c>
      <c r="E52">
        <v>4.3239386466739429</v>
      </c>
      <c r="F52">
        <f t="shared" si="1"/>
        <v>2.8919417997528285E-2</v>
      </c>
    </row>
    <row r="53" spans="1:6" x14ac:dyDescent="0.3">
      <c r="A53" s="4">
        <v>35521</v>
      </c>
      <c r="B53" s="2">
        <v>79.349713008073394</v>
      </c>
      <c r="C53">
        <f t="shared" si="0"/>
        <v>4.3738648301804126</v>
      </c>
      <c r="D53">
        <f t="shared" si="2"/>
        <v>2.1006765508941427E-2</v>
      </c>
      <c r="E53">
        <v>4.3331109214496202</v>
      </c>
      <c r="F53">
        <f t="shared" si="1"/>
        <v>4.0753908730792432E-2</v>
      </c>
    </row>
    <row r="54" spans="1:6" x14ac:dyDescent="0.3">
      <c r="A54" s="4">
        <v>35551</v>
      </c>
      <c r="B54" s="2">
        <v>80.090879617465305</v>
      </c>
      <c r="C54">
        <f t="shared" si="0"/>
        <v>4.3831619851378756</v>
      </c>
      <c r="D54">
        <f t="shared" si="2"/>
        <v>9.2971549574629719E-3</v>
      </c>
      <c r="E54">
        <v>4.3426148655499848</v>
      </c>
      <c r="F54">
        <f t="shared" si="1"/>
        <v>4.0547119587890812E-2</v>
      </c>
    </row>
    <row r="55" spans="1:6" x14ac:dyDescent="0.3">
      <c r="A55" s="4">
        <v>35582</v>
      </c>
      <c r="B55" s="2">
        <v>81.148123081886098</v>
      </c>
      <c r="C55">
        <f t="shared" si="0"/>
        <v>4.3962761646960304</v>
      </c>
      <c r="D55">
        <f t="shared" si="2"/>
        <v>1.3114179558154859E-2</v>
      </c>
      <c r="E55">
        <v>4.3528722401632125</v>
      </c>
      <c r="F55">
        <f t="shared" si="1"/>
        <v>4.3403924532817939E-2</v>
      </c>
    </row>
    <row r="56" spans="1:6" x14ac:dyDescent="0.3">
      <c r="A56" s="4">
        <v>35612</v>
      </c>
      <c r="B56" s="2">
        <v>81.009584868004296</v>
      </c>
      <c r="C56">
        <f t="shared" si="0"/>
        <v>4.394567479375552</v>
      </c>
      <c r="D56">
        <f t="shared" si="2"/>
        <v>-1.7086853204784092E-3</v>
      </c>
      <c r="E56">
        <v>4.3620168068640073</v>
      </c>
      <c r="F56">
        <f t="shared" si="1"/>
        <v>3.2550672511544754E-2</v>
      </c>
    </row>
    <row r="57" spans="1:6" x14ac:dyDescent="0.3">
      <c r="A57" s="4">
        <v>35643</v>
      </c>
      <c r="B57" s="2">
        <v>82.084975571126407</v>
      </c>
      <c r="C57">
        <f t="shared" si="0"/>
        <v>4.4077549981418374</v>
      </c>
      <c r="D57">
        <f t="shared" si="2"/>
        <v>1.3187518766285322E-2</v>
      </c>
      <c r="E57">
        <v>4.3719056373197125</v>
      </c>
      <c r="F57">
        <f t="shared" si="1"/>
        <v>3.5849360822124865E-2</v>
      </c>
    </row>
    <row r="58" spans="1:6" x14ac:dyDescent="0.3">
      <c r="A58" s="4">
        <v>35674</v>
      </c>
      <c r="B58" s="2">
        <v>82.166495743927797</v>
      </c>
      <c r="C58">
        <f t="shared" si="0"/>
        <v>4.4087476246168666</v>
      </c>
      <c r="D58">
        <f t="shared" si="2"/>
        <v>9.9262647502929013E-4</v>
      </c>
      <c r="E58">
        <v>4.3809958487959682</v>
      </c>
      <c r="F58">
        <f t="shared" si="1"/>
        <v>2.7751775820898494E-2</v>
      </c>
    </row>
    <row r="59" spans="1:6" x14ac:dyDescent="0.3">
      <c r="A59" s="4">
        <v>35704</v>
      </c>
      <c r="B59" s="2">
        <v>83.027777358768503</v>
      </c>
      <c r="C59">
        <f t="shared" si="0"/>
        <v>4.4191752187812119</v>
      </c>
      <c r="D59">
        <f t="shared" si="2"/>
        <v>1.0427594164345244E-2</v>
      </c>
      <c r="E59">
        <v>4.3904651331487363</v>
      </c>
      <c r="F59">
        <f t="shared" si="1"/>
        <v>2.8710085632475568E-2</v>
      </c>
    </row>
    <row r="60" spans="1:6" x14ac:dyDescent="0.3">
      <c r="A60" s="4">
        <v>35735</v>
      </c>
      <c r="B60" s="2">
        <v>83.164787846691297</v>
      </c>
      <c r="C60">
        <f t="shared" si="0"/>
        <v>4.4208240352465351</v>
      </c>
      <c r="D60">
        <f t="shared" si="2"/>
        <v>1.6488164653232218E-3</v>
      </c>
      <c r="E60">
        <v>4.3992107685468458</v>
      </c>
      <c r="F60">
        <f t="shared" si="1"/>
        <v>2.1613266699689326E-2</v>
      </c>
    </row>
    <row r="61" spans="1:6" x14ac:dyDescent="0.3">
      <c r="A61" s="4">
        <v>35765</v>
      </c>
      <c r="B61" s="3">
        <v>83.2830088637172</v>
      </c>
      <c r="C61">
        <f t="shared" si="0"/>
        <v>4.422244553141538</v>
      </c>
      <c r="D61">
        <f t="shared" si="2"/>
        <v>1.4205178950028596E-3</v>
      </c>
      <c r="E61">
        <v>4.4072373686058679</v>
      </c>
      <c r="F61">
        <f t="shared" si="1"/>
        <v>1.5007184535670071E-2</v>
      </c>
    </row>
    <row r="62" spans="1:6" x14ac:dyDescent="0.3">
      <c r="A62" s="4">
        <v>35796</v>
      </c>
      <c r="B62" s="1">
        <v>83.818903534726701</v>
      </c>
      <c r="C62">
        <f t="shared" si="0"/>
        <v>4.4286585612222309</v>
      </c>
      <c r="D62">
        <f t="shared" si="2"/>
        <v>6.4140080806929234E-3</v>
      </c>
      <c r="E62">
        <v>4.4151858669179491</v>
      </c>
      <c r="F62">
        <f t="shared" si="1"/>
        <v>1.3472694304281774E-2</v>
      </c>
    </row>
    <row r="63" spans="1:6" x14ac:dyDescent="0.3">
      <c r="A63" s="4">
        <v>35827</v>
      </c>
      <c r="B63" s="2">
        <v>85.287698054330804</v>
      </c>
      <c r="C63">
        <f t="shared" si="0"/>
        <v>4.446030224335308</v>
      </c>
      <c r="D63">
        <f t="shared" si="2"/>
        <v>1.737166311307714E-2</v>
      </c>
      <c r="E63">
        <v>4.4243822448433496</v>
      </c>
      <c r="F63">
        <f t="shared" si="1"/>
        <v>2.1647979491958402E-2</v>
      </c>
    </row>
    <row r="64" spans="1:6" x14ac:dyDescent="0.3">
      <c r="A64" s="4">
        <v>35855</v>
      </c>
      <c r="B64" s="2">
        <v>85.871455883777998</v>
      </c>
      <c r="C64">
        <f t="shared" si="0"/>
        <v>4.4528514790507172</v>
      </c>
      <c r="D64">
        <f t="shared" si="2"/>
        <v>6.8212547154091752E-3</v>
      </c>
      <c r="E64">
        <v>4.4334600287766799</v>
      </c>
      <c r="F64">
        <f t="shared" si="1"/>
        <v>1.9391450274037325E-2</v>
      </c>
    </row>
    <row r="65" spans="1:6" x14ac:dyDescent="0.3">
      <c r="A65" s="4">
        <v>35886</v>
      </c>
      <c r="B65" s="2">
        <v>85.615881124706902</v>
      </c>
      <c r="C65">
        <f t="shared" si="0"/>
        <v>4.4498707930974524</v>
      </c>
      <c r="D65">
        <f t="shared" si="2"/>
        <v>-2.9806859532648389E-3</v>
      </c>
      <c r="E65">
        <v>4.4412275458173038</v>
      </c>
      <c r="F65">
        <f t="shared" si="1"/>
        <v>8.643247280148536E-3</v>
      </c>
    </row>
    <row r="66" spans="1:6" x14ac:dyDescent="0.3">
      <c r="A66" s="4">
        <v>35916</v>
      </c>
      <c r="B66" s="2">
        <v>86.031625690471799</v>
      </c>
      <c r="C66">
        <f t="shared" si="0"/>
        <v>4.454714969240392</v>
      </c>
      <c r="D66">
        <f t="shared" si="2"/>
        <v>4.8441761429396379E-3</v>
      </c>
      <c r="E66">
        <v>4.448708248510358</v>
      </c>
      <c r="F66">
        <f t="shared" si="1"/>
        <v>6.0067207300340542E-3</v>
      </c>
    </row>
    <row r="67" spans="1:6" x14ac:dyDescent="0.3">
      <c r="A67" s="4">
        <v>35947</v>
      </c>
      <c r="B67" s="2">
        <v>85.100055057828101</v>
      </c>
      <c r="C67">
        <f t="shared" ref="C67:C130" si="3">LN(B67)</f>
        <v>4.4438276825571226</v>
      </c>
      <c r="D67">
        <f t="shared" si="2"/>
        <v>-1.0887286683269437E-2</v>
      </c>
      <c r="E67">
        <v>4.4540090545943984</v>
      </c>
      <c r="F67">
        <f t="shared" ref="F67:F130" si="4">C67-E67</f>
        <v>-1.0181372037275871E-2</v>
      </c>
    </row>
    <row r="68" spans="1:6" x14ac:dyDescent="0.3">
      <c r="A68" s="4">
        <v>35977</v>
      </c>
      <c r="B68" s="2">
        <v>85.576688468203898</v>
      </c>
      <c r="C68">
        <f t="shared" si="3"/>
        <v>4.4494129150799555</v>
      </c>
      <c r="D68">
        <f t="shared" ref="D68:D131" si="5">C68-C67</f>
        <v>5.5852325228329391E-3</v>
      </c>
      <c r="E68">
        <v>4.4592647299139285</v>
      </c>
      <c r="F68">
        <f t="shared" si="4"/>
        <v>-9.8518148339730161E-3</v>
      </c>
    </row>
    <row r="69" spans="1:6" x14ac:dyDescent="0.3">
      <c r="A69" s="4">
        <v>36008</v>
      </c>
      <c r="B69" s="2">
        <v>85.643571895854905</v>
      </c>
      <c r="C69">
        <f t="shared" si="3"/>
        <v>4.4501941711171868</v>
      </c>
      <c r="D69">
        <f t="shared" si="5"/>
        <v>7.8125603723133707E-4</v>
      </c>
      <c r="E69">
        <v>4.463900943216542</v>
      </c>
      <c r="F69">
        <f t="shared" si="4"/>
        <v>-1.3706772099355113E-2</v>
      </c>
    </row>
    <row r="70" spans="1:6" x14ac:dyDescent="0.3">
      <c r="A70" s="4">
        <v>36039</v>
      </c>
      <c r="B70" s="2">
        <v>85.314817253623502</v>
      </c>
      <c r="C70">
        <f t="shared" si="3"/>
        <v>4.4463481469576349</v>
      </c>
      <c r="D70">
        <f t="shared" si="5"/>
        <v>-3.8460241595519307E-3</v>
      </c>
      <c r="E70">
        <v>4.4674017312047987</v>
      </c>
      <c r="F70">
        <f t="shared" si="4"/>
        <v>-2.1053584247163748E-2</v>
      </c>
    </row>
    <row r="71" spans="1:6" x14ac:dyDescent="0.3">
      <c r="A71" s="4">
        <v>36069</v>
      </c>
      <c r="B71" s="2">
        <v>85.326791320570393</v>
      </c>
      <c r="C71">
        <f t="shared" si="3"/>
        <v>4.4464884886605365</v>
      </c>
      <c r="D71">
        <f t="shared" si="5"/>
        <v>1.4034170290155856E-4</v>
      </c>
      <c r="E71">
        <v>4.4703306056360681</v>
      </c>
      <c r="F71">
        <f t="shared" si="4"/>
        <v>-2.3842116975531624E-2</v>
      </c>
    </row>
    <row r="72" spans="1:6" x14ac:dyDescent="0.3">
      <c r="A72" s="4">
        <v>36100</v>
      </c>
      <c r="B72" s="2">
        <v>85.922517784075495</v>
      </c>
      <c r="C72">
        <f t="shared" si="3"/>
        <v>4.4534459341495891</v>
      </c>
      <c r="D72">
        <f t="shared" si="5"/>
        <v>6.9574454890526383E-3</v>
      </c>
      <c r="E72">
        <v>4.4735615041559562</v>
      </c>
      <c r="F72">
        <f t="shared" si="4"/>
        <v>-2.0115570006367101E-2</v>
      </c>
    </row>
    <row r="73" spans="1:6" x14ac:dyDescent="0.3">
      <c r="A73" s="4">
        <v>36130</v>
      </c>
      <c r="B73" s="3">
        <v>86.615578177562199</v>
      </c>
      <c r="C73">
        <f t="shared" si="3"/>
        <v>4.46147968596767</v>
      </c>
      <c r="D73">
        <f t="shared" si="5"/>
        <v>8.0337518180808587E-3</v>
      </c>
      <c r="E73">
        <v>4.4772174039921708</v>
      </c>
      <c r="F73">
        <f t="shared" si="4"/>
        <v>-1.5737718024500857E-2</v>
      </c>
    </row>
    <row r="74" spans="1:6" x14ac:dyDescent="0.3">
      <c r="A74" s="4">
        <v>36161</v>
      </c>
      <c r="B74" s="1">
        <v>86.927255385359999</v>
      </c>
      <c r="C74">
        <f t="shared" si="3"/>
        <v>4.4650716238945121</v>
      </c>
      <c r="D74">
        <f t="shared" si="5"/>
        <v>3.5919379268420926E-3</v>
      </c>
      <c r="E74">
        <v>4.4807425959234859</v>
      </c>
      <c r="F74">
        <f t="shared" si="4"/>
        <v>-1.5670972028973829E-2</v>
      </c>
    </row>
    <row r="75" spans="1:6" x14ac:dyDescent="0.3">
      <c r="A75" s="4">
        <v>36192</v>
      </c>
      <c r="B75" s="2">
        <v>86.571588853483107</v>
      </c>
      <c r="C75">
        <f t="shared" si="3"/>
        <v>4.4609716884551611</v>
      </c>
      <c r="D75">
        <f t="shared" si="5"/>
        <v>-4.0999354393509435E-3</v>
      </c>
      <c r="E75">
        <v>4.4832211592380959</v>
      </c>
      <c r="F75">
        <f t="shared" si="4"/>
        <v>-2.2249470782934822E-2</v>
      </c>
    </row>
    <row r="76" spans="1:6" x14ac:dyDescent="0.3">
      <c r="A76" s="4">
        <v>36220</v>
      </c>
      <c r="B76" s="2">
        <v>86.9670277463525</v>
      </c>
      <c r="C76">
        <f t="shared" si="3"/>
        <v>4.4655290553979485</v>
      </c>
      <c r="D76">
        <f t="shared" si="5"/>
        <v>4.5573669427874108E-3</v>
      </c>
      <c r="E76">
        <v>4.4857778741843495</v>
      </c>
      <c r="F76">
        <f t="shared" si="4"/>
        <v>-2.0248818786400946E-2</v>
      </c>
    </row>
    <row r="77" spans="1:6" x14ac:dyDescent="0.3">
      <c r="A77" s="4">
        <v>36251</v>
      </c>
      <c r="B77" s="2">
        <v>86.503319536121694</v>
      </c>
      <c r="C77">
        <f t="shared" si="3"/>
        <v>4.4601827893416237</v>
      </c>
      <c r="D77">
        <f t="shared" si="5"/>
        <v>-5.3462660563248221E-3</v>
      </c>
      <c r="E77">
        <v>4.4872186153606046</v>
      </c>
      <c r="F77">
        <f t="shared" si="4"/>
        <v>-2.7035826018980913E-2</v>
      </c>
    </row>
    <row r="78" spans="1:6" x14ac:dyDescent="0.3">
      <c r="A78" s="4">
        <v>36281</v>
      </c>
      <c r="B78" s="2">
        <v>86.649276065465301</v>
      </c>
      <c r="C78">
        <f t="shared" si="3"/>
        <v>4.4618686614292571</v>
      </c>
      <c r="D78">
        <f t="shared" si="5"/>
        <v>1.6858720876333777E-3</v>
      </c>
      <c r="E78">
        <v>4.4884778975317436</v>
      </c>
      <c r="F78">
        <f t="shared" si="4"/>
        <v>-2.6609236102486555E-2</v>
      </c>
    </row>
    <row r="79" spans="1:6" x14ac:dyDescent="0.3">
      <c r="A79" s="4">
        <v>36312</v>
      </c>
      <c r="B79" s="2">
        <v>86.205812583326306</v>
      </c>
      <c r="C79">
        <f t="shared" si="3"/>
        <v>4.4567376067573496</v>
      </c>
      <c r="D79">
        <f t="shared" si="5"/>
        <v>-5.1310546719074424E-3</v>
      </c>
      <c r="E79">
        <v>4.4887549228057457</v>
      </c>
      <c r="F79">
        <f t="shared" si="4"/>
        <v>-3.2017316048396083E-2</v>
      </c>
    </row>
    <row r="80" spans="1:6" x14ac:dyDescent="0.3">
      <c r="A80" s="4">
        <v>36342</v>
      </c>
      <c r="B80" s="2">
        <v>86.759943492120499</v>
      </c>
      <c r="C80">
        <f t="shared" si="3"/>
        <v>4.4631450346458807</v>
      </c>
      <c r="D80">
        <f t="shared" si="5"/>
        <v>6.4074278885311031E-3</v>
      </c>
      <c r="E80">
        <v>4.48952479004911</v>
      </c>
      <c r="F80">
        <f t="shared" si="4"/>
        <v>-2.6379755403229233E-2</v>
      </c>
    </row>
    <row r="81" spans="1:6" x14ac:dyDescent="0.3">
      <c r="A81" s="4">
        <v>36373</v>
      </c>
      <c r="B81" s="2">
        <v>86.316765231364499</v>
      </c>
      <c r="C81">
        <f t="shared" si="3"/>
        <v>4.4580238460976185</v>
      </c>
      <c r="D81">
        <f t="shared" si="5"/>
        <v>-5.1211885482622677E-3</v>
      </c>
      <c r="E81">
        <v>4.4893747513752515</v>
      </c>
      <c r="F81">
        <f t="shared" si="4"/>
        <v>-3.1350905277633068E-2</v>
      </c>
    </row>
    <row r="82" spans="1:6" x14ac:dyDescent="0.3">
      <c r="A82" s="4">
        <v>36404</v>
      </c>
      <c r="B82" s="2">
        <v>86.805162093118398</v>
      </c>
      <c r="C82">
        <f t="shared" si="3"/>
        <v>4.4636660910168429</v>
      </c>
      <c r="D82">
        <f t="shared" si="5"/>
        <v>5.6422449192243818E-3</v>
      </c>
      <c r="E82">
        <v>4.4896817475718391</v>
      </c>
      <c r="F82">
        <f t="shared" si="4"/>
        <v>-2.6015656554996269E-2</v>
      </c>
    </row>
    <row r="83" spans="1:6" x14ac:dyDescent="0.3">
      <c r="A83" s="4">
        <v>36434</v>
      </c>
      <c r="B83" s="2">
        <v>86.715676697798799</v>
      </c>
      <c r="C83">
        <f t="shared" si="3"/>
        <v>4.4626346828715615</v>
      </c>
      <c r="D83">
        <f t="shared" si="5"/>
        <v>-1.0314081452813539E-3</v>
      </c>
      <c r="E83">
        <v>4.4896233798256766</v>
      </c>
      <c r="F83">
        <f t="shared" si="4"/>
        <v>-2.6988696954115099E-2</v>
      </c>
    </row>
    <row r="84" spans="1:6" x14ac:dyDescent="0.3">
      <c r="A84" s="4">
        <v>36465</v>
      </c>
      <c r="B84" s="2">
        <v>87.543954727663206</v>
      </c>
      <c r="C84">
        <f t="shared" si="3"/>
        <v>4.4721410069779202</v>
      </c>
      <c r="D84">
        <f t="shared" si="5"/>
        <v>9.5063241063586545E-3</v>
      </c>
      <c r="E84">
        <v>4.4905131835055263</v>
      </c>
      <c r="F84">
        <f t="shared" si="4"/>
        <v>-1.8372176527606143E-2</v>
      </c>
    </row>
    <row r="85" spans="1:6" x14ac:dyDescent="0.3">
      <c r="A85" s="4">
        <v>36495</v>
      </c>
      <c r="B85" s="3">
        <v>87.647672821221505</v>
      </c>
      <c r="C85">
        <f t="shared" si="3"/>
        <v>4.4733250602015469</v>
      </c>
      <c r="D85">
        <f t="shared" si="5"/>
        <v>1.184053223626691E-3</v>
      </c>
      <c r="E85">
        <v>4.4912951490382076</v>
      </c>
      <c r="F85">
        <f t="shared" si="4"/>
        <v>-1.7970088836660736E-2</v>
      </c>
    </row>
    <row r="86" spans="1:6" x14ac:dyDescent="0.3">
      <c r="A86" s="4">
        <v>36526</v>
      </c>
      <c r="B86" s="1">
        <v>89.319127679285799</v>
      </c>
      <c r="C86">
        <f t="shared" si="3"/>
        <v>4.492215660682505</v>
      </c>
      <c r="D86">
        <f t="shared" si="5"/>
        <v>1.8890600480958142E-2</v>
      </c>
      <c r="E86">
        <v>4.4941309048757656</v>
      </c>
      <c r="F86">
        <f t="shared" si="4"/>
        <v>-1.9152441932606123E-3</v>
      </c>
    </row>
    <row r="87" spans="1:6" x14ac:dyDescent="0.3">
      <c r="A87" s="4">
        <v>36557</v>
      </c>
      <c r="B87" s="2">
        <v>89.798388779191001</v>
      </c>
      <c r="C87">
        <f t="shared" si="3"/>
        <v>4.4975670328219213</v>
      </c>
      <c r="D87">
        <f t="shared" si="5"/>
        <v>5.3513721394162772E-3</v>
      </c>
      <c r="E87">
        <v>4.4972565027614886</v>
      </c>
      <c r="F87">
        <f t="shared" si="4"/>
        <v>3.1053006043268994E-4</v>
      </c>
    </row>
    <row r="88" spans="1:6" x14ac:dyDescent="0.3">
      <c r="A88" s="4">
        <v>36586</v>
      </c>
      <c r="B88" s="2">
        <v>89.921265370253096</v>
      </c>
      <c r="C88">
        <f t="shared" si="3"/>
        <v>4.4989344582244506</v>
      </c>
      <c r="D88">
        <f t="shared" si="5"/>
        <v>1.3674254025293209E-3</v>
      </c>
      <c r="E88">
        <v>4.5001715026879161</v>
      </c>
      <c r="F88">
        <f t="shared" si="4"/>
        <v>-1.2370444634655087E-3</v>
      </c>
    </row>
    <row r="89" spans="1:6" x14ac:dyDescent="0.3">
      <c r="A89" s="4">
        <v>36617</v>
      </c>
      <c r="B89" s="2">
        <v>90.321656307176994</v>
      </c>
      <c r="C89">
        <f t="shared" si="3"/>
        <v>4.5033772578838152</v>
      </c>
      <c r="D89">
        <f t="shared" si="5"/>
        <v>4.4427996593645602E-3</v>
      </c>
      <c r="E89">
        <v>4.5032619489467214</v>
      </c>
      <c r="F89">
        <f t="shared" si="4"/>
        <v>1.153089370937721E-4</v>
      </c>
    </row>
    <row r="90" spans="1:6" x14ac:dyDescent="0.3">
      <c r="A90" s="4">
        <v>36647</v>
      </c>
      <c r="B90" s="2">
        <v>91.176844841404503</v>
      </c>
      <c r="C90">
        <f t="shared" si="3"/>
        <v>4.5128009705608303</v>
      </c>
      <c r="D90">
        <f t="shared" si="5"/>
        <v>9.4237126770151391E-3</v>
      </c>
      <c r="E90">
        <v>4.5071206280151772</v>
      </c>
      <c r="F90">
        <f t="shared" si="4"/>
        <v>5.6803425456530832E-3</v>
      </c>
    </row>
    <row r="91" spans="1:6" x14ac:dyDescent="0.3">
      <c r="A91" s="4">
        <v>36678</v>
      </c>
      <c r="B91" s="2">
        <v>91.747959856263293</v>
      </c>
      <c r="C91">
        <f t="shared" si="3"/>
        <v>4.5190452507884205</v>
      </c>
      <c r="D91">
        <f t="shared" si="5"/>
        <v>6.2442802275901599E-3</v>
      </c>
      <c r="E91">
        <v>4.5113127113330993</v>
      </c>
      <c r="F91">
        <f t="shared" si="4"/>
        <v>7.7325394553211524E-3</v>
      </c>
    </row>
    <row r="92" spans="1:6" x14ac:dyDescent="0.3">
      <c r="A92" s="4">
        <v>36708</v>
      </c>
      <c r="B92" s="2">
        <v>91.408266554734396</v>
      </c>
      <c r="C92">
        <f t="shared" si="3"/>
        <v>4.5153359180763841</v>
      </c>
      <c r="D92">
        <f t="shared" si="5"/>
        <v>-3.7093327120363284E-3</v>
      </c>
      <c r="E92">
        <v>4.514607884595919</v>
      </c>
      <c r="F92">
        <f t="shared" si="4"/>
        <v>7.2803348046512895E-4</v>
      </c>
    </row>
    <row r="93" spans="1:6" x14ac:dyDescent="0.3">
      <c r="A93" s="4">
        <v>36739</v>
      </c>
      <c r="B93" s="2">
        <v>91.667014041497396</v>
      </c>
      <c r="C93">
        <f t="shared" si="3"/>
        <v>4.5181625985348894</v>
      </c>
      <c r="D93">
        <f t="shared" si="5"/>
        <v>2.8266804585053151E-3</v>
      </c>
      <c r="E93">
        <v>4.5178519840675957</v>
      </c>
      <c r="F93">
        <f t="shared" si="4"/>
        <v>3.1061446729374609E-4</v>
      </c>
    </row>
    <row r="94" spans="1:6" x14ac:dyDescent="0.3">
      <c r="A94" s="4">
        <v>36770</v>
      </c>
      <c r="B94" s="2">
        <v>91.564517281985303</v>
      </c>
      <c r="C94">
        <f t="shared" si="3"/>
        <v>4.517043830717336</v>
      </c>
      <c r="D94">
        <f t="shared" si="5"/>
        <v>-1.1187678175534899E-3</v>
      </c>
      <c r="E94">
        <v>4.5205699248608529</v>
      </c>
      <c r="F94">
        <f t="shared" si="4"/>
        <v>-3.5260941435169002E-3</v>
      </c>
    </row>
    <row r="95" spans="1:6" x14ac:dyDescent="0.3">
      <c r="A95" s="4">
        <v>36800</v>
      </c>
      <c r="B95" s="2">
        <v>90.618624970706904</v>
      </c>
      <c r="C95">
        <f t="shared" si="3"/>
        <v>4.5066597655496823</v>
      </c>
      <c r="D95">
        <f t="shared" si="5"/>
        <v>-1.0384065167653667E-2</v>
      </c>
      <c r="E95">
        <v>4.5216729491237571</v>
      </c>
      <c r="F95">
        <f t="shared" si="4"/>
        <v>-1.5013183574074773E-2</v>
      </c>
    </row>
    <row r="96" spans="1:6" x14ac:dyDescent="0.3">
      <c r="A96" s="4">
        <v>36831</v>
      </c>
      <c r="B96" s="2">
        <v>89.740629590438203</v>
      </c>
      <c r="C96">
        <f t="shared" si="3"/>
        <v>4.4969236162401671</v>
      </c>
      <c r="D96">
        <f t="shared" si="5"/>
        <v>-9.736149309515163E-3</v>
      </c>
      <c r="E96">
        <v>4.5213454803207576</v>
      </c>
      <c r="F96">
        <f t="shared" si="4"/>
        <v>-2.4421864080590439E-2</v>
      </c>
    </row>
    <row r="97" spans="1:6" x14ac:dyDescent="0.3">
      <c r="A97" s="4">
        <v>36861</v>
      </c>
      <c r="B97" s="3">
        <v>88.610476830558994</v>
      </c>
      <c r="C97">
        <f t="shared" si="3"/>
        <v>4.4842500992721215</v>
      </c>
      <c r="D97">
        <f t="shared" si="5"/>
        <v>-1.2673516968045639E-2</v>
      </c>
      <c r="E97">
        <v>4.5193314579675654</v>
      </c>
      <c r="F97">
        <f t="shared" si="4"/>
        <v>-3.5081358695443932E-2</v>
      </c>
    </row>
    <row r="98" spans="1:6" x14ac:dyDescent="0.3">
      <c r="A98" s="4">
        <v>36892</v>
      </c>
      <c r="B98" s="1">
        <v>90.008337659510701</v>
      </c>
      <c r="C98">
        <f t="shared" si="3"/>
        <v>4.4999023067006139</v>
      </c>
      <c r="D98">
        <f t="shared" si="5"/>
        <v>1.5652207428492382E-2</v>
      </c>
      <c r="E98">
        <v>4.5191837136873989</v>
      </c>
      <c r="F98">
        <f t="shared" si="4"/>
        <v>-1.9281406986785044E-2</v>
      </c>
    </row>
    <row r="99" spans="1:6" x14ac:dyDescent="0.3">
      <c r="A99" s="4">
        <v>36923</v>
      </c>
      <c r="B99" s="2">
        <v>89.435680264659794</v>
      </c>
      <c r="C99">
        <f t="shared" si="3"/>
        <v>4.4935197106628273</v>
      </c>
      <c r="D99">
        <f t="shared" si="5"/>
        <v>-6.3825960377865698E-3</v>
      </c>
      <c r="E99">
        <v>4.5181299689350229</v>
      </c>
      <c r="F99">
        <f t="shared" si="4"/>
        <v>-2.4610258272195651E-2</v>
      </c>
    </row>
    <row r="100" spans="1:6" x14ac:dyDescent="0.3">
      <c r="A100" s="4">
        <v>36951</v>
      </c>
      <c r="B100" s="2">
        <v>89.109807698288904</v>
      </c>
      <c r="C100">
        <f t="shared" si="3"/>
        <v>4.4898694035961402</v>
      </c>
      <c r="D100">
        <f t="shared" si="5"/>
        <v>-3.6503070666871196E-3</v>
      </c>
      <c r="E100">
        <v>4.5165693855620601</v>
      </c>
      <c r="F100">
        <f t="shared" si="4"/>
        <v>-2.6699981965919939E-2</v>
      </c>
    </row>
    <row r="101" spans="1:6" x14ac:dyDescent="0.3">
      <c r="A101" s="4">
        <v>36982</v>
      </c>
      <c r="B101" s="2">
        <v>87.029815546922407</v>
      </c>
      <c r="C101">
        <f t="shared" si="3"/>
        <v>4.4662507673796936</v>
      </c>
      <c r="D101">
        <f t="shared" si="5"/>
        <v>-2.3618636216446554E-2</v>
      </c>
      <c r="E101">
        <v>4.5121278146364912</v>
      </c>
      <c r="F101">
        <f t="shared" si="4"/>
        <v>-4.5877047256797532E-2</v>
      </c>
    </row>
    <row r="102" spans="1:6" x14ac:dyDescent="0.3">
      <c r="A102" s="4">
        <v>37012</v>
      </c>
      <c r="B102" s="2">
        <v>88.194547606457604</v>
      </c>
      <c r="C102">
        <f t="shared" si="3"/>
        <v>4.4795451425810136</v>
      </c>
      <c r="D102">
        <f t="shared" si="5"/>
        <v>1.329437520131993E-2</v>
      </c>
      <c r="E102">
        <v>4.5094766122090499</v>
      </c>
      <c r="F102">
        <f t="shared" si="4"/>
        <v>-2.9931469628036389E-2</v>
      </c>
    </row>
    <row r="103" spans="1:6" x14ac:dyDescent="0.3">
      <c r="A103" s="4">
        <v>37043</v>
      </c>
      <c r="B103" s="2">
        <v>88.616646605389107</v>
      </c>
      <c r="C103">
        <f t="shared" si="3"/>
        <v>4.4843197248995423</v>
      </c>
      <c r="D103">
        <f t="shared" si="5"/>
        <v>4.7745823185287861E-3</v>
      </c>
      <c r="E103">
        <v>4.5074912370396545</v>
      </c>
      <c r="F103">
        <f t="shared" si="4"/>
        <v>-2.3171512140112149E-2</v>
      </c>
    </row>
    <row r="104" spans="1:6" x14ac:dyDescent="0.3">
      <c r="A104" s="4">
        <v>37073</v>
      </c>
      <c r="B104" s="2">
        <v>89.242794412299503</v>
      </c>
      <c r="C104">
        <f t="shared" si="3"/>
        <v>4.4913606825243173</v>
      </c>
      <c r="D104">
        <f t="shared" si="5"/>
        <v>7.0409576247749683E-3</v>
      </c>
      <c r="E104">
        <v>4.5064184092881776</v>
      </c>
      <c r="F104">
        <f t="shared" si="4"/>
        <v>-1.5057726763860302E-2</v>
      </c>
    </row>
    <row r="105" spans="1:6" x14ac:dyDescent="0.3">
      <c r="A105" s="4">
        <v>37104</v>
      </c>
      <c r="B105" s="2">
        <v>88.899200078839201</v>
      </c>
      <c r="C105">
        <f t="shared" si="3"/>
        <v>4.4875031444910665</v>
      </c>
      <c r="D105">
        <f t="shared" si="5"/>
        <v>-3.8575380332508402E-3</v>
      </c>
      <c r="E105">
        <v>4.5048905713768059</v>
      </c>
      <c r="F105">
        <f t="shared" si="4"/>
        <v>-1.7387426885739465E-2</v>
      </c>
    </row>
    <row r="106" spans="1:6" x14ac:dyDescent="0.3">
      <c r="A106" s="4">
        <v>37135</v>
      </c>
      <c r="B106" s="2">
        <v>88.892155938710204</v>
      </c>
      <c r="C106">
        <f t="shared" si="3"/>
        <v>4.4874239039667749</v>
      </c>
      <c r="D106">
        <f t="shared" si="5"/>
        <v>-7.9240524291535053E-5</v>
      </c>
      <c r="E106">
        <v>4.503402400837027</v>
      </c>
      <c r="F106">
        <f t="shared" si="4"/>
        <v>-1.5978496870252101E-2</v>
      </c>
    </row>
    <row r="107" spans="1:6" x14ac:dyDescent="0.3">
      <c r="A107" s="4">
        <v>37165</v>
      </c>
      <c r="B107" s="2">
        <v>86.780039334397699</v>
      </c>
      <c r="C107">
        <f t="shared" si="3"/>
        <v>4.4633766336358045</v>
      </c>
      <c r="D107">
        <f t="shared" si="5"/>
        <v>-2.4047270330970427E-2</v>
      </c>
      <c r="E107">
        <v>4.4990563004451927</v>
      </c>
      <c r="F107">
        <f t="shared" si="4"/>
        <v>-3.5679666809388166E-2</v>
      </c>
    </row>
    <row r="108" spans="1:6" x14ac:dyDescent="0.3">
      <c r="A108" s="4">
        <v>37196</v>
      </c>
      <c r="B108" s="2">
        <v>88.429273455412698</v>
      </c>
      <c r="C108">
        <f t="shared" si="3"/>
        <v>4.4822030625119682</v>
      </c>
      <c r="D108">
        <f t="shared" si="5"/>
        <v>1.8826428876163703E-2</v>
      </c>
      <c r="E108">
        <v>4.4972388823058811</v>
      </c>
      <c r="F108">
        <f t="shared" si="4"/>
        <v>-1.5035819793912886E-2</v>
      </c>
    </row>
    <row r="109" spans="1:6" x14ac:dyDescent="0.3">
      <c r="A109" s="4">
        <v>37226</v>
      </c>
      <c r="B109" s="3">
        <v>88.404087170380507</v>
      </c>
      <c r="C109">
        <f t="shared" si="3"/>
        <v>4.4819182035338505</v>
      </c>
      <c r="D109">
        <f t="shared" si="5"/>
        <v>-2.8485897811769689E-4</v>
      </c>
      <c r="E109">
        <v>4.4954896746102442</v>
      </c>
      <c r="F109">
        <f t="shared" si="4"/>
        <v>-1.3571471076393671E-2</v>
      </c>
    </row>
    <row r="110" spans="1:6" x14ac:dyDescent="0.3">
      <c r="A110" s="4">
        <v>37257</v>
      </c>
      <c r="B110" s="1">
        <v>86.839128715975903</v>
      </c>
      <c r="C110">
        <f t="shared" si="3"/>
        <v>4.4640573117489781</v>
      </c>
      <c r="D110">
        <f t="shared" si="5"/>
        <v>-1.7860891784872379E-2</v>
      </c>
      <c r="E110">
        <v>4.4916824648403333</v>
      </c>
      <c r="F110">
        <f t="shared" si="4"/>
        <v>-2.7625153091355159E-2</v>
      </c>
    </row>
    <row r="111" spans="1:6" x14ac:dyDescent="0.3">
      <c r="A111" s="4">
        <v>37288</v>
      </c>
      <c r="B111" s="2">
        <v>85.929786816253497</v>
      </c>
      <c r="C111">
        <f t="shared" si="3"/>
        <v>4.4535305304219435</v>
      </c>
      <c r="D111">
        <f t="shared" si="5"/>
        <v>-1.0526781327034662E-2</v>
      </c>
      <c r="E111">
        <v>4.4868453442237941</v>
      </c>
      <c r="F111">
        <f t="shared" si="4"/>
        <v>-3.331481380185064E-2</v>
      </c>
    </row>
    <row r="112" spans="1:6" x14ac:dyDescent="0.3">
      <c r="A112" s="4">
        <v>37316</v>
      </c>
      <c r="B112" s="2">
        <v>86.327108880468501</v>
      </c>
      <c r="C112">
        <f t="shared" si="3"/>
        <v>4.4581436725226178</v>
      </c>
      <c r="D112">
        <f t="shared" si="5"/>
        <v>4.6131421006743167E-3</v>
      </c>
      <c r="E112">
        <v>4.4828928869637554</v>
      </c>
      <c r="F112">
        <f t="shared" si="4"/>
        <v>-2.4749214441137646E-2</v>
      </c>
    </row>
    <row r="113" spans="1:6" x14ac:dyDescent="0.3">
      <c r="A113" s="4">
        <v>37347</v>
      </c>
      <c r="B113" s="2">
        <v>86.951874341010495</v>
      </c>
      <c r="C113">
        <f t="shared" si="3"/>
        <v>4.4653547971063139</v>
      </c>
      <c r="D113">
        <f t="shared" si="5"/>
        <v>7.2111245836961047E-3</v>
      </c>
      <c r="E113">
        <v>4.4800995834419757</v>
      </c>
      <c r="F113">
        <f t="shared" si="4"/>
        <v>-1.4744786335661786E-2</v>
      </c>
    </row>
    <row r="114" spans="1:6" x14ac:dyDescent="0.3">
      <c r="A114" s="4">
        <v>37377</v>
      </c>
      <c r="B114" s="2">
        <v>87.087655422590601</v>
      </c>
      <c r="C114">
        <f t="shared" si="3"/>
        <v>4.4669151450262747</v>
      </c>
      <c r="D114">
        <f t="shared" si="5"/>
        <v>1.5603479199608472E-3</v>
      </c>
      <c r="E114">
        <v>4.4777185476183101</v>
      </c>
      <c r="F114">
        <f t="shared" si="4"/>
        <v>-1.0803402592035383E-2</v>
      </c>
    </row>
    <row r="115" spans="1:6" x14ac:dyDescent="0.3">
      <c r="A115" s="4">
        <v>37408</v>
      </c>
      <c r="B115" s="2">
        <v>86.814057839913204</v>
      </c>
      <c r="C115">
        <f t="shared" si="3"/>
        <v>4.4637685652337646</v>
      </c>
      <c r="D115">
        <f t="shared" si="5"/>
        <v>-3.1465797925100958E-3</v>
      </c>
      <c r="E115">
        <v>4.4751603649435729</v>
      </c>
      <c r="F115">
        <f t="shared" si="4"/>
        <v>-1.1391799709808303E-2</v>
      </c>
    </row>
    <row r="116" spans="1:6" x14ac:dyDescent="0.3">
      <c r="A116" s="4">
        <v>37438</v>
      </c>
      <c r="B116" s="2">
        <v>87.054712486544702</v>
      </c>
      <c r="C116">
        <f t="shared" si="3"/>
        <v>4.4665368001486394</v>
      </c>
      <c r="D116">
        <f t="shared" si="5"/>
        <v>2.7682349148747676E-3</v>
      </c>
      <c r="E116">
        <v>4.4731584978727739</v>
      </c>
      <c r="F116">
        <f t="shared" si="4"/>
        <v>-6.6216977241344566E-3</v>
      </c>
    </row>
    <row r="117" spans="1:6" x14ac:dyDescent="0.3">
      <c r="A117" s="4">
        <v>37469</v>
      </c>
      <c r="B117" s="2">
        <v>87.725460246134006</v>
      </c>
      <c r="C117">
        <f t="shared" si="3"/>
        <v>4.4742121679204239</v>
      </c>
      <c r="D117">
        <f t="shared" si="5"/>
        <v>7.6753677717844582E-3</v>
      </c>
      <c r="E117">
        <v>4.472277325975643</v>
      </c>
      <c r="F117">
        <f t="shared" si="4"/>
        <v>1.9348419447808851E-3</v>
      </c>
    </row>
    <row r="118" spans="1:6" x14ac:dyDescent="0.3">
      <c r="A118" s="4">
        <v>37500</v>
      </c>
      <c r="B118" s="2">
        <v>87.693531502166806</v>
      </c>
      <c r="C118">
        <f t="shared" si="3"/>
        <v>4.4738481395560878</v>
      </c>
      <c r="D118">
        <f t="shared" si="5"/>
        <v>-3.6402836433602204E-4</v>
      </c>
      <c r="E118">
        <v>4.4714739230039164</v>
      </c>
      <c r="F118">
        <f t="shared" si="4"/>
        <v>2.3742165521714043E-3</v>
      </c>
    </row>
    <row r="119" spans="1:6" x14ac:dyDescent="0.3">
      <c r="A119" s="4">
        <v>37530</v>
      </c>
      <c r="B119" s="2">
        <v>88.509353517245202</v>
      </c>
      <c r="C119">
        <f t="shared" si="3"/>
        <v>4.483108235889544</v>
      </c>
      <c r="D119">
        <f t="shared" si="5"/>
        <v>9.260096333456147E-3</v>
      </c>
      <c r="E119">
        <v>4.4719082904771525</v>
      </c>
      <c r="F119">
        <f t="shared" si="4"/>
        <v>1.1199945412391443E-2</v>
      </c>
    </row>
    <row r="120" spans="1:6" x14ac:dyDescent="0.3">
      <c r="A120" s="4">
        <v>37561</v>
      </c>
      <c r="B120" s="2">
        <v>88.24255891464</v>
      </c>
      <c r="C120">
        <f t="shared" si="3"/>
        <v>4.4800893740107171</v>
      </c>
      <c r="D120">
        <f t="shared" si="5"/>
        <v>-3.0188618788269395E-3</v>
      </c>
      <c r="E120">
        <v>4.4720117858022865</v>
      </c>
      <c r="F120">
        <f t="shared" si="4"/>
        <v>8.0775882084305195E-3</v>
      </c>
    </row>
    <row r="121" spans="1:6" x14ac:dyDescent="0.3">
      <c r="A121" s="4">
        <v>37591</v>
      </c>
      <c r="B121" s="3">
        <v>88.200102090094902</v>
      </c>
      <c r="C121">
        <f t="shared" si="3"/>
        <v>4.4796081204961453</v>
      </c>
      <c r="D121">
        <f t="shared" si="5"/>
        <v>-4.8125351457173338E-4</v>
      </c>
      <c r="E121">
        <v>4.4721075411667019</v>
      </c>
      <c r="F121">
        <f t="shared" si="4"/>
        <v>7.5005793294433687E-3</v>
      </c>
    </row>
    <row r="122" spans="1:6" x14ac:dyDescent="0.3">
      <c r="A122" s="4">
        <v>37622</v>
      </c>
      <c r="B122" s="1">
        <v>87.718844659249797</v>
      </c>
      <c r="C122">
        <f t="shared" si="3"/>
        <v>4.4741367526837656</v>
      </c>
      <c r="D122">
        <f t="shared" si="5"/>
        <v>-5.4713678123796683E-3</v>
      </c>
      <c r="E122">
        <v>4.4715874196738747</v>
      </c>
      <c r="F122">
        <f t="shared" si="4"/>
        <v>2.5493330098909084E-3</v>
      </c>
    </row>
    <row r="123" spans="1:6" x14ac:dyDescent="0.3">
      <c r="A123" s="4">
        <v>37653</v>
      </c>
      <c r="B123" s="2">
        <v>88.992927568848003</v>
      </c>
      <c r="C123">
        <f t="shared" si="3"/>
        <v>4.4885569010560262</v>
      </c>
      <c r="D123">
        <f t="shared" si="5"/>
        <v>1.4420148372260577E-2</v>
      </c>
      <c r="E123">
        <v>4.472897271236187</v>
      </c>
      <c r="F123">
        <f t="shared" si="4"/>
        <v>1.565962981983926E-2</v>
      </c>
    </row>
    <row r="124" spans="1:6" x14ac:dyDescent="0.3">
      <c r="A124" s="4">
        <v>37681</v>
      </c>
      <c r="B124" s="2">
        <v>88.261513231032495</v>
      </c>
      <c r="C124">
        <f t="shared" si="3"/>
        <v>4.4803041488454838</v>
      </c>
      <c r="D124">
        <f t="shared" si="5"/>
        <v>-8.2527522105424467E-3</v>
      </c>
      <c r="E124">
        <v>4.4731709224163021</v>
      </c>
      <c r="F124">
        <f t="shared" si="4"/>
        <v>7.1332264291816827E-3</v>
      </c>
    </row>
    <row r="125" spans="1:6" x14ac:dyDescent="0.3">
      <c r="A125" s="4">
        <v>37712</v>
      </c>
      <c r="B125" s="2">
        <v>88.284376546976006</v>
      </c>
      <c r="C125">
        <f t="shared" si="3"/>
        <v>4.4805631559070482</v>
      </c>
      <c r="D125">
        <f t="shared" si="5"/>
        <v>2.5900706156445352E-4</v>
      </c>
      <c r="E125">
        <v>4.4734985258661766</v>
      </c>
      <c r="F125">
        <f t="shared" si="4"/>
        <v>7.0646300408716556E-3</v>
      </c>
    </row>
    <row r="126" spans="1:6" x14ac:dyDescent="0.3">
      <c r="A126" s="4">
        <v>37742</v>
      </c>
      <c r="B126" s="2">
        <v>88.438635634668998</v>
      </c>
      <c r="C126">
        <f t="shared" si="3"/>
        <v>4.4823089288538416</v>
      </c>
      <c r="D126">
        <f t="shared" si="5"/>
        <v>1.7457729467933447E-3</v>
      </c>
      <c r="E126">
        <v>4.4740531351804043</v>
      </c>
      <c r="F126">
        <f t="shared" si="4"/>
        <v>8.2557936734373172E-3</v>
      </c>
    </row>
    <row r="127" spans="1:6" x14ac:dyDescent="0.3">
      <c r="A127" s="4">
        <v>37773</v>
      </c>
      <c r="B127" s="2">
        <v>89.010674113472803</v>
      </c>
      <c r="C127">
        <f t="shared" si="3"/>
        <v>4.4887562963998944</v>
      </c>
      <c r="D127">
        <f t="shared" si="5"/>
        <v>6.4473675460527957E-3</v>
      </c>
      <c r="E127">
        <v>4.4753861652539619</v>
      </c>
      <c r="F127">
        <f t="shared" si="4"/>
        <v>1.337013114593244E-2</v>
      </c>
    </row>
    <row r="128" spans="1:6" x14ac:dyDescent="0.3">
      <c r="A128" s="4">
        <v>37803</v>
      </c>
      <c r="B128" s="2">
        <v>88.943184694861301</v>
      </c>
      <c r="C128">
        <f t="shared" si="3"/>
        <v>4.4879977916695202</v>
      </c>
      <c r="D128">
        <f t="shared" si="5"/>
        <v>-7.5850473037419874E-4</v>
      </c>
      <c r="E128">
        <v>4.4765702504950688</v>
      </c>
      <c r="F128">
        <f t="shared" si="4"/>
        <v>1.1427541174451328E-2</v>
      </c>
    </row>
    <row r="129" spans="1:6" x14ac:dyDescent="0.3">
      <c r="A129" s="4">
        <v>37834</v>
      </c>
      <c r="B129" s="2">
        <v>88.806704489309595</v>
      </c>
      <c r="C129">
        <f t="shared" si="3"/>
        <v>4.4864621481538052</v>
      </c>
      <c r="D129">
        <f t="shared" si="5"/>
        <v>-1.5356435157150017E-3</v>
      </c>
      <c r="E129">
        <v>4.4775141074582985</v>
      </c>
      <c r="F129">
        <f t="shared" si="4"/>
        <v>8.9480406955066982E-3</v>
      </c>
    </row>
    <row r="130" spans="1:6" x14ac:dyDescent="0.3">
      <c r="A130" s="4">
        <v>37865</v>
      </c>
      <c r="B130" s="2">
        <v>88.658265944076604</v>
      </c>
      <c r="C130">
        <f t="shared" si="3"/>
        <v>4.4847892706333816</v>
      </c>
      <c r="D130">
        <f t="shared" si="5"/>
        <v>-1.6728775204235546E-3</v>
      </c>
      <c r="E130">
        <v>4.4782108437729198</v>
      </c>
      <c r="F130">
        <f t="shared" si="4"/>
        <v>6.578426860461839E-3</v>
      </c>
    </row>
    <row r="131" spans="1:6" x14ac:dyDescent="0.3">
      <c r="A131" s="4">
        <v>37895</v>
      </c>
      <c r="B131" s="2">
        <v>89.056126772501202</v>
      </c>
      <c r="C131">
        <f t="shared" ref="C131:C194" si="6">LN(B131)</f>
        <v>4.4892668088568985</v>
      </c>
      <c r="D131">
        <f t="shared" si="5"/>
        <v>4.4775382235169303E-3</v>
      </c>
      <c r="E131">
        <v>4.4794170271865328</v>
      </c>
      <c r="F131">
        <f t="shared" ref="F131:F194" si="7">C131-E131</f>
        <v>9.8497816703657648E-3</v>
      </c>
    </row>
    <row r="132" spans="1:6" x14ac:dyDescent="0.3">
      <c r="A132" s="4">
        <v>37926</v>
      </c>
      <c r="B132" s="2">
        <v>89.144060898362298</v>
      </c>
      <c r="C132">
        <f t="shared" si="6"/>
        <v>4.4902537228904666</v>
      </c>
      <c r="D132">
        <f t="shared" ref="D132:D195" si="8">C132-C131</f>
        <v>9.8691403356809815E-4</v>
      </c>
      <c r="E132">
        <v>4.4806735942887075</v>
      </c>
      <c r="F132">
        <f t="shared" si="7"/>
        <v>9.5801286017591636E-3</v>
      </c>
    </row>
    <row r="133" spans="1:6" x14ac:dyDescent="0.3">
      <c r="A133" s="4">
        <v>37956</v>
      </c>
      <c r="B133" s="3">
        <v>90.568110958092404</v>
      </c>
      <c r="C133">
        <f t="shared" si="6"/>
        <v>4.5061021749107839</v>
      </c>
      <c r="D133">
        <f t="shared" si="8"/>
        <v>1.5848452020317261E-2</v>
      </c>
      <c r="E133">
        <v>4.483772851749289</v>
      </c>
      <c r="F133">
        <f t="shared" si="7"/>
        <v>2.2329323161494941E-2</v>
      </c>
    </row>
    <row r="134" spans="1:6" x14ac:dyDescent="0.3">
      <c r="A134" s="4">
        <v>37987</v>
      </c>
      <c r="B134" s="1">
        <v>91.086667645093897</v>
      </c>
      <c r="C134">
        <f t="shared" si="6"/>
        <v>4.511811444983949</v>
      </c>
      <c r="D134">
        <f t="shared" si="8"/>
        <v>5.7092700731651291E-3</v>
      </c>
      <c r="E134">
        <v>4.4873627615095408</v>
      </c>
      <c r="F134">
        <f t="shared" si="7"/>
        <v>2.4448683474408206E-2</v>
      </c>
    </row>
    <row r="135" spans="1:6" x14ac:dyDescent="0.3">
      <c r="A135" s="4">
        <v>38018</v>
      </c>
      <c r="B135" s="2">
        <v>90.326668699427302</v>
      </c>
      <c r="C135">
        <f t="shared" si="6"/>
        <v>4.5034327512547216</v>
      </c>
      <c r="D135">
        <f t="shared" si="8"/>
        <v>-8.3786937292273933E-3</v>
      </c>
      <c r="E135">
        <v>4.4896936400298459</v>
      </c>
      <c r="F135">
        <f t="shared" si="7"/>
        <v>1.37391112248757E-2</v>
      </c>
    </row>
    <row r="136" spans="1:6" x14ac:dyDescent="0.3">
      <c r="A136" s="4">
        <v>38047</v>
      </c>
      <c r="B136" s="2">
        <v>92.242589915386603</v>
      </c>
      <c r="C136">
        <f t="shared" si="6"/>
        <v>4.5244219535738504</v>
      </c>
      <c r="D136">
        <f t="shared" si="8"/>
        <v>2.0989202319128708E-2</v>
      </c>
      <c r="E136">
        <v>4.4943923602131619</v>
      </c>
      <c r="F136">
        <f t="shared" si="7"/>
        <v>3.0029593360688445E-2</v>
      </c>
    </row>
    <row r="137" spans="1:6" x14ac:dyDescent="0.3">
      <c r="A137" s="4">
        <v>38078</v>
      </c>
      <c r="B137" s="2">
        <v>92.376127053953496</v>
      </c>
      <c r="C137">
        <f t="shared" si="6"/>
        <v>4.525868580048642</v>
      </c>
      <c r="D137">
        <f t="shared" si="8"/>
        <v>1.4466264747916568E-3</v>
      </c>
      <c r="E137">
        <v>4.4989316783229549</v>
      </c>
      <c r="F137">
        <f t="shared" si="7"/>
        <v>2.6936901725687079E-2</v>
      </c>
    </row>
    <row r="138" spans="1:6" x14ac:dyDescent="0.3">
      <c r="A138" s="4">
        <v>38108</v>
      </c>
      <c r="B138" s="2">
        <v>92.093408088767504</v>
      </c>
      <c r="C138">
        <f t="shared" si="6"/>
        <v>4.5228033672879002</v>
      </c>
      <c r="D138">
        <f t="shared" si="8"/>
        <v>-3.0652127607417867E-3</v>
      </c>
      <c r="E138">
        <v>4.5027601235414441</v>
      </c>
      <c r="F138">
        <f t="shared" si="7"/>
        <v>2.0043243746456163E-2</v>
      </c>
    </row>
    <row r="139" spans="1:6" x14ac:dyDescent="0.3">
      <c r="A139" s="4">
        <v>38139</v>
      </c>
      <c r="B139" s="2">
        <v>92.289016801528902</v>
      </c>
      <c r="C139">
        <f t="shared" si="6"/>
        <v>4.5249251398620736</v>
      </c>
      <c r="D139">
        <f t="shared" si="8"/>
        <v>2.1217725741733418E-3</v>
      </c>
      <c r="E139">
        <v>4.5065383831106569</v>
      </c>
      <c r="F139">
        <f t="shared" si="7"/>
        <v>1.8386756751416655E-2</v>
      </c>
    </row>
    <row r="140" spans="1:6" x14ac:dyDescent="0.3">
      <c r="A140" s="4">
        <v>38169</v>
      </c>
      <c r="B140" s="2">
        <v>91.885234227460799</v>
      </c>
      <c r="C140">
        <f t="shared" si="6"/>
        <v>4.5205403442812209</v>
      </c>
      <c r="D140">
        <f t="shared" si="8"/>
        <v>-4.3847955808526962E-3</v>
      </c>
      <c r="E140">
        <v>4.5094713073049206</v>
      </c>
      <c r="F140">
        <f t="shared" si="7"/>
        <v>1.1069036976300239E-2</v>
      </c>
    </row>
    <row r="141" spans="1:6" x14ac:dyDescent="0.3">
      <c r="A141" s="4">
        <v>38200</v>
      </c>
      <c r="B141" s="2">
        <v>91.856100656861798</v>
      </c>
      <c r="C141">
        <f t="shared" si="6"/>
        <v>4.5202232292361879</v>
      </c>
      <c r="D141">
        <f t="shared" si="8"/>
        <v>-3.1711504503295629E-4</v>
      </c>
      <c r="E141">
        <v>4.5120969540533276</v>
      </c>
      <c r="F141">
        <f t="shared" si="7"/>
        <v>8.1262751828603541E-3</v>
      </c>
    </row>
    <row r="142" spans="1:6" x14ac:dyDescent="0.3">
      <c r="A142" s="4">
        <v>38231</v>
      </c>
      <c r="B142" s="2">
        <v>92.419552549388797</v>
      </c>
      <c r="C142">
        <f t="shared" si="6"/>
        <v>4.5263385639392597</v>
      </c>
      <c r="D142">
        <f t="shared" si="8"/>
        <v>6.1153347030717953E-3</v>
      </c>
      <c r="E142">
        <v>4.5152088706647433</v>
      </c>
      <c r="F142">
        <f t="shared" si="7"/>
        <v>1.1129693274516406E-2</v>
      </c>
    </row>
    <row r="143" spans="1:6" x14ac:dyDescent="0.3">
      <c r="A143" s="4">
        <v>38261</v>
      </c>
      <c r="B143" s="2">
        <v>92.802295412213894</v>
      </c>
      <c r="C143">
        <f t="shared" si="6"/>
        <v>4.5304713745316567</v>
      </c>
      <c r="D143">
        <f t="shared" si="8"/>
        <v>4.1328105923970071E-3</v>
      </c>
      <c r="E143">
        <v>4.5185314192378687</v>
      </c>
      <c r="F143">
        <f t="shared" si="7"/>
        <v>1.1939955293787996E-2</v>
      </c>
    </row>
    <row r="144" spans="1:6" x14ac:dyDescent="0.3">
      <c r="A144" s="4">
        <v>38292</v>
      </c>
      <c r="B144" s="2">
        <v>92.933191889988194</v>
      </c>
      <c r="C144">
        <f t="shared" si="6"/>
        <v>4.5318808682298863</v>
      </c>
      <c r="D144">
        <f t="shared" si="8"/>
        <v>1.4094936982296247E-3</v>
      </c>
      <c r="E144">
        <v>4.5217154736064291</v>
      </c>
      <c r="F144">
        <f t="shared" si="7"/>
        <v>1.0165394623457225E-2</v>
      </c>
    </row>
    <row r="145" spans="1:6" x14ac:dyDescent="0.3">
      <c r="A145" s="4">
        <v>38322</v>
      </c>
      <c r="B145" s="3">
        <v>92.815780127133806</v>
      </c>
      <c r="C145">
        <f t="shared" si="6"/>
        <v>4.5306166698096568</v>
      </c>
      <c r="D145">
        <f t="shared" si="8"/>
        <v>-1.264198420229512E-3</v>
      </c>
      <c r="E145">
        <v>4.5244400241560756</v>
      </c>
      <c r="F145">
        <f t="shared" si="7"/>
        <v>6.1766456535812253E-3</v>
      </c>
    </row>
    <row r="146" spans="1:6" x14ac:dyDescent="0.3">
      <c r="A146" s="4">
        <v>38353</v>
      </c>
      <c r="B146" s="1">
        <v>93.345526106349695</v>
      </c>
      <c r="C146">
        <f t="shared" si="6"/>
        <v>4.5363079428226358</v>
      </c>
      <c r="D146">
        <f t="shared" si="8"/>
        <v>5.6912730129790035E-3</v>
      </c>
      <c r="E146">
        <v>4.5275722548608375</v>
      </c>
      <c r="F146">
        <f t="shared" si="7"/>
        <v>8.7356879617983552E-3</v>
      </c>
    </row>
    <row r="147" spans="1:6" x14ac:dyDescent="0.3">
      <c r="A147" s="4">
        <v>38384</v>
      </c>
      <c r="B147" s="2">
        <v>93.263306403292802</v>
      </c>
      <c r="C147">
        <f t="shared" si="6"/>
        <v>4.5354267443576806</v>
      </c>
      <c r="D147">
        <f t="shared" si="8"/>
        <v>-8.8119846495526843E-4</v>
      </c>
      <c r="E147">
        <v>4.5302864926466144</v>
      </c>
      <c r="F147">
        <f t="shared" si="7"/>
        <v>5.140251711066135E-3</v>
      </c>
    </row>
    <row r="148" spans="1:6" x14ac:dyDescent="0.3">
      <c r="A148" s="4">
        <v>38412</v>
      </c>
      <c r="B148" s="2">
        <v>93.165952592060606</v>
      </c>
      <c r="C148">
        <f t="shared" si="6"/>
        <v>4.5343823394117395</v>
      </c>
      <c r="D148">
        <f t="shared" si="8"/>
        <v>-1.0444049459410465E-3</v>
      </c>
      <c r="E148">
        <v>4.5325855172058853</v>
      </c>
      <c r="F148">
        <f t="shared" si="7"/>
        <v>1.7968222058541983E-3</v>
      </c>
    </row>
    <row r="149" spans="1:6" x14ac:dyDescent="0.3">
      <c r="A149" s="4">
        <v>38443</v>
      </c>
      <c r="B149" s="2">
        <v>93.590616120538002</v>
      </c>
      <c r="C149">
        <f t="shared" si="6"/>
        <v>4.5389301233352084</v>
      </c>
      <c r="D149">
        <f t="shared" si="8"/>
        <v>4.5477839234688844E-3</v>
      </c>
      <c r="E149">
        <v>4.5351710224596342</v>
      </c>
      <c r="F149">
        <f t="shared" si="7"/>
        <v>3.7591008755741839E-3</v>
      </c>
    </row>
    <row r="150" spans="1:6" x14ac:dyDescent="0.3">
      <c r="A150" s="4">
        <v>38473</v>
      </c>
      <c r="B150" s="2">
        <v>95.120691021485896</v>
      </c>
      <c r="C150">
        <f t="shared" si="6"/>
        <v>4.5551465170900105</v>
      </c>
      <c r="D150">
        <f t="shared" si="8"/>
        <v>1.6216393754802105E-2</v>
      </c>
      <c r="E150">
        <v>4.5394373150048377</v>
      </c>
      <c r="F150">
        <f t="shared" si="7"/>
        <v>1.5709202085172791E-2</v>
      </c>
    </row>
    <row r="151" spans="1:6" x14ac:dyDescent="0.3">
      <c r="A151" s="4">
        <v>38504</v>
      </c>
      <c r="B151" s="2">
        <v>93.465524559003995</v>
      </c>
      <c r="C151">
        <f t="shared" si="6"/>
        <v>4.5375926470061554</v>
      </c>
      <c r="D151">
        <f t="shared" si="8"/>
        <v>-1.7553870083855116E-2</v>
      </c>
      <c r="E151">
        <v>4.5411827577783548</v>
      </c>
      <c r="F151">
        <f t="shared" si="7"/>
        <v>-3.5901107721993952E-3</v>
      </c>
    </row>
    <row r="152" spans="1:6" x14ac:dyDescent="0.3">
      <c r="A152" s="4">
        <v>38534</v>
      </c>
      <c r="B152" s="2">
        <v>91.687893368852301</v>
      </c>
      <c r="C152">
        <f t="shared" si="6"/>
        <v>4.5183903462154946</v>
      </c>
      <c r="D152">
        <f t="shared" si="8"/>
        <v>-1.9202300790660765E-2</v>
      </c>
      <c r="E152">
        <v>4.540362275981221</v>
      </c>
      <c r="F152">
        <f t="shared" si="7"/>
        <v>-2.1971929765726372E-2</v>
      </c>
    </row>
    <row r="153" spans="1:6" x14ac:dyDescent="0.3">
      <c r="A153" s="4">
        <v>38565</v>
      </c>
      <c r="B153" s="2">
        <v>94.351782939026805</v>
      </c>
      <c r="C153">
        <f t="shared" si="6"/>
        <v>4.547030168711018</v>
      </c>
      <c r="D153">
        <f t="shared" si="8"/>
        <v>2.8639822495523326E-2</v>
      </c>
      <c r="E153">
        <v>4.5429393425832476</v>
      </c>
      <c r="F153">
        <f t="shared" si="7"/>
        <v>4.0908261277703417E-3</v>
      </c>
    </row>
    <row r="154" spans="1:6" x14ac:dyDescent="0.3">
      <c r="A154" s="4">
        <v>38596</v>
      </c>
      <c r="B154" s="2">
        <v>94.420439042509301</v>
      </c>
      <c r="C154">
        <f t="shared" si="6"/>
        <v>4.547757564996223</v>
      </c>
      <c r="D154">
        <f t="shared" si="8"/>
        <v>7.2739628520501753E-4</v>
      </c>
      <c r="E154">
        <v>4.5453242749541145</v>
      </c>
      <c r="F154">
        <f t="shared" si="7"/>
        <v>2.4332900421084602E-3</v>
      </c>
    </row>
    <row r="155" spans="1:6" x14ac:dyDescent="0.3">
      <c r="A155" s="4">
        <v>38626</v>
      </c>
      <c r="B155" s="2">
        <v>94.259050134930305</v>
      </c>
      <c r="C155">
        <f t="shared" si="6"/>
        <v>4.5460468443700206</v>
      </c>
      <c r="D155">
        <f t="shared" si="8"/>
        <v>-1.7107206262023666E-3</v>
      </c>
      <c r="E155">
        <v>4.5472320169397342</v>
      </c>
      <c r="F155">
        <f t="shared" si="7"/>
        <v>-1.1851725697136217E-3</v>
      </c>
    </row>
    <row r="156" spans="1:6" x14ac:dyDescent="0.3">
      <c r="A156" s="4">
        <v>38657</v>
      </c>
      <c r="B156" s="2">
        <v>96.257601086576003</v>
      </c>
      <c r="C156">
        <f t="shared" si="6"/>
        <v>4.5670279423778055</v>
      </c>
      <c r="D156">
        <f t="shared" si="8"/>
        <v>2.0981098007784915E-2</v>
      </c>
      <c r="E156">
        <v>4.5514412905471779</v>
      </c>
      <c r="F156">
        <f t="shared" si="7"/>
        <v>1.5586651830627574E-2</v>
      </c>
    </row>
    <row r="157" spans="1:6" x14ac:dyDescent="0.3">
      <c r="A157" s="4">
        <v>38687</v>
      </c>
      <c r="B157" s="3">
        <v>97.886950217818097</v>
      </c>
      <c r="C157">
        <f t="shared" si="6"/>
        <v>4.5838132435915417</v>
      </c>
      <c r="D157">
        <f t="shared" si="8"/>
        <v>1.6785301213736226E-2</v>
      </c>
      <c r="E157">
        <v>4.5572959517285003</v>
      </c>
      <c r="F157">
        <f t="shared" si="7"/>
        <v>2.6517291863041415E-2</v>
      </c>
    </row>
    <row r="158" spans="1:6" x14ac:dyDescent="0.3">
      <c r="A158" s="4">
        <v>38718</v>
      </c>
      <c r="B158" s="1">
        <v>97.3791329394397</v>
      </c>
      <c r="C158">
        <f t="shared" si="6"/>
        <v>4.5786119468274604</v>
      </c>
      <c r="D158">
        <f t="shared" si="8"/>
        <v>-5.2012967640813201E-3</v>
      </c>
      <c r="E158">
        <v>4.5620183120417321</v>
      </c>
      <c r="F158">
        <f t="shared" si="7"/>
        <v>1.6593634785728284E-2</v>
      </c>
    </row>
    <row r="159" spans="1:6" x14ac:dyDescent="0.3">
      <c r="A159" s="4">
        <v>38749</v>
      </c>
      <c r="B159" s="2">
        <v>96.758975088914397</v>
      </c>
      <c r="C159">
        <f t="shared" si="6"/>
        <v>4.5722230933843058</v>
      </c>
      <c r="D159">
        <f t="shared" si="8"/>
        <v>-6.3888534431546518E-3</v>
      </c>
      <c r="E159">
        <v>4.5655241511239675</v>
      </c>
      <c r="F159">
        <f t="shared" si="7"/>
        <v>6.698942260338292E-3</v>
      </c>
    </row>
    <row r="160" spans="1:6" x14ac:dyDescent="0.3">
      <c r="A160" s="4">
        <v>38777</v>
      </c>
      <c r="B160" s="2">
        <v>97.439080499572896</v>
      </c>
      <c r="C160">
        <f t="shared" si="6"/>
        <v>4.5792273673363244</v>
      </c>
      <c r="D160">
        <f t="shared" si="8"/>
        <v>7.0042739520186359E-3</v>
      </c>
      <c r="E160">
        <v>4.5695061691118894</v>
      </c>
      <c r="F160">
        <f t="shared" si="7"/>
        <v>9.7211982244349571E-3</v>
      </c>
    </row>
    <row r="161" spans="1:6" x14ac:dyDescent="0.3">
      <c r="A161" s="4">
        <v>38808</v>
      </c>
      <c r="B161" s="2">
        <v>97.802165605303699</v>
      </c>
      <c r="C161">
        <f t="shared" si="6"/>
        <v>4.5829467199991285</v>
      </c>
      <c r="D161">
        <f t="shared" si="8"/>
        <v>3.7193526628040985E-3</v>
      </c>
      <c r="E161">
        <v>4.5735323087706856</v>
      </c>
      <c r="F161">
        <f t="shared" si="7"/>
        <v>9.4144112284428871E-3</v>
      </c>
    </row>
    <row r="162" spans="1:6" x14ac:dyDescent="0.3">
      <c r="A162" s="4">
        <v>38838</v>
      </c>
      <c r="B162" s="2">
        <v>98.709570795915198</v>
      </c>
      <c r="C162">
        <f t="shared" si="6"/>
        <v>4.5921819102885957</v>
      </c>
      <c r="D162">
        <f t="shared" si="8"/>
        <v>9.2351902894671767E-3</v>
      </c>
      <c r="E162">
        <v>4.5782630871115995</v>
      </c>
      <c r="F162">
        <f t="shared" si="7"/>
        <v>1.391882317699622E-2</v>
      </c>
    </row>
    <row r="163" spans="1:6" x14ac:dyDescent="0.3">
      <c r="A163" s="4">
        <v>38869</v>
      </c>
      <c r="B163" s="2">
        <v>98.426371456339595</v>
      </c>
      <c r="C163">
        <f t="shared" si="6"/>
        <v>4.5893087707570022</v>
      </c>
      <c r="D163">
        <f t="shared" si="8"/>
        <v>-2.873139531593516E-3</v>
      </c>
      <c r="E163">
        <v>4.582181366671473</v>
      </c>
      <c r="F163">
        <f t="shared" si="7"/>
        <v>7.1274040855291432E-3</v>
      </c>
    </row>
    <row r="164" spans="1:6" x14ac:dyDescent="0.3">
      <c r="A164" s="4">
        <v>38899</v>
      </c>
      <c r="B164" s="2">
        <v>98.476176113068306</v>
      </c>
      <c r="C164">
        <f t="shared" si="6"/>
        <v>4.5898146520511309</v>
      </c>
      <c r="D164">
        <f t="shared" si="8"/>
        <v>5.058812941287627E-4</v>
      </c>
      <c r="E164">
        <v>4.5857419056037863</v>
      </c>
      <c r="F164">
        <f t="shared" si="7"/>
        <v>4.0727464473446773E-3</v>
      </c>
    </row>
    <row r="165" spans="1:6" x14ac:dyDescent="0.3">
      <c r="A165" s="4">
        <v>38930</v>
      </c>
      <c r="B165" s="2">
        <v>98.764501305894498</v>
      </c>
      <c r="C165">
        <f t="shared" si="6"/>
        <v>4.5927382416673073</v>
      </c>
      <c r="D165">
        <f t="shared" si="8"/>
        <v>2.9235896161763364E-3</v>
      </c>
      <c r="E165">
        <v>4.5892570936064088</v>
      </c>
      <c r="F165">
        <f t="shared" si="7"/>
        <v>3.4811480608984979E-3</v>
      </c>
    </row>
    <row r="166" spans="1:6" x14ac:dyDescent="0.3">
      <c r="A166" s="4">
        <v>38961</v>
      </c>
      <c r="B166" s="2">
        <v>98.832185104454894</v>
      </c>
      <c r="C166">
        <f t="shared" si="6"/>
        <v>4.5934233118720469</v>
      </c>
      <c r="D166">
        <f t="shared" si="8"/>
        <v>6.8507020473962399E-4</v>
      </c>
      <c r="E166">
        <v>4.5924566004716825</v>
      </c>
      <c r="F166">
        <f t="shared" si="7"/>
        <v>9.6671140036441727E-4</v>
      </c>
    </row>
    <row r="167" spans="1:6" x14ac:dyDescent="0.3">
      <c r="A167" s="4">
        <v>38991</v>
      </c>
      <c r="B167" s="2">
        <v>98.441701297481501</v>
      </c>
      <c r="C167">
        <f t="shared" si="6"/>
        <v>4.5894645079566248</v>
      </c>
      <c r="D167">
        <f t="shared" si="8"/>
        <v>-3.9588039154221377E-3</v>
      </c>
      <c r="E167">
        <v>4.594796410128132</v>
      </c>
      <c r="F167">
        <f t="shared" si="7"/>
        <v>-5.3319021715072523E-3</v>
      </c>
    </row>
    <row r="168" spans="1:6" x14ac:dyDescent="0.3">
      <c r="A168" s="4">
        <v>39022</v>
      </c>
      <c r="B168" s="2">
        <v>98.603260343775105</v>
      </c>
      <c r="C168">
        <f t="shared" si="6"/>
        <v>4.5911043274287966</v>
      </c>
      <c r="D168">
        <f t="shared" si="8"/>
        <v>1.639819472171844E-3</v>
      </c>
      <c r="E168">
        <v>4.5970097599279569</v>
      </c>
      <c r="F168">
        <f t="shared" si="7"/>
        <v>-5.9054324991603124E-3</v>
      </c>
    </row>
    <row r="169" spans="1:6" x14ac:dyDescent="0.3">
      <c r="A169" s="4">
        <v>39052</v>
      </c>
      <c r="B169" s="3">
        <v>98.200477181632607</v>
      </c>
      <c r="C169">
        <f t="shared" si="6"/>
        <v>4.5870110746320414</v>
      </c>
      <c r="D169">
        <f t="shared" si="8"/>
        <v>-4.093252796755209E-3</v>
      </c>
      <c r="E169">
        <v>4.5984129125289206</v>
      </c>
      <c r="F169">
        <f t="shared" si="7"/>
        <v>-1.1401837896879208E-2</v>
      </c>
    </row>
    <row r="170" spans="1:6" x14ac:dyDescent="0.3">
      <c r="A170" s="4">
        <v>39083</v>
      </c>
      <c r="B170" s="1">
        <v>97.778423972642699</v>
      </c>
      <c r="C170">
        <f t="shared" si="6"/>
        <v>4.582703938925313</v>
      </c>
      <c r="D170">
        <f t="shared" si="8"/>
        <v>-4.30713570672836E-3</v>
      </c>
      <c r="E170">
        <v>4.5990351738516564</v>
      </c>
      <c r="F170">
        <f t="shared" si="7"/>
        <v>-1.6331234926343363E-2</v>
      </c>
    </row>
    <row r="171" spans="1:6" x14ac:dyDescent="0.3">
      <c r="A171" s="4">
        <v>39114</v>
      </c>
      <c r="B171" s="2">
        <v>98.5239418837307</v>
      </c>
      <c r="C171">
        <f t="shared" si="6"/>
        <v>4.590299583452027</v>
      </c>
      <c r="D171">
        <f t="shared" si="8"/>
        <v>7.5956445267140182E-3</v>
      </c>
      <c r="E171">
        <v>4.6003746965814996</v>
      </c>
      <c r="F171">
        <f t="shared" si="7"/>
        <v>-1.0075113129472513E-2</v>
      </c>
    </row>
    <row r="172" spans="1:6" x14ac:dyDescent="0.3">
      <c r="A172" s="4">
        <v>39142</v>
      </c>
      <c r="B172" s="2">
        <v>99.248625242800998</v>
      </c>
      <c r="C172">
        <f t="shared" si="6"/>
        <v>4.5976280680134431</v>
      </c>
      <c r="D172">
        <f t="shared" si="8"/>
        <v>7.3284845614161043E-3</v>
      </c>
      <c r="E172">
        <v>4.602361089623348</v>
      </c>
      <c r="F172">
        <f t="shared" si="7"/>
        <v>-4.7330216099048528E-3</v>
      </c>
    </row>
    <row r="173" spans="1:6" x14ac:dyDescent="0.3">
      <c r="A173" s="4">
        <v>39173</v>
      </c>
      <c r="B173" s="2">
        <v>99.041581774513503</v>
      </c>
      <c r="C173">
        <f t="shared" si="6"/>
        <v>4.5955397798761322</v>
      </c>
      <c r="D173">
        <f t="shared" si="8"/>
        <v>-2.0882881373109896E-3</v>
      </c>
      <c r="E173">
        <v>4.6038168481460842</v>
      </c>
      <c r="F173">
        <f t="shared" si="7"/>
        <v>-8.2770682699520037E-3</v>
      </c>
    </row>
    <row r="174" spans="1:6" x14ac:dyDescent="0.3">
      <c r="A174" s="4">
        <v>39203</v>
      </c>
      <c r="B174" s="2">
        <v>99.051921353415096</v>
      </c>
      <c r="C174">
        <f t="shared" si="6"/>
        <v>4.5956441707698028</v>
      </c>
      <c r="D174">
        <f t="shared" si="8"/>
        <v>1.0439089367064724E-4</v>
      </c>
      <c r="E174">
        <v>4.60504422227452</v>
      </c>
      <c r="F174">
        <f t="shared" si="7"/>
        <v>-9.4000515047172328E-3</v>
      </c>
    </row>
    <row r="175" spans="1:6" x14ac:dyDescent="0.3">
      <c r="A175" s="4">
        <v>39234</v>
      </c>
      <c r="B175" s="2">
        <v>99.626436354573599</v>
      </c>
      <c r="C175">
        <f t="shared" si="6"/>
        <v>4.6014275546182262</v>
      </c>
      <c r="D175">
        <f t="shared" si="8"/>
        <v>5.7833838484233624E-3</v>
      </c>
      <c r="E175">
        <v>4.6067501342973776</v>
      </c>
      <c r="F175">
        <f t="shared" si="7"/>
        <v>-5.3225796791513957E-3</v>
      </c>
    </row>
    <row r="176" spans="1:6" x14ac:dyDescent="0.3">
      <c r="A176" s="4">
        <v>39264</v>
      </c>
      <c r="B176" s="2">
        <v>99.501189000728104</v>
      </c>
      <c r="C176">
        <f t="shared" si="6"/>
        <v>4.6001695938492109</v>
      </c>
      <c r="D176">
        <f t="shared" si="8"/>
        <v>-1.2579607690152983E-3</v>
      </c>
      <c r="E176">
        <v>4.6080553835788818</v>
      </c>
      <c r="F176">
        <f t="shared" si="7"/>
        <v>-7.8857897296709112E-3</v>
      </c>
    </row>
    <row r="177" spans="1:6" x14ac:dyDescent="0.3">
      <c r="A177" s="4">
        <v>39295</v>
      </c>
      <c r="B177" s="2">
        <v>98.086109326326394</v>
      </c>
      <c r="C177">
        <f t="shared" si="6"/>
        <v>4.5858457594642239</v>
      </c>
      <c r="D177">
        <f t="shared" si="8"/>
        <v>-1.4323834384986966E-2</v>
      </c>
      <c r="E177">
        <v>4.6074055199664734</v>
      </c>
      <c r="F177">
        <f t="shared" si="7"/>
        <v>-2.1559760502249503E-2</v>
      </c>
    </row>
    <row r="178" spans="1:6" x14ac:dyDescent="0.3">
      <c r="A178" s="4">
        <v>39326</v>
      </c>
      <c r="B178" s="2">
        <v>99.717816601173396</v>
      </c>
      <c r="C178">
        <f t="shared" si="6"/>
        <v>4.6023443631205589</v>
      </c>
      <c r="D178">
        <f t="shared" si="8"/>
        <v>1.6498603656335042E-2</v>
      </c>
      <c r="E178">
        <v>4.6086648111906729</v>
      </c>
      <c r="F178">
        <f t="shared" si="7"/>
        <v>-6.3204480701140042E-3</v>
      </c>
    </row>
    <row r="179" spans="1:6" x14ac:dyDescent="0.3">
      <c r="A179" s="4">
        <v>39356</v>
      </c>
      <c r="B179" s="2">
        <v>99.377771666929803</v>
      </c>
      <c r="C179">
        <f t="shared" si="6"/>
        <v>4.5989284635735226</v>
      </c>
      <c r="D179">
        <f t="shared" si="8"/>
        <v>-3.4158995470363607E-3</v>
      </c>
      <c r="E179">
        <v>4.6093083131256734</v>
      </c>
      <c r="F179">
        <f t="shared" si="7"/>
        <v>-1.0379849552150766E-2</v>
      </c>
    </row>
    <row r="180" spans="1:6" x14ac:dyDescent="0.3">
      <c r="A180" s="4">
        <v>39387</v>
      </c>
      <c r="B180" s="2">
        <v>98.660298556216205</v>
      </c>
      <c r="C180">
        <f t="shared" si="6"/>
        <v>4.5916826219130771</v>
      </c>
      <c r="D180">
        <f t="shared" si="8"/>
        <v>-7.2458416604455067E-3</v>
      </c>
      <c r="E180">
        <v>4.608914909152042</v>
      </c>
      <c r="F180">
        <f t="shared" si="7"/>
        <v>-1.7232287238964972E-2</v>
      </c>
    </row>
    <row r="181" spans="1:6" x14ac:dyDescent="0.3">
      <c r="A181" s="4">
        <v>39417</v>
      </c>
      <c r="B181" s="3">
        <v>99.507923456084796</v>
      </c>
      <c r="C181">
        <f t="shared" si="6"/>
        <v>4.6002372737185002</v>
      </c>
      <c r="D181">
        <f t="shared" si="8"/>
        <v>8.5546518054231413E-3</v>
      </c>
      <c r="E181">
        <v>4.6094709644593959</v>
      </c>
      <c r="F181">
        <f t="shared" si="7"/>
        <v>-9.2336907408956392E-3</v>
      </c>
    </row>
    <row r="182" spans="1:6" x14ac:dyDescent="0.3">
      <c r="A182" s="4">
        <v>39448</v>
      </c>
      <c r="B182" s="1">
        <v>98.692117179512806</v>
      </c>
      <c r="C182">
        <f t="shared" si="6"/>
        <v>4.5920050767809713</v>
      </c>
      <c r="D182">
        <f t="shared" si="8"/>
        <v>-8.2321969375289683E-3</v>
      </c>
      <c r="E182">
        <v>4.608890162624335</v>
      </c>
      <c r="F182">
        <f t="shared" si="7"/>
        <v>-1.688508584336379E-2</v>
      </c>
    </row>
    <row r="183" spans="1:6" x14ac:dyDescent="0.3">
      <c r="A183" s="4">
        <v>39479</v>
      </c>
      <c r="B183" s="2">
        <v>99.744860464235799</v>
      </c>
      <c r="C183">
        <f t="shared" si="6"/>
        <v>4.6026155302744955</v>
      </c>
      <c r="D183">
        <f t="shared" si="8"/>
        <v>1.0610453493524297E-2</v>
      </c>
      <c r="E183">
        <v>4.6095333023937659</v>
      </c>
      <c r="F183">
        <f t="shared" si="7"/>
        <v>-6.9177721192703601E-3</v>
      </c>
    </row>
    <row r="184" spans="1:6" x14ac:dyDescent="0.3">
      <c r="A184" s="4">
        <v>39508</v>
      </c>
      <c r="B184" s="2">
        <v>98.691202350113102</v>
      </c>
      <c r="C184">
        <f t="shared" si="6"/>
        <v>4.5919958072094404</v>
      </c>
      <c r="D184">
        <f t="shared" si="8"/>
        <v>-1.0619723065055098E-2</v>
      </c>
      <c r="E184">
        <v>4.6087578715282538</v>
      </c>
      <c r="F184">
        <f t="shared" si="7"/>
        <v>-1.676206431881333E-2</v>
      </c>
    </row>
    <row r="185" spans="1:6" x14ac:dyDescent="0.3">
      <c r="A185" s="4">
        <v>39539</v>
      </c>
      <c r="B185" s="2">
        <v>98.304547314568396</v>
      </c>
      <c r="C185">
        <f t="shared" si="6"/>
        <v>4.5880702856413533</v>
      </c>
      <c r="D185">
        <f t="shared" si="8"/>
        <v>-3.9255215680871203E-3</v>
      </c>
      <c r="E185">
        <v>4.6074698491291128</v>
      </c>
      <c r="F185">
        <f t="shared" si="7"/>
        <v>-1.9399563487759508E-2</v>
      </c>
    </row>
    <row r="186" spans="1:6" x14ac:dyDescent="0.3">
      <c r="A186" s="4">
        <v>39569</v>
      </c>
      <c r="B186" s="2">
        <v>98.436804732344697</v>
      </c>
      <c r="C186">
        <f t="shared" si="6"/>
        <v>4.5894147659585105</v>
      </c>
      <c r="D186">
        <f t="shared" si="8"/>
        <v>1.3444803171571706E-3</v>
      </c>
      <c r="E186">
        <v>4.6063492078037278</v>
      </c>
      <c r="F186">
        <f t="shared" si="7"/>
        <v>-1.6934441845217307E-2</v>
      </c>
    </row>
    <row r="187" spans="1:6" x14ac:dyDescent="0.3">
      <c r="A187" s="4">
        <v>39600</v>
      </c>
      <c r="B187" s="2">
        <v>99.685695467173502</v>
      </c>
      <c r="C187">
        <f t="shared" si="6"/>
        <v>4.6020221909186301</v>
      </c>
      <c r="D187">
        <f t="shared" si="8"/>
        <v>1.2607424960119573E-2</v>
      </c>
      <c r="E187">
        <v>4.6067594642493441</v>
      </c>
      <c r="F187">
        <f t="shared" si="7"/>
        <v>-4.7372733307140535E-3</v>
      </c>
    </row>
    <row r="188" spans="1:6" x14ac:dyDescent="0.3">
      <c r="A188" s="4">
        <v>39630</v>
      </c>
      <c r="B188" s="2">
        <v>98.085699650915402</v>
      </c>
      <c r="C188">
        <f t="shared" si="6"/>
        <v>4.5858415827640844</v>
      </c>
      <c r="D188">
        <f t="shared" si="8"/>
        <v>-1.6180608154545695E-2</v>
      </c>
      <c r="E188">
        <v>4.6051226823085081</v>
      </c>
      <c r="F188">
        <f t="shared" si="7"/>
        <v>-1.9281099544423697E-2</v>
      </c>
    </row>
    <row r="189" spans="1:6" x14ac:dyDescent="0.3">
      <c r="A189" s="4">
        <v>39661</v>
      </c>
      <c r="B189" s="2">
        <v>97.634718608534001</v>
      </c>
      <c r="C189">
        <f t="shared" si="6"/>
        <v>4.5812331536125557</v>
      </c>
      <c r="D189">
        <f t="shared" si="8"/>
        <v>-4.6084291515287035E-3</v>
      </c>
      <c r="E189">
        <v>4.6029752484609574</v>
      </c>
      <c r="F189">
        <f t="shared" si="7"/>
        <v>-2.1742094848401727E-2</v>
      </c>
    </row>
    <row r="190" spans="1:6" x14ac:dyDescent="0.3">
      <c r="A190" s="4">
        <v>39692</v>
      </c>
      <c r="B190" s="2">
        <v>96.807524630657895</v>
      </c>
      <c r="C190">
        <f t="shared" si="6"/>
        <v>4.5727247250492056</v>
      </c>
      <c r="D190">
        <f t="shared" si="8"/>
        <v>-8.5084285633501011E-3</v>
      </c>
      <c r="E190">
        <v>4.5998873078902243</v>
      </c>
      <c r="F190">
        <f t="shared" si="7"/>
        <v>-2.716258284101869E-2</v>
      </c>
    </row>
    <row r="191" spans="1:6" x14ac:dyDescent="0.3">
      <c r="A191" s="4">
        <v>39722</v>
      </c>
      <c r="B191" s="2">
        <v>97.633344734092901</v>
      </c>
      <c r="C191">
        <f t="shared" si="6"/>
        <v>4.5812190819367515</v>
      </c>
      <c r="D191">
        <f t="shared" si="8"/>
        <v>8.4943568875459619E-3</v>
      </c>
      <c r="E191">
        <v>4.5979903945239782</v>
      </c>
      <c r="F191">
        <f t="shared" si="7"/>
        <v>-1.6771312587226639E-2</v>
      </c>
    </row>
    <row r="192" spans="1:6" x14ac:dyDescent="0.3">
      <c r="A192" s="4">
        <v>39753</v>
      </c>
      <c r="B192" s="2">
        <v>95.612857713582201</v>
      </c>
      <c r="C192">
        <f t="shared" si="6"/>
        <v>4.5603073059256731</v>
      </c>
      <c r="D192">
        <f t="shared" si="8"/>
        <v>-2.0911776011078409E-2</v>
      </c>
      <c r="E192">
        <v>4.5936587558505266</v>
      </c>
      <c r="F192">
        <f t="shared" si="7"/>
        <v>-3.3351449924853505E-2</v>
      </c>
    </row>
    <row r="193" spans="1:6" x14ac:dyDescent="0.3">
      <c r="A193" s="4">
        <v>39783</v>
      </c>
      <c r="B193" s="3">
        <v>94.391430253659195</v>
      </c>
      <c r="C193">
        <f t="shared" si="6"/>
        <v>4.5474502878193537</v>
      </c>
      <c r="D193">
        <f t="shared" si="8"/>
        <v>-1.2857018106319451E-2</v>
      </c>
      <c r="E193">
        <v>4.5880336941479367</v>
      </c>
      <c r="F193">
        <f t="shared" si="7"/>
        <v>-4.0583406328583038E-2</v>
      </c>
    </row>
    <row r="194" spans="1:6" x14ac:dyDescent="0.3">
      <c r="A194" s="4">
        <v>39814</v>
      </c>
      <c r="B194" s="1">
        <v>90.537351939749897</v>
      </c>
      <c r="C194">
        <f t="shared" si="6"/>
        <v>4.505762494172874</v>
      </c>
      <c r="D194">
        <f t="shared" si="8"/>
        <v>-4.1687793646479676E-2</v>
      </c>
      <c r="E194">
        <v>4.5777224843252355</v>
      </c>
      <c r="F194">
        <f t="shared" si="7"/>
        <v>-7.1959990152361542E-2</v>
      </c>
    </row>
    <row r="195" spans="1:6" x14ac:dyDescent="0.3">
      <c r="A195" s="4">
        <v>39845</v>
      </c>
      <c r="B195" s="2">
        <v>89.848896777545903</v>
      </c>
      <c r="C195">
        <f t="shared" ref="C195:C258" si="9">LN(B195)</f>
        <v>4.4981293346627664</v>
      </c>
      <c r="D195">
        <f t="shared" si="8"/>
        <v>-7.6331595101075678E-3</v>
      </c>
      <c r="E195">
        <v>4.5671735592558251</v>
      </c>
      <c r="F195">
        <f t="shared" ref="F195:F258" si="10">C195-E195</f>
        <v>-6.9044224593058701E-2</v>
      </c>
    </row>
    <row r="196" spans="1:6" x14ac:dyDescent="0.3">
      <c r="A196" s="4">
        <v>39873</v>
      </c>
      <c r="B196" s="2">
        <v>89.274727723112605</v>
      </c>
      <c r="C196">
        <f t="shared" si="9"/>
        <v>4.4917184436087387</v>
      </c>
      <c r="D196">
        <f t="shared" ref="D196:D259" si="11">C196-C195</f>
        <v>-6.4108910540277009E-3</v>
      </c>
      <c r="E196">
        <v>4.5565865787047528</v>
      </c>
      <c r="F196">
        <f t="shared" si="10"/>
        <v>-6.4868135096014079E-2</v>
      </c>
    </row>
    <row r="197" spans="1:6" x14ac:dyDescent="0.3">
      <c r="A197" s="4">
        <v>39904</v>
      </c>
      <c r="B197" s="2">
        <v>89.457092681118993</v>
      </c>
      <c r="C197">
        <f t="shared" si="9"/>
        <v>4.4937590989422853</v>
      </c>
      <c r="D197">
        <f t="shared" si="11"/>
        <v>2.0406553335465816E-3</v>
      </c>
      <c r="E197">
        <v>4.5470227063027417</v>
      </c>
      <c r="F197">
        <f t="shared" si="10"/>
        <v>-5.3263607360456433E-2</v>
      </c>
    </row>
    <row r="198" spans="1:6" x14ac:dyDescent="0.3">
      <c r="A198" s="4">
        <v>39934</v>
      </c>
      <c r="B198" s="2">
        <v>89.247551939713901</v>
      </c>
      <c r="C198">
        <f t="shared" si="9"/>
        <v>4.4914139910366568</v>
      </c>
      <c r="D198">
        <f t="shared" si="11"/>
        <v>-2.345107905628474E-3</v>
      </c>
      <c r="E198">
        <v>4.5379172994698918</v>
      </c>
      <c r="F198">
        <f t="shared" si="10"/>
        <v>-4.6503308433234913E-2</v>
      </c>
    </row>
    <row r="199" spans="1:6" x14ac:dyDescent="0.3">
      <c r="A199" s="4">
        <v>39965</v>
      </c>
      <c r="B199" s="2">
        <v>89.177169716257794</v>
      </c>
      <c r="C199">
        <f t="shared" si="9"/>
        <v>4.4906250619414791</v>
      </c>
      <c r="D199">
        <f t="shared" si="11"/>
        <v>-7.8892909517769283E-4</v>
      </c>
      <c r="E199">
        <v>4.5294561622988709</v>
      </c>
      <c r="F199">
        <f t="shared" si="10"/>
        <v>-3.883110035739179E-2</v>
      </c>
    </row>
    <row r="200" spans="1:6" x14ac:dyDescent="0.3">
      <c r="A200" s="4">
        <v>39995</v>
      </c>
      <c r="B200" s="2">
        <v>90.998848475492906</v>
      </c>
      <c r="C200">
        <f t="shared" si="9"/>
        <v>4.5108468523213237</v>
      </c>
      <c r="D200">
        <f t="shared" si="11"/>
        <v>2.0221790379844506E-2</v>
      </c>
      <c r="E200">
        <v>4.5241666842991179</v>
      </c>
      <c r="F200">
        <f t="shared" si="10"/>
        <v>-1.3319831977794294E-2</v>
      </c>
    </row>
    <row r="201" spans="1:6" x14ac:dyDescent="0.3">
      <c r="A201" s="4">
        <v>40026</v>
      </c>
      <c r="B201" s="2">
        <v>90.366213065289699</v>
      </c>
      <c r="C201">
        <f t="shared" si="9"/>
        <v>4.5038704482586933</v>
      </c>
      <c r="D201">
        <f t="shared" si="11"/>
        <v>-6.976404062630337E-3</v>
      </c>
      <c r="E201">
        <v>4.5185687727937873</v>
      </c>
      <c r="F201">
        <f t="shared" si="10"/>
        <v>-1.4698324535094009E-2</v>
      </c>
    </row>
    <row r="202" spans="1:6" x14ac:dyDescent="0.3">
      <c r="A202" s="4">
        <v>40057</v>
      </c>
      <c r="B202" s="2">
        <v>91.142615835342596</v>
      </c>
      <c r="C202">
        <f t="shared" si="9"/>
        <v>4.5124254867113605</v>
      </c>
      <c r="D202">
        <f t="shared" si="11"/>
        <v>8.5550384526671408E-3</v>
      </c>
      <c r="E202">
        <v>4.5145707039848144</v>
      </c>
      <c r="F202">
        <f t="shared" si="10"/>
        <v>-2.1452172734539587E-3</v>
      </c>
    </row>
    <row r="203" spans="1:6" x14ac:dyDescent="0.3">
      <c r="A203" s="4">
        <v>40087</v>
      </c>
      <c r="B203" s="2">
        <v>91.908128113345995</v>
      </c>
      <c r="C203">
        <f t="shared" si="9"/>
        <v>4.5207894706447851</v>
      </c>
      <c r="D203">
        <f t="shared" si="11"/>
        <v>8.3639839334246346E-3</v>
      </c>
      <c r="E203">
        <v>4.5120535735180818</v>
      </c>
      <c r="F203">
        <f t="shared" si="10"/>
        <v>8.735897126703307E-3</v>
      </c>
    </row>
    <row r="204" spans="1:6" x14ac:dyDescent="0.3">
      <c r="A204" s="4">
        <v>40118</v>
      </c>
      <c r="B204" s="2">
        <v>92.743502929525803</v>
      </c>
      <c r="C204">
        <f t="shared" si="9"/>
        <v>4.5298376497566295</v>
      </c>
      <c r="D204">
        <f t="shared" si="11"/>
        <v>9.0481791118444121E-3</v>
      </c>
      <c r="E204">
        <v>4.5110058595799032</v>
      </c>
      <c r="F204">
        <f t="shared" si="10"/>
        <v>1.8831790176726315E-2</v>
      </c>
    </row>
    <row r="205" spans="1:6" x14ac:dyDescent="0.3">
      <c r="A205" s="4">
        <v>40148</v>
      </c>
      <c r="B205" s="3">
        <v>92.853932859450396</v>
      </c>
      <c r="C205">
        <f t="shared" si="9"/>
        <v>4.5310276440309218</v>
      </c>
      <c r="D205">
        <f t="shared" si="11"/>
        <v>1.1899942742923386E-3</v>
      </c>
      <c r="E205">
        <v>4.5103763686731311</v>
      </c>
      <c r="F205">
        <f t="shared" si="10"/>
        <v>2.0651275357790766E-2</v>
      </c>
    </row>
    <row r="206" spans="1:6" x14ac:dyDescent="0.3">
      <c r="A206" s="4">
        <v>40179</v>
      </c>
      <c r="B206" s="1">
        <v>94.245989489183799</v>
      </c>
      <c r="C206">
        <f t="shared" si="9"/>
        <v>4.5459082735838665</v>
      </c>
      <c r="D206">
        <f t="shared" si="11"/>
        <v>1.4880629552944669E-2</v>
      </c>
      <c r="E206">
        <v>4.5117873049393857</v>
      </c>
      <c r="F206">
        <f t="shared" si="10"/>
        <v>3.4120968644480776E-2</v>
      </c>
    </row>
    <row r="207" spans="1:6" x14ac:dyDescent="0.3">
      <c r="A207" s="4">
        <v>40210</v>
      </c>
      <c r="B207" s="2">
        <v>93.351899656826603</v>
      </c>
      <c r="C207">
        <f t="shared" si="9"/>
        <v>4.5363762196127775</v>
      </c>
      <c r="D207">
        <f t="shared" si="11"/>
        <v>-9.5320539710890273E-3</v>
      </c>
      <c r="E207">
        <v>4.512139028423376</v>
      </c>
      <c r="F207">
        <f t="shared" si="10"/>
        <v>2.4237191189401486E-2</v>
      </c>
    </row>
    <row r="208" spans="1:6" x14ac:dyDescent="0.3">
      <c r="A208" s="4">
        <v>40238</v>
      </c>
      <c r="B208" s="2">
        <v>95.074780606953894</v>
      </c>
      <c r="C208">
        <f t="shared" si="9"/>
        <v>4.554663746232948</v>
      </c>
      <c r="D208">
        <f t="shared" si="11"/>
        <v>1.8287526620170524E-2</v>
      </c>
      <c r="E208">
        <v>4.5148530713520856</v>
      </c>
      <c r="F208">
        <f t="shared" si="10"/>
        <v>3.9810674880862429E-2</v>
      </c>
    </row>
    <row r="209" spans="1:6" x14ac:dyDescent="0.3">
      <c r="A209" s="4">
        <v>40269</v>
      </c>
      <c r="B209" s="2">
        <v>95.2907307959848</v>
      </c>
      <c r="C209">
        <f t="shared" si="9"/>
        <v>4.556932542508827</v>
      </c>
      <c r="D209">
        <f t="shared" si="11"/>
        <v>2.2687962758789482E-3</v>
      </c>
      <c r="E209">
        <v>4.5178241818520783</v>
      </c>
      <c r="F209">
        <f t="shared" si="10"/>
        <v>3.9108360656748609E-2</v>
      </c>
    </row>
    <row r="210" spans="1:6" x14ac:dyDescent="0.3">
      <c r="A210" s="4">
        <v>40299</v>
      </c>
      <c r="B210" s="2">
        <v>94.846521816650295</v>
      </c>
      <c r="C210">
        <f t="shared" si="9"/>
        <v>4.5522600253517727</v>
      </c>
      <c r="D210">
        <f t="shared" si="11"/>
        <v>-4.6725171570543012E-3</v>
      </c>
      <c r="E210">
        <v>4.5201747692719945</v>
      </c>
      <c r="F210">
        <f t="shared" si="10"/>
        <v>3.208525607977819E-2</v>
      </c>
    </row>
    <row r="211" spans="1:6" x14ac:dyDescent="0.3">
      <c r="A211" s="4">
        <v>40330</v>
      </c>
      <c r="B211" s="2">
        <v>94.656743559804795</v>
      </c>
      <c r="C211">
        <f t="shared" si="9"/>
        <v>4.5502571224475759</v>
      </c>
      <c r="D211">
        <f t="shared" si="11"/>
        <v>-2.0029029041968016E-3</v>
      </c>
      <c r="E211">
        <v>4.5222485767969589</v>
      </c>
      <c r="F211">
        <f t="shared" si="10"/>
        <v>2.8008545650616945E-2</v>
      </c>
    </row>
    <row r="212" spans="1:6" x14ac:dyDescent="0.3">
      <c r="A212" s="4">
        <v>40360</v>
      </c>
      <c r="B212" s="2">
        <v>94.563560566985998</v>
      </c>
      <c r="C212">
        <f t="shared" si="9"/>
        <v>4.5492722069990821</v>
      </c>
      <c r="D212">
        <f t="shared" si="11"/>
        <v>-9.8491544849377277E-4</v>
      </c>
      <c r="E212">
        <v>4.524170620885033</v>
      </c>
      <c r="F212">
        <f t="shared" si="10"/>
        <v>2.5101586114049113E-2</v>
      </c>
    </row>
    <row r="213" spans="1:6" x14ac:dyDescent="0.3">
      <c r="A213" s="4">
        <v>40391</v>
      </c>
      <c r="B213" s="2">
        <v>95.208835254039798</v>
      </c>
      <c r="C213">
        <f t="shared" si="9"/>
        <v>4.5560727447813232</v>
      </c>
      <c r="D213">
        <f t="shared" si="11"/>
        <v>6.8005377822411006E-3</v>
      </c>
      <c r="E213">
        <v>4.5268798076920582</v>
      </c>
      <c r="F213">
        <f t="shared" si="10"/>
        <v>2.9192937089264959E-2</v>
      </c>
    </row>
    <row r="214" spans="1:6" x14ac:dyDescent="0.3">
      <c r="A214" s="4">
        <v>40422</v>
      </c>
      <c r="B214" s="2">
        <v>94.748750993520602</v>
      </c>
      <c r="C214">
        <f t="shared" si="9"/>
        <v>4.551228661749219</v>
      </c>
      <c r="D214">
        <f t="shared" si="11"/>
        <v>-4.8440830321041517E-3</v>
      </c>
      <c r="E214">
        <v>4.5289019568771636</v>
      </c>
      <c r="F214">
        <f t="shared" si="10"/>
        <v>2.2326704872055458E-2</v>
      </c>
    </row>
    <row r="215" spans="1:6" x14ac:dyDescent="0.3">
      <c r="A215" s="4">
        <v>40452</v>
      </c>
      <c r="B215" s="2">
        <v>94.858223208142306</v>
      </c>
      <c r="C215">
        <f t="shared" si="9"/>
        <v>4.5523833895987273</v>
      </c>
      <c r="D215">
        <f t="shared" si="11"/>
        <v>1.1547278495083191E-3</v>
      </c>
      <c r="E215">
        <v>4.5309934370619969</v>
      </c>
      <c r="F215">
        <f t="shared" si="10"/>
        <v>2.1389952536730483E-2</v>
      </c>
    </row>
    <row r="216" spans="1:6" x14ac:dyDescent="0.3">
      <c r="A216" s="4">
        <v>40483</v>
      </c>
      <c r="B216" s="2">
        <v>94.581699354967199</v>
      </c>
      <c r="C216">
        <f t="shared" si="9"/>
        <v>4.5494640044360821</v>
      </c>
      <c r="D216">
        <f t="shared" si="11"/>
        <v>-2.9193851626452272E-3</v>
      </c>
      <c r="E216">
        <v>4.5326449402758922</v>
      </c>
      <c r="F216">
        <f t="shared" si="10"/>
        <v>1.6819064160189967E-2</v>
      </c>
    </row>
    <row r="217" spans="1:6" x14ac:dyDescent="0.3">
      <c r="A217" s="4">
        <v>40513</v>
      </c>
      <c r="B217" s="3">
        <v>95.471664471026997</v>
      </c>
      <c r="C217">
        <f t="shared" si="9"/>
        <v>4.5588294963507563</v>
      </c>
      <c r="D217">
        <f t="shared" si="11"/>
        <v>9.3654919146741733E-3</v>
      </c>
      <c r="E217">
        <v>4.5353624093358249</v>
      </c>
      <c r="F217">
        <f t="shared" si="10"/>
        <v>2.3467087014931387E-2</v>
      </c>
    </row>
    <row r="218" spans="1:6" x14ac:dyDescent="0.3">
      <c r="A218" s="4">
        <v>40544</v>
      </c>
      <c r="B218" s="1">
        <v>95.475639535939294</v>
      </c>
      <c r="C218">
        <f t="shared" si="9"/>
        <v>4.558871131554076</v>
      </c>
      <c r="D218">
        <f t="shared" si="11"/>
        <v>4.1635203319678737E-5</v>
      </c>
      <c r="E218">
        <v>4.5379390240933049</v>
      </c>
      <c r="F218">
        <f t="shared" si="10"/>
        <v>2.0932107460771121E-2</v>
      </c>
    </row>
    <row r="219" spans="1:6" x14ac:dyDescent="0.3">
      <c r="A219" s="4">
        <v>40575</v>
      </c>
      <c r="B219" s="2">
        <v>95.4500274622918</v>
      </c>
      <c r="C219">
        <f t="shared" si="9"/>
        <v>4.5586028378856156</v>
      </c>
      <c r="D219">
        <f t="shared" si="11"/>
        <v>-2.6829366846037317E-4</v>
      </c>
      <c r="E219">
        <v>4.5403344968285682</v>
      </c>
      <c r="F219">
        <f t="shared" si="10"/>
        <v>1.8268341057047444E-2</v>
      </c>
    </row>
    <row r="220" spans="1:6" x14ac:dyDescent="0.3">
      <c r="A220" s="4">
        <v>40603</v>
      </c>
      <c r="B220" s="2">
        <v>95.656396115502403</v>
      </c>
      <c r="C220">
        <f t="shared" si="9"/>
        <v>4.560762563650588</v>
      </c>
      <c r="D220">
        <f t="shared" si="11"/>
        <v>2.1597257649723645E-3</v>
      </c>
      <c r="E220">
        <v>4.5428441247786591</v>
      </c>
      <c r="F220">
        <f t="shared" si="10"/>
        <v>1.7918438871928899E-2</v>
      </c>
    </row>
    <row r="221" spans="1:6" x14ac:dyDescent="0.3">
      <c r="A221" s="4">
        <v>40634</v>
      </c>
      <c r="B221" s="2">
        <v>96.195944065825103</v>
      </c>
      <c r="C221">
        <f t="shared" si="9"/>
        <v>4.5663871953049311</v>
      </c>
      <c r="D221">
        <f t="shared" si="11"/>
        <v>5.6246316543431263E-3</v>
      </c>
      <c r="E221">
        <v>4.5458711272470316</v>
      </c>
      <c r="F221">
        <f t="shared" si="10"/>
        <v>2.0516068057899517E-2</v>
      </c>
    </row>
    <row r="222" spans="1:6" x14ac:dyDescent="0.3">
      <c r="A222" s="4">
        <v>40664</v>
      </c>
      <c r="B222" s="2">
        <v>96.978710553025493</v>
      </c>
      <c r="C222">
        <f t="shared" si="9"/>
        <v>4.57449147557959</v>
      </c>
      <c r="D222">
        <f t="shared" si="11"/>
        <v>8.104280274658926E-3</v>
      </c>
      <c r="E222">
        <v>4.5496735325295283</v>
      </c>
      <c r="F222">
        <f t="shared" si="10"/>
        <v>2.4817943050061686E-2</v>
      </c>
    </row>
    <row r="223" spans="1:6" x14ac:dyDescent="0.3">
      <c r="A223" s="4">
        <v>40695</v>
      </c>
      <c r="B223" s="2">
        <v>97.830021181288501</v>
      </c>
      <c r="C223">
        <f t="shared" si="9"/>
        <v>4.5832314949804918</v>
      </c>
      <c r="D223">
        <f t="shared" si="11"/>
        <v>8.740019400901744E-3</v>
      </c>
      <c r="E223">
        <v>4.5542680272488418</v>
      </c>
      <c r="F223">
        <f t="shared" si="10"/>
        <v>2.8963467731649928E-2</v>
      </c>
    </row>
    <row r="224" spans="1:6" x14ac:dyDescent="0.3">
      <c r="A224" s="4">
        <v>40725</v>
      </c>
      <c r="B224" s="2">
        <v>97.907266026795597</v>
      </c>
      <c r="C224">
        <f t="shared" si="9"/>
        <v>4.5840207656464829</v>
      </c>
      <c r="D224">
        <f t="shared" si="11"/>
        <v>7.8927066599110418E-4</v>
      </c>
      <c r="E224">
        <v>4.5586277779142446</v>
      </c>
      <c r="F224">
        <f t="shared" si="10"/>
        <v>2.5392987732238304E-2</v>
      </c>
    </row>
    <row r="225" spans="1:6" x14ac:dyDescent="0.3">
      <c r="A225" s="4">
        <v>40756</v>
      </c>
      <c r="B225" s="2">
        <v>97.766250520287798</v>
      </c>
      <c r="C225">
        <f t="shared" si="9"/>
        <v>4.5825794307800294</v>
      </c>
      <c r="D225">
        <f t="shared" si="11"/>
        <v>-1.4413348664534809E-3</v>
      </c>
      <c r="E225">
        <v>4.5624830868835629</v>
      </c>
      <c r="F225">
        <f t="shared" si="10"/>
        <v>2.0096343896466529E-2</v>
      </c>
    </row>
    <row r="226" spans="1:6" x14ac:dyDescent="0.3">
      <c r="A226" s="4">
        <v>40787</v>
      </c>
      <c r="B226" s="2">
        <v>97.280257956753402</v>
      </c>
      <c r="C226">
        <f t="shared" si="9"/>
        <v>4.5775960699079414</v>
      </c>
      <c r="D226">
        <f t="shared" si="11"/>
        <v>-4.9833608720879496E-3</v>
      </c>
      <c r="E226">
        <v>4.5654245636760784</v>
      </c>
      <c r="F226">
        <f t="shared" si="10"/>
        <v>1.2171506231863027E-2</v>
      </c>
    </row>
    <row r="227" spans="1:6" x14ac:dyDescent="0.3">
      <c r="A227" s="4">
        <v>40817</v>
      </c>
      <c r="B227" s="2">
        <v>99.057659663567705</v>
      </c>
      <c r="C227">
        <f t="shared" si="9"/>
        <v>4.5957021014375146</v>
      </c>
      <c r="D227">
        <f t="shared" si="11"/>
        <v>1.810603152957313E-2</v>
      </c>
      <c r="E227">
        <v>4.5702983554162966</v>
      </c>
      <c r="F227">
        <f t="shared" si="10"/>
        <v>2.5403746021217977E-2</v>
      </c>
    </row>
    <row r="228" spans="1:6" x14ac:dyDescent="0.3">
      <c r="A228" s="4">
        <v>40848</v>
      </c>
      <c r="B228" s="2">
        <v>99.784443380147195</v>
      </c>
      <c r="C228">
        <f t="shared" si="9"/>
        <v>4.6030122932127506</v>
      </c>
      <c r="D228">
        <f t="shared" si="11"/>
        <v>7.3101917752360634E-3</v>
      </c>
      <c r="E228">
        <v>4.5756657839385948</v>
      </c>
      <c r="F228">
        <f t="shared" si="10"/>
        <v>2.7346509274155828E-2</v>
      </c>
    </row>
    <row r="229" spans="1:6" x14ac:dyDescent="0.3">
      <c r="A229" s="4">
        <v>40878</v>
      </c>
      <c r="B229" s="3">
        <v>100.048156476038</v>
      </c>
      <c r="C229">
        <f t="shared" si="9"/>
        <v>4.6056516348333743</v>
      </c>
      <c r="D229">
        <f t="shared" si="11"/>
        <v>2.6393416206236253E-3</v>
      </c>
      <c r="E229">
        <v>4.5809163345240522</v>
      </c>
      <c r="F229">
        <f t="shared" si="10"/>
        <v>2.4735300309322028E-2</v>
      </c>
    </row>
    <row r="230" spans="1:6" x14ac:dyDescent="0.3">
      <c r="A230" s="4">
        <v>40909</v>
      </c>
      <c r="B230" s="1">
        <v>99.259486934761995</v>
      </c>
      <c r="C230">
        <f t="shared" si="9"/>
        <v>4.597737501243679</v>
      </c>
      <c r="D230">
        <f t="shared" si="11"/>
        <v>-7.9141335896952825E-3</v>
      </c>
      <c r="E230">
        <v>4.5847651848178517</v>
      </c>
      <c r="F230">
        <f t="shared" si="10"/>
        <v>1.2972316425827302E-2</v>
      </c>
    </row>
    <row r="231" spans="1:6" x14ac:dyDescent="0.3">
      <c r="A231" s="4">
        <v>40940</v>
      </c>
      <c r="B231" s="2">
        <v>99.292325330161205</v>
      </c>
      <c r="C231">
        <f t="shared" si="9"/>
        <v>4.5980682803519031</v>
      </c>
      <c r="D231">
        <f t="shared" si="11"/>
        <v>3.3077910822409962E-4</v>
      </c>
      <c r="E231">
        <v>4.5882891537585646</v>
      </c>
      <c r="F231">
        <f t="shared" si="10"/>
        <v>9.7791265933384608E-3</v>
      </c>
    </row>
    <row r="232" spans="1:6" x14ac:dyDescent="0.3">
      <c r="A232" s="4">
        <v>40969</v>
      </c>
      <c r="B232" s="2">
        <v>99.664002628368394</v>
      </c>
      <c r="C232">
        <f t="shared" si="9"/>
        <v>4.601804554884084</v>
      </c>
      <c r="D232">
        <f t="shared" si="11"/>
        <v>3.7362745321809498E-3</v>
      </c>
      <c r="E232">
        <v>4.5919152409759345</v>
      </c>
      <c r="F232">
        <f t="shared" si="10"/>
        <v>9.8893139081495107E-3</v>
      </c>
    </row>
    <row r="233" spans="1:6" x14ac:dyDescent="0.3">
      <c r="A233" s="4">
        <v>41000</v>
      </c>
      <c r="B233" s="2">
        <v>100.257769730093</v>
      </c>
      <c r="C233">
        <f t="shared" si="9"/>
        <v>4.6077445667255095</v>
      </c>
      <c r="D233">
        <f t="shared" si="11"/>
        <v>5.9400118414254521E-3</v>
      </c>
      <c r="E233">
        <v>4.5958989243073383</v>
      </c>
      <c r="F233">
        <f t="shared" si="10"/>
        <v>1.1845642418171209E-2</v>
      </c>
    </row>
    <row r="234" spans="1:6" x14ac:dyDescent="0.3">
      <c r="A234" s="4">
        <v>41030</v>
      </c>
      <c r="B234" s="2">
        <v>99.998336466579801</v>
      </c>
      <c r="C234">
        <f t="shared" si="9"/>
        <v>4.6051535505155208</v>
      </c>
      <c r="D234">
        <f t="shared" si="11"/>
        <v>-2.5910162099886946E-3</v>
      </c>
      <c r="E234">
        <v>4.5991786053603292</v>
      </c>
      <c r="F234">
        <f t="shared" si="10"/>
        <v>5.9749451551915911E-3</v>
      </c>
    </row>
    <row r="235" spans="1:6" x14ac:dyDescent="0.3">
      <c r="A235" s="4">
        <v>41061</v>
      </c>
      <c r="B235" s="2">
        <v>100.571162157099</v>
      </c>
      <c r="C235">
        <f t="shared" si="9"/>
        <v>4.6108655580931028</v>
      </c>
      <c r="D235">
        <f t="shared" si="11"/>
        <v>5.7120075775820567E-3</v>
      </c>
      <c r="E235">
        <v>4.6027996472704125</v>
      </c>
      <c r="F235">
        <f t="shared" si="10"/>
        <v>8.0659108226903697E-3</v>
      </c>
    </row>
    <row r="236" spans="1:6" x14ac:dyDescent="0.3">
      <c r="A236" s="4">
        <v>41091</v>
      </c>
      <c r="B236" s="2">
        <v>101.99723116404201</v>
      </c>
      <c r="C236">
        <f t="shared" si="9"/>
        <v>4.6249456674652585</v>
      </c>
      <c r="D236">
        <f t="shared" si="11"/>
        <v>1.4080109372155647E-2</v>
      </c>
      <c r="E236">
        <v>4.6077508472882647</v>
      </c>
      <c r="F236">
        <f t="shared" si="10"/>
        <v>1.7194820176993808E-2</v>
      </c>
    </row>
    <row r="237" spans="1:6" x14ac:dyDescent="0.3">
      <c r="A237" s="4">
        <v>41122</v>
      </c>
      <c r="B237" s="2">
        <v>100.165722987607</v>
      </c>
      <c r="C237">
        <f t="shared" si="9"/>
        <v>4.6068260441739914</v>
      </c>
      <c r="D237">
        <f t="shared" si="11"/>
        <v>-1.811962329126704E-2</v>
      </c>
      <c r="E237">
        <v>4.6100412825105712</v>
      </c>
      <c r="F237">
        <f t="shared" si="10"/>
        <v>-3.2152383365797732E-3</v>
      </c>
    </row>
    <row r="238" spans="1:6" x14ac:dyDescent="0.3">
      <c r="A238" s="4">
        <v>41153</v>
      </c>
      <c r="B238" s="2">
        <v>101.09607835771</v>
      </c>
      <c r="C238">
        <f t="shared" si="9"/>
        <v>4.6160713355382788</v>
      </c>
      <c r="D238">
        <f t="shared" si="11"/>
        <v>9.2452913642873114E-3</v>
      </c>
      <c r="E238">
        <v>4.613149199814341</v>
      </c>
      <c r="F238">
        <f t="shared" si="10"/>
        <v>2.9221357239377355E-3</v>
      </c>
    </row>
    <row r="239" spans="1:6" x14ac:dyDescent="0.3">
      <c r="A239" s="4">
        <v>41183</v>
      </c>
      <c r="B239" s="2">
        <v>99.848066274500496</v>
      </c>
      <c r="C239">
        <f t="shared" si="9"/>
        <v>4.6036496933698432</v>
      </c>
      <c r="D239">
        <f t="shared" si="11"/>
        <v>-1.2421642168435554E-2</v>
      </c>
      <c r="E239">
        <v>4.6143984959417068</v>
      </c>
      <c r="F239">
        <f t="shared" si="10"/>
        <v>-1.0748802571863614E-2</v>
      </c>
    </row>
    <row r="240" spans="1:6" x14ac:dyDescent="0.3">
      <c r="A240" s="4">
        <v>41214</v>
      </c>
      <c r="B240" s="2">
        <v>100.62722068480799</v>
      </c>
      <c r="C240">
        <f t="shared" si="9"/>
        <v>4.6114228044125589</v>
      </c>
      <c r="D240">
        <f t="shared" si="11"/>
        <v>7.7731110427157191E-3</v>
      </c>
      <c r="E240">
        <v>4.6163541983060625</v>
      </c>
      <c r="F240">
        <f t="shared" si="10"/>
        <v>-4.9313938935036106E-3</v>
      </c>
    </row>
    <row r="241" spans="1:6" x14ac:dyDescent="0.3">
      <c r="A241" s="4">
        <v>41244</v>
      </c>
      <c r="B241" s="3">
        <v>99.053359850808206</v>
      </c>
      <c r="C241">
        <f t="shared" si="9"/>
        <v>4.5956586933245207</v>
      </c>
      <c r="D241">
        <f t="shared" si="11"/>
        <v>-1.5764111088038213E-2</v>
      </c>
      <c r="E241">
        <v>4.6161245704551099</v>
      </c>
      <c r="F241">
        <f t="shared" si="10"/>
        <v>-2.0465877130589227E-2</v>
      </c>
    </row>
    <row r="242" spans="1:6" x14ac:dyDescent="0.3">
      <c r="A242" s="4">
        <v>41275</v>
      </c>
      <c r="B242" s="1">
        <v>99.979791684602105</v>
      </c>
      <c r="C242">
        <f t="shared" si="9"/>
        <v>4.6049680824125607</v>
      </c>
      <c r="D242">
        <f t="shared" si="11"/>
        <v>9.309389088040021E-3</v>
      </c>
      <c r="E242">
        <v>4.6168907369105829</v>
      </c>
      <c r="F242">
        <f t="shared" si="10"/>
        <v>-1.1922654498022212E-2</v>
      </c>
    </row>
    <row r="243" spans="1:6" x14ac:dyDescent="0.3">
      <c r="A243" s="4">
        <v>41306</v>
      </c>
      <c r="B243" s="2">
        <v>100.582520133042</v>
      </c>
      <c r="C243">
        <f t="shared" si="9"/>
        <v>4.6109784864355099</v>
      </c>
      <c r="D243">
        <f t="shared" si="11"/>
        <v>6.0104040229491673E-3</v>
      </c>
      <c r="E243">
        <v>4.6181991148159112</v>
      </c>
      <c r="F243">
        <f t="shared" si="10"/>
        <v>-7.2206283804012728E-3</v>
      </c>
    </row>
    <row r="244" spans="1:6" x14ac:dyDescent="0.3">
      <c r="A244" s="4">
        <v>41334</v>
      </c>
      <c r="B244" s="2">
        <v>100.27308853673399</v>
      </c>
      <c r="C244">
        <f t="shared" si="9"/>
        <v>4.6078973492628519</v>
      </c>
      <c r="D244">
        <f t="shared" si="11"/>
        <v>-3.0811371726580106E-3</v>
      </c>
      <c r="E244">
        <v>4.6189192814197657</v>
      </c>
      <c r="F244">
        <f t="shared" si="10"/>
        <v>-1.1021932156913827E-2</v>
      </c>
    </row>
    <row r="245" spans="1:6" x14ac:dyDescent="0.3">
      <c r="A245" s="4">
        <v>41365</v>
      </c>
      <c r="B245" s="2">
        <v>98.995262790980803</v>
      </c>
      <c r="C245">
        <f t="shared" si="9"/>
        <v>4.5950719983935597</v>
      </c>
      <c r="D245">
        <f t="shared" si="11"/>
        <v>-1.2825350869292151E-2</v>
      </c>
      <c r="E245">
        <v>4.6179122647176367</v>
      </c>
      <c r="F245">
        <f t="shared" si="10"/>
        <v>-2.2840266324076985E-2</v>
      </c>
    </row>
    <row r="246" spans="1:6" x14ac:dyDescent="0.3">
      <c r="A246" s="4">
        <v>41395</v>
      </c>
      <c r="B246" s="2">
        <v>99.926293345080893</v>
      </c>
      <c r="C246">
        <f t="shared" si="9"/>
        <v>4.6044328476718031</v>
      </c>
      <c r="D246">
        <f t="shared" si="11"/>
        <v>9.3608492782433217E-3</v>
      </c>
      <c r="E246">
        <v>4.6179829104106833</v>
      </c>
      <c r="F246">
        <f t="shared" si="10"/>
        <v>-1.3550062738880264E-2</v>
      </c>
    </row>
    <row r="247" spans="1:6" x14ac:dyDescent="0.3">
      <c r="A247" s="4">
        <v>41426</v>
      </c>
      <c r="B247" s="2">
        <v>99.149756173295401</v>
      </c>
      <c r="C247">
        <f t="shared" si="9"/>
        <v>4.59663139579279</v>
      </c>
      <c r="D247">
        <f t="shared" si="11"/>
        <v>-7.8014518790130438E-3</v>
      </c>
      <c r="E247">
        <v>4.6169939731410938</v>
      </c>
      <c r="F247">
        <f t="shared" si="10"/>
        <v>-2.0362577348303823E-2</v>
      </c>
    </row>
    <row r="248" spans="1:6" x14ac:dyDescent="0.3">
      <c r="A248" s="4">
        <v>41456</v>
      </c>
      <c r="B248" s="2">
        <v>99.6385051735964</v>
      </c>
      <c r="C248">
        <f t="shared" si="9"/>
        <v>4.6015486880092284</v>
      </c>
      <c r="D248">
        <f t="shared" si="11"/>
        <v>4.9172922164384403E-3</v>
      </c>
      <c r="E248">
        <v>4.6165615148128403</v>
      </c>
      <c r="F248">
        <f t="shared" si="10"/>
        <v>-1.5012826803611823E-2</v>
      </c>
    </row>
    <row r="249" spans="1:6" x14ac:dyDescent="0.3">
      <c r="A249" s="4">
        <v>41487</v>
      </c>
      <c r="B249" s="2">
        <v>100.191201785473</v>
      </c>
      <c r="C249">
        <f t="shared" si="9"/>
        <v>4.6070803782633396</v>
      </c>
      <c r="D249">
        <f t="shared" si="11"/>
        <v>5.5316902541111546E-3</v>
      </c>
      <c r="E249">
        <v>4.6167343460086725</v>
      </c>
      <c r="F249">
        <f t="shared" si="10"/>
        <v>-9.653967745332892E-3</v>
      </c>
    </row>
    <row r="250" spans="1:6" x14ac:dyDescent="0.3">
      <c r="A250" s="4">
        <v>41518</v>
      </c>
      <c r="B250" s="2">
        <v>99.861242306381698</v>
      </c>
      <c r="C250">
        <f t="shared" si="9"/>
        <v>4.6037816454755704</v>
      </c>
      <c r="D250">
        <f t="shared" si="11"/>
        <v>-3.2987327877691541E-3</v>
      </c>
      <c r="E250">
        <v>4.6164111684221423</v>
      </c>
      <c r="F250">
        <f t="shared" si="10"/>
        <v>-1.2629522946571825E-2</v>
      </c>
    </row>
    <row r="251" spans="1:6" x14ac:dyDescent="0.3">
      <c r="A251" s="4">
        <v>41548</v>
      </c>
      <c r="B251" s="2">
        <v>100.789638183957</v>
      </c>
      <c r="C251">
        <f t="shared" si="9"/>
        <v>4.6130355545593407</v>
      </c>
      <c r="D251">
        <f t="shared" si="11"/>
        <v>9.2539090837702176E-3</v>
      </c>
      <c r="E251">
        <v>4.617149616856997</v>
      </c>
      <c r="F251">
        <f t="shared" si="10"/>
        <v>-4.1140622976563179E-3</v>
      </c>
    </row>
    <row r="252" spans="1:6" x14ac:dyDescent="0.3">
      <c r="A252" s="4">
        <v>41579</v>
      </c>
      <c r="B252" s="2">
        <v>100.520755622382</v>
      </c>
      <c r="C252">
        <f t="shared" si="9"/>
        <v>4.6103642297818572</v>
      </c>
      <c r="D252">
        <f t="shared" si="11"/>
        <v>-2.6713247774834414E-3</v>
      </c>
      <c r="E252">
        <v>4.6174428216917667</v>
      </c>
      <c r="F252">
        <f t="shared" si="10"/>
        <v>-7.0785919099094485E-3</v>
      </c>
    </row>
    <row r="253" spans="1:6" x14ac:dyDescent="0.3">
      <c r="A253" s="4">
        <v>41609</v>
      </c>
      <c r="B253" s="3">
        <v>100.62574347607099</v>
      </c>
      <c r="C253">
        <f t="shared" si="9"/>
        <v>4.6114081242935043</v>
      </c>
      <c r="D253">
        <f t="shared" si="11"/>
        <v>1.0438945116471032E-3</v>
      </c>
      <c r="E253">
        <v>4.6177716750403892</v>
      </c>
      <c r="F253">
        <f t="shared" si="10"/>
        <v>-6.3635507468848829E-3</v>
      </c>
    </row>
    <row r="254" spans="1:6" x14ac:dyDescent="0.3">
      <c r="A254" s="4">
        <v>41640</v>
      </c>
      <c r="B254" s="1">
        <v>101.030772115855</v>
      </c>
      <c r="C254">
        <f t="shared" si="9"/>
        <v>4.6154251448518409</v>
      </c>
      <c r="D254">
        <f t="shared" si="11"/>
        <v>4.0170205583365259E-3</v>
      </c>
      <c r="E254">
        <v>4.6184976465989322</v>
      </c>
      <c r="F254">
        <f t="shared" si="10"/>
        <v>-3.072501747091394E-3</v>
      </c>
    </row>
    <row r="255" spans="1:6" x14ac:dyDescent="0.3">
      <c r="A255" s="4">
        <v>41671</v>
      </c>
      <c r="B255" s="2">
        <v>101.532437603292</v>
      </c>
      <c r="C255">
        <f t="shared" si="9"/>
        <v>4.6203783297247396</v>
      </c>
      <c r="D255">
        <f t="shared" si="11"/>
        <v>4.9531848728987526E-3</v>
      </c>
      <c r="E255">
        <v>4.6197117537682733</v>
      </c>
      <c r="F255">
        <f t="shared" si="10"/>
        <v>6.6657595646635315E-4</v>
      </c>
    </row>
    <row r="256" spans="1:6" x14ac:dyDescent="0.3">
      <c r="A256" s="4">
        <v>41699</v>
      </c>
      <c r="B256" s="2">
        <v>101.852404323657</v>
      </c>
      <c r="C256">
        <f t="shared" si="9"/>
        <v>4.6235247489102091</v>
      </c>
      <c r="D256">
        <f t="shared" si="11"/>
        <v>3.14641918546954E-3</v>
      </c>
      <c r="E256">
        <v>4.6211651733963262</v>
      </c>
      <c r="F256">
        <f t="shared" si="10"/>
        <v>2.3595755138829944E-3</v>
      </c>
    </row>
    <row r="257" spans="1:6" x14ac:dyDescent="0.3">
      <c r="A257" s="4">
        <v>41730</v>
      </c>
      <c r="B257" s="2">
        <v>102.57159970331099</v>
      </c>
      <c r="C257">
        <f t="shared" si="9"/>
        <v>4.6305610884082</v>
      </c>
      <c r="D257">
        <f t="shared" si="11"/>
        <v>7.0363394979908733E-3</v>
      </c>
      <c r="E257">
        <v>4.623313412956783</v>
      </c>
      <c r="F257">
        <f t="shared" si="10"/>
        <v>7.2476754514170239E-3</v>
      </c>
    </row>
    <row r="258" spans="1:6" x14ac:dyDescent="0.3">
      <c r="A258" s="4">
        <v>41760</v>
      </c>
      <c r="B258" s="2">
        <v>102.896837069753</v>
      </c>
      <c r="C258">
        <f t="shared" si="9"/>
        <v>4.6337269044643099</v>
      </c>
      <c r="D258">
        <f t="shared" si="11"/>
        <v>3.1658160561098825E-3</v>
      </c>
      <c r="E258">
        <v>4.6256415553200814</v>
      </c>
      <c r="F258">
        <f t="shared" si="10"/>
        <v>8.0853491442285375E-3</v>
      </c>
    </row>
    <row r="259" spans="1:6" x14ac:dyDescent="0.3">
      <c r="A259" s="4">
        <v>41791</v>
      </c>
      <c r="B259" s="2">
        <v>102.774408208327</v>
      </c>
      <c r="C259">
        <f t="shared" ref="C259:C322" si="12">LN(B259)</f>
        <v>4.632536374638704</v>
      </c>
      <c r="D259">
        <f t="shared" si="11"/>
        <v>-1.1905298256058572E-3</v>
      </c>
      <c r="E259">
        <v>4.6276065653677252</v>
      </c>
      <c r="F259">
        <f t="shared" ref="F259:F322" si="13">C259-E259</f>
        <v>4.9298092709788577E-3</v>
      </c>
    </row>
    <row r="260" spans="1:6" x14ac:dyDescent="0.3">
      <c r="A260" s="4">
        <v>41821</v>
      </c>
      <c r="B260" s="2">
        <v>102.24436705161</v>
      </c>
      <c r="C260">
        <f t="shared" si="12"/>
        <v>4.6273657034455988</v>
      </c>
      <c r="D260">
        <f t="shared" ref="D260:D323" si="14">C260-C259</f>
        <v>-5.1706711931052141E-3</v>
      </c>
      <c r="E260">
        <v>4.6287455805025344</v>
      </c>
      <c r="F260">
        <f t="shared" si="13"/>
        <v>-1.3798770569355412E-3</v>
      </c>
    </row>
    <row r="261" spans="1:6" x14ac:dyDescent="0.3">
      <c r="A261" s="4">
        <v>41852</v>
      </c>
      <c r="B261" s="2">
        <v>102.67205891814601</v>
      </c>
      <c r="C261">
        <f t="shared" si="12"/>
        <v>4.6315400148562302</v>
      </c>
      <c r="D261">
        <f t="shared" si="14"/>
        <v>4.1743114106314039E-3</v>
      </c>
      <c r="E261">
        <v>4.6302415503491083</v>
      </c>
      <c r="F261">
        <f t="shared" si="13"/>
        <v>1.2984645071218992E-3</v>
      </c>
    </row>
    <row r="262" spans="1:6" x14ac:dyDescent="0.3">
      <c r="A262" s="4">
        <v>41883</v>
      </c>
      <c r="B262" s="2">
        <v>102.774269888213</v>
      </c>
      <c r="C262">
        <f t="shared" si="12"/>
        <v>4.6325350287763492</v>
      </c>
      <c r="D262">
        <f t="shared" si="14"/>
        <v>9.9501392011891454E-4</v>
      </c>
      <c r="E262">
        <v>4.6316869718962836</v>
      </c>
      <c r="F262">
        <f t="shared" si="13"/>
        <v>8.4805688006550639E-4</v>
      </c>
    </row>
    <row r="263" spans="1:6" x14ac:dyDescent="0.3">
      <c r="A263" s="4">
        <v>41913</v>
      </c>
      <c r="B263" s="2">
        <v>104.114769527988</v>
      </c>
      <c r="C263">
        <f t="shared" si="12"/>
        <v>4.6454938438279312</v>
      </c>
      <c r="D263">
        <f t="shared" si="14"/>
        <v>1.2958815051582029E-2</v>
      </c>
      <c r="E263">
        <v>4.6345338985125029</v>
      </c>
      <c r="F263">
        <f t="shared" si="13"/>
        <v>1.0959945315428321E-2</v>
      </c>
    </row>
    <row r="264" spans="1:6" x14ac:dyDescent="0.3">
      <c r="A264" s="4">
        <v>41944</v>
      </c>
      <c r="B264" s="2">
        <v>103.330581740496</v>
      </c>
      <c r="C264">
        <f t="shared" si="12"/>
        <v>4.6379333801387617</v>
      </c>
      <c r="D264">
        <f t="shared" si="14"/>
        <v>-7.5604636891695165E-3</v>
      </c>
      <c r="E264">
        <v>4.6362055623609848</v>
      </c>
      <c r="F264">
        <f t="shared" si="13"/>
        <v>1.7278177777768633E-3</v>
      </c>
    </row>
    <row r="265" spans="1:6" x14ac:dyDescent="0.3">
      <c r="A265" s="4">
        <v>41974</v>
      </c>
      <c r="B265" s="3">
        <v>103.54461614615199</v>
      </c>
      <c r="C265">
        <f t="shared" si="12"/>
        <v>4.6400025936956384</v>
      </c>
      <c r="D265">
        <f t="shared" si="14"/>
        <v>2.0692135568767256E-3</v>
      </c>
      <c r="E265">
        <v>4.6379388885922515</v>
      </c>
      <c r="F265">
        <f t="shared" si="13"/>
        <v>2.0637051033869369E-3</v>
      </c>
    </row>
    <row r="266" spans="1:6" x14ac:dyDescent="0.3">
      <c r="A266" s="4">
        <v>42005</v>
      </c>
      <c r="B266" s="1">
        <v>102.929657857477</v>
      </c>
      <c r="C266">
        <f t="shared" si="12"/>
        <v>4.6340458215018252</v>
      </c>
      <c r="D266">
        <f t="shared" si="14"/>
        <v>-5.9567721938131868E-3</v>
      </c>
      <c r="E266">
        <v>4.6387566600304577</v>
      </c>
      <c r="F266">
        <f t="shared" si="13"/>
        <v>-4.7108385286325216E-3</v>
      </c>
    </row>
    <row r="267" spans="1:6" x14ac:dyDescent="0.3">
      <c r="A267" s="4">
        <v>42036</v>
      </c>
      <c r="B267" s="2">
        <v>103.209076078455</v>
      </c>
      <c r="C267">
        <f t="shared" si="12"/>
        <v>4.6367567956770532</v>
      </c>
      <c r="D267">
        <f t="shared" si="14"/>
        <v>2.7109741752280314E-3</v>
      </c>
      <c r="E267">
        <v>4.6397669960893557</v>
      </c>
      <c r="F267">
        <f t="shared" si="13"/>
        <v>-3.0102004123024884E-3</v>
      </c>
    </row>
    <row r="268" spans="1:6" x14ac:dyDescent="0.3">
      <c r="A268" s="4">
        <v>42064</v>
      </c>
      <c r="B268" s="2">
        <v>102.961837337829</v>
      </c>
      <c r="C268">
        <f t="shared" si="12"/>
        <v>4.6343584082901579</v>
      </c>
      <c r="D268">
        <f t="shared" si="14"/>
        <v>-2.3983873868953509E-3</v>
      </c>
      <c r="E268">
        <v>4.6403408393616026</v>
      </c>
      <c r="F268">
        <f t="shared" si="13"/>
        <v>-5.9824310714446938E-3</v>
      </c>
    </row>
    <row r="269" spans="1:6" x14ac:dyDescent="0.3">
      <c r="A269" s="4">
        <v>42095</v>
      </c>
      <c r="B269" s="2">
        <v>104.244588850266</v>
      </c>
      <c r="C269">
        <f t="shared" si="12"/>
        <v>4.6467399538187371</v>
      </c>
      <c r="D269">
        <f t="shared" si="14"/>
        <v>1.2381545528579174E-2</v>
      </c>
      <c r="E269">
        <v>4.6422984826374103</v>
      </c>
      <c r="F269">
        <f t="shared" si="13"/>
        <v>4.4414711813267616E-3</v>
      </c>
    </row>
    <row r="270" spans="1:6" x14ac:dyDescent="0.3">
      <c r="A270" s="4">
        <v>42125</v>
      </c>
      <c r="B270" s="2">
        <v>102.843942453569</v>
      </c>
      <c r="C270">
        <f t="shared" si="12"/>
        <v>4.6332127174618893</v>
      </c>
      <c r="D270">
        <f t="shared" si="14"/>
        <v>-1.3527236356847716E-2</v>
      </c>
      <c r="E270">
        <v>4.6424147872339487</v>
      </c>
      <c r="F270">
        <f t="shared" si="13"/>
        <v>-9.2020697720593958E-3</v>
      </c>
    </row>
    <row r="271" spans="1:6" x14ac:dyDescent="0.3">
      <c r="A271" s="4">
        <v>42156</v>
      </c>
      <c r="B271" s="2">
        <v>102.94222787002801</v>
      </c>
      <c r="C271">
        <f t="shared" si="12"/>
        <v>4.6341679364037427</v>
      </c>
      <c r="D271">
        <f t="shared" si="14"/>
        <v>9.5521894185335299E-4</v>
      </c>
      <c r="E271">
        <v>4.6425608398963423</v>
      </c>
      <c r="F271">
        <f t="shared" si="13"/>
        <v>-8.3929034925995794E-3</v>
      </c>
    </row>
    <row r="272" spans="1:6" x14ac:dyDescent="0.3">
      <c r="A272" s="4">
        <v>42186</v>
      </c>
      <c r="B272" s="2">
        <v>104.843777799916</v>
      </c>
      <c r="C272">
        <f t="shared" si="12"/>
        <v>4.6524714117617023</v>
      </c>
      <c r="D272">
        <f t="shared" si="14"/>
        <v>1.830347535795962E-2</v>
      </c>
      <c r="E272">
        <v>4.644841147782202</v>
      </c>
      <c r="F272">
        <f t="shared" si="13"/>
        <v>7.6302639795002847E-3</v>
      </c>
    </row>
    <row r="273" spans="1:6" x14ac:dyDescent="0.3">
      <c r="A273" s="4">
        <v>42217</v>
      </c>
      <c r="B273" s="2">
        <v>104.86226530869099</v>
      </c>
      <c r="C273">
        <f t="shared" si="12"/>
        <v>4.6526477300837579</v>
      </c>
      <c r="D273">
        <f t="shared" si="14"/>
        <v>1.7631832205555753E-4</v>
      </c>
      <c r="E273">
        <v>4.6469261608784951</v>
      </c>
      <c r="F273">
        <f t="shared" si="13"/>
        <v>5.7215692052627887E-3</v>
      </c>
    </row>
    <row r="274" spans="1:6" x14ac:dyDescent="0.3">
      <c r="A274" s="4">
        <v>42248</v>
      </c>
      <c r="B274" s="2">
        <v>105.957578151787</v>
      </c>
      <c r="C274">
        <f t="shared" si="12"/>
        <v>4.6630388078930105</v>
      </c>
      <c r="D274">
        <f t="shared" si="14"/>
        <v>1.0391077809252636E-2</v>
      </c>
      <c r="E274">
        <v>4.6500621752199578</v>
      </c>
      <c r="F274">
        <f t="shared" si="13"/>
        <v>1.2976632673052713E-2</v>
      </c>
    </row>
    <row r="275" spans="1:6" x14ac:dyDescent="0.3">
      <c r="A275" s="4">
        <v>42278</v>
      </c>
      <c r="B275" s="2">
        <v>104.417986417055</v>
      </c>
      <c r="C275">
        <f t="shared" si="12"/>
        <v>4.6484019442976745</v>
      </c>
      <c r="D275">
        <f t="shared" si="14"/>
        <v>-1.4636863595336003E-2</v>
      </c>
      <c r="E275">
        <v>4.6511463321930115</v>
      </c>
      <c r="F275">
        <f t="shared" si="13"/>
        <v>-2.7443878953370415E-3</v>
      </c>
    </row>
    <row r="276" spans="1:6" x14ac:dyDescent="0.3">
      <c r="A276" s="4">
        <v>42309</v>
      </c>
      <c r="B276" s="2">
        <v>103.636539229267</v>
      </c>
      <c r="C276">
        <f t="shared" si="12"/>
        <v>4.6408899629062237</v>
      </c>
      <c r="D276">
        <f t="shared" si="14"/>
        <v>-7.5119813914508171E-3</v>
      </c>
      <c r="E276">
        <v>4.6511676031337821</v>
      </c>
      <c r="F276">
        <f t="shared" si="13"/>
        <v>-1.0277640227558393E-2</v>
      </c>
    </row>
    <row r="277" spans="1:6" x14ac:dyDescent="0.3">
      <c r="A277" s="4">
        <v>42339</v>
      </c>
      <c r="B277" s="3">
        <v>104.070596640796</v>
      </c>
      <c r="C277">
        <f t="shared" si="12"/>
        <v>4.6450694827052663</v>
      </c>
      <c r="D277">
        <f t="shared" si="14"/>
        <v>4.1795197990426303E-3</v>
      </c>
      <c r="E277">
        <v>4.6516123661950397</v>
      </c>
      <c r="F277">
        <f t="shared" si="13"/>
        <v>-6.5428834897733879E-3</v>
      </c>
    </row>
    <row r="278" spans="1:6" x14ac:dyDescent="0.3">
      <c r="A278" s="4">
        <v>42370</v>
      </c>
      <c r="B278" s="1">
        <v>104.346478706697</v>
      </c>
      <c r="C278">
        <f t="shared" si="12"/>
        <v>4.6477168879293682</v>
      </c>
      <c r="D278">
        <f t="shared" si="14"/>
        <v>2.6474052241018953E-3</v>
      </c>
      <c r="E278">
        <v>4.6522728709590497</v>
      </c>
      <c r="F278">
        <f t="shared" si="13"/>
        <v>-4.5559830296815207E-3</v>
      </c>
    </row>
    <row r="279" spans="1:6" x14ac:dyDescent="0.3">
      <c r="A279" s="4">
        <v>42401</v>
      </c>
      <c r="B279" s="2">
        <v>104.352188236457</v>
      </c>
      <c r="C279">
        <f t="shared" si="12"/>
        <v>4.6477716034658405</v>
      </c>
      <c r="D279">
        <f t="shared" si="14"/>
        <v>5.4715536472293991E-5</v>
      </c>
      <c r="E279">
        <v>4.6528243902409043</v>
      </c>
      <c r="F279">
        <f t="shared" si="13"/>
        <v>-5.0527867750638222E-3</v>
      </c>
    </row>
    <row r="280" spans="1:6" x14ac:dyDescent="0.3">
      <c r="A280" s="4">
        <v>42430</v>
      </c>
      <c r="B280" s="2">
        <v>103.891879014168</v>
      </c>
      <c r="C280">
        <f t="shared" si="12"/>
        <v>4.6433507334928334</v>
      </c>
      <c r="D280">
        <f t="shared" si="14"/>
        <v>-4.4208699730070578E-3</v>
      </c>
      <c r="E280">
        <v>4.6527340170769902</v>
      </c>
      <c r="F280">
        <f t="shared" si="13"/>
        <v>-9.383283584156743E-3</v>
      </c>
    </row>
    <row r="281" spans="1:6" x14ac:dyDescent="0.3">
      <c r="A281" s="4">
        <v>42461</v>
      </c>
      <c r="B281" s="2">
        <v>103.77175558248101</v>
      </c>
      <c r="C281">
        <f t="shared" si="12"/>
        <v>4.6421938294896998</v>
      </c>
      <c r="D281">
        <f t="shared" si="14"/>
        <v>-1.1569040031336186E-3</v>
      </c>
      <c r="E281">
        <v>4.6524411262764351</v>
      </c>
      <c r="F281">
        <f t="shared" si="13"/>
        <v>-1.0247296786735305E-2</v>
      </c>
    </row>
    <row r="282" spans="1:6" x14ac:dyDescent="0.3">
      <c r="A282" s="4">
        <v>42491</v>
      </c>
      <c r="B282" s="2">
        <v>103.747262533927</v>
      </c>
      <c r="C282">
        <f t="shared" si="12"/>
        <v>4.6419577735475501</v>
      </c>
      <c r="D282">
        <f t="shared" si="14"/>
        <v>-2.3605594214970438E-4</v>
      </c>
      <c r="E282">
        <v>4.6520750668612401</v>
      </c>
      <c r="F282">
        <f t="shared" si="13"/>
        <v>-1.0117293313689935E-2</v>
      </c>
    </row>
    <row r="283" spans="1:6" x14ac:dyDescent="0.3">
      <c r="A283" s="4">
        <v>42522</v>
      </c>
      <c r="B283" s="2">
        <v>103.760491999791</v>
      </c>
      <c r="C283">
        <f t="shared" si="12"/>
        <v>4.6420852817065743</v>
      </c>
      <c r="D283">
        <f t="shared" si="14"/>
        <v>1.2750815902418111E-4</v>
      </c>
      <c r="E283">
        <v>4.6516897658402865</v>
      </c>
      <c r="F283">
        <f t="shared" si="13"/>
        <v>-9.6044841337121767E-3</v>
      </c>
    </row>
    <row r="284" spans="1:6" x14ac:dyDescent="0.3">
      <c r="A284" s="4">
        <v>42552</v>
      </c>
      <c r="B284" s="2">
        <v>103.898008016752</v>
      </c>
      <c r="C284">
        <f t="shared" si="12"/>
        <v>4.643409725801587</v>
      </c>
      <c r="D284">
        <f t="shared" si="14"/>
        <v>1.3244440950126446E-3</v>
      </c>
      <c r="E284">
        <v>4.6514365727137816</v>
      </c>
      <c r="F284">
        <f t="shared" si="13"/>
        <v>-8.026846912194685E-3</v>
      </c>
    </row>
    <row r="285" spans="1:6" x14ac:dyDescent="0.3">
      <c r="A285" s="4">
        <v>42583</v>
      </c>
      <c r="B285" s="2">
        <v>103.856034881909</v>
      </c>
      <c r="C285">
        <f t="shared" si="12"/>
        <v>4.6430056601590755</v>
      </c>
      <c r="D285">
        <f t="shared" si="14"/>
        <v>-4.0406564251149746E-4</v>
      </c>
      <c r="E285">
        <v>4.6511023933247877</v>
      </c>
      <c r="F285">
        <f t="shared" si="13"/>
        <v>-8.0967331657122443E-3</v>
      </c>
    </row>
    <row r="286" spans="1:6" x14ac:dyDescent="0.3">
      <c r="A286" s="4">
        <v>42614</v>
      </c>
      <c r="B286" s="2">
        <v>103.98894299986399</v>
      </c>
      <c r="C286">
        <f t="shared" si="12"/>
        <v>4.6442845761802873</v>
      </c>
      <c r="D286">
        <f t="shared" si="14"/>
        <v>1.2789160212118844E-3</v>
      </c>
      <c r="E286">
        <v>4.6509003913566191</v>
      </c>
      <c r="F286">
        <f t="shared" si="13"/>
        <v>-6.6158151763318074E-3</v>
      </c>
    </row>
    <row r="287" spans="1:6" x14ac:dyDescent="0.3">
      <c r="A287" s="4">
        <v>42644</v>
      </c>
      <c r="B287" s="2">
        <v>104.620375481347</v>
      </c>
      <c r="C287">
        <f t="shared" si="12"/>
        <v>4.6503383269376206</v>
      </c>
      <c r="D287">
        <f t="shared" si="14"/>
        <v>6.0537507573332761E-3</v>
      </c>
      <c r="E287">
        <v>4.6514046070202273</v>
      </c>
      <c r="F287">
        <f t="shared" si="13"/>
        <v>-1.0662800826066743E-3</v>
      </c>
    </row>
    <row r="288" spans="1:6" x14ac:dyDescent="0.3">
      <c r="A288" s="4">
        <v>42675</v>
      </c>
      <c r="B288" s="2">
        <v>105.44543551434001</v>
      </c>
      <c r="C288">
        <f t="shared" si="12"/>
        <v>4.6581936202064194</v>
      </c>
      <c r="D288">
        <f t="shared" si="14"/>
        <v>7.8552932687987465E-3</v>
      </c>
      <c r="E288">
        <v>4.652791096276907</v>
      </c>
      <c r="F288">
        <f t="shared" si="13"/>
        <v>5.4025239295123484E-3</v>
      </c>
    </row>
    <row r="289" spans="1:6" x14ac:dyDescent="0.3">
      <c r="A289" s="4">
        <v>42705</v>
      </c>
      <c r="B289" s="3">
        <v>104.470865524758</v>
      </c>
      <c r="C289">
        <f t="shared" si="12"/>
        <v>4.6489082337271102</v>
      </c>
      <c r="D289">
        <f t="shared" si="14"/>
        <v>-9.28538647930921E-3</v>
      </c>
      <c r="E289">
        <v>4.6529268637196113</v>
      </c>
      <c r="F289">
        <f t="shared" si="13"/>
        <v>-4.0186299925011326E-3</v>
      </c>
    </row>
    <row r="290" spans="1:6" x14ac:dyDescent="0.3">
      <c r="A290" s="4">
        <v>42736</v>
      </c>
      <c r="B290" s="1">
        <v>104.70717215411401</v>
      </c>
      <c r="C290">
        <f t="shared" si="12"/>
        <v>4.6511676174798531</v>
      </c>
      <c r="D290">
        <f t="shared" si="14"/>
        <v>2.2593837527429272E-3</v>
      </c>
      <c r="E290">
        <v>4.6532885187297914</v>
      </c>
      <c r="F290">
        <f t="shared" si="13"/>
        <v>-2.1209012499383562E-3</v>
      </c>
    </row>
    <row r="291" spans="1:6" x14ac:dyDescent="0.3">
      <c r="A291" s="4">
        <v>42767</v>
      </c>
      <c r="B291" s="2">
        <v>104.196917304487</v>
      </c>
      <c r="C291">
        <f t="shared" si="12"/>
        <v>4.6462825444717257</v>
      </c>
      <c r="D291">
        <f t="shared" si="14"/>
        <v>-4.8850730081273497E-3</v>
      </c>
      <c r="E291">
        <v>4.6529979489713895</v>
      </c>
      <c r="F291">
        <f t="shared" si="13"/>
        <v>-6.7154044996637907E-3</v>
      </c>
    </row>
    <row r="292" spans="1:6" x14ac:dyDescent="0.3">
      <c r="A292" s="4">
        <v>42795</v>
      </c>
      <c r="B292" s="2">
        <v>104.706673952827</v>
      </c>
      <c r="C292">
        <f t="shared" si="12"/>
        <v>4.6511628594249652</v>
      </c>
      <c r="D292">
        <f t="shared" si="14"/>
        <v>4.8803149532394841E-3</v>
      </c>
      <c r="E292">
        <v>4.6532813840330585</v>
      </c>
      <c r="F292">
        <f t="shared" si="13"/>
        <v>-2.1185246080932529E-3</v>
      </c>
    </row>
    <row r="293" spans="1:6" x14ac:dyDescent="0.3">
      <c r="A293" s="4">
        <v>42826</v>
      </c>
      <c r="B293" s="2">
        <v>103.73389827773801</v>
      </c>
      <c r="C293">
        <f t="shared" si="12"/>
        <v>4.6418289497434495</v>
      </c>
      <c r="D293">
        <f t="shared" si="14"/>
        <v>-9.3339096815157063E-3</v>
      </c>
      <c r="E293">
        <v>4.6523831004441476</v>
      </c>
      <c r="F293">
        <f t="shared" si="13"/>
        <v>-1.0554150700698095E-2</v>
      </c>
    </row>
    <row r="294" spans="1:6" x14ac:dyDescent="0.3">
      <c r="A294" s="4">
        <v>42856</v>
      </c>
      <c r="B294" s="2">
        <v>103.917307874724</v>
      </c>
      <c r="C294">
        <f t="shared" si="12"/>
        <v>4.6435954662793248</v>
      </c>
      <c r="D294">
        <f t="shared" si="14"/>
        <v>1.7665165358753399E-3</v>
      </c>
      <c r="E294">
        <v>4.6517252133162321</v>
      </c>
      <c r="F294">
        <f t="shared" si="13"/>
        <v>-8.1297470369072755E-3</v>
      </c>
    </row>
    <row r="295" spans="1:6" x14ac:dyDescent="0.3">
      <c r="A295" s="4">
        <v>42887</v>
      </c>
      <c r="B295" s="2">
        <v>104.06437980531901</v>
      </c>
      <c r="C295">
        <f t="shared" si="12"/>
        <v>4.645009744206865</v>
      </c>
      <c r="D295">
        <f t="shared" si="14"/>
        <v>1.4142779275401196E-3</v>
      </c>
      <c r="E295">
        <v>4.6512548632693242</v>
      </c>
      <c r="F295">
        <f t="shared" si="13"/>
        <v>-6.2451190624592812E-3</v>
      </c>
    </row>
    <row r="296" spans="1:6" x14ac:dyDescent="0.3">
      <c r="A296" s="4">
        <v>42917</v>
      </c>
      <c r="B296" s="2">
        <v>103.605058665436</v>
      </c>
      <c r="C296">
        <f t="shared" si="12"/>
        <v>4.6405861574502447</v>
      </c>
      <c r="D296">
        <f t="shared" si="14"/>
        <v>-4.4235867566202458E-3</v>
      </c>
      <c r="E296">
        <v>4.650256779176865</v>
      </c>
      <c r="F296">
        <f t="shared" si="13"/>
        <v>-9.6706217266202543E-3</v>
      </c>
    </row>
    <row r="297" spans="1:6" x14ac:dyDescent="0.3">
      <c r="A297" s="4">
        <v>42948</v>
      </c>
      <c r="B297" s="2">
        <v>104.03971578981999</v>
      </c>
      <c r="C297">
        <f t="shared" si="12"/>
        <v>4.6447727088371966</v>
      </c>
      <c r="D297">
        <f t="shared" si="14"/>
        <v>4.1865513869518978E-3</v>
      </c>
      <c r="E297">
        <v>4.6498112789894694</v>
      </c>
      <c r="F297">
        <f t="shared" si="13"/>
        <v>-5.0385701522728255E-3</v>
      </c>
    </row>
    <row r="298" spans="1:6" x14ac:dyDescent="0.3">
      <c r="A298" s="4">
        <v>42979</v>
      </c>
      <c r="B298" s="2">
        <v>102.67306464235401</v>
      </c>
      <c r="C298">
        <f t="shared" si="12"/>
        <v>4.6315498103087887</v>
      </c>
      <c r="D298">
        <f t="shared" si="14"/>
        <v>-1.3222898528407967E-2</v>
      </c>
      <c r="E298">
        <v>4.6477783987241592</v>
      </c>
      <c r="F298">
        <f t="shared" si="13"/>
        <v>-1.622858841537056E-2</v>
      </c>
    </row>
    <row r="299" spans="1:6" x14ac:dyDescent="0.3">
      <c r="A299" s="4">
        <v>43009</v>
      </c>
      <c r="B299" s="2">
        <v>104.22419436315</v>
      </c>
      <c r="C299">
        <f t="shared" si="12"/>
        <v>4.646544293951905</v>
      </c>
      <c r="D299">
        <f t="shared" si="14"/>
        <v>1.4994483643116396E-2</v>
      </c>
      <c r="E299">
        <v>4.6476816496653637</v>
      </c>
      <c r="F299">
        <f t="shared" si="13"/>
        <v>-1.1373557134586321E-3</v>
      </c>
    </row>
    <row r="300" spans="1:6" x14ac:dyDescent="0.3">
      <c r="A300" s="4">
        <v>43040</v>
      </c>
      <c r="B300" s="2">
        <v>104.56011893079901</v>
      </c>
      <c r="C300">
        <f t="shared" si="12"/>
        <v>4.649762206756014</v>
      </c>
      <c r="D300">
        <f t="shared" si="14"/>
        <v>3.2179128041089911E-3</v>
      </c>
      <c r="E300">
        <v>4.6479775958754566</v>
      </c>
      <c r="F300">
        <f t="shared" si="13"/>
        <v>1.7846108805574801E-3</v>
      </c>
    </row>
    <row r="301" spans="1:6" x14ac:dyDescent="0.3">
      <c r="A301" s="4">
        <v>43070</v>
      </c>
      <c r="B301" s="3">
        <v>105.383365073391</v>
      </c>
      <c r="C301">
        <f t="shared" si="12"/>
        <v>4.6576047970231604</v>
      </c>
      <c r="D301">
        <f t="shared" si="14"/>
        <v>7.8425902671463987E-3</v>
      </c>
      <c r="E301">
        <v>4.6492017809390749</v>
      </c>
      <c r="F301">
        <f t="shared" si="13"/>
        <v>8.4030160840855572E-3</v>
      </c>
    </row>
    <row r="302" spans="1:6" x14ac:dyDescent="0.3">
      <c r="A302" s="4">
        <v>43101</v>
      </c>
      <c r="B302" s="1">
        <v>104.987709438929</v>
      </c>
      <c r="C302">
        <f t="shared" si="12"/>
        <v>4.6538432903437101</v>
      </c>
      <c r="D302">
        <f t="shared" si="14"/>
        <v>-3.7615066794502994E-3</v>
      </c>
      <c r="E302">
        <v>4.6498875818516918</v>
      </c>
      <c r="F302">
        <f t="shared" si="13"/>
        <v>3.9557084920183172E-3</v>
      </c>
    </row>
    <row r="303" spans="1:6" x14ac:dyDescent="0.3">
      <c r="A303" s="4">
        <v>43132</v>
      </c>
      <c r="B303" s="2">
        <v>105.081516804335</v>
      </c>
      <c r="C303">
        <f t="shared" si="12"/>
        <v>4.6547363994708197</v>
      </c>
      <c r="D303">
        <f t="shared" si="14"/>
        <v>8.9310912710960366E-4</v>
      </c>
      <c r="E303">
        <v>4.6506294016691605</v>
      </c>
      <c r="F303">
        <f t="shared" si="13"/>
        <v>4.1069978016592401E-3</v>
      </c>
    </row>
    <row r="304" spans="1:6" x14ac:dyDescent="0.3">
      <c r="A304" s="4">
        <v>43160</v>
      </c>
      <c r="B304" s="2">
        <v>105.574052405899</v>
      </c>
      <c r="C304">
        <f t="shared" si="12"/>
        <v>4.6594126252258459</v>
      </c>
      <c r="D304">
        <f t="shared" si="14"/>
        <v>4.676225755026131E-3</v>
      </c>
      <c r="E304">
        <v>4.6518799706202172</v>
      </c>
      <c r="F304">
        <f t="shared" si="13"/>
        <v>7.5326546056286858E-3</v>
      </c>
    </row>
    <row r="305" spans="1:6" x14ac:dyDescent="0.3">
      <c r="A305" s="4">
        <v>43191</v>
      </c>
      <c r="B305" s="2">
        <v>104.274882828879</v>
      </c>
      <c r="C305">
        <f t="shared" si="12"/>
        <v>4.6470305164082371</v>
      </c>
      <c r="D305">
        <f t="shared" si="14"/>
        <v>-1.2382108817608817E-2</v>
      </c>
      <c r="E305">
        <v>4.6515377493910881</v>
      </c>
      <c r="F305">
        <f t="shared" si="13"/>
        <v>-4.5072329828510505E-3</v>
      </c>
    </row>
    <row r="306" spans="1:6" x14ac:dyDescent="0.3">
      <c r="A306" s="4">
        <v>43221</v>
      </c>
      <c r="B306" s="2">
        <v>106.057452143281</v>
      </c>
      <c r="C306">
        <f t="shared" si="12"/>
        <v>4.6639809486340944</v>
      </c>
      <c r="D306">
        <f t="shared" si="14"/>
        <v>1.6950432225857348E-2</v>
      </c>
      <c r="E306">
        <v>4.6532553699526629</v>
      </c>
      <c r="F306">
        <f t="shared" si="13"/>
        <v>1.0725578681431536E-2</v>
      </c>
    </row>
    <row r="307" spans="1:6" x14ac:dyDescent="0.3">
      <c r="A307" s="4">
        <v>43252</v>
      </c>
      <c r="B307" s="2">
        <v>104.93689145755501</v>
      </c>
      <c r="C307">
        <f t="shared" si="12"/>
        <v>4.6533591357267694</v>
      </c>
      <c r="D307">
        <f t="shared" si="14"/>
        <v>-1.0621812907325001E-2</v>
      </c>
      <c r="E307">
        <v>4.6535618243819359</v>
      </c>
      <c r="F307">
        <f t="shared" si="13"/>
        <v>-2.0268865516648304E-4</v>
      </c>
    </row>
    <row r="308" spans="1:6" x14ac:dyDescent="0.3">
      <c r="A308" s="4">
        <v>43282</v>
      </c>
      <c r="B308" s="2">
        <v>104.960595473664</v>
      </c>
      <c r="C308">
        <f t="shared" si="12"/>
        <v>4.6535849985187099</v>
      </c>
      <c r="D308">
        <f t="shared" si="14"/>
        <v>2.2586279194047876E-4</v>
      </c>
      <c r="E308">
        <v>4.6538569314568576</v>
      </c>
      <c r="F308">
        <f t="shared" si="13"/>
        <v>-2.7193293814775643E-4</v>
      </c>
    </row>
    <row r="309" spans="1:6" x14ac:dyDescent="0.3">
      <c r="A309" s="4">
        <v>43313</v>
      </c>
      <c r="B309" s="2">
        <v>104.23337773666501</v>
      </c>
      <c r="C309">
        <f t="shared" si="12"/>
        <v>4.6466324017949399</v>
      </c>
      <c r="D309">
        <f t="shared" si="14"/>
        <v>-6.9525967237700215E-3</v>
      </c>
      <c r="E309">
        <v>4.6532718345266737</v>
      </c>
      <c r="F309">
        <f t="shared" si="13"/>
        <v>-6.6394327317338409E-3</v>
      </c>
    </row>
    <row r="310" spans="1:6" x14ac:dyDescent="0.3">
      <c r="A310" s="4">
        <v>43344</v>
      </c>
      <c r="B310" s="2">
        <v>104.710644331287</v>
      </c>
      <c r="C310">
        <f t="shared" si="12"/>
        <v>4.6512007777642221</v>
      </c>
      <c r="D310">
        <f t="shared" si="14"/>
        <v>4.568375969282279E-3</v>
      </c>
      <c r="E310">
        <v>4.6532592264362815</v>
      </c>
      <c r="F310">
        <f t="shared" si="13"/>
        <v>-2.0584486720593986E-3</v>
      </c>
    </row>
    <row r="311" spans="1:6" x14ac:dyDescent="0.3">
      <c r="A311" s="4">
        <v>43374</v>
      </c>
      <c r="B311" s="2">
        <v>103.93212825089201</v>
      </c>
      <c r="C311">
        <f t="shared" si="12"/>
        <v>4.6437380731246396</v>
      </c>
      <c r="D311">
        <f t="shared" si="14"/>
        <v>-7.4627046395825403E-3</v>
      </c>
      <c r="E311">
        <v>4.6523279372072821</v>
      </c>
      <c r="F311">
        <f t="shared" si="13"/>
        <v>-8.5898640826425066E-3</v>
      </c>
    </row>
    <row r="312" spans="1:6" x14ac:dyDescent="0.3">
      <c r="A312" s="4">
        <v>43405</v>
      </c>
      <c r="B312" s="2">
        <v>103.544224692482</v>
      </c>
      <c r="C312">
        <f t="shared" si="12"/>
        <v>4.639998813157117</v>
      </c>
      <c r="D312">
        <f t="shared" si="14"/>
        <v>-3.7392599675225568E-3</v>
      </c>
      <c r="E312">
        <v>4.650989348405453</v>
      </c>
      <c r="F312">
        <f t="shared" si="13"/>
        <v>-1.0990535248335931E-2</v>
      </c>
    </row>
    <row r="313" spans="1:6" x14ac:dyDescent="0.3">
      <c r="A313" s="4">
        <v>43435</v>
      </c>
      <c r="B313" s="3">
        <v>102.501789651021</v>
      </c>
      <c r="C313">
        <f t="shared" si="12"/>
        <v>4.6298802584359997</v>
      </c>
      <c r="D313">
        <f t="shared" si="14"/>
        <v>-1.0118554721117334E-2</v>
      </c>
      <c r="E313">
        <v>4.6485011814865285</v>
      </c>
      <c r="F313">
        <f t="shared" si="13"/>
        <v>-1.8620923050528759E-2</v>
      </c>
    </row>
    <row r="314" spans="1:6" x14ac:dyDescent="0.3">
      <c r="A314" s="4">
        <v>43466</v>
      </c>
      <c r="B314" s="1">
        <v>103.717040927098</v>
      </c>
      <c r="C314">
        <f t="shared" si="12"/>
        <v>4.6416664308294191</v>
      </c>
      <c r="D314">
        <f t="shared" si="14"/>
        <v>1.1786172393419392E-2</v>
      </c>
      <c r="E314">
        <v>4.6475969196525355</v>
      </c>
      <c r="F314">
        <f t="shared" si="13"/>
        <v>-5.9304888231164199E-3</v>
      </c>
    </row>
    <row r="315" spans="1:6" x14ac:dyDescent="0.3">
      <c r="A315" s="4">
        <v>43497</v>
      </c>
      <c r="B315" s="2">
        <v>104.34245404857499</v>
      </c>
      <c r="C315">
        <f t="shared" si="12"/>
        <v>4.6476783170471521</v>
      </c>
      <c r="D315">
        <f t="shared" si="14"/>
        <v>6.0118862177329646E-3</v>
      </c>
      <c r="E315">
        <v>4.6474842381247088</v>
      </c>
      <c r="F315">
        <f t="shared" si="13"/>
        <v>1.9407892244327485E-4</v>
      </c>
    </row>
    <row r="316" spans="1:6" x14ac:dyDescent="0.3">
      <c r="A316" s="4">
        <v>43525</v>
      </c>
      <c r="B316" s="2">
        <v>102.88804654869401</v>
      </c>
      <c r="C316">
        <f t="shared" si="12"/>
        <v>4.6336414703847044</v>
      </c>
      <c r="D316">
        <f t="shared" si="14"/>
        <v>-1.4036846662447644E-2</v>
      </c>
      <c r="E316">
        <v>4.6456861212099225</v>
      </c>
      <c r="F316">
        <f t="shared" si="13"/>
        <v>-1.2044650825218106E-2</v>
      </c>
    </row>
    <row r="317" spans="1:6" x14ac:dyDescent="0.3">
      <c r="A317" s="4">
        <v>43556</v>
      </c>
      <c r="B317" s="2">
        <v>103.80503016706901</v>
      </c>
      <c r="C317">
        <f t="shared" si="12"/>
        <v>4.6425144297413405</v>
      </c>
      <c r="D317">
        <f t="shared" si="14"/>
        <v>8.8729593566361231E-3</v>
      </c>
      <c r="E317">
        <v>4.6450867393785531</v>
      </c>
      <c r="F317">
        <f t="shared" si="13"/>
        <v>-2.5723096372125553E-3</v>
      </c>
    </row>
    <row r="318" spans="1:6" x14ac:dyDescent="0.3">
      <c r="A318" s="4">
        <v>43586</v>
      </c>
      <c r="B318" s="2">
        <v>102.616882222123</v>
      </c>
      <c r="C318">
        <f t="shared" si="12"/>
        <v>4.6310024632760509</v>
      </c>
      <c r="D318">
        <f t="shared" si="14"/>
        <v>-1.1511966465289625E-2</v>
      </c>
      <c r="E318">
        <v>4.6431451718822219</v>
      </c>
      <c r="F318">
        <f t="shared" si="13"/>
        <v>-1.2142708606170949E-2</v>
      </c>
    </row>
    <row r="319" spans="1:6" x14ac:dyDescent="0.3">
      <c r="A319" s="4">
        <v>43617</v>
      </c>
      <c r="B319" s="2">
        <v>102.737996268553</v>
      </c>
      <c r="C319">
        <f t="shared" si="12"/>
        <v>4.6321820219148613</v>
      </c>
      <c r="D319">
        <f t="shared" si="14"/>
        <v>1.1795586388103629E-3</v>
      </c>
      <c r="E319">
        <v>4.6414868758284973</v>
      </c>
      <c r="F319">
        <f t="shared" si="13"/>
        <v>-9.304853913636002E-3</v>
      </c>
    </row>
    <row r="320" spans="1:6" x14ac:dyDescent="0.3">
      <c r="A320" s="4">
        <v>43647</v>
      </c>
      <c r="B320" s="2">
        <v>102.50714098297099</v>
      </c>
      <c r="C320">
        <f t="shared" si="12"/>
        <v>4.6299324642782977</v>
      </c>
      <c r="D320">
        <f t="shared" si="14"/>
        <v>-2.2495576365635372E-3</v>
      </c>
      <c r="E320">
        <v>4.6396842550499633</v>
      </c>
      <c r="F320">
        <f t="shared" si="13"/>
        <v>-9.7517907716655472E-3</v>
      </c>
    </row>
    <row r="321" spans="1:6" x14ac:dyDescent="0.3">
      <c r="A321" s="4">
        <v>43678</v>
      </c>
      <c r="B321" s="2">
        <v>103.181269837584</v>
      </c>
      <c r="C321">
        <f t="shared" si="12"/>
        <v>4.6364873427536049</v>
      </c>
      <c r="D321">
        <f t="shared" si="14"/>
        <v>6.5548784753071132E-3</v>
      </c>
      <c r="E321">
        <v>4.638817985391249</v>
      </c>
      <c r="F321">
        <f t="shared" si="13"/>
        <v>-2.3306426376441536E-3</v>
      </c>
    </row>
    <row r="322" spans="1:6" x14ac:dyDescent="0.3">
      <c r="A322" s="4">
        <v>43709</v>
      </c>
      <c r="B322" s="2">
        <v>102.471217000056</v>
      </c>
      <c r="C322">
        <f t="shared" si="12"/>
        <v>4.62958194938847</v>
      </c>
      <c r="D322">
        <f t="shared" si="14"/>
        <v>-6.9053933651348487E-3</v>
      </c>
      <c r="E322">
        <v>4.6372018514590012</v>
      </c>
      <c r="F322">
        <f t="shared" si="13"/>
        <v>-7.6199020705312037E-3</v>
      </c>
    </row>
    <row r="323" spans="1:6" x14ac:dyDescent="0.3">
      <c r="A323" s="4">
        <v>43739</v>
      </c>
      <c r="B323" s="2">
        <v>100.88021353127201</v>
      </c>
      <c r="C323">
        <f t="shared" ref="C323:C326" si="15">LN(B323)</f>
        <v>4.6139338083403079</v>
      </c>
      <c r="D323">
        <f t="shared" si="14"/>
        <v>-1.5648141048162145E-2</v>
      </c>
      <c r="E323">
        <v>4.6338261721061489</v>
      </c>
      <c r="F323">
        <f t="shared" ref="F323:F326" si="16">C323-E323</f>
        <v>-1.9892363765841026E-2</v>
      </c>
    </row>
    <row r="324" spans="1:6" x14ac:dyDescent="0.3">
      <c r="A324" s="4">
        <v>43770</v>
      </c>
      <c r="B324" s="2">
        <v>101.767209512614</v>
      </c>
      <c r="C324">
        <f t="shared" si="15"/>
        <v>4.6226879452800551</v>
      </c>
      <c r="D324">
        <f t="shared" ref="D324:D326" si="17">C324-C323</f>
        <v>8.7541369397472479E-3</v>
      </c>
      <c r="E324">
        <v>4.631764650075298</v>
      </c>
      <c r="F324">
        <f t="shared" si="16"/>
        <v>-9.0767047952429181E-3</v>
      </c>
    </row>
    <row r="325" spans="1:6" x14ac:dyDescent="0.3">
      <c r="A325" s="4">
        <v>43800</v>
      </c>
      <c r="B325" s="3">
        <v>101.579315807613</v>
      </c>
      <c r="C325">
        <f t="shared" si="15"/>
        <v>4.6208399298474916</v>
      </c>
      <c r="D325">
        <f t="shared" si="17"/>
        <v>-1.8480154325635212E-3</v>
      </c>
      <c r="E325">
        <v>4.6296580855923128</v>
      </c>
      <c r="F325">
        <f t="shared" si="16"/>
        <v>-8.8181557448212544E-3</v>
      </c>
    </row>
    <row r="326" spans="1:6" x14ac:dyDescent="0.3">
      <c r="A326" s="4">
        <v>43831</v>
      </c>
      <c r="B326" s="3">
        <v>101.90728848287</v>
      </c>
      <c r="C326">
        <f t="shared" si="15"/>
        <v>4.6240634635086106</v>
      </c>
      <c r="D326">
        <f t="shared" si="17"/>
        <v>3.223533661119049E-3</v>
      </c>
      <c r="E326">
        <v>4.6281283878901043</v>
      </c>
      <c r="F326">
        <f t="shared" si="16"/>
        <v>-4.0649243814936398E-3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Industrial 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Sáenz</dc:creator>
  <cp:lastModifiedBy>Andrés Sáenz</cp:lastModifiedBy>
  <dcterms:created xsi:type="dcterms:W3CDTF">2020-03-18T18:16:32Z</dcterms:created>
  <dcterms:modified xsi:type="dcterms:W3CDTF">2020-04-14T21:47:53Z</dcterms:modified>
</cp:coreProperties>
</file>