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1adabe6dce2052/Escritorio/Tilburg University/Thesis/Data/"/>
    </mc:Choice>
  </mc:AlternateContent>
  <xr:revisionPtr revIDLastSave="30" documentId="8_{F1861224-0A40-41CE-B41F-864AC1EC5845}" xr6:coauthVersionLast="45" xr6:coauthVersionMax="45" xr10:uidLastSave="{A4001C22-395C-4E7B-8476-C9B3286FB5D6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9" i="1" l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8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20" i="1"/>
  <c r="I8" i="1" a="1"/>
  <c r="I15" i="1" l="1"/>
  <c r="I23" i="1"/>
  <c r="I31" i="1"/>
  <c r="J31" i="1" s="1"/>
  <c r="I39" i="1"/>
  <c r="I47" i="1"/>
  <c r="I55" i="1"/>
  <c r="I63" i="1"/>
  <c r="J63" i="1" s="1"/>
  <c r="I71" i="1"/>
  <c r="I79" i="1"/>
  <c r="I87" i="1"/>
  <c r="I95" i="1"/>
  <c r="J95" i="1" s="1"/>
  <c r="I103" i="1"/>
  <c r="I111" i="1"/>
  <c r="I119" i="1"/>
  <c r="I127" i="1"/>
  <c r="I135" i="1"/>
  <c r="I143" i="1"/>
  <c r="I151" i="1"/>
  <c r="I159" i="1"/>
  <c r="J159" i="1" s="1"/>
  <c r="I167" i="1"/>
  <c r="I175" i="1"/>
  <c r="J175" i="1" s="1"/>
  <c r="I183" i="1"/>
  <c r="J183" i="1" s="1"/>
  <c r="I191" i="1"/>
  <c r="J191" i="1" s="1"/>
  <c r="I199" i="1"/>
  <c r="I207" i="1"/>
  <c r="I215" i="1"/>
  <c r="I223" i="1"/>
  <c r="J223" i="1" s="1"/>
  <c r="I231" i="1"/>
  <c r="I239" i="1"/>
  <c r="I247" i="1"/>
  <c r="J247" i="1" s="1"/>
  <c r="I255" i="1"/>
  <c r="J255" i="1" s="1"/>
  <c r="I263" i="1"/>
  <c r="I271" i="1"/>
  <c r="I279" i="1"/>
  <c r="I287" i="1"/>
  <c r="J287" i="1" s="1"/>
  <c r="I295" i="1"/>
  <c r="I303" i="1"/>
  <c r="I311" i="1"/>
  <c r="I319" i="1"/>
  <c r="I327" i="1"/>
  <c r="I335" i="1"/>
  <c r="I343" i="1"/>
  <c r="J343" i="1" s="1"/>
  <c r="I351" i="1"/>
  <c r="J351" i="1" s="1"/>
  <c r="I359" i="1"/>
  <c r="I367" i="1"/>
  <c r="I8" i="1"/>
  <c r="I16" i="1"/>
  <c r="J16" i="1" s="1"/>
  <c r="I24" i="1"/>
  <c r="I32" i="1"/>
  <c r="I40" i="1"/>
  <c r="J40" i="1" s="1"/>
  <c r="I48" i="1"/>
  <c r="J48" i="1" s="1"/>
  <c r="I56" i="1"/>
  <c r="I64" i="1"/>
  <c r="I72" i="1"/>
  <c r="I80" i="1"/>
  <c r="J80" i="1" s="1"/>
  <c r="I88" i="1"/>
  <c r="I96" i="1"/>
  <c r="I104" i="1"/>
  <c r="J104" i="1" s="1"/>
  <c r="I112" i="1"/>
  <c r="J112" i="1" s="1"/>
  <c r="I120" i="1"/>
  <c r="I128" i="1"/>
  <c r="I136" i="1"/>
  <c r="I144" i="1"/>
  <c r="J144" i="1" s="1"/>
  <c r="I152" i="1"/>
  <c r="I160" i="1"/>
  <c r="I168" i="1"/>
  <c r="J168" i="1" s="1"/>
  <c r="I176" i="1"/>
  <c r="J176" i="1" s="1"/>
  <c r="I184" i="1"/>
  <c r="I192" i="1"/>
  <c r="I200" i="1"/>
  <c r="I208" i="1"/>
  <c r="J208" i="1" s="1"/>
  <c r="I216" i="1"/>
  <c r="I224" i="1"/>
  <c r="I232" i="1"/>
  <c r="J232" i="1" s="1"/>
  <c r="I240" i="1"/>
  <c r="J240" i="1" s="1"/>
  <c r="I248" i="1"/>
  <c r="I256" i="1"/>
  <c r="I264" i="1"/>
  <c r="I272" i="1"/>
  <c r="J272" i="1" s="1"/>
  <c r="I280" i="1"/>
  <c r="I288" i="1"/>
  <c r="I296" i="1"/>
  <c r="J296" i="1" s="1"/>
  <c r="I304" i="1"/>
  <c r="J304" i="1" s="1"/>
  <c r="I312" i="1"/>
  <c r="I9" i="1"/>
  <c r="I19" i="1"/>
  <c r="I29" i="1"/>
  <c r="J29" i="1" s="1"/>
  <c r="I41" i="1"/>
  <c r="I51" i="1"/>
  <c r="I61" i="1"/>
  <c r="I73" i="1"/>
  <c r="I83" i="1"/>
  <c r="I93" i="1"/>
  <c r="I105" i="1"/>
  <c r="I115" i="1"/>
  <c r="J115" i="1" s="1"/>
  <c r="I125" i="1"/>
  <c r="I137" i="1"/>
  <c r="J137" i="1" s="1"/>
  <c r="I147" i="1"/>
  <c r="I157" i="1"/>
  <c r="J157" i="1" s="1"/>
  <c r="I169" i="1"/>
  <c r="I179" i="1"/>
  <c r="I189" i="1"/>
  <c r="I201" i="1"/>
  <c r="J201" i="1" s="1"/>
  <c r="I211" i="1"/>
  <c r="I221" i="1"/>
  <c r="I233" i="1"/>
  <c r="J233" i="1" s="1"/>
  <c r="I243" i="1"/>
  <c r="J243" i="1" s="1"/>
  <c r="I253" i="1"/>
  <c r="I265" i="1"/>
  <c r="I275" i="1"/>
  <c r="I285" i="1"/>
  <c r="J285" i="1" s="1"/>
  <c r="I297" i="1"/>
  <c r="I307" i="1"/>
  <c r="I317" i="1"/>
  <c r="I326" i="1"/>
  <c r="J326" i="1" s="1"/>
  <c r="I336" i="1"/>
  <c r="I345" i="1"/>
  <c r="I354" i="1"/>
  <c r="J354" i="1" s="1"/>
  <c r="I363" i="1"/>
  <c r="I10" i="1"/>
  <c r="I20" i="1"/>
  <c r="J20" i="1" s="1"/>
  <c r="I30" i="1"/>
  <c r="I42" i="1"/>
  <c r="J42" i="1" s="1"/>
  <c r="I52" i="1"/>
  <c r="I62" i="1"/>
  <c r="I74" i="1"/>
  <c r="J74" i="1" s="1"/>
  <c r="I84" i="1"/>
  <c r="J84" i="1" s="1"/>
  <c r="I94" i="1"/>
  <c r="I106" i="1"/>
  <c r="I116" i="1"/>
  <c r="I126" i="1"/>
  <c r="I138" i="1"/>
  <c r="I148" i="1"/>
  <c r="I158" i="1"/>
  <c r="I170" i="1"/>
  <c r="J170" i="1" s="1"/>
  <c r="I180" i="1"/>
  <c r="I190" i="1"/>
  <c r="I202" i="1"/>
  <c r="J202" i="1" s="1"/>
  <c r="I212" i="1"/>
  <c r="I222" i="1"/>
  <c r="I234" i="1"/>
  <c r="I244" i="1"/>
  <c r="J244" i="1" s="1"/>
  <c r="I254" i="1"/>
  <c r="I266" i="1"/>
  <c r="I276" i="1"/>
  <c r="I286" i="1"/>
  <c r="I298" i="1"/>
  <c r="J298" i="1" s="1"/>
  <c r="I308" i="1"/>
  <c r="I318" i="1"/>
  <c r="I328" i="1"/>
  <c r="I337" i="1"/>
  <c r="J337" i="1" s="1"/>
  <c r="I346" i="1"/>
  <c r="I355" i="1"/>
  <c r="I364" i="1"/>
  <c r="I11" i="1"/>
  <c r="J11" i="1" s="1"/>
  <c r="I21" i="1"/>
  <c r="I33" i="1"/>
  <c r="I43" i="1"/>
  <c r="J43" i="1" s="1"/>
  <c r="I53" i="1"/>
  <c r="J53" i="1" s="1"/>
  <c r="I65" i="1"/>
  <c r="I75" i="1"/>
  <c r="I85" i="1"/>
  <c r="J85" i="1" s="1"/>
  <c r="I97" i="1"/>
  <c r="I107" i="1"/>
  <c r="I129" i="1"/>
  <c r="I139" i="1"/>
  <c r="J139" i="1" s="1"/>
  <c r="I149" i="1"/>
  <c r="J149" i="1" s="1"/>
  <c r="I161" i="1"/>
  <c r="I181" i="1"/>
  <c r="I203" i="1"/>
  <c r="J203" i="1" s="1"/>
  <c r="I225" i="1"/>
  <c r="J225" i="1" s="1"/>
  <c r="I245" i="1"/>
  <c r="I267" i="1"/>
  <c r="I289" i="1"/>
  <c r="J289" i="1" s="1"/>
  <c r="I309" i="1"/>
  <c r="J309" i="1" s="1"/>
  <c r="I329" i="1"/>
  <c r="I347" i="1"/>
  <c r="I365" i="1"/>
  <c r="J365" i="1" s="1"/>
  <c r="I69" i="1"/>
  <c r="J69" i="1" s="1"/>
  <c r="I123" i="1"/>
  <c r="I165" i="1"/>
  <c r="I209" i="1"/>
  <c r="J209" i="1" s="1"/>
  <c r="I241" i="1"/>
  <c r="I283" i="1"/>
  <c r="I324" i="1"/>
  <c r="I352" i="1"/>
  <c r="I12" i="1"/>
  <c r="J12" i="1" s="1"/>
  <c r="I22" i="1"/>
  <c r="I34" i="1"/>
  <c r="J34" i="1" s="1"/>
  <c r="I44" i="1"/>
  <c r="I54" i="1"/>
  <c r="J54" i="1" s="1"/>
  <c r="I66" i="1"/>
  <c r="I76" i="1"/>
  <c r="J76" i="1" s="1"/>
  <c r="I86" i="1"/>
  <c r="I98" i="1"/>
  <c r="J98" i="1" s="1"/>
  <c r="I108" i="1"/>
  <c r="I118" i="1"/>
  <c r="I130" i="1"/>
  <c r="J130" i="1" s="1"/>
  <c r="I140" i="1"/>
  <c r="J140" i="1" s="1"/>
  <c r="I150" i="1"/>
  <c r="I162" i="1"/>
  <c r="J162" i="1" s="1"/>
  <c r="I172" i="1"/>
  <c r="I182" i="1"/>
  <c r="J182" i="1" s="1"/>
  <c r="I194" i="1"/>
  <c r="I204" i="1"/>
  <c r="I214" i="1"/>
  <c r="I226" i="1"/>
  <c r="J226" i="1" s="1"/>
  <c r="I236" i="1"/>
  <c r="I246" i="1"/>
  <c r="I258" i="1"/>
  <c r="J258" i="1" s="1"/>
  <c r="I268" i="1"/>
  <c r="J268" i="1" s="1"/>
  <c r="I278" i="1"/>
  <c r="I290" i="1"/>
  <c r="J290" i="1" s="1"/>
  <c r="I300" i="1"/>
  <c r="I310" i="1"/>
  <c r="J310" i="1" s="1"/>
  <c r="I321" i="1"/>
  <c r="I330" i="1"/>
  <c r="I339" i="1"/>
  <c r="I348" i="1"/>
  <c r="J348" i="1" s="1"/>
  <c r="I357" i="1"/>
  <c r="I366" i="1"/>
  <c r="I174" i="1"/>
  <c r="J174" i="1" s="1"/>
  <c r="I218" i="1"/>
  <c r="I238" i="1"/>
  <c r="I260" i="1"/>
  <c r="I282" i="1"/>
  <c r="I302" i="1"/>
  <c r="J302" i="1" s="1"/>
  <c r="I323" i="1"/>
  <c r="I341" i="1"/>
  <c r="I360" i="1"/>
  <c r="J360" i="1" s="1"/>
  <c r="I27" i="1"/>
  <c r="I81" i="1"/>
  <c r="I91" i="1"/>
  <c r="I101" i="1"/>
  <c r="I113" i="1"/>
  <c r="J113" i="1" s="1"/>
  <c r="I145" i="1"/>
  <c r="I177" i="1"/>
  <c r="I219" i="1"/>
  <c r="I251" i="1"/>
  <c r="I293" i="1"/>
  <c r="I333" i="1"/>
  <c r="J333" i="1" s="1"/>
  <c r="I13" i="1"/>
  <c r="J13" i="1" s="1"/>
  <c r="I25" i="1"/>
  <c r="J25" i="1" s="1"/>
  <c r="I35" i="1"/>
  <c r="I45" i="1"/>
  <c r="I57" i="1"/>
  <c r="I67" i="1"/>
  <c r="J67" i="1" s="1"/>
  <c r="I77" i="1"/>
  <c r="I89" i="1"/>
  <c r="I99" i="1"/>
  <c r="J99" i="1" s="1"/>
  <c r="I109" i="1"/>
  <c r="J109" i="1" s="1"/>
  <c r="I121" i="1"/>
  <c r="I131" i="1"/>
  <c r="J131" i="1" s="1"/>
  <c r="I141" i="1"/>
  <c r="J141" i="1" s="1"/>
  <c r="I153" i="1"/>
  <c r="I163" i="1"/>
  <c r="I173" i="1"/>
  <c r="I185" i="1"/>
  <c r="J185" i="1" s="1"/>
  <c r="I195" i="1"/>
  <c r="J195" i="1" s="1"/>
  <c r="I205" i="1"/>
  <c r="I217" i="1"/>
  <c r="J217" i="1" s="1"/>
  <c r="I227" i="1"/>
  <c r="J227" i="1" s="1"/>
  <c r="I237" i="1"/>
  <c r="J237" i="1" s="1"/>
  <c r="I249" i="1"/>
  <c r="I259" i="1"/>
  <c r="J259" i="1" s="1"/>
  <c r="I269" i="1"/>
  <c r="J269" i="1" s="1"/>
  <c r="I281" i="1"/>
  <c r="J281" i="1" s="1"/>
  <c r="I291" i="1"/>
  <c r="I301" i="1"/>
  <c r="I313" i="1"/>
  <c r="I322" i="1"/>
  <c r="J322" i="1" s="1"/>
  <c r="I331" i="1"/>
  <c r="I340" i="1"/>
  <c r="I349" i="1"/>
  <c r="I358" i="1"/>
  <c r="J358" i="1" s="1"/>
  <c r="I368" i="1"/>
  <c r="I14" i="1"/>
  <c r="I26" i="1"/>
  <c r="I36" i="1"/>
  <c r="J36" i="1" s="1"/>
  <c r="I46" i="1"/>
  <c r="I58" i="1"/>
  <c r="I68" i="1"/>
  <c r="I78" i="1"/>
  <c r="J78" i="1" s="1"/>
  <c r="I90" i="1"/>
  <c r="I100" i="1"/>
  <c r="I110" i="1"/>
  <c r="J110" i="1" s="1"/>
  <c r="I122" i="1"/>
  <c r="I132" i="1"/>
  <c r="I142" i="1"/>
  <c r="I154" i="1"/>
  <c r="I164" i="1"/>
  <c r="J164" i="1" s="1"/>
  <c r="I186" i="1"/>
  <c r="I196" i="1"/>
  <c r="I206" i="1"/>
  <c r="J206" i="1" s="1"/>
  <c r="I228" i="1"/>
  <c r="J228" i="1" s="1"/>
  <c r="I250" i="1"/>
  <c r="I270" i="1"/>
  <c r="I292" i="1"/>
  <c r="J292" i="1" s="1"/>
  <c r="I314" i="1"/>
  <c r="I332" i="1"/>
  <c r="I350" i="1"/>
  <c r="I17" i="1"/>
  <c r="I37" i="1"/>
  <c r="J37" i="1" s="1"/>
  <c r="I59" i="1"/>
  <c r="I133" i="1"/>
  <c r="J133" i="1" s="1"/>
  <c r="I155" i="1"/>
  <c r="I197" i="1"/>
  <c r="J197" i="1" s="1"/>
  <c r="I229" i="1"/>
  <c r="I273" i="1"/>
  <c r="I315" i="1"/>
  <c r="I361" i="1"/>
  <c r="J361" i="1" s="1"/>
  <c r="I18" i="1"/>
  <c r="I28" i="1"/>
  <c r="I38" i="1"/>
  <c r="J38" i="1" s="1"/>
  <c r="I50" i="1"/>
  <c r="J50" i="1" s="1"/>
  <c r="I60" i="1"/>
  <c r="I70" i="1"/>
  <c r="J70" i="1" s="1"/>
  <c r="I82" i="1"/>
  <c r="I92" i="1"/>
  <c r="J92" i="1" s="1"/>
  <c r="I102" i="1"/>
  <c r="I114" i="1"/>
  <c r="I124" i="1"/>
  <c r="J124" i="1" s="1"/>
  <c r="I134" i="1"/>
  <c r="J134" i="1" s="1"/>
  <c r="I146" i="1"/>
  <c r="I156" i="1"/>
  <c r="I166" i="1"/>
  <c r="J166" i="1" s="1"/>
  <c r="I178" i="1"/>
  <c r="J178" i="1" s="1"/>
  <c r="I188" i="1"/>
  <c r="I198" i="1"/>
  <c r="J198" i="1" s="1"/>
  <c r="I210" i="1"/>
  <c r="I220" i="1"/>
  <c r="J220" i="1" s="1"/>
  <c r="I230" i="1"/>
  <c r="I242" i="1"/>
  <c r="I252" i="1"/>
  <c r="J252" i="1" s="1"/>
  <c r="I262" i="1"/>
  <c r="J262" i="1" s="1"/>
  <c r="I274" i="1"/>
  <c r="I284" i="1"/>
  <c r="I294" i="1"/>
  <c r="J294" i="1" s="1"/>
  <c r="I306" i="1"/>
  <c r="J306" i="1" s="1"/>
  <c r="I316" i="1"/>
  <c r="I325" i="1"/>
  <c r="J325" i="1" s="1"/>
  <c r="I334" i="1"/>
  <c r="J334" i="1" s="1"/>
  <c r="I344" i="1"/>
  <c r="J344" i="1" s="1"/>
  <c r="I353" i="1"/>
  <c r="I362" i="1"/>
  <c r="I117" i="1"/>
  <c r="I171" i="1"/>
  <c r="J171" i="1" s="1"/>
  <c r="I193" i="1"/>
  <c r="I213" i="1"/>
  <c r="I235" i="1"/>
  <c r="J235" i="1" s="1"/>
  <c r="I257" i="1"/>
  <c r="J257" i="1" s="1"/>
  <c r="I277" i="1"/>
  <c r="I299" i="1"/>
  <c r="I320" i="1"/>
  <c r="J320" i="1" s="1"/>
  <c r="I338" i="1"/>
  <c r="J338" i="1" s="1"/>
  <c r="I356" i="1"/>
  <c r="I49" i="1"/>
  <c r="J49" i="1" s="1"/>
  <c r="I187" i="1"/>
  <c r="I261" i="1"/>
  <c r="J261" i="1" s="1"/>
  <c r="I305" i="1"/>
  <c r="I342" i="1"/>
  <c r="J15" i="1"/>
  <c r="J23" i="1"/>
  <c r="J39" i="1"/>
  <c r="J47" i="1"/>
  <c r="J55" i="1"/>
  <c r="J71" i="1"/>
  <c r="J79" i="1"/>
  <c r="J87" i="1"/>
  <c r="J111" i="1"/>
  <c r="J119" i="1"/>
  <c r="J127" i="1"/>
  <c r="J135" i="1"/>
  <c r="J143" i="1"/>
  <c r="J167" i="1"/>
  <c r="J199" i="1"/>
  <c r="J239" i="1"/>
  <c r="J271" i="1"/>
  <c r="J311" i="1"/>
  <c r="J335" i="1"/>
  <c r="J367" i="1"/>
  <c r="J32" i="1"/>
  <c r="J64" i="1"/>
  <c r="J96" i="1"/>
  <c r="J128" i="1"/>
  <c r="J160" i="1"/>
  <c r="J192" i="1"/>
  <c r="J224" i="1"/>
  <c r="J256" i="1"/>
  <c r="J288" i="1"/>
  <c r="J336" i="1"/>
  <c r="J352" i="1"/>
  <c r="J368" i="1"/>
  <c r="J10" i="1"/>
  <c r="J18" i="1"/>
  <c r="J26" i="1"/>
  <c r="J58" i="1"/>
  <c r="J66" i="1"/>
  <c r="J82" i="1"/>
  <c r="J90" i="1"/>
  <c r="J106" i="1"/>
  <c r="J114" i="1"/>
  <c r="J122" i="1"/>
  <c r="J138" i="1"/>
  <c r="J146" i="1"/>
  <c r="J154" i="1"/>
  <c r="J186" i="1"/>
  <c r="J194" i="1"/>
  <c r="J210" i="1"/>
  <c r="J218" i="1"/>
  <c r="J234" i="1"/>
  <c r="J242" i="1"/>
  <c r="J250" i="1"/>
  <c r="J266" i="1"/>
  <c r="J274" i="1"/>
  <c r="J282" i="1"/>
  <c r="J314" i="1"/>
  <c r="J330" i="1"/>
  <c r="J346" i="1"/>
  <c r="J362" i="1"/>
  <c r="J347" i="1"/>
  <c r="J363" i="1"/>
  <c r="J28" i="1"/>
  <c r="J44" i="1"/>
  <c r="J60" i="1"/>
  <c r="J132" i="1"/>
  <c r="J148" i="1"/>
  <c r="J180" i="1"/>
  <c r="J196" i="1"/>
  <c r="J212" i="1"/>
  <c r="J260" i="1"/>
  <c r="J276" i="1"/>
  <c r="J308" i="1"/>
  <c r="J324" i="1"/>
  <c r="J340" i="1"/>
  <c r="J356" i="1"/>
  <c r="J45" i="1"/>
  <c r="J101" i="1"/>
  <c r="J117" i="1"/>
  <c r="J165" i="1"/>
  <c r="J181" i="1"/>
  <c r="J213" i="1"/>
  <c r="J229" i="1"/>
  <c r="J245" i="1"/>
  <c r="J19" i="1"/>
  <c r="J27" i="1"/>
  <c r="J35" i="1"/>
  <c r="J51" i="1"/>
  <c r="J59" i="1"/>
  <c r="J75" i="1"/>
  <c r="J83" i="1"/>
  <c r="J91" i="1"/>
  <c r="J107" i="1"/>
  <c r="J123" i="1"/>
  <c r="J147" i="1"/>
  <c r="J155" i="1"/>
  <c r="J163" i="1"/>
  <c r="J179" i="1"/>
  <c r="J187" i="1"/>
  <c r="J211" i="1"/>
  <c r="J219" i="1"/>
  <c r="J251" i="1"/>
  <c r="J267" i="1"/>
  <c r="J275" i="1"/>
  <c r="J283" i="1"/>
  <c r="J291" i="1"/>
  <c r="J299" i="1"/>
  <c r="J307" i="1"/>
  <c r="J315" i="1"/>
  <c r="J323" i="1"/>
  <c r="J331" i="1"/>
  <c r="J339" i="1"/>
  <c r="J355" i="1"/>
  <c r="J52" i="1"/>
  <c r="J68" i="1"/>
  <c r="J100" i="1"/>
  <c r="J108" i="1"/>
  <c r="J116" i="1"/>
  <c r="J156" i="1"/>
  <c r="J172" i="1"/>
  <c r="J188" i="1"/>
  <c r="J204" i="1"/>
  <c r="J236" i="1"/>
  <c r="J284" i="1"/>
  <c r="J300" i="1"/>
  <c r="J316" i="1"/>
  <c r="J332" i="1"/>
  <c r="J364" i="1"/>
  <c r="J21" i="1"/>
  <c r="J61" i="1"/>
  <c r="J77" i="1"/>
  <c r="J93" i="1"/>
  <c r="J125" i="1"/>
  <c r="J173" i="1"/>
  <c r="J189" i="1"/>
  <c r="J205" i="1"/>
  <c r="J221" i="1"/>
  <c r="J253" i="1"/>
  <c r="J14" i="1"/>
  <c r="J22" i="1"/>
  <c r="J30" i="1"/>
  <c r="J46" i="1"/>
  <c r="J62" i="1"/>
  <c r="J86" i="1"/>
  <c r="J94" i="1"/>
  <c r="J102" i="1"/>
  <c r="J118" i="1"/>
  <c r="J126" i="1"/>
  <c r="J142" i="1"/>
  <c r="J150" i="1"/>
  <c r="J158" i="1"/>
  <c r="J190" i="1"/>
  <c r="J214" i="1"/>
  <c r="J222" i="1"/>
  <c r="J230" i="1"/>
  <c r="J238" i="1"/>
  <c r="J246" i="1"/>
  <c r="J254" i="1"/>
  <c r="J270" i="1"/>
  <c r="J278" i="1"/>
  <c r="J286" i="1"/>
  <c r="J318" i="1"/>
  <c r="J342" i="1"/>
  <c r="J350" i="1"/>
  <c r="J366" i="1"/>
  <c r="J103" i="1"/>
  <c r="J151" i="1"/>
  <c r="J207" i="1"/>
  <c r="J215" i="1"/>
  <c r="J231" i="1"/>
  <c r="J263" i="1"/>
  <c r="J279" i="1"/>
  <c r="J295" i="1"/>
  <c r="J303" i="1"/>
  <c r="J319" i="1"/>
  <c r="J327" i="1"/>
  <c r="J359" i="1"/>
  <c r="J8" i="1"/>
  <c r="J24" i="1"/>
  <c r="J56" i="1"/>
  <c r="J72" i="1"/>
  <c r="J88" i="1"/>
  <c r="J120" i="1"/>
  <c r="J136" i="1"/>
  <c r="J152" i="1"/>
  <c r="J184" i="1"/>
  <c r="J200" i="1"/>
  <c r="J216" i="1"/>
  <c r="J248" i="1"/>
  <c r="J264" i="1"/>
  <c r="J280" i="1"/>
  <c r="J312" i="1"/>
  <c r="J328" i="1"/>
  <c r="J9" i="1"/>
  <c r="J73" i="1"/>
  <c r="J265" i="1"/>
  <c r="J301" i="1"/>
  <c r="J17" i="1"/>
  <c r="J81" i="1"/>
  <c r="J145" i="1"/>
  <c r="J273" i="1"/>
  <c r="J305" i="1"/>
  <c r="J89" i="1"/>
  <c r="J153" i="1"/>
  <c r="J277" i="1"/>
  <c r="J341" i="1"/>
  <c r="J161" i="1"/>
  <c r="J313" i="1"/>
  <c r="J345" i="1"/>
  <c r="J357" i="1"/>
  <c r="J33" i="1"/>
  <c r="J97" i="1"/>
  <c r="J41" i="1"/>
  <c r="J105" i="1"/>
  <c r="J169" i="1"/>
  <c r="J317" i="1"/>
  <c r="J349" i="1"/>
  <c r="J177" i="1"/>
  <c r="J241" i="1"/>
  <c r="J321" i="1"/>
  <c r="J353" i="1"/>
  <c r="J57" i="1"/>
  <c r="J121" i="1"/>
  <c r="J249" i="1"/>
  <c r="J293" i="1"/>
  <c r="J329" i="1"/>
  <c r="J65" i="1"/>
  <c r="J129" i="1"/>
  <c r="J193" i="1"/>
  <c r="J297" i="1"/>
</calcChain>
</file>

<file path=xl/sharedStrings.xml><?xml version="1.0" encoding="utf-8"?>
<sst xmlns="http://schemas.openxmlformats.org/spreadsheetml/2006/main" count="394" uniqueCount="387">
  <si>
    <t>Download Page</t>
  </si>
  <si>
    <t>H.6 Statistical Release for Mar 26, 2020</t>
  </si>
  <si>
    <t>Series Description</t>
  </si>
  <si>
    <t>M1; Seasonally adjusted</t>
  </si>
  <si>
    <t>M2; Seasonally adjusted</t>
  </si>
  <si>
    <t>M1; Not seasonally adjusted</t>
  </si>
  <si>
    <t>M2; Not seasonally adjusted</t>
  </si>
  <si>
    <t>Unit:</t>
  </si>
  <si>
    <t>Currency</t>
  </si>
  <si>
    <t>Multiplier:</t>
  </si>
  <si>
    <t>Currency:</t>
  </si>
  <si>
    <t>USD</t>
  </si>
  <si>
    <t>Unique Identifier:</t>
  </si>
  <si>
    <t>H6/H6_M1/M1.M</t>
  </si>
  <si>
    <t>H6/H6_M2/M2.M</t>
  </si>
  <si>
    <t>H6/H6_M1/M1_N.M</t>
  </si>
  <si>
    <t>H6/H6_M2/M2_N.M</t>
  </si>
  <si>
    <t>Time Period</t>
  </si>
  <si>
    <t>M1.M</t>
  </si>
  <si>
    <t>M2.M</t>
  </si>
  <si>
    <t>M1_N.M</t>
  </si>
  <si>
    <t>M2_N.M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</si>
  <si>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</si>
  <si>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</si>
  <si>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</si>
  <si>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</si>
  <si>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</si>
  <si>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</si>
  <si>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</si>
  <si>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</si>
  <si>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</si>
  <si>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</si>
  <si>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</si>
  <si>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</si>
  <si>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</si>
  <si>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</si>
  <si>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</si>
  <si>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</si>
  <si>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</si>
  <si>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</si>
  <si>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</si>
  <si>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</si>
  <si>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</si>
  <si>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</si>
  <si>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</si>
  <si>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</si>
  <si>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</si>
  <si>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</si>
  <si>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</si>
  <si>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</si>
  <si>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</si>
  <si>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</si>
  <si>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</si>
  <si>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</si>
  <si>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</si>
  <si>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</si>
  <si>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</si>
  <si>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</si>
  <si>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</si>
  <si>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</si>
  <si>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</si>
  <si>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</si>
  <si>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</si>
  <si>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</si>
  <si>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</si>
  <si>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</si>
  <si>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</si>
  <si>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</si>
  <si>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</si>
  <si>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</si>
  <si>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</si>
  <si>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</si>
  <si>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</si>
  <si>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</si>
  <si>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</si>
  <si>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</si>
  <si>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</si>
  <si>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</si>
  <si>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</si>
  <si>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</si>
  <si>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</si>
  <si>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</si>
  <si>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</si>
  <si>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</si>
  <si>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</si>
  <si>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</si>
  <si>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</si>
  <si>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</si>
  <si>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</si>
  <si>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</si>
  <si>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</si>
  <si>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</si>
  <si>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</si>
  <si>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</si>
  <si>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</si>
  <si>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</si>
  <si>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</si>
  <si>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</si>
  <si>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</si>
  <si>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</si>
  <si>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</si>
  <si>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</si>
  <si>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</si>
  <si>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</si>
  <si>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</si>
  <si>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</si>
  <si>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</si>
  <si>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</si>
  <si>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</si>
  <si>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</si>
  <si>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</si>
  <si>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</si>
  <si>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</si>
  <si>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</si>
  <si>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</si>
  <si>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</si>
  <si>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</si>
  <si>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</si>
  <si>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</si>
  <si>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</si>
  <si>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</si>
  <si>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</si>
  <si>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</si>
  <si>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</si>
  <si>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</si>
  <si>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</si>
  <si>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</si>
  <si>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</si>
  <si>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</si>
  <si>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</si>
  <si>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</si>
  <si>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</si>
  <si>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</si>
  <si>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</si>
  <si>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</si>
  <si>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</si>
  <si>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</si>
  <si>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</si>
  <si>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</si>
  <si>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</si>
  <si>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</si>
  <si>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</si>
  <si>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</si>
  <si>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</si>
  <si>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</si>
  <si>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</si>
  <si>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</si>
  <si>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</si>
  <si>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</si>
  <si>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</si>
  <si>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</si>
  <si>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</si>
  <si>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</si>
  <si>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</si>
  <si>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</si>
  <si>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</si>
  <si>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</si>
  <si>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</si>
  <si>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</si>
  <si>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</si>
  <si>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</si>
  <si>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</si>
  <si>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</si>
  <si>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</si>
  <si>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</si>
  <si>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</si>
  <si>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</si>
  <si>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</si>
  <si>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</si>
  <si>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</si>
  <si>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</si>
  <si>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</si>
  <si>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</si>
  <si>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</si>
  <si>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</si>
  <si>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</si>
  <si>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</si>
  <si>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</si>
  <si>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</si>
  <si>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</si>
  <si>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</si>
  <si>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</si>
  <si>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</si>
  <si>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</si>
  <si>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</si>
  <si>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</si>
  <si>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</si>
  <si>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</si>
  <si>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</si>
  <si>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</si>
  <si>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</si>
  <si>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</si>
  <si>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</si>
  <si>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</si>
  <si>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</si>
  <si>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</si>
  <si>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</si>
  <si>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</si>
  <si>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</si>
  <si>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</si>
  <si>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</si>
  <si>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</si>
  <si>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</si>
  <si>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</si>
  <si>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</si>
  <si>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</si>
  <si>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</si>
  <si>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</si>
  <si>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</si>
  <si>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</si>
  <si>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</si>
  <si>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</si>
  <si>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</si>
  <si>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</si>
  <si>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</si>
  <si>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</si>
  <si>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</si>
  <si>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</si>
  <si>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</si>
  <si>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</si>
  <si>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</si>
  <si>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</si>
  <si>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</si>
  <si>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</si>
  <si>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</si>
  <si>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</si>
  <si>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</si>
  <si>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</si>
  <si>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</si>
  <si>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</si>
  <si>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</si>
  <si>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</si>
  <si>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</si>
  <si>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</si>
  <si>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</si>
  <si>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</si>
  <si>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</si>
  <si>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</si>
  <si>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</si>
  <si>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</si>
  <si>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</si>
  <si>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</si>
  <si>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</si>
  <si>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</si>
  <si>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</si>
  <si>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</si>
  <si>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</si>
  <si>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</si>
  <si>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</si>
  <si>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</si>
  <si>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</si>
  <si>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</si>
  <si>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</si>
  <si>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</si>
  <si>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</si>
  <si>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</si>
  <si>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</si>
  <si>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</si>
  <si>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</si>
  <si>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</si>
  <si>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</si>
  <si>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</si>
  <si>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</si>
  <si>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</si>
  <si>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</si>
  <si>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</si>
  <si>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</si>
  <si>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</si>
  <si>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</si>
  <si>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</si>
  <si>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</si>
  <si>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</si>
  <si>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</si>
  <si>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</si>
  <si>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</si>
  <si>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</si>
  <si>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</si>
  <si>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</si>
  <si>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</si>
  <si>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</si>
  <si>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</si>
  <si>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</si>
  <si>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</si>
  <si>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</si>
  <si>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</si>
  <si>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</si>
  <si>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</si>
  <si>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</si>
  <si>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</si>
  <si>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</si>
  <si>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</si>
  <si>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</si>
  <si>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</si>
  <si>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</si>
  <si>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</si>
  <si>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</si>
  <si>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</si>
  <si>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</si>
  <si>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</si>
  <si>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</si>
  <si>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</si>
  <si>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</si>
  <si>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</si>
  <si>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</si>
  <si>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</si>
  <si>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</si>
  <si>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</si>
  <si>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</si>
  <si>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</si>
  <si>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</si>
  <si>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</si>
  <si>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</si>
  <si>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</si>
  <si>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</si>
  <si>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</si>
  <si>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</si>
  <si>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</si>
  <si>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</si>
  <si>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</si>
  <si>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</si>
  <si>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</si>
  <si>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</si>
  <si>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</si>
  <si>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</si>
  <si>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</si>
  <si>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</si>
  <si>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</si>
  <si>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</si>
  <si>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</si>
  <si>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</si>
  <si>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</si>
  <si>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</si>
  <si>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</si>
  <si>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</si>
  <si>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</si>
  <si>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</si>
  <si>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</si>
  <si>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</si>
  <si>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</si>
  <si>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</si>
  <si>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</si>
  <si>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</si>
  <si>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</si>
  <si>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</si>
  <si>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</si>
  <si>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</si>
  <si>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</si>
  <si>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</si>
  <si>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</si>
  <si>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</si>
  <si>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</si>
  <si>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</si>
  <si>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</si>
  <si>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</si>
  <si>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</si>
  <si>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</si>
  <si>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</si>
  <si>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</si>
  <si>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</si>
  <si>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</si>
  <si>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</si>
  <si>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</si>
  <si>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</si>
  <si>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</si>
  <si>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</si>
  <si>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</si>
  <si>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</si>
  <si>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</si>
  <si>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</si>
  <si>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</si>
  <si>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</si>
  <si>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</si>
  <si>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</si>
  <si>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</si>
  <si>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</si>
  <si>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</si>
  <si>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</si>
  <si>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</si>
  <si>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</si>
  <si>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</si>
  <si>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</si>
  <si>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</si>
  <si>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</si>
  <si>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d% M2</t>
  </si>
  <si>
    <t>LN(M2)</t>
  </si>
  <si>
    <t>HP_TREND</t>
  </si>
  <si>
    <t>HP_CYCLE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</si>
</sst>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name val="Times New Roman"/>
      <family val="1"/>
    </font>
    <font>
      <u/>
      <sz val="10"/>
      <color indexed="12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FF"/>
        <bgColor indexed="64"/>
      </patternFill>
    </fill>
    <fill>
      <patternFill patternType="solid">
        <fgColor rgb="FFC0C0C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/>
    <xf numFmtId="0" fontId="19" fillId="33" borderId="0" xfId="0" applyFont="1" applyFill="1"/>
    <xf numFmtId="0" fontId="0" fillId="34" borderId="10" xfId="0" applyFill="1" applyBorder="1"/>
    <xf numFmtId="0" fontId="0" fillId="33" borderId="11" xfId="0" applyFill="1" applyBorder="1"/>
    <xf numFmtId="0" fontId="0" fillId="33" borderId="0" xfId="0" applyFill="1" applyBorder="1"/>
    <xf numFmtId="164" fontId="0" fillId="34" borderId="10" xfId="0" applyNumberForma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federalreserve.gov/datadownload/Download.aspx?rel=H6&amp;series=67c512c9f4eb51a20a5b6da52135b09b&amp;filetype=spreadsheetml&amp;label=include&amp;layout=seriescolumn&amp;from=01/01/1990&amp;to=01/31/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8"/>
  <sheetViews>
    <sheetView tabSelected="1" topLeftCell="A338" workbookViewId="0">
      <selection activeCell="L353" sqref="L353"/>
    </sheetView>
  </sheetViews>
  <sheetFormatPr baseColWidth="10" defaultRowHeight="13.2" x14ac:dyDescent="0.25"/>
  <cols>
    <col min="1" max="1" width="16.6640625" bestFit="1" customWidth="1"/>
    <col min="8" max="8" width="11.77734375" bestFit="1" customWidth="1"/>
    <col min="12" max="12" width="12.33203125" bestFit="1" customWidth="1"/>
  </cols>
  <sheetData>
    <row r="1" spans="1:10" s="1" customFormat="1" ht="18" x14ac:dyDescent="0.35">
      <c r="A1" s="2" t="s">
        <v>0</v>
      </c>
      <c r="B1" s="1" t="s">
        <v>1</v>
      </c>
    </row>
    <row r="2" spans="1:10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10" x14ac:dyDescent="0.25">
      <c r="A3" t="s">
        <v>7</v>
      </c>
      <c r="B3" t="s">
        <v>8</v>
      </c>
      <c r="C3" t="s">
        <v>8</v>
      </c>
      <c r="D3" t="s">
        <v>8</v>
      </c>
      <c r="E3" t="s">
        <v>8</v>
      </c>
    </row>
    <row r="4" spans="1:10" x14ac:dyDescent="0.25">
      <c r="A4" t="s">
        <v>9</v>
      </c>
      <c r="B4">
        <v>1000000000</v>
      </c>
      <c r="C4">
        <v>1000000000</v>
      </c>
      <c r="D4">
        <v>1000000000</v>
      </c>
      <c r="E4">
        <v>1000000000</v>
      </c>
    </row>
    <row r="5" spans="1:10" x14ac:dyDescent="0.25">
      <c r="A5" t="s">
        <v>10</v>
      </c>
      <c r="B5" t="s">
        <v>11</v>
      </c>
      <c r="C5" t="s">
        <v>11</v>
      </c>
      <c r="D5" t="s">
        <v>11</v>
      </c>
      <c r="E5" t="s">
        <v>11</v>
      </c>
    </row>
    <row r="6" spans="1:10" x14ac:dyDescent="0.25">
      <c r="A6" t="s">
        <v>12</v>
      </c>
      <c r="B6" t="s">
        <v>13</v>
      </c>
      <c r="C6" t="s">
        <v>14</v>
      </c>
      <c r="D6" t="s">
        <v>15</v>
      </c>
      <c r="E6" t="s">
        <v>16</v>
      </c>
    </row>
    <row r="7" spans="1:10" ht="13.8" thickBot="1" x14ac:dyDescent="0.3">
      <c r="A7" s="3" t="s">
        <v>17</v>
      </c>
      <c r="B7" s="4" t="s">
        <v>18</v>
      </c>
      <c r="C7" s="4" t="s">
        <v>19</v>
      </c>
      <c r="D7" s="4" t="s">
        <v>20</v>
      </c>
      <c r="E7" s="4" t="s">
        <v>21</v>
      </c>
      <c r="F7" s="3" t="s">
        <v>17</v>
      </c>
      <c r="G7" s="5" t="s">
        <v>383</v>
      </c>
      <c r="H7" s="5" t="s">
        <v>384</v>
      </c>
      <c r="I7" s="5" t="s">
        <v>385</v>
      </c>
      <c r="J7" s="5" t="s">
        <v>386</v>
      </c>
    </row>
    <row r="8" spans="1:10" x14ac:dyDescent="0.25">
      <c r="A8" s="6">
        <v>32874</v>
      </c>
      <c r="B8">
        <v>795.4</v>
      </c>
      <c r="C8">
        <v>3166.8</v>
      </c>
      <c r="D8">
        <v>800.7</v>
      </c>
      <c r="E8">
        <v>3170.4</v>
      </c>
      <c r="F8" s="3" t="s">
        <v>22</v>
      </c>
      <c r="H8">
        <f>LN(C8)</f>
        <v>8.0604768932972792</v>
      </c>
      <c r="I8">
        <f t="array" ref="I8:I368">_xll.oshp_filter(H8:H368,14400)</f>
        <v>8.0604768542178853</v>
      </c>
      <c r="J8">
        <f>H8-I8</f>
        <v>3.9079393943097784E-8</v>
      </c>
    </row>
    <row r="9" spans="1:10" x14ac:dyDescent="0.25">
      <c r="A9" s="6">
        <v>32875</v>
      </c>
      <c r="B9">
        <v>798.1</v>
      </c>
      <c r="C9">
        <v>3179.2</v>
      </c>
      <c r="D9">
        <v>786.7</v>
      </c>
      <c r="E9">
        <v>3170.5</v>
      </c>
      <c r="F9" s="3" t="s">
        <v>23</v>
      </c>
      <c r="H9">
        <f t="shared" ref="H9:H72" si="0">LN(C9)</f>
        <v>8.0643848717975519</v>
      </c>
      <c r="I9">
        <v>8.0643849108746011</v>
      </c>
      <c r="J9">
        <f t="shared" ref="J9:J72" si="1">H9-I9</f>
        <v>-3.9077049152069776E-8</v>
      </c>
    </row>
    <row r="10" spans="1:10" x14ac:dyDescent="0.25">
      <c r="A10" s="6">
        <v>32876</v>
      </c>
      <c r="B10">
        <v>801.5</v>
      </c>
      <c r="C10">
        <v>3190.1</v>
      </c>
      <c r="D10">
        <v>794.5</v>
      </c>
      <c r="E10">
        <v>3192.6</v>
      </c>
      <c r="F10" s="3" t="s">
        <v>24</v>
      </c>
      <c r="H10">
        <f t="shared" si="0"/>
        <v>8.0678075432499359</v>
      </c>
      <c r="I10">
        <v>8.0678884616783879</v>
      </c>
      <c r="J10">
        <f t="shared" si="1"/>
        <v>-8.0918428452037006E-5</v>
      </c>
    </row>
    <row r="11" spans="1:10" x14ac:dyDescent="0.25">
      <c r="A11" s="6">
        <v>32877</v>
      </c>
      <c r="B11">
        <v>806.1</v>
      </c>
      <c r="C11">
        <v>3201.6</v>
      </c>
      <c r="D11">
        <v>816.2</v>
      </c>
      <c r="E11">
        <v>3219.8</v>
      </c>
      <c r="F11" s="3" t="s">
        <v>25</v>
      </c>
      <c r="H11">
        <f t="shared" si="0"/>
        <v>8.0714059638294682</v>
      </c>
      <c r="I11">
        <v>8.0714503276051897</v>
      </c>
      <c r="J11">
        <f t="shared" si="1"/>
        <v>-4.436377572147876E-5</v>
      </c>
    </row>
    <row r="12" spans="1:10" x14ac:dyDescent="0.25">
      <c r="A12" s="6">
        <v>32878</v>
      </c>
      <c r="B12">
        <v>804.2</v>
      </c>
      <c r="C12">
        <v>3200.6</v>
      </c>
      <c r="D12">
        <v>795.5</v>
      </c>
      <c r="E12">
        <v>3186.7</v>
      </c>
      <c r="F12" s="3" t="s">
        <v>26</v>
      </c>
      <c r="H12">
        <f t="shared" si="0"/>
        <v>8.0710935712118896</v>
      </c>
      <c r="I12">
        <v>8.0726845892573795</v>
      </c>
      <c r="J12">
        <f t="shared" si="1"/>
        <v>-1.5910180454898892E-3</v>
      </c>
    </row>
    <row r="13" spans="1:10" x14ac:dyDescent="0.25">
      <c r="A13" s="6">
        <v>32879</v>
      </c>
      <c r="B13">
        <v>808.8</v>
      </c>
      <c r="C13">
        <v>3213.7</v>
      </c>
      <c r="D13">
        <v>809</v>
      </c>
      <c r="E13">
        <v>3210.8</v>
      </c>
      <c r="F13" s="3" t="s">
        <v>27</v>
      </c>
      <c r="H13">
        <f t="shared" si="0"/>
        <v>8.0751782003104893</v>
      </c>
      <c r="I13">
        <v>8.0753361369396028</v>
      </c>
      <c r="J13">
        <f t="shared" si="1"/>
        <v>-1.5793662911356421E-4</v>
      </c>
    </row>
    <row r="14" spans="1:10" x14ac:dyDescent="0.25">
      <c r="A14" s="6">
        <v>32880</v>
      </c>
      <c r="B14">
        <v>810.1</v>
      </c>
      <c r="C14">
        <v>3224.5</v>
      </c>
      <c r="D14">
        <v>811</v>
      </c>
      <c r="E14">
        <v>3224.5</v>
      </c>
      <c r="F14" s="3" t="s">
        <v>28</v>
      </c>
      <c r="H14">
        <f t="shared" si="0"/>
        <v>8.0785331784504315</v>
      </c>
      <c r="I14">
        <v>8.0783086828598165</v>
      </c>
      <c r="J14">
        <f t="shared" si="1"/>
        <v>2.2449559061499258E-4</v>
      </c>
    </row>
    <row r="15" spans="1:10" x14ac:dyDescent="0.25">
      <c r="A15" s="6">
        <v>32881</v>
      </c>
      <c r="B15">
        <v>815.7</v>
      </c>
      <c r="C15">
        <v>3242</v>
      </c>
      <c r="D15">
        <v>812.7</v>
      </c>
      <c r="E15">
        <v>3238.7</v>
      </c>
      <c r="F15" s="3" t="s">
        <v>29</v>
      </c>
      <c r="H15">
        <f t="shared" si="0"/>
        <v>8.0839457022956207</v>
      </c>
      <c r="I15">
        <v>8.0823045682169941</v>
      </c>
      <c r="J15">
        <f t="shared" si="1"/>
        <v>1.6411340786266493E-3</v>
      </c>
    </row>
    <row r="16" spans="1:10" x14ac:dyDescent="0.25">
      <c r="A16" s="6">
        <v>32882</v>
      </c>
      <c r="B16">
        <v>820.2</v>
      </c>
      <c r="C16">
        <v>3254.6</v>
      </c>
      <c r="D16">
        <v>817.1</v>
      </c>
      <c r="E16">
        <v>3249</v>
      </c>
      <c r="F16" s="3" t="s">
        <v>30</v>
      </c>
      <c r="H16">
        <f t="shared" si="0"/>
        <v>8.0878246592265146</v>
      </c>
      <c r="I16">
        <v>8.0862931744622522</v>
      </c>
      <c r="J16">
        <f t="shared" si="1"/>
        <v>1.5314847642624585E-3</v>
      </c>
    </row>
    <row r="17" spans="1:10" x14ac:dyDescent="0.25">
      <c r="A17" s="6">
        <v>32883</v>
      </c>
      <c r="B17">
        <v>819.9</v>
      </c>
      <c r="C17">
        <v>3259.3</v>
      </c>
      <c r="D17">
        <v>816.1</v>
      </c>
      <c r="E17">
        <v>3253.7</v>
      </c>
      <c r="F17" s="3" t="s">
        <v>31</v>
      </c>
      <c r="H17">
        <f t="shared" si="0"/>
        <v>8.0892677273778908</v>
      </c>
      <c r="I17">
        <v>8.0894298588693641</v>
      </c>
      <c r="J17">
        <f t="shared" si="1"/>
        <v>-1.6213149147326078E-4</v>
      </c>
    </row>
    <row r="18" spans="1:10" x14ac:dyDescent="0.25">
      <c r="A18" s="6">
        <v>32884</v>
      </c>
      <c r="B18">
        <v>822.1</v>
      </c>
      <c r="C18">
        <v>3262.6</v>
      </c>
      <c r="D18">
        <v>824.6</v>
      </c>
      <c r="E18">
        <v>3265.3</v>
      </c>
      <c r="F18" s="3" t="s">
        <v>32</v>
      </c>
      <c r="H18">
        <f t="shared" si="0"/>
        <v>8.0902797025022029</v>
      </c>
      <c r="I18">
        <v>8.0918868558039545</v>
      </c>
      <c r="J18">
        <f t="shared" si="1"/>
        <v>-1.6071533017516515E-3</v>
      </c>
    </row>
    <row r="19" spans="1:10" x14ac:dyDescent="0.25">
      <c r="A19" s="6">
        <v>32885</v>
      </c>
      <c r="B19">
        <v>824.7</v>
      </c>
      <c r="C19">
        <v>3271.8</v>
      </c>
      <c r="D19">
        <v>842.7</v>
      </c>
      <c r="E19">
        <v>3285.1</v>
      </c>
      <c r="F19" s="3" t="s">
        <v>33</v>
      </c>
      <c r="H19">
        <f t="shared" si="0"/>
        <v>8.0930955711600703</v>
      </c>
      <c r="I19">
        <v>8.0944284273681166</v>
      </c>
      <c r="J19">
        <f t="shared" si="1"/>
        <v>-1.3328562080463513E-3</v>
      </c>
    </row>
    <row r="20" spans="1:10" x14ac:dyDescent="0.25">
      <c r="A20" s="6">
        <v>32886</v>
      </c>
      <c r="B20">
        <v>827.2</v>
      </c>
      <c r="C20">
        <v>3287.7</v>
      </c>
      <c r="D20">
        <v>831.7</v>
      </c>
      <c r="E20">
        <v>3289.3</v>
      </c>
      <c r="F20" s="3" t="s">
        <v>34</v>
      </c>
      <c r="G20">
        <f>C20/C8-1</f>
        <v>3.8177339901477758E-2</v>
      </c>
      <c r="H20">
        <f t="shared" si="0"/>
        <v>8.0979435111374567</v>
      </c>
      <c r="I20">
        <v>8.0975902343553212</v>
      </c>
      <c r="J20">
        <f t="shared" si="1"/>
        <v>3.5327678213548097E-4</v>
      </c>
    </row>
    <row r="21" spans="1:10" x14ac:dyDescent="0.25">
      <c r="A21" s="6">
        <v>32887</v>
      </c>
      <c r="B21">
        <v>832.6</v>
      </c>
      <c r="C21">
        <v>3304.5</v>
      </c>
      <c r="D21">
        <v>822.1</v>
      </c>
      <c r="E21">
        <v>3296.3</v>
      </c>
      <c r="F21" s="3" t="s">
        <v>35</v>
      </c>
      <c r="G21">
        <f t="shared" ref="G21:G84" si="2">C21/C9-1</f>
        <v>3.9412430800201292E-2</v>
      </c>
      <c r="H21">
        <f t="shared" si="0"/>
        <v>8.1030404549105075</v>
      </c>
      <c r="I21">
        <v>8.1012556322346576</v>
      </c>
      <c r="J21">
        <f t="shared" si="1"/>
        <v>1.7848226758498953E-3</v>
      </c>
    </row>
    <row r="22" spans="1:10" x14ac:dyDescent="0.25">
      <c r="A22" s="6">
        <v>32888</v>
      </c>
      <c r="B22">
        <v>838.7</v>
      </c>
      <c r="C22">
        <v>3321.9</v>
      </c>
      <c r="D22">
        <v>833.7</v>
      </c>
      <c r="E22">
        <v>3327.3</v>
      </c>
      <c r="F22" s="3" t="s">
        <v>36</v>
      </c>
      <c r="G22">
        <f t="shared" si="2"/>
        <v>4.1315319268988571E-2</v>
      </c>
      <c r="H22">
        <f t="shared" si="0"/>
        <v>8.1082921873721716</v>
      </c>
      <c r="I22">
        <v>8.1053233585055455</v>
      </c>
      <c r="J22">
        <f t="shared" si="1"/>
        <v>2.9688288666260831E-3</v>
      </c>
    </row>
    <row r="23" spans="1:10" x14ac:dyDescent="0.25">
      <c r="A23" s="6">
        <v>32889</v>
      </c>
      <c r="B23">
        <v>843.1</v>
      </c>
      <c r="C23">
        <v>3332.4</v>
      </c>
      <c r="D23">
        <v>851.9</v>
      </c>
      <c r="E23">
        <v>3349.5</v>
      </c>
      <c r="F23" s="3" t="s">
        <v>37</v>
      </c>
      <c r="G23">
        <f t="shared" si="2"/>
        <v>4.0854572713643345E-2</v>
      </c>
      <c r="H23">
        <f t="shared" si="0"/>
        <v>8.1114480441007544</v>
      </c>
      <c r="I23">
        <v>8.1092065540170601</v>
      </c>
      <c r="J23">
        <f t="shared" si="1"/>
        <v>2.2414900836942309E-3</v>
      </c>
    </row>
    <row r="24" spans="1:10" x14ac:dyDescent="0.25">
      <c r="A24" s="6">
        <v>32890</v>
      </c>
      <c r="B24">
        <v>848.8</v>
      </c>
      <c r="C24">
        <v>3343</v>
      </c>
      <c r="D24">
        <v>840.3</v>
      </c>
      <c r="E24">
        <v>3330.3</v>
      </c>
      <c r="F24" s="3" t="s">
        <v>38</v>
      </c>
      <c r="G24">
        <f t="shared" si="2"/>
        <v>4.4491657814159868E-2</v>
      </c>
      <c r="H24">
        <f t="shared" si="0"/>
        <v>8.1146238864200981</v>
      </c>
      <c r="I24">
        <v>8.1129529782221308</v>
      </c>
      <c r="J24">
        <f t="shared" si="1"/>
        <v>1.6709081979673357E-3</v>
      </c>
    </row>
    <row r="25" spans="1:10" x14ac:dyDescent="0.25">
      <c r="A25" s="6">
        <v>32891</v>
      </c>
      <c r="B25">
        <v>856.7</v>
      </c>
      <c r="C25">
        <v>3351.9</v>
      </c>
      <c r="D25">
        <v>856.7</v>
      </c>
      <c r="E25">
        <v>3349.7</v>
      </c>
      <c r="F25" s="3" t="s">
        <v>39</v>
      </c>
      <c r="G25">
        <f t="shared" si="2"/>
        <v>4.3003391729159679E-2</v>
      </c>
      <c r="H25">
        <f t="shared" si="0"/>
        <v>8.1172826282214015</v>
      </c>
      <c r="I25">
        <v>8.1164858650436074</v>
      </c>
      <c r="J25">
        <f t="shared" si="1"/>
        <v>7.9676317779409089E-4</v>
      </c>
    </row>
    <row r="26" spans="1:10" x14ac:dyDescent="0.25">
      <c r="A26" s="6">
        <v>32892</v>
      </c>
      <c r="B26">
        <v>861.6</v>
      </c>
      <c r="C26">
        <v>3356.1</v>
      </c>
      <c r="D26">
        <v>860.9</v>
      </c>
      <c r="E26">
        <v>3354.4</v>
      </c>
      <c r="F26" s="3" t="s">
        <v>40</v>
      </c>
      <c r="G26">
        <f t="shared" si="2"/>
        <v>4.0812529074275128E-2</v>
      </c>
      <c r="H26">
        <f t="shared" si="0"/>
        <v>8.1185348645209938</v>
      </c>
      <c r="I26">
        <v>8.1195724933018845</v>
      </c>
      <c r="J26">
        <f t="shared" si="1"/>
        <v>-1.0376287808906426E-3</v>
      </c>
    </row>
    <row r="27" spans="1:10" x14ac:dyDescent="0.25">
      <c r="A27" s="6">
        <v>32893</v>
      </c>
      <c r="B27">
        <v>866.8</v>
      </c>
      <c r="C27">
        <v>3355</v>
      </c>
      <c r="D27">
        <v>863.2</v>
      </c>
      <c r="E27">
        <v>3351.4</v>
      </c>
      <c r="F27" s="3" t="s">
        <v>41</v>
      </c>
      <c r="G27">
        <f t="shared" si="2"/>
        <v>3.4855027760641644E-2</v>
      </c>
      <c r="H27">
        <f t="shared" si="0"/>
        <v>8.1182070494057825</v>
      </c>
      <c r="I27">
        <v>8.1220048374918932</v>
      </c>
      <c r="J27">
        <f t="shared" si="1"/>
        <v>-3.7977880861106428E-3</v>
      </c>
    </row>
    <row r="28" spans="1:10" x14ac:dyDescent="0.25">
      <c r="A28" s="6">
        <v>32894</v>
      </c>
      <c r="B28">
        <v>869.7</v>
      </c>
      <c r="C28">
        <v>3354.9</v>
      </c>
      <c r="D28">
        <v>865.4</v>
      </c>
      <c r="E28">
        <v>3347.6</v>
      </c>
      <c r="F28" s="3" t="s">
        <v>42</v>
      </c>
      <c r="G28">
        <f t="shared" si="2"/>
        <v>3.0817919252750015E-2</v>
      </c>
      <c r="H28">
        <f t="shared" si="0"/>
        <v>8.1181772427022523</v>
      </c>
      <c r="I28">
        <v>8.1239650075280476</v>
      </c>
      <c r="J28">
        <f t="shared" si="1"/>
        <v>-5.7877648257953496E-3</v>
      </c>
    </row>
    <row r="29" spans="1:10" x14ac:dyDescent="0.25">
      <c r="A29" s="6">
        <v>32895</v>
      </c>
      <c r="B29">
        <v>878</v>
      </c>
      <c r="C29">
        <v>3360.1</v>
      </c>
      <c r="D29">
        <v>874</v>
      </c>
      <c r="E29">
        <v>3353.8</v>
      </c>
      <c r="F29" s="3" t="s">
        <v>43</v>
      </c>
      <c r="G29">
        <f t="shared" si="2"/>
        <v>3.0926886141195986E-2</v>
      </c>
      <c r="H29">
        <f t="shared" si="0"/>
        <v>8.1197260144191343</v>
      </c>
      <c r="I29">
        <v>8.1258177069696806</v>
      </c>
      <c r="J29">
        <f t="shared" si="1"/>
        <v>-6.0916925505463126E-3</v>
      </c>
    </row>
    <row r="30" spans="1:10" x14ac:dyDescent="0.25">
      <c r="A30" s="6">
        <v>32896</v>
      </c>
      <c r="B30">
        <v>887.6</v>
      </c>
      <c r="C30">
        <v>3365.5</v>
      </c>
      <c r="D30">
        <v>892.3</v>
      </c>
      <c r="E30">
        <v>3371.2</v>
      </c>
      <c r="F30" s="3" t="s">
        <v>44</v>
      </c>
      <c r="G30">
        <f t="shared" si="2"/>
        <v>3.1539263164347409E-2</v>
      </c>
      <c r="H30">
        <f t="shared" si="0"/>
        <v>8.1213318194507682</v>
      </c>
      <c r="I30">
        <v>8.1275921769575099</v>
      </c>
      <c r="J30">
        <f t="shared" si="1"/>
        <v>-6.2603575067416983E-3</v>
      </c>
    </row>
    <row r="31" spans="1:10" x14ac:dyDescent="0.25">
      <c r="A31" s="6">
        <v>32897</v>
      </c>
      <c r="B31">
        <v>897</v>
      </c>
      <c r="C31">
        <v>3372.2</v>
      </c>
      <c r="D31">
        <v>915.6</v>
      </c>
      <c r="E31">
        <v>3386.4</v>
      </c>
      <c r="F31" s="3" t="s">
        <v>45</v>
      </c>
      <c r="G31">
        <f t="shared" si="2"/>
        <v>3.0686472278256494E-2</v>
      </c>
      <c r="H31">
        <f t="shared" si="0"/>
        <v>8.1233206293438798</v>
      </c>
      <c r="I31">
        <v>8.1293647344998856</v>
      </c>
      <c r="J31">
        <f t="shared" si="1"/>
        <v>-6.0441051560058412E-3</v>
      </c>
    </row>
    <row r="32" spans="1:10" x14ac:dyDescent="0.25">
      <c r="A32" s="6">
        <v>32898</v>
      </c>
      <c r="B32">
        <v>910.4</v>
      </c>
      <c r="C32">
        <v>3381.2</v>
      </c>
      <c r="D32">
        <v>916.4</v>
      </c>
      <c r="E32">
        <v>3383.2</v>
      </c>
      <c r="F32" s="3" t="s">
        <v>46</v>
      </c>
      <c r="G32">
        <f t="shared" si="2"/>
        <v>2.8439334489156476E-2</v>
      </c>
      <c r="H32">
        <f t="shared" si="0"/>
        <v>8.1259859550547731</v>
      </c>
      <c r="I32">
        <v>8.1312434788354988</v>
      </c>
      <c r="J32">
        <f t="shared" si="1"/>
        <v>-5.257523780725748E-3</v>
      </c>
    </row>
    <row r="33" spans="1:10" x14ac:dyDescent="0.25">
      <c r="A33" s="6">
        <v>32899</v>
      </c>
      <c r="B33">
        <v>925.2</v>
      </c>
      <c r="C33">
        <v>3400</v>
      </c>
      <c r="D33">
        <v>915.1</v>
      </c>
      <c r="E33">
        <v>3390.1</v>
      </c>
      <c r="F33" s="3" t="s">
        <v>47</v>
      </c>
      <c r="G33">
        <f t="shared" si="2"/>
        <v>2.8899984869117823E-2</v>
      </c>
      <c r="H33">
        <f t="shared" si="0"/>
        <v>8.1315307106042525</v>
      </c>
      <c r="I33">
        <v>8.1336566848188347</v>
      </c>
      <c r="J33">
        <f t="shared" si="1"/>
        <v>-2.1259742145822713E-3</v>
      </c>
    </row>
    <row r="34" spans="1:10" x14ac:dyDescent="0.25">
      <c r="A34" s="6">
        <v>32900</v>
      </c>
      <c r="B34">
        <v>936.7</v>
      </c>
      <c r="C34">
        <v>3403.9</v>
      </c>
      <c r="D34">
        <v>929.6</v>
      </c>
      <c r="E34">
        <v>3404.8</v>
      </c>
      <c r="F34" s="3" t="s">
        <v>48</v>
      </c>
      <c r="G34">
        <f t="shared" si="2"/>
        <v>2.4684668412655375E-2</v>
      </c>
      <c r="H34">
        <f t="shared" si="0"/>
        <v>8.132677112058456</v>
      </c>
      <c r="I34">
        <v>8.135867160327507</v>
      </c>
      <c r="J34">
        <f t="shared" si="1"/>
        <v>-3.1900482690510046E-3</v>
      </c>
    </row>
    <row r="35" spans="1:10" x14ac:dyDescent="0.25">
      <c r="A35" s="6">
        <v>32901</v>
      </c>
      <c r="B35">
        <v>943.8</v>
      </c>
      <c r="C35">
        <v>3399.7</v>
      </c>
      <c r="D35">
        <v>953.7</v>
      </c>
      <c r="E35">
        <v>3418.9</v>
      </c>
      <c r="F35" s="3" t="s">
        <v>49</v>
      </c>
      <c r="G35">
        <f t="shared" si="2"/>
        <v>2.019565478333929E-2</v>
      </c>
      <c r="H35">
        <f t="shared" si="0"/>
        <v>8.1314424714171718</v>
      </c>
      <c r="I35">
        <v>8.1375538637092735</v>
      </c>
      <c r="J35">
        <f t="shared" si="1"/>
        <v>-6.1113922921016695E-3</v>
      </c>
    </row>
    <row r="36" spans="1:10" x14ac:dyDescent="0.25">
      <c r="A36" s="6">
        <v>32902</v>
      </c>
      <c r="B36">
        <v>950.6</v>
      </c>
      <c r="C36">
        <v>3398.6</v>
      </c>
      <c r="D36">
        <v>942.9</v>
      </c>
      <c r="E36">
        <v>3388</v>
      </c>
      <c r="F36" s="3" t="s">
        <v>50</v>
      </c>
      <c r="G36">
        <f t="shared" si="2"/>
        <v>1.663176787316778E-2</v>
      </c>
      <c r="H36">
        <f t="shared" si="0"/>
        <v>8.1311188611000045</v>
      </c>
      <c r="I36">
        <v>8.1389159207506694</v>
      </c>
      <c r="J36">
        <f t="shared" si="1"/>
        <v>-7.7970596506649059E-3</v>
      </c>
    </row>
    <row r="37" spans="1:10" x14ac:dyDescent="0.25">
      <c r="A37" s="6">
        <v>32903</v>
      </c>
      <c r="B37">
        <v>954.3</v>
      </c>
      <c r="C37">
        <v>3393.4</v>
      </c>
      <c r="D37">
        <v>951</v>
      </c>
      <c r="E37">
        <v>3388.7</v>
      </c>
      <c r="F37" s="3" t="s">
        <v>51</v>
      </c>
      <c r="G37">
        <f t="shared" si="2"/>
        <v>1.2381037620454061E-2</v>
      </c>
      <c r="H37">
        <f t="shared" si="0"/>
        <v>8.1295876476088385</v>
      </c>
      <c r="I37">
        <v>8.1398245214750879</v>
      </c>
      <c r="J37">
        <f t="shared" si="1"/>
        <v>-1.0236873866249496E-2</v>
      </c>
    </row>
    <row r="38" spans="1:10" x14ac:dyDescent="0.25">
      <c r="A38" s="6">
        <v>32904</v>
      </c>
      <c r="B38">
        <v>963.3</v>
      </c>
      <c r="C38">
        <v>3393.9</v>
      </c>
      <c r="D38">
        <v>962</v>
      </c>
      <c r="E38">
        <v>3393.2</v>
      </c>
      <c r="F38" s="3" t="s">
        <v>52</v>
      </c>
      <c r="G38">
        <f t="shared" si="2"/>
        <v>1.1263073209975882E-2</v>
      </c>
      <c r="H38">
        <f t="shared" si="0"/>
        <v>8.1297349816005315</v>
      </c>
      <c r="I38">
        <v>8.1405653122781345</v>
      </c>
      <c r="J38">
        <f t="shared" si="1"/>
        <v>-1.0830330677602973E-2</v>
      </c>
    </row>
    <row r="39" spans="1:10" x14ac:dyDescent="0.25">
      <c r="A39" s="6">
        <v>32905</v>
      </c>
      <c r="B39">
        <v>973.7</v>
      </c>
      <c r="C39">
        <v>3398.8</v>
      </c>
      <c r="D39">
        <v>970.1</v>
      </c>
      <c r="E39">
        <v>3396.5</v>
      </c>
      <c r="F39" s="3" t="s">
        <v>53</v>
      </c>
      <c r="G39">
        <f t="shared" si="2"/>
        <v>1.3055141579731755E-2</v>
      </c>
      <c r="H39">
        <f t="shared" si="0"/>
        <v>8.1311777071293871</v>
      </c>
      <c r="I39">
        <v>8.1413336372798124</v>
      </c>
      <c r="J39">
        <f t="shared" si="1"/>
        <v>-1.0155930150425263E-2</v>
      </c>
    </row>
    <row r="40" spans="1:10" x14ac:dyDescent="0.25">
      <c r="A40" s="6">
        <v>32906</v>
      </c>
      <c r="B40">
        <v>988</v>
      </c>
      <c r="C40">
        <v>3410.3</v>
      </c>
      <c r="D40">
        <v>982.7</v>
      </c>
      <c r="E40">
        <v>3401.2</v>
      </c>
      <c r="F40" s="3" t="s">
        <v>54</v>
      </c>
      <c r="G40">
        <f t="shared" si="2"/>
        <v>1.6513159855733539E-2</v>
      </c>
      <c r="H40">
        <f t="shared" si="0"/>
        <v>8.1345555429474423</v>
      </c>
      <c r="I40">
        <v>8.1423858262544186</v>
      </c>
      <c r="J40">
        <f t="shared" si="1"/>
        <v>-7.8302833069763267E-3</v>
      </c>
    </row>
    <row r="41" spans="1:10" x14ac:dyDescent="0.25">
      <c r="A41" s="6">
        <v>32907</v>
      </c>
      <c r="B41">
        <v>1003.7</v>
      </c>
      <c r="C41">
        <v>3423.8</v>
      </c>
      <c r="D41">
        <v>1000.8</v>
      </c>
      <c r="E41">
        <v>3418.7</v>
      </c>
      <c r="F41" s="3" t="s">
        <v>55</v>
      </c>
      <c r="G41">
        <f t="shared" si="2"/>
        <v>1.8957769114014589E-2</v>
      </c>
      <c r="H41">
        <f t="shared" si="0"/>
        <v>8.1385063243406783</v>
      </c>
      <c r="I41">
        <v>8.1437691438968596</v>
      </c>
      <c r="J41">
        <f t="shared" si="1"/>
        <v>-5.2628195561812419E-3</v>
      </c>
    </row>
    <row r="42" spans="1:10" x14ac:dyDescent="0.25">
      <c r="A42" s="6">
        <v>32908</v>
      </c>
      <c r="B42">
        <v>1015.7</v>
      </c>
      <c r="C42">
        <v>3426.5</v>
      </c>
      <c r="D42">
        <v>1021.4</v>
      </c>
      <c r="E42">
        <v>3433.4</v>
      </c>
      <c r="F42" s="3" t="s">
        <v>56</v>
      </c>
      <c r="G42">
        <f t="shared" si="2"/>
        <v>1.8125092853959357E-2</v>
      </c>
      <c r="H42">
        <f t="shared" si="0"/>
        <v>8.1392946110258784</v>
      </c>
      <c r="I42">
        <v>8.1450405379354294</v>
      </c>
      <c r="J42">
        <f t="shared" si="1"/>
        <v>-5.7459269095510024E-3</v>
      </c>
    </row>
    <row r="43" spans="1:10" x14ac:dyDescent="0.25">
      <c r="A43" s="6">
        <v>32909</v>
      </c>
      <c r="B43">
        <v>1024.9000000000001</v>
      </c>
      <c r="C43">
        <v>3424.7</v>
      </c>
      <c r="D43">
        <v>1045.5999999999999</v>
      </c>
      <c r="E43">
        <v>3441.3</v>
      </c>
      <c r="F43" s="3" t="s">
        <v>57</v>
      </c>
      <c r="G43">
        <f t="shared" si="2"/>
        <v>1.5568471620900359E-2</v>
      </c>
      <c r="H43">
        <f t="shared" si="0"/>
        <v>8.1387691556191122</v>
      </c>
      <c r="I43">
        <v>8.1460423799023829</v>
      </c>
      <c r="J43">
        <f t="shared" si="1"/>
        <v>-7.2732242832707072E-3</v>
      </c>
    </row>
    <row r="44" spans="1:10" x14ac:dyDescent="0.25">
      <c r="A44" s="6">
        <v>32910</v>
      </c>
      <c r="B44">
        <v>1030.4000000000001</v>
      </c>
      <c r="C44">
        <v>3419.1</v>
      </c>
      <c r="D44">
        <v>1039.8</v>
      </c>
      <c r="E44">
        <v>3423.6</v>
      </c>
      <c r="F44" s="3" t="s">
        <v>58</v>
      </c>
      <c r="G44">
        <f t="shared" si="2"/>
        <v>1.1209038211285938E-2</v>
      </c>
      <c r="H44">
        <f t="shared" si="0"/>
        <v>8.137132637529799</v>
      </c>
      <c r="I44">
        <v>8.1466586016003042</v>
      </c>
      <c r="J44">
        <f t="shared" si="1"/>
        <v>-9.5259640705052107E-3</v>
      </c>
    </row>
    <row r="45" spans="1:10" x14ac:dyDescent="0.25">
      <c r="A45" s="6">
        <v>32911</v>
      </c>
      <c r="B45">
        <v>1033.5</v>
      </c>
      <c r="C45">
        <v>3414.5</v>
      </c>
      <c r="D45">
        <v>1021.9</v>
      </c>
      <c r="E45">
        <v>3400.7</v>
      </c>
      <c r="F45" s="3" t="s">
        <v>59</v>
      </c>
      <c r="G45">
        <f t="shared" si="2"/>
        <v>4.2647058823528372E-3</v>
      </c>
      <c r="H45">
        <f t="shared" si="0"/>
        <v>8.1357863484011439</v>
      </c>
      <c r="I45">
        <v>8.1469611437193397</v>
      </c>
      <c r="J45">
        <f t="shared" si="1"/>
        <v>-1.1174795318195763E-2</v>
      </c>
    </row>
    <row r="46" spans="1:10" x14ac:dyDescent="0.25">
      <c r="A46" s="6">
        <v>32912</v>
      </c>
      <c r="B46">
        <v>1038.4000000000001</v>
      </c>
      <c r="C46">
        <v>3411.7</v>
      </c>
      <c r="D46">
        <v>1030.5</v>
      </c>
      <c r="E46">
        <v>3410.5</v>
      </c>
      <c r="F46" s="3" t="s">
        <v>60</v>
      </c>
      <c r="G46">
        <f t="shared" si="2"/>
        <v>2.2914891741825372E-3</v>
      </c>
      <c r="H46">
        <f t="shared" si="0"/>
        <v>8.1349659797752505</v>
      </c>
      <c r="I46">
        <v>8.1470446850572724</v>
      </c>
      <c r="J46">
        <f t="shared" si="1"/>
        <v>-1.2078705282021929E-2</v>
      </c>
    </row>
    <row r="47" spans="1:10" x14ac:dyDescent="0.25">
      <c r="A47" s="6">
        <v>32913</v>
      </c>
      <c r="B47">
        <v>1047.5999999999999</v>
      </c>
      <c r="C47">
        <v>3411.3</v>
      </c>
      <c r="D47">
        <v>1057.4000000000001</v>
      </c>
      <c r="E47">
        <v>3430.4</v>
      </c>
      <c r="F47" s="3" t="s">
        <v>61</v>
      </c>
      <c r="G47">
        <f t="shared" si="2"/>
        <v>3.4120657705092317E-3</v>
      </c>
      <c r="H47">
        <f t="shared" si="0"/>
        <v>8.1348487292987866</v>
      </c>
      <c r="I47">
        <v>8.147017646558993</v>
      </c>
      <c r="J47">
        <f t="shared" si="1"/>
        <v>-1.2168917260206413E-2</v>
      </c>
    </row>
    <row r="48" spans="1:10" x14ac:dyDescent="0.25">
      <c r="A48" s="6">
        <v>32914</v>
      </c>
      <c r="B48">
        <v>1065.9000000000001</v>
      </c>
      <c r="C48">
        <v>3436.9</v>
      </c>
      <c r="D48">
        <v>1056.8</v>
      </c>
      <c r="E48">
        <v>3425</v>
      </c>
      <c r="F48" s="3" t="s">
        <v>62</v>
      </c>
      <c r="G48">
        <f t="shared" si="2"/>
        <v>1.1269346201377095E-2</v>
      </c>
      <c r="H48">
        <f t="shared" si="0"/>
        <v>8.1423251812854502</v>
      </c>
      <c r="I48">
        <v>8.1478344318024583</v>
      </c>
      <c r="J48">
        <f t="shared" si="1"/>
        <v>-5.509250517008013E-3</v>
      </c>
    </row>
    <row r="49" spans="1:10" x14ac:dyDescent="0.25">
      <c r="A49" s="6">
        <v>32915</v>
      </c>
      <c r="B49">
        <v>1075.0999999999999</v>
      </c>
      <c r="C49">
        <v>3442.4</v>
      </c>
      <c r="D49">
        <v>1071.8</v>
      </c>
      <c r="E49">
        <v>3439.5</v>
      </c>
      <c r="F49" s="3" t="s">
        <v>63</v>
      </c>
      <c r="G49">
        <f t="shared" si="2"/>
        <v>1.4439794895974467E-2</v>
      </c>
      <c r="H49">
        <f t="shared" si="0"/>
        <v>8.1439241815243903</v>
      </c>
      <c r="I49">
        <v>8.1487078672658004</v>
      </c>
      <c r="J49">
        <f t="shared" si="1"/>
        <v>-4.783685741410082E-3</v>
      </c>
    </row>
    <row r="50" spans="1:10" x14ac:dyDescent="0.25">
      <c r="A50" s="6">
        <v>32916</v>
      </c>
      <c r="B50">
        <v>1084.5999999999999</v>
      </c>
      <c r="C50">
        <v>3442</v>
      </c>
      <c r="D50">
        <v>1083.0999999999999</v>
      </c>
      <c r="E50">
        <v>3442.6</v>
      </c>
      <c r="F50" s="3" t="s">
        <v>64</v>
      </c>
      <c r="G50">
        <f t="shared" si="2"/>
        <v>1.4172485930640244E-2</v>
      </c>
      <c r="H50">
        <f t="shared" si="0"/>
        <v>8.1438079767714839</v>
      </c>
      <c r="I50">
        <v>8.1494244219280443</v>
      </c>
      <c r="J50">
        <f t="shared" si="1"/>
        <v>-5.6164451565603457E-3</v>
      </c>
    </row>
    <row r="51" spans="1:10" x14ac:dyDescent="0.25">
      <c r="A51" s="6">
        <v>32917</v>
      </c>
      <c r="B51">
        <v>1094.2</v>
      </c>
      <c r="C51">
        <v>3445.7</v>
      </c>
      <c r="D51">
        <v>1088.0999999999999</v>
      </c>
      <c r="E51">
        <v>3440.9</v>
      </c>
      <c r="F51" s="3" t="s">
        <v>65</v>
      </c>
      <c r="G51">
        <f t="shared" si="2"/>
        <v>1.3798987878074431E-2</v>
      </c>
      <c r="H51">
        <f t="shared" si="0"/>
        <v>8.1448823558402328</v>
      </c>
      <c r="I51">
        <v>8.1501432787162091</v>
      </c>
      <c r="J51">
        <f t="shared" si="1"/>
        <v>-5.2609228759763482E-3</v>
      </c>
    </row>
    <row r="52" spans="1:10" x14ac:dyDescent="0.25">
      <c r="A52" s="6">
        <v>32918</v>
      </c>
      <c r="B52">
        <v>1104.2</v>
      </c>
      <c r="C52">
        <v>3452.2</v>
      </c>
      <c r="D52">
        <v>1098.8</v>
      </c>
      <c r="E52">
        <v>3443.5</v>
      </c>
      <c r="F52" s="3" t="s">
        <v>66</v>
      </c>
      <c r="G52">
        <f t="shared" si="2"/>
        <v>1.2286309122364392E-2</v>
      </c>
      <c r="H52">
        <f t="shared" si="0"/>
        <v>8.1467669879525886</v>
      </c>
      <c r="I52">
        <v>8.1509654814939179</v>
      </c>
      <c r="J52">
        <f t="shared" si="1"/>
        <v>-4.1984935413292845E-3</v>
      </c>
    </row>
    <row r="53" spans="1:10" x14ac:dyDescent="0.25">
      <c r="A53" s="6">
        <v>32919</v>
      </c>
      <c r="B53">
        <v>1113.0999999999999</v>
      </c>
      <c r="C53">
        <v>3456.7</v>
      </c>
      <c r="D53">
        <v>1111.5999999999999</v>
      </c>
      <c r="E53">
        <v>3452.7</v>
      </c>
      <c r="F53" s="3" t="s">
        <v>67</v>
      </c>
      <c r="G53">
        <f t="shared" si="2"/>
        <v>9.6092061452186517E-3</v>
      </c>
      <c r="H53">
        <f t="shared" si="0"/>
        <v>8.1480696557105112</v>
      </c>
      <c r="I53">
        <v>8.1518147438501476</v>
      </c>
      <c r="J53">
        <f t="shared" si="1"/>
        <v>-3.7450881396363656E-3</v>
      </c>
    </row>
    <row r="54" spans="1:10" x14ac:dyDescent="0.25">
      <c r="A54" s="6">
        <v>32920</v>
      </c>
      <c r="B54">
        <v>1124.0999999999999</v>
      </c>
      <c r="C54">
        <v>3470.1</v>
      </c>
      <c r="D54">
        <v>1129</v>
      </c>
      <c r="E54">
        <v>3474.7</v>
      </c>
      <c r="F54" s="3" t="s">
        <v>68</v>
      </c>
      <c r="G54">
        <f t="shared" si="2"/>
        <v>1.2724354297388052E-2</v>
      </c>
      <c r="H54">
        <f t="shared" si="0"/>
        <v>8.151938690969466</v>
      </c>
      <c r="I54">
        <v>8.1530037165971727</v>
      </c>
      <c r="J54">
        <f t="shared" si="1"/>
        <v>-1.0650256277067172E-3</v>
      </c>
    </row>
    <row r="55" spans="1:10" x14ac:dyDescent="0.25">
      <c r="A55" s="6">
        <v>32921</v>
      </c>
      <c r="B55">
        <v>1129.5999999999999</v>
      </c>
      <c r="C55">
        <v>3474.5</v>
      </c>
      <c r="D55">
        <v>1153.3</v>
      </c>
      <c r="E55">
        <v>3495.1</v>
      </c>
      <c r="F55" s="3" t="s">
        <v>69</v>
      </c>
      <c r="G55">
        <f t="shared" si="2"/>
        <v>1.4541419686395995E-2</v>
      </c>
      <c r="H55">
        <f t="shared" si="0"/>
        <v>8.1532058627543815</v>
      </c>
      <c r="I55">
        <v>8.1541940887156397</v>
      </c>
      <c r="J55">
        <f t="shared" si="1"/>
        <v>-9.8822596125813789E-4</v>
      </c>
    </row>
    <row r="56" spans="1:10" x14ac:dyDescent="0.25">
      <c r="A56" s="6">
        <v>32922</v>
      </c>
      <c r="B56">
        <v>1131.5999999999999</v>
      </c>
      <c r="C56">
        <v>3474.9</v>
      </c>
      <c r="D56">
        <v>1141.7</v>
      </c>
      <c r="E56">
        <v>3480.1</v>
      </c>
      <c r="F56" s="3" t="s">
        <v>70</v>
      </c>
      <c r="G56">
        <f t="shared" si="2"/>
        <v>1.6320084232692933E-2</v>
      </c>
      <c r="H56">
        <f t="shared" si="0"/>
        <v>8.1533209806064093</v>
      </c>
      <c r="I56">
        <v>8.1552461399871419</v>
      </c>
      <c r="J56">
        <f t="shared" si="1"/>
        <v>-1.9251593807325662E-3</v>
      </c>
    </row>
    <row r="57" spans="1:10" x14ac:dyDescent="0.25">
      <c r="A57" s="6">
        <v>32923</v>
      </c>
      <c r="B57">
        <v>1136.3</v>
      </c>
      <c r="C57">
        <v>3475.7</v>
      </c>
      <c r="D57">
        <v>1123.8</v>
      </c>
      <c r="E57">
        <v>3459.7</v>
      </c>
      <c r="F57" s="3" t="s">
        <v>71</v>
      </c>
      <c r="G57">
        <f t="shared" si="2"/>
        <v>1.7923561282764622E-2</v>
      </c>
      <c r="H57">
        <f t="shared" si="0"/>
        <v>8.1535511765617326</v>
      </c>
      <c r="I57">
        <v>8.1561835231383419</v>
      </c>
      <c r="J57">
        <f t="shared" si="1"/>
        <v>-2.632346576609379E-3</v>
      </c>
    </row>
    <row r="58" spans="1:10" x14ac:dyDescent="0.25">
      <c r="A58" s="6">
        <v>32924</v>
      </c>
      <c r="B58">
        <v>1140.0999999999999</v>
      </c>
      <c r="C58">
        <v>3480.1</v>
      </c>
      <c r="D58">
        <v>1131.0999999999999</v>
      </c>
      <c r="E58">
        <v>3477.2</v>
      </c>
      <c r="F58" s="3" t="s">
        <v>72</v>
      </c>
      <c r="G58">
        <f t="shared" si="2"/>
        <v>2.0048656095201789E-2</v>
      </c>
      <c r="H58">
        <f t="shared" si="0"/>
        <v>8.1548163079878435</v>
      </c>
      <c r="I58">
        <v>8.1571403692586077</v>
      </c>
      <c r="J58">
        <f t="shared" si="1"/>
        <v>-2.3240612707642327E-3</v>
      </c>
    </row>
    <row r="59" spans="1:10" x14ac:dyDescent="0.25">
      <c r="A59" s="6">
        <v>32925</v>
      </c>
      <c r="B59">
        <v>1141.0999999999999</v>
      </c>
      <c r="C59">
        <v>3481.3</v>
      </c>
      <c r="D59">
        <v>1152.2</v>
      </c>
      <c r="E59">
        <v>3503.1</v>
      </c>
      <c r="F59" s="3" t="s">
        <v>73</v>
      </c>
      <c r="G59">
        <f t="shared" si="2"/>
        <v>2.0520036349778614E-2</v>
      </c>
      <c r="H59">
        <f t="shared" si="0"/>
        <v>8.1551610662295442</v>
      </c>
      <c r="I59">
        <v>8.1580049261039651</v>
      </c>
      <c r="J59">
        <f t="shared" si="1"/>
        <v>-2.8438598744209287E-3</v>
      </c>
    </row>
    <row r="60" spans="1:10" x14ac:dyDescent="0.25">
      <c r="A60" s="6">
        <v>32926</v>
      </c>
      <c r="B60">
        <v>1143.3</v>
      </c>
      <c r="C60">
        <v>3490.8</v>
      </c>
      <c r="D60">
        <v>1132</v>
      </c>
      <c r="E60">
        <v>3474.5</v>
      </c>
      <c r="F60" s="3" t="s">
        <v>74</v>
      </c>
      <c r="G60">
        <f t="shared" si="2"/>
        <v>1.5682737350519282E-2</v>
      </c>
      <c r="H60">
        <f t="shared" si="0"/>
        <v>8.1578862152891567</v>
      </c>
      <c r="I60">
        <v>8.1590731224800823</v>
      </c>
      <c r="J60">
        <f t="shared" si="1"/>
        <v>-1.1869071909256235E-3</v>
      </c>
    </row>
    <row r="61" spans="1:10" x14ac:dyDescent="0.25">
      <c r="A61" s="6">
        <v>32927</v>
      </c>
      <c r="B61">
        <v>1145.2</v>
      </c>
      <c r="C61">
        <v>3479.5</v>
      </c>
      <c r="D61">
        <v>1141.8</v>
      </c>
      <c r="E61">
        <v>3477.4</v>
      </c>
      <c r="F61" s="3" t="s">
        <v>75</v>
      </c>
      <c r="G61">
        <f t="shared" si="2"/>
        <v>1.0777364629328323E-2</v>
      </c>
      <c r="H61">
        <f t="shared" si="0"/>
        <v>8.1546438842849049</v>
      </c>
      <c r="I61">
        <v>8.1596092579267836</v>
      </c>
      <c r="J61">
        <f t="shared" si="1"/>
        <v>-4.9653736418786565E-3</v>
      </c>
    </row>
    <row r="62" spans="1:10" x14ac:dyDescent="0.25">
      <c r="A62" s="6">
        <v>32928</v>
      </c>
      <c r="B62">
        <v>1150.7</v>
      </c>
      <c r="C62">
        <v>3488.2</v>
      </c>
      <c r="D62">
        <v>1150.9000000000001</v>
      </c>
      <c r="E62">
        <v>3491.5</v>
      </c>
      <c r="F62" s="3" t="s">
        <v>76</v>
      </c>
      <c r="G62">
        <f t="shared" si="2"/>
        <v>1.3422428820453192E-2</v>
      </c>
      <c r="H62">
        <f t="shared" si="0"/>
        <v>8.1571411228345685</v>
      </c>
      <c r="I62">
        <v>8.1603445131228991</v>
      </c>
      <c r="J62">
        <f t="shared" si="1"/>
        <v>-3.2033902883306098E-3</v>
      </c>
    </row>
    <row r="63" spans="1:10" x14ac:dyDescent="0.25">
      <c r="A63" s="6">
        <v>32929</v>
      </c>
      <c r="B63">
        <v>1150.5999999999999</v>
      </c>
      <c r="C63">
        <v>3485.7</v>
      </c>
      <c r="D63">
        <v>1144.0999999999999</v>
      </c>
      <c r="E63">
        <v>3481.6</v>
      </c>
      <c r="F63" s="3" t="s">
        <v>77</v>
      </c>
      <c r="G63">
        <f t="shared" si="2"/>
        <v>1.1608671677743265E-2</v>
      </c>
      <c r="H63">
        <f t="shared" si="0"/>
        <v>8.1564241638569257</v>
      </c>
      <c r="I63">
        <v>8.1608786782216409</v>
      </c>
      <c r="J63">
        <f t="shared" si="1"/>
        <v>-4.454514364715223E-3</v>
      </c>
    </row>
    <row r="64" spans="1:10" x14ac:dyDescent="0.25">
      <c r="A64" s="6">
        <v>32930</v>
      </c>
      <c r="B64">
        <v>1151.9000000000001</v>
      </c>
      <c r="C64">
        <v>3486.1</v>
      </c>
      <c r="D64">
        <v>1146.4000000000001</v>
      </c>
      <c r="E64">
        <v>3476.8</v>
      </c>
      <c r="F64" s="3" t="s">
        <v>78</v>
      </c>
      <c r="G64">
        <f t="shared" si="2"/>
        <v>9.8198250391055009E-3</v>
      </c>
      <c r="H64">
        <f t="shared" si="0"/>
        <v>8.1565389118417908</v>
      </c>
      <c r="I64">
        <v>8.1613271939585275</v>
      </c>
      <c r="J64">
        <f t="shared" si="1"/>
        <v>-4.7882821167366529E-3</v>
      </c>
    </row>
    <row r="65" spans="1:10" x14ac:dyDescent="0.25">
      <c r="A65" s="6">
        <v>32931</v>
      </c>
      <c r="B65">
        <v>1150.2</v>
      </c>
      <c r="C65">
        <v>3484.3</v>
      </c>
      <c r="D65">
        <v>1147.9000000000001</v>
      </c>
      <c r="E65">
        <v>3478.2</v>
      </c>
      <c r="F65" s="3" t="s">
        <v>79</v>
      </c>
      <c r="G65">
        <f t="shared" si="2"/>
        <v>7.9844938814477295E-3</v>
      </c>
      <c r="H65">
        <f t="shared" si="0"/>
        <v>8.1560224421872487</v>
      </c>
      <c r="I65">
        <v>8.1616212832737958</v>
      </c>
      <c r="J65">
        <f t="shared" si="1"/>
        <v>-5.5988410865470684E-3</v>
      </c>
    </row>
    <row r="66" spans="1:10" x14ac:dyDescent="0.25">
      <c r="A66" s="6">
        <v>32932</v>
      </c>
      <c r="B66">
        <v>1150.9000000000001</v>
      </c>
      <c r="C66">
        <v>3487.2</v>
      </c>
      <c r="D66">
        <v>1156.2</v>
      </c>
      <c r="E66">
        <v>3491.8</v>
      </c>
      <c r="F66" s="3" t="s">
        <v>80</v>
      </c>
      <c r="G66">
        <f t="shared" si="2"/>
        <v>4.9278118786202363E-3</v>
      </c>
      <c r="H66">
        <f t="shared" si="0"/>
        <v>8.1568544009241819</v>
      </c>
      <c r="I66">
        <v>8.1619368009876538</v>
      </c>
      <c r="J66">
        <f t="shared" si="1"/>
        <v>-5.0824000634719368E-3</v>
      </c>
    </row>
    <row r="67" spans="1:10" x14ac:dyDescent="0.25">
      <c r="A67" s="6">
        <v>32933</v>
      </c>
      <c r="B67">
        <v>1150.7</v>
      </c>
      <c r="C67">
        <v>3486.4</v>
      </c>
      <c r="D67">
        <v>1174.5</v>
      </c>
      <c r="E67">
        <v>3507.8</v>
      </c>
      <c r="F67" s="3" t="s">
        <v>81</v>
      </c>
      <c r="G67">
        <f t="shared" si="2"/>
        <v>3.4249532306807051E-3</v>
      </c>
      <c r="H67">
        <f t="shared" si="0"/>
        <v>8.156624964190355</v>
      </c>
      <c r="I67">
        <v>8.1621464914890556</v>
      </c>
      <c r="J67">
        <f t="shared" si="1"/>
        <v>-5.5215272987005903E-3</v>
      </c>
    </row>
    <row r="68" spans="1:10" x14ac:dyDescent="0.25">
      <c r="A68" s="6">
        <v>32934</v>
      </c>
      <c r="B68">
        <v>1151.4000000000001</v>
      </c>
      <c r="C68">
        <v>3492.4</v>
      </c>
      <c r="D68">
        <v>1159.5</v>
      </c>
      <c r="E68">
        <v>3495.3</v>
      </c>
      <c r="F68" s="3" t="s">
        <v>82</v>
      </c>
      <c r="G68">
        <f t="shared" si="2"/>
        <v>5.0361161472272098E-3</v>
      </c>
      <c r="H68">
        <f t="shared" si="0"/>
        <v>8.1583444579366518</v>
      </c>
      <c r="I68">
        <v>8.1624960333407248</v>
      </c>
      <c r="J68">
        <f t="shared" si="1"/>
        <v>-4.1515754040730712E-3</v>
      </c>
    </row>
    <row r="69" spans="1:10" x14ac:dyDescent="0.25">
      <c r="A69" s="6">
        <v>32935</v>
      </c>
      <c r="B69">
        <v>1147.4000000000001</v>
      </c>
      <c r="C69">
        <v>3489.9</v>
      </c>
      <c r="D69">
        <v>1135.3</v>
      </c>
      <c r="E69">
        <v>3474.9</v>
      </c>
      <c r="F69" s="3" t="s">
        <v>83</v>
      </c>
      <c r="G69">
        <f t="shared" si="2"/>
        <v>4.0855079552322149E-3</v>
      </c>
      <c r="H69">
        <f t="shared" si="0"/>
        <v>8.1576283614908309</v>
      </c>
      <c r="I69">
        <v>8.162683894903628</v>
      </c>
      <c r="J69">
        <f t="shared" si="1"/>
        <v>-5.0555334127970752E-3</v>
      </c>
    </row>
    <row r="70" spans="1:10" x14ac:dyDescent="0.25">
      <c r="A70" s="6">
        <v>32936</v>
      </c>
      <c r="B70">
        <v>1146.7</v>
      </c>
      <c r="C70">
        <v>3491.1</v>
      </c>
      <c r="D70">
        <v>1139.3</v>
      </c>
      <c r="E70">
        <v>3491.7</v>
      </c>
      <c r="F70" s="3" t="s">
        <v>84</v>
      </c>
      <c r="G70">
        <f t="shared" si="2"/>
        <v>3.160828711818553E-3</v>
      </c>
      <c r="H70">
        <f t="shared" si="0"/>
        <v>8.1579721517821415</v>
      </c>
      <c r="I70">
        <v>8.1628511084515107</v>
      </c>
      <c r="J70">
        <f t="shared" si="1"/>
        <v>-4.8789566693692166E-3</v>
      </c>
    </row>
    <row r="71" spans="1:10" x14ac:dyDescent="0.25">
      <c r="A71" s="6">
        <v>32937</v>
      </c>
      <c r="B71">
        <v>1149.3</v>
      </c>
      <c r="C71">
        <v>3499.2</v>
      </c>
      <c r="D71">
        <v>1160.3</v>
      </c>
      <c r="E71">
        <v>3522.4</v>
      </c>
      <c r="F71" s="3" t="s">
        <v>85</v>
      </c>
      <c r="G71">
        <f t="shared" si="2"/>
        <v>5.14175738948075E-3</v>
      </c>
      <c r="H71">
        <f t="shared" si="0"/>
        <v>8.1602896499225039</v>
      </c>
      <c r="I71">
        <v>8.1632408539853767</v>
      </c>
      <c r="J71">
        <f t="shared" si="1"/>
        <v>-2.9512040628727476E-3</v>
      </c>
    </row>
    <row r="72" spans="1:10" x14ac:dyDescent="0.25">
      <c r="A72" s="6">
        <v>32938</v>
      </c>
      <c r="B72">
        <v>1145.3</v>
      </c>
      <c r="C72">
        <v>3524.2</v>
      </c>
      <c r="D72">
        <v>1134</v>
      </c>
      <c r="E72">
        <v>3506.7</v>
      </c>
      <c r="F72" s="3" t="s">
        <v>86</v>
      </c>
      <c r="G72">
        <f t="shared" si="2"/>
        <v>9.5680073335624449E-3</v>
      </c>
      <c r="H72">
        <f t="shared" si="0"/>
        <v>8.1674087391346308</v>
      </c>
      <c r="I72">
        <v>8.1644233709345926</v>
      </c>
      <c r="J72">
        <f t="shared" si="1"/>
        <v>2.985368200038252E-3</v>
      </c>
    </row>
    <row r="73" spans="1:10" x14ac:dyDescent="0.25">
      <c r="A73" s="6">
        <v>32939</v>
      </c>
      <c r="B73">
        <v>1144.2</v>
      </c>
      <c r="C73">
        <v>3548.9</v>
      </c>
      <c r="D73">
        <v>1141</v>
      </c>
      <c r="E73">
        <v>3545.5</v>
      </c>
      <c r="F73" s="3" t="s">
        <v>87</v>
      </c>
      <c r="G73">
        <f t="shared" si="2"/>
        <v>1.9945394453225962E-2</v>
      </c>
      <c r="H73">
        <f t="shared" ref="H73:H136" si="3">LN(C73)</f>
        <v>8.1743929752982645</v>
      </c>
      <c r="I73">
        <v>8.1663326168307204</v>
      </c>
      <c r="J73">
        <f t="shared" ref="J73:J136" si="4">H73-I73</f>
        <v>8.0603584675440487E-3</v>
      </c>
    </row>
    <row r="74" spans="1:10" x14ac:dyDescent="0.25">
      <c r="A74" s="6">
        <v>32940</v>
      </c>
      <c r="B74">
        <v>1145.5</v>
      </c>
      <c r="C74">
        <v>3567.4</v>
      </c>
      <c r="D74">
        <v>1145.7</v>
      </c>
      <c r="E74">
        <v>3569.7</v>
      </c>
      <c r="F74" s="3" t="s">
        <v>88</v>
      </c>
      <c r="G74">
        <f t="shared" si="2"/>
        <v>2.2705120119259403E-2</v>
      </c>
      <c r="H74">
        <f t="shared" si="3"/>
        <v>8.1795923181242038</v>
      </c>
      <c r="I74">
        <v>8.1687037627255101</v>
      </c>
      <c r="J74">
        <f t="shared" si="4"/>
        <v>1.0888555398693711E-2</v>
      </c>
    </row>
    <row r="75" spans="1:10" x14ac:dyDescent="0.25">
      <c r="A75" s="6">
        <v>32941</v>
      </c>
      <c r="B75">
        <v>1145.4000000000001</v>
      </c>
      <c r="C75">
        <v>3589</v>
      </c>
      <c r="D75">
        <v>1139.3</v>
      </c>
      <c r="E75">
        <v>3585.2</v>
      </c>
      <c r="F75" s="3" t="s">
        <v>89</v>
      </c>
      <c r="G75">
        <f t="shared" si="2"/>
        <v>2.9635367358062936E-2</v>
      </c>
      <c r="H75">
        <f t="shared" si="3"/>
        <v>8.1856288911476067</v>
      </c>
      <c r="I75">
        <v>8.1716044010075723</v>
      </c>
      <c r="J75">
        <f t="shared" si="4"/>
        <v>1.4024490140034374E-2</v>
      </c>
    </row>
    <row r="76" spans="1:10" x14ac:dyDescent="0.25">
      <c r="A76" s="6">
        <v>32942</v>
      </c>
      <c r="B76">
        <v>1142</v>
      </c>
      <c r="C76">
        <v>3602.1</v>
      </c>
      <c r="D76">
        <v>1138.4000000000001</v>
      </c>
      <c r="E76">
        <v>3594.6</v>
      </c>
      <c r="F76" s="3" t="s">
        <v>90</v>
      </c>
      <c r="G76">
        <f t="shared" si="2"/>
        <v>3.3275006454203782E-2</v>
      </c>
      <c r="H76">
        <f t="shared" si="3"/>
        <v>8.1892722877047817</v>
      </c>
      <c r="I76">
        <v>8.1747047099253969</v>
      </c>
      <c r="J76">
        <f t="shared" si="4"/>
        <v>1.4567577779384777E-2</v>
      </c>
    </row>
    <row r="77" spans="1:10" x14ac:dyDescent="0.25">
      <c r="A77" s="6">
        <v>32943</v>
      </c>
      <c r="B77">
        <v>1137.3</v>
      </c>
      <c r="C77">
        <v>3613.4</v>
      </c>
      <c r="D77">
        <v>1132.9000000000001</v>
      </c>
      <c r="E77">
        <v>3602.3</v>
      </c>
      <c r="F77" s="3" t="s">
        <v>91</v>
      </c>
      <c r="G77">
        <f t="shared" si="2"/>
        <v>3.7051918606319845E-2</v>
      </c>
      <c r="H77">
        <f t="shared" si="3"/>
        <v>8.1924044363398263</v>
      </c>
      <c r="I77">
        <v>8.177922734193336</v>
      </c>
      <c r="J77">
        <f t="shared" si="4"/>
        <v>1.448170214649025E-2</v>
      </c>
    </row>
    <row r="78" spans="1:10" x14ac:dyDescent="0.25">
      <c r="A78" s="6">
        <v>32944</v>
      </c>
      <c r="B78">
        <v>1134.0999999999999</v>
      </c>
      <c r="C78">
        <v>3619.9</v>
      </c>
      <c r="D78">
        <v>1138.5999999999999</v>
      </c>
      <c r="E78">
        <v>3622.9</v>
      </c>
      <c r="F78" s="3" t="s">
        <v>92</v>
      </c>
      <c r="G78">
        <f t="shared" si="2"/>
        <v>3.8053452626749307E-2</v>
      </c>
      <c r="H78">
        <f t="shared" si="3"/>
        <v>8.1942016801288666</v>
      </c>
      <c r="I78">
        <v>8.1810817010457395</v>
      </c>
      <c r="J78">
        <f t="shared" si="4"/>
        <v>1.311997908312712E-2</v>
      </c>
    </row>
    <row r="79" spans="1:10" x14ac:dyDescent="0.25">
      <c r="A79" s="6">
        <v>32945</v>
      </c>
      <c r="B79">
        <v>1127.5</v>
      </c>
      <c r="C79">
        <v>3629.5</v>
      </c>
      <c r="D79">
        <v>1152.7</v>
      </c>
      <c r="E79">
        <v>3653.3</v>
      </c>
      <c r="F79" s="3" t="s">
        <v>93</v>
      </c>
      <c r="G79">
        <f t="shared" si="2"/>
        <v>4.1045204222120102E-2</v>
      </c>
      <c r="H79">
        <f t="shared" si="3"/>
        <v>8.1968501767248956</v>
      </c>
      <c r="I79">
        <v>8.1842813058135579</v>
      </c>
      <c r="J79">
        <f t="shared" si="4"/>
        <v>1.2568870911337626E-2</v>
      </c>
    </row>
    <row r="80" spans="1:10" x14ac:dyDescent="0.25">
      <c r="A80" s="6">
        <v>32946</v>
      </c>
      <c r="B80">
        <v>1123.5</v>
      </c>
      <c r="C80">
        <v>3647.9</v>
      </c>
      <c r="D80">
        <v>1130.2</v>
      </c>
      <c r="E80">
        <v>3651.3</v>
      </c>
      <c r="F80" s="3" t="s">
        <v>94</v>
      </c>
      <c r="G80">
        <f t="shared" si="2"/>
        <v>4.4525254839079098E-2</v>
      </c>
      <c r="H80">
        <f t="shared" si="3"/>
        <v>8.2019069385377961</v>
      </c>
      <c r="I80">
        <v>8.1878042143307521</v>
      </c>
      <c r="J80">
        <f t="shared" si="4"/>
        <v>1.4102724207043948E-2</v>
      </c>
    </row>
    <row r="81" spans="1:10" x14ac:dyDescent="0.25">
      <c r="A81" s="6">
        <v>32947</v>
      </c>
      <c r="B81">
        <v>1118.5</v>
      </c>
      <c r="C81">
        <v>3661.8</v>
      </c>
      <c r="D81">
        <v>1105.8</v>
      </c>
      <c r="E81">
        <v>3647.5</v>
      </c>
      <c r="F81" s="3" t="s">
        <v>95</v>
      </c>
      <c r="G81">
        <f t="shared" si="2"/>
        <v>4.9256425685549665E-2</v>
      </c>
      <c r="H81">
        <f t="shared" si="3"/>
        <v>8.2057101087785043</v>
      </c>
      <c r="I81">
        <v>8.1914712632056137</v>
      </c>
      <c r="J81">
        <f t="shared" si="4"/>
        <v>1.4238845572890568E-2</v>
      </c>
    </row>
    <row r="82" spans="1:10" x14ac:dyDescent="0.25">
      <c r="A82" s="6">
        <v>32948</v>
      </c>
      <c r="B82">
        <v>1122.5999999999999</v>
      </c>
      <c r="C82">
        <v>3687</v>
      </c>
      <c r="D82">
        <v>1118</v>
      </c>
      <c r="E82">
        <v>3694.1</v>
      </c>
      <c r="F82" s="3" t="s">
        <v>96</v>
      </c>
      <c r="G82">
        <f t="shared" si="2"/>
        <v>5.6114118759130305E-2</v>
      </c>
      <c r="H82">
        <f t="shared" si="3"/>
        <v>8.2125683982341453</v>
      </c>
      <c r="I82">
        <v>8.1956363187203873</v>
      </c>
      <c r="J82">
        <f t="shared" si="4"/>
        <v>1.6932079513757969E-2</v>
      </c>
    </row>
    <row r="83" spans="1:10" x14ac:dyDescent="0.25">
      <c r="A83" s="6">
        <v>32949</v>
      </c>
      <c r="B83">
        <v>1124.8</v>
      </c>
      <c r="C83">
        <v>3697.8</v>
      </c>
      <c r="D83">
        <v>1131.8</v>
      </c>
      <c r="E83">
        <v>3720.6</v>
      </c>
      <c r="F83" s="3" t="s">
        <v>97</v>
      </c>
      <c r="G83">
        <f t="shared" si="2"/>
        <v>5.6755829903978094E-2</v>
      </c>
      <c r="H83">
        <f t="shared" si="3"/>
        <v>8.2154933271962527</v>
      </c>
      <c r="I83">
        <v>8.1997833319917763</v>
      </c>
      <c r="J83">
        <f t="shared" si="4"/>
        <v>1.5709995204476357E-2</v>
      </c>
    </row>
    <row r="84" spans="1:10" x14ac:dyDescent="0.25">
      <c r="A84" s="6">
        <v>32950</v>
      </c>
      <c r="B84">
        <v>1116.5</v>
      </c>
      <c r="C84">
        <v>3709.6</v>
      </c>
      <c r="D84">
        <v>1105.9000000000001</v>
      </c>
      <c r="E84">
        <v>3690.2</v>
      </c>
      <c r="F84" s="3" t="s">
        <v>98</v>
      </c>
      <c r="G84">
        <f t="shared" si="2"/>
        <v>5.2607684013393108E-2</v>
      </c>
      <c r="H84">
        <f t="shared" si="3"/>
        <v>8.218679333077251</v>
      </c>
      <c r="I84">
        <v>8.2039365841137428</v>
      </c>
      <c r="J84">
        <f t="shared" si="4"/>
        <v>1.4742748963508134E-2</v>
      </c>
    </row>
    <row r="85" spans="1:10" x14ac:dyDescent="0.25">
      <c r="A85" s="6">
        <v>32951</v>
      </c>
      <c r="B85">
        <v>1115.2</v>
      </c>
      <c r="C85">
        <v>3722.5</v>
      </c>
      <c r="D85">
        <v>1115</v>
      </c>
      <c r="E85">
        <v>3721.1</v>
      </c>
      <c r="F85" s="3" t="s">
        <v>99</v>
      </c>
      <c r="G85">
        <f t="shared" ref="G85:G148" si="5">C85/C73-1</f>
        <v>4.8916565696413006E-2</v>
      </c>
      <c r="H85">
        <f t="shared" si="3"/>
        <v>8.2221507645581635</v>
      </c>
      <c r="I85">
        <v>8.2081223544763358</v>
      </c>
      <c r="J85">
        <f t="shared" si="4"/>
        <v>1.4028410081827758E-2</v>
      </c>
    </row>
    <row r="86" spans="1:10" x14ac:dyDescent="0.25">
      <c r="A86" s="6">
        <v>32952</v>
      </c>
      <c r="B86">
        <v>1112.4000000000001</v>
      </c>
      <c r="C86">
        <v>3737.2</v>
      </c>
      <c r="D86">
        <v>1110.7</v>
      </c>
      <c r="E86">
        <v>3734.2</v>
      </c>
      <c r="F86" s="3" t="s">
        <v>100</v>
      </c>
      <c r="G86">
        <f t="shared" si="5"/>
        <v>4.759769019453941E-2</v>
      </c>
      <c r="H86">
        <f t="shared" si="3"/>
        <v>8.2260919469187996</v>
      </c>
      <c r="I86">
        <v>8.2123880495549955</v>
      </c>
      <c r="J86">
        <f t="shared" si="4"/>
        <v>1.3703897363804174E-2</v>
      </c>
    </row>
    <row r="87" spans="1:10" x14ac:dyDescent="0.25">
      <c r="A87" s="6">
        <v>32953</v>
      </c>
      <c r="B87">
        <v>1101.5999999999999</v>
      </c>
      <c r="C87">
        <v>3744.1</v>
      </c>
      <c r="D87">
        <v>1097.7</v>
      </c>
      <c r="E87">
        <v>3741.7</v>
      </c>
      <c r="F87" s="3" t="s">
        <v>101</v>
      </c>
      <c r="G87">
        <f t="shared" si="5"/>
        <v>4.3215380328782471E-2</v>
      </c>
      <c r="H87">
        <f t="shared" si="3"/>
        <v>8.2279365466425016</v>
      </c>
      <c r="I87">
        <v>8.2164673857142372</v>
      </c>
      <c r="J87">
        <f t="shared" si="4"/>
        <v>1.1469160928264444E-2</v>
      </c>
    </row>
    <row r="88" spans="1:10" x14ac:dyDescent="0.25">
      <c r="A88" s="6">
        <v>32954</v>
      </c>
      <c r="B88">
        <v>1096.2</v>
      </c>
      <c r="C88">
        <v>3753.5</v>
      </c>
      <c r="D88">
        <v>1091.7</v>
      </c>
      <c r="E88">
        <v>3744.3</v>
      </c>
      <c r="F88" s="3" t="s">
        <v>102</v>
      </c>
      <c r="G88">
        <f t="shared" si="5"/>
        <v>4.2031037450376285E-2</v>
      </c>
      <c r="H88">
        <f t="shared" si="3"/>
        <v>8.2304440170130562</v>
      </c>
      <c r="I88">
        <v>8.2204458239463296</v>
      </c>
      <c r="J88">
        <f t="shared" si="4"/>
        <v>9.9981930667265573E-3</v>
      </c>
    </row>
    <row r="89" spans="1:10" x14ac:dyDescent="0.25">
      <c r="A89" s="6">
        <v>32955</v>
      </c>
      <c r="B89">
        <v>1085.7</v>
      </c>
      <c r="C89">
        <v>3770.9</v>
      </c>
      <c r="D89">
        <v>1078.4000000000001</v>
      </c>
      <c r="E89">
        <v>3756.8</v>
      </c>
      <c r="F89" s="3" t="s">
        <v>103</v>
      </c>
      <c r="G89">
        <f t="shared" si="5"/>
        <v>4.3587756683455936E-2</v>
      </c>
      <c r="H89">
        <f t="shared" si="3"/>
        <v>8.2350689787418005</v>
      </c>
      <c r="I89">
        <v>8.2245806905221919</v>
      </c>
      <c r="J89">
        <f t="shared" si="4"/>
        <v>1.0488288219608677E-2</v>
      </c>
    </row>
    <row r="90" spans="1:10" x14ac:dyDescent="0.25">
      <c r="A90" s="6">
        <v>32956</v>
      </c>
      <c r="B90">
        <v>1083.5</v>
      </c>
      <c r="C90">
        <v>3790</v>
      </c>
      <c r="D90">
        <v>1087.4000000000001</v>
      </c>
      <c r="E90">
        <v>3792.2</v>
      </c>
      <c r="F90" s="3" t="s">
        <v>104</v>
      </c>
      <c r="G90">
        <f t="shared" si="5"/>
        <v>4.6990248349401798E-2</v>
      </c>
      <c r="H90">
        <f t="shared" si="3"/>
        <v>8.2401212980764722</v>
      </c>
      <c r="I90">
        <v>8.2289086406210536</v>
      </c>
      <c r="J90">
        <f t="shared" si="4"/>
        <v>1.1212657455418551E-2</v>
      </c>
    </row>
    <row r="91" spans="1:10" x14ac:dyDescent="0.25">
      <c r="A91" s="6">
        <v>32957</v>
      </c>
      <c r="B91">
        <v>1081.3</v>
      </c>
      <c r="C91">
        <v>3810.4</v>
      </c>
      <c r="D91">
        <v>1105.8</v>
      </c>
      <c r="E91">
        <v>3831.5</v>
      </c>
      <c r="F91" s="3" t="s">
        <v>105</v>
      </c>
      <c r="G91">
        <f t="shared" si="5"/>
        <v>4.9841575974652219E-2</v>
      </c>
      <c r="H91">
        <f t="shared" si="3"/>
        <v>8.2454894494866515</v>
      </c>
      <c r="I91">
        <v>8.2334502036465675</v>
      </c>
      <c r="J91">
        <f t="shared" si="4"/>
        <v>1.2039245840083979E-2</v>
      </c>
    </row>
    <row r="92" spans="1:10" x14ac:dyDescent="0.25">
      <c r="A92" s="6">
        <v>32958</v>
      </c>
      <c r="B92">
        <v>1081.2</v>
      </c>
      <c r="C92">
        <v>3824.6</v>
      </c>
      <c r="D92">
        <v>1087.9000000000001</v>
      </c>
      <c r="E92">
        <v>3829.4</v>
      </c>
      <c r="F92" s="3" t="s">
        <v>106</v>
      </c>
      <c r="G92">
        <f t="shared" si="5"/>
        <v>4.8438827818745089E-2</v>
      </c>
      <c r="H92">
        <f t="shared" si="3"/>
        <v>8.2492091656288746</v>
      </c>
      <c r="I92">
        <v>8.2379862183828507</v>
      </c>
      <c r="J92">
        <f t="shared" si="4"/>
        <v>1.1222947246023907E-2</v>
      </c>
    </row>
    <row r="93" spans="1:10" x14ac:dyDescent="0.25">
      <c r="A93" s="6">
        <v>32959</v>
      </c>
      <c r="B93">
        <v>1078.8</v>
      </c>
      <c r="C93">
        <v>3836.3</v>
      </c>
      <c r="D93">
        <v>1066.8</v>
      </c>
      <c r="E93">
        <v>3825</v>
      </c>
      <c r="F93" s="3" t="s">
        <v>107</v>
      </c>
      <c r="G93">
        <f t="shared" si="5"/>
        <v>4.7654159156698794E-2</v>
      </c>
      <c r="H93">
        <f t="shared" si="3"/>
        <v>8.2522636394104314</v>
      </c>
      <c r="I93">
        <v>8.2424303815121043</v>
      </c>
      <c r="J93">
        <f t="shared" si="4"/>
        <v>9.8332578983271191E-3</v>
      </c>
    </row>
    <row r="94" spans="1:10" x14ac:dyDescent="0.25">
      <c r="A94" s="6">
        <v>32960</v>
      </c>
      <c r="B94">
        <v>1072.5</v>
      </c>
      <c r="C94">
        <v>3851.2</v>
      </c>
      <c r="D94">
        <v>1069.2</v>
      </c>
      <c r="E94">
        <v>3863</v>
      </c>
      <c r="F94" s="3" t="s">
        <v>108</v>
      </c>
      <c r="G94">
        <f t="shared" si="5"/>
        <v>4.4534852183346851E-2</v>
      </c>
      <c r="H94">
        <f t="shared" si="3"/>
        <v>8.2561400670288076</v>
      </c>
      <c r="I94">
        <v>8.2468825612322423</v>
      </c>
      <c r="J94">
        <f t="shared" si="4"/>
        <v>9.2575057965653684E-3</v>
      </c>
    </row>
    <row r="95" spans="1:10" x14ac:dyDescent="0.25">
      <c r="A95" s="6">
        <v>32961</v>
      </c>
      <c r="B95">
        <v>1063.9000000000001</v>
      </c>
      <c r="C95">
        <v>3867.2</v>
      </c>
      <c r="D95">
        <v>1074.5</v>
      </c>
      <c r="E95">
        <v>3895.7</v>
      </c>
      <c r="F95" s="3" t="s">
        <v>109</v>
      </c>
      <c r="G95">
        <f t="shared" si="5"/>
        <v>4.5811022770295695E-2</v>
      </c>
      <c r="H95">
        <f t="shared" si="3"/>
        <v>8.260286009949219</v>
      </c>
      <c r="I95">
        <v>8.2513699460689107</v>
      </c>
      <c r="J95">
        <f t="shared" si="4"/>
        <v>8.9160638803083003E-3</v>
      </c>
    </row>
    <row r="96" spans="1:10" x14ac:dyDescent="0.25">
      <c r="A96" s="6">
        <v>32962</v>
      </c>
      <c r="B96">
        <v>1063.8</v>
      </c>
      <c r="C96">
        <v>3879.1</v>
      </c>
      <c r="D96">
        <v>1054.7</v>
      </c>
      <c r="E96">
        <v>3859.4</v>
      </c>
      <c r="F96" s="3" t="s">
        <v>110</v>
      </c>
      <c r="G96">
        <f t="shared" si="5"/>
        <v>4.5692257925382895E-2</v>
      </c>
      <c r="H96">
        <f t="shared" si="3"/>
        <v>8.2633584469478372</v>
      </c>
      <c r="I96">
        <v>8.2557555405293943</v>
      </c>
      <c r="J96">
        <f t="shared" si="4"/>
        <v>7.6029064184428563E-3</v>
      </c>
    </row>
    <row r="97" spans="1:10" x14ac:dyDescent="0.25">
      <c r="A97" s="6">
        <v>32963</v>
      </c>
      <c r="B97">
        <v>1066.0999999999999</v>
      </c>
      <c r="C97">
        <v>3895.8</v>
      </c>
      <c r="D97">
        <v>1064.8</v>
      </c>
      <c r="E97">
        <v>3889.5</v>
      </c>
      <c r="F97" s="3" t="s">
        <v>111</v>
      </c>
      <c r="G97">
        <f t="shared" si="5"/>
        <v>4.655473472128957E-2</v>
      </c>
      <c r="H97">
        <f t="shared" si="3"/>
        <v>8.2676543287424966</v>
      </c>
      <c r="I97">
        <v>8.2601896529313219</v>
      </c>
      <c r="J97">
        <f t="shared" si="4"/>
        <v>7.4646758111747147E-3</v>
      </c>
    </row>
    <row r="98" spans="1:10" x14ac:dyDescent="0.25">
      <c r="A98" s="6">
        <v>32964</v>
      </c>
      <c r="B98">
        <v>1065.5</v>
      </c>
      <c r="C98">
        <v>3913.8</v>
      </c>
      <c r="D98">
        <v>1065.8</v>
      </c>
      <c r="E98">
        <v>3908.5</v>
      </c>
      <c r="F98" s="3" t="s">
        <v>112</v>
      </c>
      <c r="G98">
        <f t="shared" si="5"/>
        <v>4.7254629134111159E-2</v>
      </c>
      <c r="H98">
        <f t="shared" si="3"/>
        <v>8.272264048030106</v>
      </c>
      <c r="I98">
        <v>8.2647033499713469</v>
      </c>
      <c r="J98">
        <f t="shared" si="4"/>
        <v>7.56069805875903E-3</v>
      </c>
    </row>
    <row r="99" spans="1:10" x14ac:dyDescent="0.25">
      <c r="A99" s="6">
        <v>32965</v>
      </c>
      <c r="B99">
        <v>1075.3</v>
      </c>
      <c r="C99">
        <v>3947.3</v>
      </c>
      <c r="D99">
        <v>1069.0999999999999</v>
      </c>
      <c r="E99">
        <v>3943.1</v>
      </c>
      <c r="F99" s="3" t="s">
        <v>113</v>
      </c>
      <c r="G99">
        <f t="shared" si="5"/>
        <v>5.4272054699393779E-2</v>
      </c>
      <c r="H99">
        <f t="shared" si="3"/>
        <v>8.2807870798684498</v>
      </c>
      <c r="I99">
        <v>8.2697618620742261</v>
      </c>
      <c r="J99">
        <f t="shared" si="4"/>
        <v>1.1025217794223607E-2</v>
      </c>
    </row>
    <row r="100" spans="1:10" x14ac:dyDescent="0.25">
      <c r="A100" s="6">
        <v>32966</v>
      </c>
      <c r="B100">
        <v>1066.9000000000001</v>
      </c>
      <c r="C100">
        <v>3963</v>
      </c>
      <c r="D100">
        <v>1059.5</v>
      </c>
      <c r="E100">
        <v>3951.4</v>
      </c>
      <c r="F100" s="3" t="s">
        <v>114</v>
      </c>
      <c r="G100">
        <f t="shared" si="5"/>
        <v>5.581457306513915E-2</v>
      </c>
      <c r="H100">
        <f t="shared" si="3"/>
        <v>8.2847565931904352</v>
      </c>
      <c r="I100">
        <v>8.2747745599119291</v>
      </c>
      <c r="J100">
        <f t="shared" si="4"/>
        <v>9.9820332785061083E-3</v>
      </c>
    </row>
    <row r="101" spans="1:10" x14ac:dyDescent="0.25">
      <c r="A101" s="6">
        <v>32967</v>
      </c>
      <c r="B101">
        <v>1065.5999999999999</v>
      </c>
      <c r="C101">
        <v>3982.1</v>
      </c>
      <c r="D101">
        <v>1057.5999999999999</v>
      </c>
      <c r="E101">
        <v>3967.1</v>
      </c>
      <c r="F101" s="3" t="s">
        <v>115</v>
      </c>
      <c r="G101">
        <f t="shared" si="5"/>
        <v>5.6007849584979619E-2</v>
      </c>
      <c r="H101">
        <f t="shared" si="3"/>
        <v>8.2895645973173533</v>
      </c>
      <c r="I101">
        <v>8.2798404342027982</v>
      </c>
      <c r="J101">
        <f t="shared" si="4"/>
        <v>9.72416311455504E-3</v>
      </c>
    </row>
    <row r="102" spans="1:10" x14ac:dyDescent="0.25">
      <c r="A102" s="6">
        <v>32968</v>
      </c>
      <c r="B102">
        <v>1070.9000000000001</v>
      </c>
      <c r="C102">
        <v>4004.6</v>
      </c>
      <c r="D102">
        <v>1074.0999999999999</v>
      </c>
      <c r="E102">
        <v>4005.7</v>
      </c>
      <c r="F102" s="3" t="s">
        <v>116</v>
      </c>
      <c r="G102">
        <f t="shared" si="5"/>
        <v>5.6622691292876004E-2</v>
      </c>
      <c r="H102">
        <f t="shared" si="3"/>
        <v>8.295198979358549</v>
      </c>
      <c r="I102">
        <v>8.285051148409881</v>
      </c>
      <c r="J102">
        <f t="shared" si="4"/>
        <v>1.0147830948668002E-2</v>
      </c>
    </row>
    <row r="103" spans="1:10" x14ac:dyDescent="0.25">
      <c r="A103" s="6">
        <v>32969</v>
      </c>
      <c r="B103">
        <v>1072.3</v>
      </c>
      <c r="C103">
        <v>4022.8</v>
      </c>
      <c r="D103">
        <v>1097.5</v>
      </c>
      <c r="E103">
        <v>4045</v>
      </c>
      <c r="F103" s="3" t="s">
        <v>117</v>
      </c>
      <c r="G103">
        <f t="shared" si="5"/>
        <v>5.5742179298761352E-2</v>
      </c>
      <c r="H103">
        <f t="shared" si="3"/>
        <v>8.2997334565703262</v>
      </c>
      <c r="I103">
        <v>8.290259206928269</v>
      </c>
      <c r="J103">
        <f t="shared" si="4"/>
        <v>9.4742496420572309E-3</v>
      </c>
    </row>
    <row r="104" spans="1:10" x14ac:dyDescent="0.25">
      <c r="A104" s="6">
        <v>32970</v>
      </c>
      <c r="B104">
        <v>1074</v>
      </c>
      <c r="C104">
        <v>4046.1</v>
      </c>
      <c r="D104">
        <v>1080.2</v>
      </c>
      <c r="E104">
        <v>4052.3</v>
      </c>
      <c r="F104" s="3" t="s">
        <v>118</v>
      </c>
      <c r="G104">
        <f t="shared" si="5"/>
        <v>5.7914553155885562E-2</v>
      </c>
      <c r="H104">
        <f t="shared" si="3"/>
        <v>8.305508733190921</v>
      </c>
      <c r="I104">
        <v>8.2956099980798736</v>
      </c>
      <c r="J104">
        <f t="shared" si="4"/>
        <v>9.8987351110473298E-3</v>
      </c>
    </row>
    <row r="105" spans="1:10" x14ac:dyDescent="0.25">
      <c r="A105" s="6">
        <v>32971</v>
      </c>
      <c r="B105">
        <v>1077.8</v>
      </c>
      <c r="C105">
        <v>4078.8</v>
      </c>
      <c r="D105">
        <v>1066.2</v>
      </c>
      <c r="E105">
        <v>4069.9</v>
      </c>
      <c r="F105" s="3" t="s">
        <v>119</v>
      </c>
      <c r="G105">
        <f t="shared" si="5"/>
        <v>6.3211949013372237E-2</v>
      </c>
      <c r="H105">
        <f t="shared" si="3"/>
        <v>8.3135581064900705</v>
      </c>
      <c r="I105">
        <v>8.3013650607964315</v>
      </c>
      <c r="J105">
        <f t="shared" si="4"/>
        <v>1.2193045693638993E-2</v>
      </c>
    </row>
    <row r="106" spans="1:10" x14ac:dyDescent="0.25">
      <c r="A106" s="6">
        <v>32972</v>
      </c>
      <c r="B106">
        <v>1076.9000000000001</v>
      </c>
      <c r="C106">
        <v>4104.3</v>
      </c>
      <c r="D106">
        <v>1075.9000000000001</v>
      </c>
      <c r="E106">
        <v>4121.5</v>
      </c>
      <c r="F106" s="3" t="s">
        <v>120</v>
      </c>
      <c r="G106">
        <f t="shared" si="5"/>
        <v>6.5719775654341506E-2</v>
      </c>
      <c r="H106">
        <f t="shared" si="3"/>
        <v>8.3197904835941774</v>
      </c>
      <c r="I106">
        <v>8.3072732043179016</v>
      </c>
      <c r="J106">
        <f t="shared" si="4"/>
        <v>1.2517279276275772E-2</v>
      </c>
    </row>
    <row r="107" spans="1:10" x14ac:dyDescent="0.25">
      <c r="A107" s="6">
        <v>32973</v>
      </c>
      <c r="B107">
        <v>1076.5</v>
      </c>
      <c r="C107">
        <v>4130.1000000000004</v>
      </c>
      <c r="D107">
        <v>1087.7</v>
      </c>
      <c r="E107">
        <v>4164.3999999999996</v>
      </c>
      <c r="F107" s="3" t="s">
        <v>121</v>
      </c>
      <c r="G107">
        <f t="shared" si="5"/>
        <v>6.7982002482416259E-2</v>
      </c>
      <c r="H107">
        <f t="shared" si="3"/>
        <v>8.3260568987370078</v>
      </c>
      <c r="I107">
        <v>8.3133225397031438</v>
      </c>
      <c r="J107">
        <f t="shared" si="4"/>
        <v>1.2734359033863996E-2</v>
      </c>
    </row>
    <row r="108" spans="1:10" x14ac:dyDescent="0.25">
      <c r="A108" s="6">
        <v>32974</v>
      </c>
      <c r="B108">
        <v>1079.0999999999999</v>
      </c>
      <c r="C108">
        <v>4154</v>
      </c>
      <c r="D108">
        <v>1070.8</v>
      </c>
      <c r="E108">
        <v>4133.7</v>
      </c>
      <c r="F108" s="3" t="s">
        <v>122</v>
      </c>
      <c r="G108">
        <f t="shared" si="5"/>
        <v>7.0866953674821431E-2</v>
      </c>
      <c r="H108">
        <f t="shared" si="3"/>
        <v>8.3318270044360574</v>
      </c>
      <c r="I108">
        <v>8.3194375279862971</v>
      </c>
      <c r="J108">
        <f t="shared" si="4"/>
        <v>1.2389476449760295E-2</v>
      </c>
    </row>
    <row r="109" spans="1:10" x14ac:dyDescent="0.25">
      <c r="A109" s="6">
        <v>32975</v>
      </c>
      <c r="B109">
        <v>1076.3</v>
      </c>
      <c r="C109">
        <v>4173.8</v>
      </c>
      <c r="D109">
        <v>1075.2</v>
      </c>
      <c r="E109">
        <v>4164.3999999999996</v>
      </c>
      <c r="F109" s="3" t="s">
        <v>123</v>
      </c>
      <c r="G109">
        <f t="shared" si="5"/>
        <v>7.1358899327480962E-2</v>
      </c>
      <c r="H109">
        <f t="shared" si="3"/>
        <v>8.3365821708207299</v>
      </c>
      <c r="I109">
        <v>8.325484558249304</v>
      </c>
      <c r="J109">
        <f t="shared" si="4"/>
        <v>1.1097612571425941E-2</v>
      </c>
    </row>
    <row r="110" spans="1:10" x14ac:dyDescent="0.25">
      <c r="A110" s="6">
        <v>32976</v>
      </c>
      <c r="B110">
        <v>1075.0999999999999</v>
      </c>
      <c r="C110">
        <v>4193.5</v>
      </c>
      <c r="D110">
        <v>1074.2</v>
      </c>
      <c r="E110">
        <v>4183.1000000000004</v>
      </c>
      <c r="F110" s="3" t="s">
        <v>124</v>
      </c>
      <c r="G110">
        <f t="shared" si="5"/>
        <v>7.1465072308242616E-2</v>
      </c>
      <c r="H110">
        <f t="shared" si="3"/>
        <v>8.3412909864244664</v>
      </c>
      <c r="I110">
        <v>8.3314561563901144</v>
      </c>
      <c r="J110">
        <f t="shared" si="4"/>
        <v>9.8348300343520378E-3</v>
      </c>
    </row>
    <row r="111" spans="1:10" x14ac:dyDescent="0.25">
      <c r="A111" s="6">
        <v>32977</v>
      </c>
      <c r="B111">
        <v>1075.9000000000001</v>
      </c>
      <c r="C111">
        <v>4218.5</v>
      </c>
      <c r="D111">
        <v>1069.3</v>
      </c>
      <c r="E111">
        <v>4210.2</v>
      </c>
      <c r="F111" s="3" t="s">
        <v>125</v>
      </c>
      <c r="G111">
        <f t="shared" si="5"/>
        <v>6.8705190889975398E-2</v>
      </c>
      <c r="H111">
        <f t="shared" si="3"/>
        <v>8.3472348936056822</v>
      </c>
      <c r="I111">
        <v>8.3375012314528387</v>
      </c>
      <c r="J111">
        <f t="shared" si="4"/>
        <v>9.7336621528434364E-3</v>
      </c>
    </row>
    <row r="112" spans="1:10" x14ac:dyDescent="0.25">
      <c r="A112" s="6">
        <v>32978</v>
      </c>
      <c r="B112">
        <v>1079.9000000000001</v>
      </c>
      <c r="C112">
        <v>4257.3999999999996</v>
      </c>
      <c r="D112">
        <v>1070.5999999999999</v>
      </c>
      <c r="E112">
        <v>4244.2</v>
      </c>
      <c r="F112" s="3" t="s">
        <v>126</v>
      </c>
      <c r="G112">
        <f t="shared" si="5"/>
        <v>7.4287156194801751E-2</v>
      </c>
      <c r="H112">
        <f t="shared" si="3"/>
        <v>8.3564139242985771</v>
      </c>
      <c r="I112">
        <v>8.3440020361770824</v>
      </c>
      <c r="J112">
        <f t="shared" si="4"/>
        <v>1.2411888121494741E-2</v>
      </c>
    </row>
    <row r="113" spans="1:10" x14ac:dyDescent="0.25">
      <c r="A113" s="6">
        <v>32979</v>
      </c>
      <c r="B113">
        <v>1086</v>
      </c>
      <c r="C113">
        <v>4297.5</v>
      </c>
      <c r="D113">
        <v>1077.4000000000001</v>
      </c>
      <c r="E113">
        <v>4281.2</v>
      </c>
      <c r="F113" s="3" t="s">
        <v>127</v>
      </c>
      <c r="G113">
        <f t="shared" si="5"/>
        <v>7.9204439868411081E-2</v>
      </c>
      <c r="H113">
        <f t="shared" si="3"/>
        <v>8.3657887372570041</v>
      </c>
      <c r="I113">
        <v>8.3509480001833989</v>
      </c>
      <c r="J113">
        <f t="shared" si="4"/>
        <v>1.4840737073605226E-2</v>
      </c>
    </row>
    <row r="114" spans="1:10" x14ac:dyDescent="0.25">
      <c r="A114" s="6">
        <v>32980</v>
      </c>
      <c r="B114">
        <v>1094.9000000000001</v>
      </c>
      <c r="C114">
        <v>4336.1000000000004</v>
      </c>
      <c r="D114">
        <v>1098</v>
      </c>
      <c r="E114">
        <v>4335.8</v>
      </c>
      <c r="F114" s="3" t="s">
        <v>128</v>
      </c>
      <c r="G114">
        <f t="shared" si="5"/>
        <v>8.2779803226289861E-2</v>
      </c>
      <c r="H114">
        <f t="shared" si="3"/>
        <v>8.374730605584169</v>
      </c>
      <c r="I114">
        <v>8.358251713436168</v>
      </c>
      <c r="J114">
        <f t="shared" si="4"/>
        <v>1.6478892148001023E-2</v>
      </c>
    </row>
    <row r="115" spans="1:10" x14ac:dyDescent="0.25">
      <c r="A115" s="6">
        <v>32981</v>
      </c>
      <c r="B115">
        <v>1095</v>
      </c>
      <c r="C115">
        <v>4365</v>
      </c>
      <c r="D115">
        <v>1121.2</v>
      </c>
      <c r="E115">
        <v>4389.3999999999996</v>
      </c>
      <c r="F115" s="3" t="s">
        <v>129</v>
      </c>
      <c r="G115">
        <f t="shared" si="5"/>
        <v>8.506512876603356E-2</v>
      </c>
      <c r="H115">
        <f t="shared" si="3"/>
        <v>8.3813734682737024</v>
      </c>
      <c r="I115">
        <v>8.3656040999722663</v>
      </c>
      <c r="J115">
        <f t="shared" si="4"/>
        <v>1.576936830143616E-2</v>
      </c>
    </row>
    <row r="116" spans="1:10" x14ac:dyDescent="0.25">
      <c r="A116" s="6">
        <v>32982</v>
      </c>
      <c r="B116">
        <v>1098.0999999999999</v>
      </c>
      <c r="C116">
        <v>4392.3999999999996</v>
      </c>
      <c r="D116">
        <v>1103.9000000000001</v>
      </c>
      <c r="E116">
        <v>4399.3</v>
      </c>
      <c r="F116" s="3" t="s">
        <v>130</v>
      </c>
      <c r="G116">
        <f t="shared" si="5"/>
        <v>8.5588591483156451E-2</v>
      </c>
      <c r="H116">
        <f t="shared" si="3"/>
        <v>8.3876310537235579</v>
      </c>
      <c r="I116">
        <v>8.3729470424761701</v>
      </c>
      <c r="J116">
        <f t="shared" si="4"/>
        <v>1.4684011247387829E-2</v>
      </c>
    </row>
    <row r="117" spans="1:10" x14ac:dyDescent="0.25">
      <c r="A117" s="6">
        <v>32983</v>
      </c>
      <c r="B117">
        <v>1096.7</v>
      </c>
      <c r="C117">
        <v>4415.2</v>
      </c>
      <c r="D117">
        <v>1085.2</v>
      </c>
      <c r="E117">
        <v>4408.3999999999996</v>
      </c>
      <c r="F117" s="3" t="s">
        <v>131</v>
      </c>
      <c r="G117">
        <f t="shared" si="5"/>
        <v>8.2475237815043512E-2</v>
      </c>
      <c r="H117">
        <f t="shared" si="3"/>
        <v>8.3928084121252908</v>
      </c>
      <c r="I117">
        <v>8.3801423333502623</v>
      </c>
      <c r="J117">
        <f t="shared" si="4"/>
        <v>1.2666078775028566E-2</v>
      </c>
    </row>
    <row r="118" spans="1:10" x14ac:dyDescent="0.25">
      <c r="A118" s="6">
        <v>32984</v>
      </c>
      <c r="B118">
        <v>1096.5999999999999</v>
      </c>
      <c r="C118">
        <v>4422</v>
      </c>
      <c r="D118">
        <v>1097.5</v>
      </c>
      <c r="E118">
        <v>4445.3999999999996</v>
      </c>
      <c r="F118" s="3" t="s">
        <v>132</v>
      </c>
      <c r="G118">
        <f t="shared" si="5"/>
        <v>7.7406622322929497E-2</v>
      </c>
      <c r="H118">
        <f t="shared" si="3"/>
        <v>8.3943473614173918</v>
      </c>
      <c r="I118">
        <v>8.3867512923794205</v>
      </c>
      <c r="J118">
        <f t="shared" si="4"/>
        <v>7.5960690379712759E-3</v>
      </c>
    </row>
    <row r="119" spans="1:10" x14ac:dyDescent="0.25">
      <c r="A119" s="6">
        <v>32985</v>
      </c>
      <c r="B119">
        <v>1101.5999999999999</v>
      </c>
      <c r="C119">
        <v>4450.6000000000004</v>
      </c>
      <c r="D119">
        <v>1113.5999999999999</v>
      </c>
      <c r="E119">
        <v>4491.1000000000004</v>
      </c>
      <c r="F119" s="3" t="s">
        <v>133</v>
      </c>
      <c r="G119">
        <f t="shared" si="5"/>
        <v>7.7601026609525281E-2</v>
      </c>
      <c r="H119">
        <f t="shared" si="3"/>
        <v>8.4007941975320151</v>
      </c>
      <c r="I119">
        <v>8.3933999521920839</v>
      </c>
      <c r="J119">
        <f t="shared" si="4"/>
        <v>7.3942453399311603E-3</v>
      </c>
    </row>
    <row r="120" spans="1:10" x14ac:dyDescent="0.25">
      <c r="A120" s="6">
        <v>32986</v>
      </c>
      <c r="B120">
        <v>1103.8</v>
      </c>
      <c r="C120">
        <v>4474.8999999999996</v>
      </c>
      <c r="D120">
        <v>1096.4000000000001</v>
      </c>
      <c r="E120">
        <v>4453.7</v>
      </c>
      <c r="F120" s="3" t="s">
        <v>134</v>
      </c>
      <c r="G120">
        <f t="shared" si="5"/>
        <v>7.7250842561386479E-2</v>
      </c>
      <c r="H120">
        <f t="shared" si="3"/>
        <v>8.4062392840905567</v>
      </c>
      <c r="I120">
        <v>8.3999605612873829</v>
      </c>
      <c r="J120">
        <f t="shared" si="4"/>
        <v>6.2787228031737641E-3</v>
      </c>
    </row>
    <row r="121" spans="1:10" x14ac:dyDescent="0.25">
      <c r="A121" s="6">
        <v>32987</v>
      </c>
      <c r="B121">
        <v>1099.8</v>
      </c>
      <c r="C121">
        <v>4496.7</v>
      </c>
      <c r="D121">
        <v>1098.2</v>
      </c>
      <c r="E121">
        <v>4484.3</v>
      </c>
      <c r="F121" s="3" t="s">
        <v>135</v>
      </c>
      <c r="G121">
        <f t="shared" si="5"/>
        <v>7.736355359624314E-2</v>
      </c>
      <c r="H121">
        <f t="shared" si="3"/>
        <v>8.4110990734046602</v>
      </c>
      <c r="I121">
        <v>8.4063641620200222</v>
      </c>
      <c r="J121">
        <f t="shared" si="4"/>
        <v>4.7349113846379964E-3</v>
      </c>
    </row>
    <row r="122" spans="1:10" x14ac:dyDescent="0.25">
      <c r="A122" s="6">
        <v>32988</v>
      </c>
      <c r="B122">
        <v>1099.0999999999999</v>
      </c>
      <c r="C122">
        <v>4523.8999999999996</v>
      </c>
      <c r="D122">
        <v>1097.2</v>
      </c>
      <c r="E122">
        <v>4509.2</v>
      </c>
      <c r="F122" s="3" t="s">
        <v>136</v>
      </c>
      <c r="G122">
        <f t="shared" si="5"/>
        <v>7.8788601406939218E-2</v>
      </c>
      <c r="H122">
        <f t="shared" si="3"/>
        <v>8.4171297326592569</v>
      </c>
      <c r="I122">
        <v>8.4127595701152629</v>
      </c>
      <c r="J122">
        <f t="shared" si="4"/>
        <v>4.3701625439940273E-3</v>
      </c>
    </row>
    <row r="123" spans="1:10" x14ac:dyDescent="0.25">
      <c r="A123" s="6">
        <v>32989</v>
      </c>
      <c r="B123">
        <v>1099.2</v>
      </c>
      <c r="C123">
        <v>4541.2</v>
      </c>
      <c r="D123">
        <v>1092.8</v>
      </c>
      <c r="E123">
        <v>4528.8999999999996</v>
      </c>
      <c r="F123" s="3" t="s">
        <v>137</v>
      </c>
      <c r="G123">
        <f t="shared" si="5"/>
        <v>7.6496384970961229E-2</v>
      </c>
      <c r="H123">
        <f t="shared" si="3"/>
        <v>8.4209465732903794</v>
      </c>
      <c r="I123">
        <v>8.4188767179630304</v>
      </c>
      <c r="J123">
        <f t="shared" si="4"/>
        <v>2.0698553273490461E-3</v>
      </c>
    </row>
    <row r="124" spans="1:10" x14ac:dyDescent="0.25">
      <c r="A124" s="6">
        <v>32990</v>
      </c>
      <c r="B124">
        <v>1096.5</v>
      </c>
      <c r="C124">
        <v>4557.2</v>
      </c>
      <c r="D124">
        <v>1086.2</v>
      </c>
      <c r="E124">
        <v>4542.6000000000004</v>
      </c>
      <c r="F124" s="3" t="s">
        <v>138</v>
      </c>
      <c r="G124">
        <f t="shared" si="5"/>
        <v>7.041856532155788E-2</v>
      </c>
      <c r="H124">
        <f t="shared" si="3"/>
        <v>8.42446367882396</v>
      </c>
      <c r="I124">
        <v>8.4246950332568442</v>
      </c>
      <c r="J124">
        <f t="shared" si="4"/>
        <v>-2.313544328842454E-4</v>
      </c>
    </row>
    <row r="125" spans="1:10" x14ac:dyDescent="0.25">
      <c r="A125" s="6">
        <v>32991</v>
      </c>
      <c r="B125">
        <v>1103.3</v>
      </c>
      <c r="C125">
        <v>4580.8999999999996</v>
      </c>
      <c r="D125">
        <v>1095.0999999999999</v>
      </c>
      <c r="E125">
        <v>4564.3</v>
      </c>
      <c r="F125" s="3" t="s">
        <v>139</v>
      </c>
      <c r="G125">
        <f t="shared" si="5"/>
        <v>6.594531704479345E-2</v>
      </c>
      <c r="H125">
        <f t="shared" si="3"/>
        <v>8.4296507643535659</v>
      </c>
      <c r="I125">
        <v>8.4304350658141143</v>
      </c>
      <c r="J125">
        <f t="shared" si="4"/>
        <v>-7.8430146054841998E-4</v>
      </c>
    </row>
    <row r="126" spans="1:10" x14ac:dyDescent="0.25">
      <c r="A126" s="6">
        <v>32992</v>
      </c>
      <c r="B126">
        <v>1110.7</v>
      </c>
      <c r="C126">
        <v>4599.8999999999996</v>
      </c>
      <c r="D126">
        <v>1113</v>
      </c>
      <c r="E126">
        <v>4599.7</v>
      </c>
      <c r="F126" s="3" t="s">
        <v>140</v>
      </c>
      <c r="G126">
        <f t="shared" si="5"/>
        <v>6.083808030257587E-2</v>
      </c>
      <c r="H126">
        <f t="shared" si="3"/>
        <v>8.4337898431104534</v>
      </c>
      <c r="I126">
        <v>8.4359750109771756</v>
      </c>
      <c r="J126">
        <f t="shared" si="4"/>
        <v>-2.1851678667221819E-3</v>
      </c>
    </row>
    <row r="127" spans="1:10" x14ac:dyDescent="0.25">
      <c r="A127" s="6">
        <v>32993</v>
      </c>
      <c r="B127">
        <v>1122.2</v>
      </c>
      <c r="C127">
        <v>4627.3999999999996</v>
      </c>
      <c r="D127">
        <v>1148.2</v>
      </c>
      <c r="E127">
        <v>4654</v>
      </c>
      <c r="F127" s="3" t="s">
        <v>141</v>
      </c>
      <c r="G127">
        <f t="shared" si="5"/>
        <v>6.011454753722778E-2</v>
      </c>
      <c r="H127">
        <f t="shared" si="3"/>
        <v>8.4397504342735825</v>
      </c>
      <c r="I127">
        <v>8.4415488475725855</v>
      </c>
      <c r="J127">
        <f t="shared" si="4"/>
        <v>-1.7984132990029877E-3</v>
      </c>
    </row>
    <row r="128" spans="1:10" x14ac:dyDescent="0.25">
      <c r="A128" s="6">
        <v>32994</v>
      </c>
      <c r="B128">
        <v>1122.2</v>
      </c>
      <c r="C128">
        <v>4655.7</v>
      </c>
      <c r="D128">
        <v>1126.9000000000001</v>
      </c>
      <c r="E128">
        <v>4662</v>
      </c>
      <c r="F128" s="3" t="s">
        <v>142</v>
      </c>
      <c r="G128">
        <f t="shared" si="5"/>
        <v>5.9944449503688269E-2</v>
      </c>
      <c r="H128">
        <f t="shared" si="3"/>
        <v>8.4458475543456881</v>
      </c>
      <c r="I128">
        <v>8.4471720318490107</v>
      </c>
      <c r="J128">
        <f t="shared" si="4"/>
        <v>-1.3244775033225409E-3</v>
      </c>
    </row>
    <row r="129" spans="1:10" x14ac:dyDescent="0.25">
      <c r="A129" s="6">
        <v>32995</v>
      </c>
      <c r="B129">
        <v>1108.5999999999999</v>
      </c>
      <c r="C129">
        <v>4669</v>
      </c>
      <c r="D129">
        <v>1097.4000000000001</v>
      </c>
      <c r="E129">
        <v>4663.8999999999996</v>
      </c>
      <c r="F129" s="3" t="s">
        <v>143</v>
      </c>
      <c r="G129">
        <f t="shared" si="5"/>
        <v>5.7483239717340151E-2</v>
      </c>
      <c r="H129">
        <f t="shared" si="3"/>
        <v>8.4487001949709377</v>
      </c>
      <c r="I129">
        <v>8.4524492095869093</v>
      </c>
      <c r="J129">
        <f t="shared" si="4"/>
        <v>-3.7490146159715465E-3</v>
      </c>
    </row>
    <row r="130" spans="1:10" x14ac:dyDescent="0.25">
      <c r="A130" s="6">
        <v>32996</v>
      </c>
      <c r="B130">
        <v>1107.5</v>
      </c>
      <c r="C130">
        <v>4699.8</v>
      </c>
      <c r="D130">
        <v>1108.9000000000001</v>
      </c>
      <c r="E130">
        <v>4725.3999999999996</v>
      </c>
      <c r="F130" s="3" t="s">
        <v>144</v>
      </c>
      <c r="G130">
        <f t="shared" si="5"/>
        <v>6.2822252374491239E-2</v>
      </c>
      <c r="H130">
        <f t="shared" si="3"/>
        <v>8.4552752336012471</v>
      </c>
      <c r="I130">
        <v>8.4578543387375582</v>
      </c>
      <c r="J130">
        <f t="shared" si="4"/>
        <v>-2.5791051363110995E-3</v>
      </c>
    </row>
    <row r="131" spans="1:10" x14ac:dyDescent="0.25">
      <c r="A131" s="6">
        <v>32997</v>
      </c>
      <c r="B131">
        <v>1115.5999999999999</v>
      </c>
      <c r="C131">
        <v>4755.6000000000004</v>
      </c>
      <c r="D131">
        <v>1125.7</v>
      </c>
      <c r="E131">
        <v>4795.3999999999996</v>
      </c>
      <c r="F131" s="3" t="s">
        <v>145</v>
      </c>
      <c r="G131">
        <f t="shared" si="5"/>
        <v>6.8530085831123966E-2</v>
      </c>
      <c r="H131">
        <f t="shared" si="3"/>
        <v>8.4670781499843901</v>
      </c>
      <c r="I131">
        <v>8.4640144296924191</v>
      </c>
      <c r="J131">
        <f t="shared" si="4"/>
        <v>3.0637202919709949E-3</v>
      </c>
    </row>
    <row r="132" spans="1:10" x14ac:dyDescent="0.25">
      <c r="A132" s="6">
        <v>32998</v>
      </c>
      <c r="B132">
        <v>1104.9000000000001</v>
      </c>
      <c r="C132">
        <v>4743.1000000000004</v>
      </c>
      <c r="D132">
        <v>1100.4000000000001</v>
      </c>
      <c r="E132">
        <v>4721.6000000000004</v>
      </c>
      <c r="F132" s="3" t="s">
        <v>146</v>
      </c>
      <c r="G132">
        <f t="shared" si="5"/>
        <v>5.9934300207826086E-2</v>
      </c>
      <c r="H132">
        <f t="shared" si="3"/>
        <v>8.4644462093576216</v>
      </c>
      <c r="I132">
        <v>8.4691332752318242</v>
      </c>
      <c r="J132">
        <f t="shared" si="4"/>
        <v>-4.687065874202645E-3</v>
      </c>
    </row>
    <row r="133" spans="1:10" x14ac:dyDescent="0.25">
      <c r="A133" s="6">
        <v>32999</v>
      </c>
      <c r="B133">
        <v>1102.5999999999999</v>
      </c>
      <c r="C133">
        <v>4760.8999999999996</v>
      </c>
      <c r="D133">
        <v>1101.8</v>
      </c>
      <c r="E133">
        <v>4746.8999999999996</v>
      </c>
      <c r="F133" s="3" t="s">
        <v>147</v>
      </c>
      <c r="G133">
        <f t="shared" si="5"/>
        <v>5.875419752262756E-2</v>
      </c>
      <c r="H133">
        <f t="shared" si="3"/>
        <v>8.4681920049831731</v>
      </c>
      <c r="I133">
        <v>8.474049155378113</v>
      </c>
      <c r="J133">
        <f t="shared" si="4"/>
        <v>-5.8571503949398362E-3</v>
      </c>
    </row>
    <row r="134" spans="1:10" x14ac:dyDescent="0.25">
      <c r="A134" s="6">
        <v>33000</v>
      </c>
      <c r="B134">
        <v>1103.5</v>
      </c>
      <c r="C134">
        <v>4778.3999999999996</v>
      </c>
      <c r="D134">
        <v>1102.8</v>
      </c>
      <c r="E134">
        <v>4763.1000000000004</v>
      </c>
      <c r="F134" s="3" t="s">
        <v>148</v>
      </c>
      <c r="G134">
        <f t="shared" si="5"/>
        <v>5.6256769601449985E-2</v>
      </c>
      <c r="H134">
        <f t="shared" si="3"/>
        <v>8.4718610414180961</v>
      </c>
      <c r="I134">
        <v>8.4787682194122755</v>
      </c>
      <c r="J134">
        <f t="shared" si="4"/>
        <v>-6.907177994179392E-3</v>
      </c>
    </row>
    <row r="135" spans="1:10" x14ac:dyDescent="0.25">
      <c r="A135" s="6">
        <v>33001</v>
      </c>
      <c r="B135">
        <v>1100.2</v>
      </c>
      <c r="C135">
        <v>4806.6000000000004</v>
      </c>
      <c r="D135">
        <v>1094.5</v>
      </c>
      <c r="E135">
        <v>4793.6000000000004</v>
      </c>
      <c r="F135" s="3" t="s">
        <v>149</v>
      </c>
      <c r="G135">
        <f t="shared" si="5"/>
        <v>5.8442702369417843E-2</v>
      </c>
      <c r="H135">
        <f t="shared" si="3"/>
        <v>8.477745252449127</v>
      </c>
      <c r="I135">
        <v>8.4835744838413554</v>
      </c>
      <c r="J135">
        <f t="shared" si="4"/>
        <v>-5.8292313922283512E-3</v>
      </c>
    </row>
    <row r="136" spans="1:10" x14ac:dyDescent="0.25">
      <c r="A136" s="6">
        <v>33002</v>
      </c>
      <c r="B136">
        <v>1099.7</v>
      </c>
      <c r="C136">
        <v>4842.2</v>
      </c>
      <c r="D136">
        <v>1088.8</v>
      </c>
      <c r="E136">
        <v>4829.1000000000004</v>
      </c>
      <c r="F136" s="3" t="s">
        <v>150</v>
      </c>
      <c r="G136">
        <f t="shared" si="5"/>
        <v>6.2538400772404135E-2</v>
      </c>
      <c r="H136">
        <f t="shared" si="3"/>
        <v>8.485124441890731</v>
      </c>
      <c r="I136">
        <v>8.4886469261436535</v>
      </c>
      <c r="J136">
        <f t="shared" si="4"/>
        <v>-3.5224842529224532E-3</v>
      </c>
    </row>
    <row r="137" spans="1:10" x14ac:dyDescent="0.25">
      <c r="A137" s="6">
        <v>33003</v>
      </c>
      <c r="B137">
        <v>1098.7</v>
      </c>
      <c r="C137">
        <v>4858.2</v>
      </c>
      <c r="D137">
        <v>1092.2</v>
      </c>
      <c r="E137">
        <v>4842.8999999999996</v>
      </c>
      <c r="F137" s="3" t="s">
        <v>151</v>
      </c>
      <c r="G137">
        <f t="shared" si="5"/>
        <v>6.0533956209478434E-2</v>
      </c>
      <c r="H137">
        <f t="shared" ref="H137:H200" si="6">LN(C137)</f>
        <v>8.4884232779201234</v>
      </c>
      <c r="I137">
        <v>8.4934769725377688</v>
      </c>
      <c r="J137">
        <f t="shared" ref="J137:J200" si="7">H137-I137</f>
        <v>-5.0536946176453768E-3</v>
      </c>
    </row>
    <row r="138" spans="1:10" x14ac:dyDescent="0.25">
      <c r="A138" s="6">
        <v>33004</v>
      </c>
      <c r="B138">
        <v>1092.4000000000001</v>
      </c>
      <c r="C138">
        <v>4869</v>
      </c>
      <c r="D138">
        <v>1092.0999999999999</v>
      </c>
      <c r="E138">
        <v>4870.8</v>
      </c>
      <c r="F138" s="3" t="s">
        <v>152</v>
      </c>
      <c r="G138">
        <f t="shared" si="5"/>
        <v>5.8501271766777663E-2</v>
      </c>
      <c r="H138">
        <f t="shared" si="6"/>
        <v>8.4906438561827002</v>
      </c>
      <c r="I138">
        <v>8.4979513938263462</v>
      </c>
      <c r="J138">
        <f t="shared" si="7"/>
        <v>-7.3075376436460004E-3</v>
      </c>
    </row>
    <row r="139" spans="1:10" x14ac:dyDescent="0.25">
      <c r="A139" s="6">
        <v>33005</v>
      </c>
      <c r="B139">
        <v>1088.5999999999999</v>
      </c>
      <c r="C139">
        <v>4913.7</v>
      </c>
      <c r="D139">
        <v>1111.7</v>
      </c>
      <c r="E139">
        <v>4941.6000000000004</v>
      </c>
      <c r="F139" s="3" t="s">
        <v>153</v>
      </c>
      <c r="G139">
        <f t="shared" si="5"/>
        <v>6.1870596879457285E-2</v>
      </c>
      <c r="H139">
        <f t="shared" si="6"/>
        <v>8.4997825011564441</v>
      </c>
      <c r="I139">
        <v>8.502933810822153</v>
      </c>
      <c r="J139">
        <f t="shared" si="7"/>
        <v>-3.151309665708979E-3</v>
      </c>
    </row>
    <row r="140" spans="1:10" x14ac:dyDescent="0.25">
      <c r="A140" s="6">
        <v>33006</v>
      </c>
      <c r="B140">
        <v>1096.7</v>
      </c>
      <c r="C140">
        <v>4964.3</v>
      </c>
      <c r="D140">
        <v>1100.4000000000001</v>
      </c>
      <c r="E140">
        <v>4967.5</v>
      </c>
      <c r="F140" s="3" t="s">
        <v>154</v>
      </c>
      <c r="G140">
        <f t="shared" si="5"/>
        <v>6.6284339626694333E-2</v>
      </c>
      <c r="H140">
        <f t="shared" si="6"/>
        <v>8.5100275796313269</v>
      </c>
      <c r="I140">
        <v>8.5085291953574238</v>
      </c>
      <c r="J140">
        <f t="shared" si="7"/>
        <v>1.4983842739031417E-3</v>
      </c>
    </row>
    <row r="141" spans="1:10" x14ac:dyDescent="0.25">
      <c r="A141" s="6">
        <v>33007</v>
      </c>
      <c r="B141">
        <v>1101.2</v>
      </c>
      <c r="C141">
        <v>5002.6000000000004</v>
      </c>
      <c r="D141">
        <v>1089.8</v>
      </c>
      <c r="E141">
        <v>4996.3</v>
      </c>
      <c r="F141" s="3" t="s">
        <v>155</v>
      </c>
      <c r="G141">
        <f t="shared" si="5"/>
        <v>7.1449989291068938E-2</v>
      </c>
      <c r="H141">
        <f t="shared" si="6"/>
        <v>8.5177130562630889</v>
      </c>
      <c r="I141">
        <v>8.5143895061761459</v>
      </c>
      <c r="J141">
        <f t="shared" si="7"/>
        <v>3.3235500869430723E-3</v>
      </c>
    </row>
    <row r="142" spans="1:10" x14ac:dyDescent="0.25">
      <c r="A142" s="6">
        <v>33008</v>
      </c>
      <c r="B142">
        <v>1108.9000000000001</v>
      </c>
      <c r="C142">
        <v>5060.3999999999996</v>
      </c>
      <c r="D142">
        <v>1111.2</v>
      </c>
      <c r="E142">
        <v>5086.5</v>
      </c>
      <c r="F142" s="3" t="s">
        <v>156</v>
      </c>
      <c r="G142">
        <f t="shared" si="5"/>
        <v>7.6726669219966626E-2</v>
      </c>
      <c r="H142">
        <f t="shared" si="6"/>
        <v>8.5292008105405142</v>
      </c>
      <c r="I142">
        <v>8.5209575619797668</v>
      </c>
      <c r="J142">
        <f t="shared" si="7"/>
        <v>8.2432485607473183E-3</v>
      </c>
    </row>
    <row r="143" spans="1:10" x14ac:dyDescent="0.25">
      <c r="A143" s="6">
        <v>33009</v>
      </c>
      <c r="B143">
        <v>1116.7</v>
      </c>
      <c r="C143">
        <v>5124.3999999999996</v>
      </c>
      <c r="D143">
        <v>1126.7</v>
      </c>
      <c r="E143">
        <v>5162.5</v>
      </c>
      <c r="F143" s="3" t="s">
        <v>157</v>
      </c>
      <c r="G143">
        <f t="shared" si="5"/>
        <v>7.7550677096475562E-2</v>
      </c>
      <c r="H143">
        <f t="shared" si="6"/>
        <v>8.5417687239822779</v>
      </c>
      <c r="I143">
        <v>8.5283169156170331</v>
      </c>
      <c r="J143">
        <f t="shared" si="7"/>
        <v>1.3451808365244844E-2</v>
      </c>
    </row>
    <row r="144" spans="1:10" x14ac:dyDescent="0.25">
      <c r="A144" s="6">
        <v>33010</v>
      </c>
      <c r="B144">
        <v>1118.5</v>
      </c>
      <c r="C144">
        <v>5121.1000000000004</v>
      </c>
      <c r="D144">
        <v>1114.7</v>
      </c>
      <c r="E144">
        <v>5099.3999999999996</v>
      </c>
      <c r="F144" s="3" t="s">
        <v>158</v>
      </c>
      <c r="G144">
        <f t="shared" si="5"/>
        <v>7.9694714427273272E-2</v>
      </c>
      <c r="H144">
        <f t="shared" si="6"/>
        <v>8.5411245387079404</v>
      </c>
      <c r="I144">
        <v>8.5348117066979476</v>
      </c>
      <c r="J144">
        <f t="shared" si="7"/>
        <v>6.3128320099927748E-3</v>
      </c>
    </row>
    <row r="145" spans="1:10" x14ac:dyDescent="0.25">
      <c r="A145" s="6">
        <v>33011</v>
      </c>
      <c r="B145">
        <v>1126.2</v>
      </c>
      <c r="C145">
        <v>5161.3</v>
      </c>
      <c r="D145">
        <v>1126.3</v>
      </c>
      <c r="E145">
        <v>5148.6000000000004</v>
      </c>
      <c r="F145" s="3" t="s">
        <v>159</v>
      </c>
      <c r="G145">
        <f t="shared" si="5"/>
        <v>8.4101745468293965E-2</v>
      </c>
      <c r="H145">
        <f t="shared" si="6"/>
        <v>8.54894376472906</v>
      </c>
      <c r="I145">
        <v>8.5415162741222641</v>
      </c>
      <c r="J145">
        <f t="shared" si="7"/>
        <v>7.4274906067959279E-3</v>
      </c>
    </row>
    <row r="146" spans="1:10" x14ac:dyDescent="0.25">
      <c r="A146" s="6">
        <v>33012</v>
      </c>
      <c r="B146">
        <v>1138.9000000000001</v>
      </c>
      <c r="C146">
        <v>5191.3</v>
      </c>
      <c r="D146">
        <v>1139.7</v>
      </c>
      <c r="E146">
        <v>5177.2</v>
      </c>
      <c r="F146" s="3" t="s">
        <v>160</v>
      </c>
      <c r="G146">
        <f t="shared" si="5"/>
        <v>8.6409676879290354E-2</v>
      </c>
      <c r="H146">
        <f t="shared" si="6"/>
        <v>8.554739426490201</v>
      </c>
      <c r="I146">
        <v>8.548168750380075</v>
      </c>
      <c r="J146">
        <f t="shared" si="7"/>
        <v>6.5706761101260724E-3</v>
      </c>
    </row>
    <row r="147" spans="1:10" x14ac:dyDescent="0.25">
      <c r="A147" s="6">
        <v>33013</v>
      </c>
      <c r="B147">
        <v>1150.2</v>
      </c>
      <c r="C147">
        <v>5225.2</v>
      </c>
      <c r="D147">
        <v>1144.5</v>
      </c>
      <c r="E147">
        <v>5213.1000000000004</v>
      </c>
      <c r="F147" s="3" t="s">
        <v>161</v>
      </c>
      <c r="G147">
        <f t="shared" si="5"/>
        <v>8.7088586526858691E-2</v>
      </c>
      <c r="H147">
        <f t="shared" si="6"/>
        <v>8.5612483536124078</v>
      </c>
      <c r="I147">
        <v>8.55485516692878</v>
      </c>
      <c r="J147">
        <f t="shared" si="7"/>
        <v>6.3931866836277607E-3</v>
      </c>
    </row>
    <row r="148" spans="1:10" x14ac:dyDescent="0.25">
      <c r="A148" s="6">
        <v>33014</v>
      </c>
      <c r="B148">
        <v>1205.7</v>
      </c>
      <c r="C148">
        <v>5336.3</v>
      </c>
      <c r="D148">
        <v>1193.5999999999999</v>
      </c>
      <c r="E148">
        <v>5324.6</v>
      </c>
      <c r="F148" s="3" t="s">
        <v>162</v>
      </c>
      <c r="G148">
        <f t="shared" si="5"/>
        <v>0.1020403948618398</v>
      </c>
      <c r="H148">
        <f t="shared" si="6"/>
        <v>8.5822878079041232</v>
      </c>
      <c r="I148">
        <v>8.5633304393377188</v>
      </c>
      <c r="J148">
        <f t="shared" si="7"/>
        <v>1.8957368566404398E-2</v>
      </c>
    </row>
    <row r="149" spans="1:10" x14ac:dyDescent="0.25">
      <c r="A149" s="6">
        <v>33015</v>
      </c>
      <c r="B149">
        <v>1165.7</v>
      </c>
      <c r="C149">
        <v>5324.9</v>
      </c>
      <c r="D149">
        <v>1159.2</v>
      </c>
      <c r="E149">
        <v>5309.6</v>
      </c>
      <c r="F149" s="3" t="s">
        <v>163</v>
      </c>
      <c r="G149">
        <f t="shared" ref="G149:G212" si="8">C149/C137-1</f>
        <v>9.6064385986579293E-2</v>
      </c>
      <c r="H149">
        <f t="shared" si="6"/>
        <v>8.5801492110585684</v>
      </c>
      <c r="I149">
        <v>8.5706679111747981</v>
      </c>
      <c r="J149">
        <f t="shared" si="7"/>
        <v>9.4812998837703333E-3</v>
      </c>
    </row>
    <row r="150" spans="1:10" x14ac:dyDescent="0.25">
      <c r="A150" s="6">
        <v>33016</v>
      </c>
      <c r="B150">
        <v>1171</v>
      </c>
      <c r="C150">
        <v>5368.5</v>
      </c>
      <c r="D150">
        <v>1169</v>
      </c>
      <c r="E150">
        <v>5372.5</v>
      </c>
      <c r="F150" s="3" t="s">
        <v>164</v>
      </c>
      <c r="G150">
        <f t="shared" si="8"/>
        <v>0.10258780036968584</v>
      </c>
      <c r="H150">
        <f t="shared" si="6"/>
        <v>8.5883038188741896</v>
      </c>
      <c r="I150">
        <v>8.578178451482799</v>
      </c>
      <c r="J150">
        <f t="shared" si="7"/>
        <v>1.0125367391390583E-2</v>
      </c>
    </row>
    <row r="151" spans="1:10" x14ac:dyDescent="0.25">
      <c r="A151" s="6">
        <v>33017</v>
      </c>
      <c r="B151">
        <v>1183.2</v>
      </c>
      <c r="C151">
        <v>5421.6</v>
      </c>
      <c r="D151">
        <v>1208.5</v>
      </c>
      <c r="E151">
        <v>5452.7</v>
      </c>
      <c r="F151" s="3" t="s">
        <v>165</v>
      </c>
      <c r="G151">
        <f t="shared" si="8"/>
        <v>0.10336406374015517</v>
      </c>
      <c r="H151">
        <f t="shared" si="6"/>
        <v>8.5981462538219038</v>
      </c>
      <c r="I151">
        <v>8.5860506091262394</v>
      </c>
      <c r="J151">
        <f t="shared" si="7"/>
        <v>1.2095644695664376E-2</v>
      </c>
    </row>
    <row r="152" spans="1:10" x14ac:dyDescent="0.25">
      <c r="A152" s="6">
        <v>33018</v>
      </c>
      <c r="B152">
        <v>1190.7</v>
      </c>
      <c r="C152">
        <v>5442</v>
      </c>
      <c r="D152">
        <v>1191.8</v>
      </c>
      <c r="E152">
        <v>5438.8</v>
      </c>
      <c r="F152" s="3" t="s">
        <v>166</v>
      </c>
      <c r="G152">
        <f t="shared" si="8"/>
        <v>9.6227061217089904E-2</v>
      </c>
      <c r="H152">
        <f t="shared" si="6"/>
        <v>8.6019019193431916</v>
      </c>
      <c r="I152">
        <v>8.5935185362599498</v>
      </c>
      <c r="J152">
        <f t="shared" si="7"/>
        <v>8.3833830832418244E-3</v>
      </c>
    </row>
    <row r="153" spans="1:10" x14ac:dyDescent="0.25">
      <c r="A153" s="6">
        <v>33019</v>
      </c>
      <c r="B153">
        <v>1190.5999999999999</v>
      </c>
      <c r="C153">
        <v>5471.4</v>
      </c>
      <c r="D153">
        <v>1178.3</v>
      </c>
      <c r="E153">
        <v>5458.2</v>
      </c>
      <c r="F153" s="3" t="s">
        <v>167</v>
      </c>
      <c r="G153">
        <f t="shared" si="8"/>
        <v>9.3711270139527292E-2</v>
      </c>
      <c r="H153">
        <f t="shared" si="6"/>
        <v>8.6072898041676744</v>
      </c>
      <c r="I153">
        <v>8.6007999534181323</v>
      </c>
      <c r="J153">
        <f t="shared" si="7"/>
        <v>6.4898507495421143E-3</v>
      </c>
    </row>
    <row r="154" spans="1:10" x14ac:dyDescent="0.25">
      <c r="A154" s="6">
        <v>33020</v>
      </c>
      <c r="B154">
        <v>1193.3</v>
      </c>
      <c r="C154">
        <v>5483.4</v>
      </c>
      <c r="D154">
        <v>1196.8</v>
      </c>
      <c r="E154">
        <v>5507.1</v>
      </c>
      <c r="F154" s="3" t="s">
        <v>168</v>
      </c>
      <c r="G154">
        <f t="shared" si="8"/>
        <v>8.3590230021342249E-2</v>
      </c>
      <c r="H154">
        <f t="shared" si="6"/>
        <v>8.6094806255062117</v>
      </c>
      <c r="I154">
        <v>8.6075153308912391</v>
      </c>
      <c r="J154">
        <f t="shared" si="7"/>
        <v>1.9652946149726347E-3</v>
      </c>
    </row>
    <row r="155" spans="1:10" x14ac:dyDescent="0.25">
      <c r="A155" s="6">
        <v>33021</v>
      </c>
      <c r="B155">
        <v>1186.9000000000001</v>
      </c>
      <c r="C155">
        <v>5483.5</v>
      </c>
      <c r="D155">
        <v>1196.9000000000001</v>
      </c>
      <c r="E155">
        <v>5521.5</v>
      </c>
      <c r="F155" s="3" t="s">
        <v>169</v>
      </c>
      <c r="G155">
        <f t="shared" si="8"/>
        <v>7.0076496760596463E-2</v>
      </c>
      <c r="H155">
        <f t="shared" si="6"/>
        <v>8.6094988622002635</v>
      </c>
      <c r="I155">
        <v>8.6134346843556866</v>
      </c>
      <c r="J155">
        <f t="shared" si="7"/>
        <v>-3.9358221554230965E-3</v>
      </c>
    </row>
    <row r="156" spans="1:10" x14ac:dyDescent="0.25">
      <c r="A156" s="6">
        <v>33022</v>
      </c>
      <c r="B156">
        <v>1189.3</v>
      </c>
      <c r="C156">
        <v>5509.4</v>
      </c>
      <c r="D156">
        <v>1186</v>
      </c>
      <c r="E156">
        <v>5487.9</v>
      </c>
      <c r="F156" s="3" t="s">
        <v>170</v>
      </c>
      <c r="G156">
        <f t="shared" si="8"/>
        <v>7.5823553533420407E-2</v>
      </c>
      <c r="H156">
        <f t="shared" si="6"/>
        <v>8.6142110032957362</v>
      </c>
      <c r="I156">
        <v>8.6191770330852187</v>
      </c>
      <c r="J156">
        <f t="shared" si="7"/>
        <v>-4.9660297894824623E-3</v>
      </c>
    </row>
    <row r="157" spans="1:10" x14ac:dyDescent="0.25">
      <c r="A157" s="6">
        <v>33023</v>
      </c>
      <c r="B157">
        <v>1193.3</v>
      </c>
      <c r="C157">
        <v>5534.3</v>
      </c>
      <c r="D157">
        <v>1194.7</v>
      </c>
      <c r="E157">
        <v>5525.8</v>
      </c>
      <c r="F157" s="3" t="s">
        <v>171</v>
      </c>
      <c r="G157">
        <f t="shared" si="8"/>
        <v>7.2268614496347805E-2</v>
      </c>
      <c r="H157">
        <f t="shared" si="6"/>
        <v>8.6187203692136478</v>
      </c>
      <c r="I157">
        <v>8.6247312066918962</v>
      </c>
      <c r="J157">
        <f t="shared" si="7"/>
        <v>-6.0108374782483764E-3</v>
      </c>
    </row>
    <row r="158" spans="1:10" x14ac:dyDescent="0.25">
      <c r="A158" s="6">
        <v>33024</v>
      </c>
      <c r="B158">
        <v>1199.0999999999999</v>
      </c>
      <c r="C158">
        <v>5576.9</v>
      </c>
      <c r="D158">
        <v>1200.4000000000001</v>
      </c>
      <c r="E158">
        <v>5566.6</v>
      </c>
      <c r="F158" s="3" t="s">
        <v>172</v>
      </c>
      <c r="G158">
        <f t="shared" si="8"/>
        <v>7.4278119160903655E-2</v>
      </c>
      <c r="H158">
        <f t="shared" si="6"/>
        <v>8.626388345441633</v>
      </c>
      <c r="I158">
        <v>8.6304945153138668</v>
      </c>
      <c r="J158">
        <f t="shared" si="7"/>
        <v>-4.1061698722337781E-3</v>
      </c>
    </row>
    <row r="159" spans="1:10" x14ac:dyDescent="0.25">
      <c r="A159" s="6">
        <v>33025</v>
      </c>
      <c r="B159">
        <v>1187.0999999999999</v>
      </c>
      <c r="C159">
        <v>5619.4</v>
      </c>
      <c r="D159">
        <v>1182.3</v>
      </c>
      <c r="E159">
        <v>5609.5</v>
      </c>
      <c r="F159" s="3" t="s">
        <v>173</v>
      </c>
      <c r="G159">
        <f t="shared" si="8"/>
        <v>7.5442088341115987E-2</v>
      </c>
      <c r="H159">
        <f t="shared" si="6"/>
        <v>8.6339801756224794</v>
      </c>
      <c r="I159">
        <v>8.6364472760670417</v>
      </c>
      <c r="J159">
        <f t="shared" si="7"/>
        <v>-2.4671004445622202E-3</v>
      </c>
    </row>
    <row r="160" spans="1:10" x14ac:dyDescent="0.25">
      <c r="A160" s="6">
        <v>33026</v>
      </c>
      <c r="B160">
        <v>1196.0999999999999</v>
      </c>
      <c r="C160">
        <v>5643.7</v>
      </c>
      <c r="D160">
        <v>1185.8</v>
      </c>
      <c r="E160">
        <v>5634.4</v>
      </c>
      <c r="F160" s="3" t="s">
        <v>174</v>
      </c>
      <c r="G160">
        <f t="shared" si="8"/>
        <v>5.7605456964563428E-2</v>
      </c>
      <c r="H160">
        <f t="shared" si="6"/>
        <v>8.6382951577683542</v>
      </c>
      <c r="I160">
        <v>8.6421823417827959</v>
      </c>
      <c r="J160">
        <f t="shared" si="7"/>
        <v>-3.8871840144416581E-3</v>
      </c>
    </row>
    <row r="161" spans="1:10" x14ac:dyDescent="0.25">
      <c r="A161" s="6">
        <v>33027</v>
      </c>
      <c r="B161">
        <v>1204</v>
      </c>
      <c r="C161">
        <v>5688.3</v>
      </c>
      <c r="D161">
        <v>1196.5999999999999</v>
      </c>
      <c r="E161">
        <v>5673.3</v>
      </c>
      <c r="F161" s="3" t="s">
        <v>175</v>
      </c>
      <c r="G161">
        <f t="shared" si="8"/>
        <v>6.8245413059400351E-2</v>
      </c>
      <c r="H161">
        <f t="shared" si="6"/>
        <v>8.6461667127082684</v>
      </c>
      <c r="I161">
        <v>8.6481458815435772</v>
      </c>
      <c r="J161">
        <f t="shared" si="7"/>
        <v>-1.9791688353087977E-3</v>
      </c>
    </row>
    <row r="162" spans="1:10" x14ac:dyDescent="0.25">
      <c r="A162" s="6">
        <v>33028</v>
      </c>
      <c r="B162">
        <v>1209.5999999999999</v>
      </c>
      <c r="C162">
        <v>5738.4</v>
      </c>
      <c r="D162">
        <v>1205.3</v>
      </c>
      <c r="E162">
        <v>5745.3</v>
      </c>
      <c r="F162" s="3" t="s">
        <v>176</v>
      </c>
      <c r="G162">
        <f t="shared" si="8"/>
        <v>6.8901927912824679E-2</v>
      </c>
      <c r="H162">
        <f t="shared" si="6"/>
        <v>8.6549357048122246</v>
      </c>
      <c r="I162">
        <v>8.6544338479715268</v>
      </c>
      <c r="J162">
        <f t="shared" si="7"/>
        <v>5.0185684069781189E-4</v>
      </c>
    </row>
    <row r="163" spans="1:10" x14ac:dyDescent="0.25">
      <c r="A163" s="6">
        <v>33029</v>
      </c>
      <c r="B163">
        <v>1220.2</v>
      </c>
      <c r="C163">
        <v>5759.7</v>
      </c>
      <c r="D163">
        <v>1245.5</v>
      </c>
      <c r="E163">
        <v>5791.8</v>
      </c>
      <c r="F163" s="3" t="s">
        <v>177</v>
      </c>
      <c r="G163">
        <f t="shared" si="8"/>
        <v>6.2361664453297827E-2</v>
      </c>
      <c r="H163">
        <f t="shared" si="6"/>
        <v>8.6586406690002189</v>
      </c>
      <c r="I163">
        <v>8.6604127970727607</v>
      </c>
      <c r="J163">
        <f t="shared" si="7"/>
        <v>-1.7721280725417898E-3</v>
      </c>
    </row>
    <row r="164" spans="1:10" x14ac:dyDescent="0.25">
      <c r="A164" s="6">
        <v>33030</v>
      </c>
      <c r="B164">
        <v>1227.3</v>
      </c>
      <c r="C164">
        <v>5792.3</v>
      </c>
      <c r="D164">
        <v>1225.5</v>
      </c>
      <c r="E164">
        <v>5781.1</v>
      </c>
      <c r="F164" s="3" t="s">
        <v>178</v>
      </c>
      <c r="G164">
        <f t="shared" si="8"/>
        <v>6.4369717015803074E-2</v>
      </c>
      <c r="H164">
        <f t="shared" si="6"/>
        <v>8.6642847283043185</v>
      </c>
      <c r="I164">
        <v>8.6663373290521246</v>
      </c>
      <c r="J164">
        <f t="shared" si="7"/>
        <v>-2.0526007478061103E-3</v>
      </c>
    </row>
    <row r="165" spans="1:10" x14ac:dyDescent="0.25">
      <c r="A165" s="6">
        <v>33031</v>
      </c>
      <c r="B165">
        <v>1238.2</v>
      </c>
      <c r="C165">
        <v>5828.5</v>
      </c>
      <c r="D165">
        <v>1225.5</v>
      </c>
      <c r="E165">
        <v>5808.5</v>
      </c>
      <c r="F165" s="3" t="s">
        <v>179</v>
      </c>
      <c r="G165">
        <f t="shared" si="8"/>
        <v>6.5266659355923684E-2</v>
      </c>
      <c r="H165">
        <f t="shared" si="6"/>
        <v>8.6705149563598862</v>
      </c>
      <c r="I165">
        <v>8.6722828615620813</v>
      </c>
      <c r="J165">
        <f t="shared" si="7"/>
        <v>-1.7679052021950525E-3</v>
      </c>
    </row>
    <row r="166" spans="1:10" x14ac:dyDescent="0.25">
      <c r="A166" s="6">
        <v>33032</v>
      </c>
      <c r="B166">
        <v>1239.3</v>
      </c>
      <c r="C166">
        <v>5849.3</v>
      </c>
      <c r="D166">
        <v>1245.0999999999999</v>
      </c>
      <c r="E166">
        <v>5869.8</v>
      </c>
      <c r="F166" s="3" t="s">
        <v>180</v>
      </c>
      <c r="G166">
        <f t="shared" si="8"/>
        <v>6.672867199183008E-2</v>
      </c>
      <c r="H166">
        <f t="shared" si="6"/>
        <v>8.6740772749466402</v>
      </c>
      <c r="I166">
        <v>8.6779258497387897</v>
      </c>
      <c r="J166">
        <f t="shared" si="7"/>
        <v>-3.8485747921495062E-3</v>
      </c>
    </row>
    <row r="167" spans="1:10" x14ac:dyDescent="0.25">
      <c r="A167" s="6">
        <v>33033</v>
      </c>
      <c r="B167">
        <v>1250</v>
      </c>
      <c r="C167">
        <v>5886.5</v>
      </c>
      <c r="D167">
        <v>1259.5999999999999</v>
      </c>
      <c r="E167">
        <v>5926.1</v>
      </c>
      <c r="F167" s="3" t="s">
        <v>181</v>
      </c>
      <c r="G167">
        <f t="shared" si="8"/>
        <v>7.3493206893407548E-2</v>
      </c>
      <c r="H167">
        <f t="shared" si="6"/>
        <v>8.6804168725182507</v>
      </c>
      <c r="I167">
        <v>8.6836231681129163</v>
      </c>
      <c r="J167">
        <f t="shared" si="7"/>
        <v>-3.2062955946656757E-3</v>
      </c>
    </row>
    <row r="168" spans="1:10" x14ac:dyDescent="0.25">
      <c r="A168" s="6">
        <v>33034</v>
      </c>
      <c r="B168">
        <v>1268.8</v>
      </c>
      <c r="C168">
        <v>5946.6</v>
      </c>
      <c r="D168">
        <v>1266.5999999999999</v>
      </c>
      <c r="E168">
        <v>5925.7</v>
      </c>
      <c r="F168" s="3" t="s">
        <v>182</v>
      </c>
      <c r="G168">
        <f t="shared" si="8"/>
        <v>7.9355283696954437E-2</v>
      </c>
      <c r="H168">
        <f t="shared" si="6"/>
        <v>8.6905749066407179</v>
      </c>
      <c r="I168">
        <v>8.6898358663431559</v>
      </c>
      <c r="J168">
        <f t="shared" si="7"/>
        <v>7.3904029756199918E-4</v>
      </c>
    </row>
    <row r="169" spans="1:10" x14ac:dyDescent="0.25">
      <c r="A169" s="6">
        <v>33035</v>
      </c>
      <c r="B169">
        <v>1281</v>
      </c>
      <c r="C169">
        <v>5983.3</v>
      </c>
      <c r="D169">
        <v>1284.7</v>
      </c>
      <c r="E169">
        <v>5979.8</v>
      </c>
      <c r="F169" s="3" t="s">
        <v>183</v>
      </c>
      <c r="G169">
        <f t="shared" si="8"/>
        <v>8.1130404929259381E-2</v>
      </c>
      <c r="H169">
        <f t="shared" si="6"/>
        <v>8.6967275342021555</v>
      </c>
      <c r="I169">
        <v>8.6960470604021189</v>
      </c>
      <c r="J169">
        <f t="shared" si="7"/>
        <v>6.8047380003655178E-4</v>
      </c>
    </row>
    <row r="170" spans="1:10" x14ac:dyDescent="0.25">
      <c r="A170" s="6">
        <v>33036</v>
      </c>
      <c r="B170">
        <v>1287.5</v>
      </c>
      <c r="C170">
        <v>6030</v>
      </c>
      <c r="D170">
        <v>1287.9000000000001</v>
      </c>
      <c r="E170">
        <v>6022.7</v>
      </c>
      <c r="F170" s="3" t="s">
        <v>184</v>
      </c>
      <c r="G170">
        <f t="shared" si="8"/>
        <v>8.1245853431117787E-2</v>
      </c>
      <c r="H170">
        <f t="shared" si="6"/>
        <v>8.7045022897212316</v>
      </c>
      <c r="I170">
        <v>8.7024530003315945</v>
      </c>
      <c r="J170">
        <f t="shared" si="7"/>
        <v>2.04928938963711E-3</v>
      </c>
    </row>
    <row r="171" spans="1:10" x14ac:dyDescent="0.25">
      <c r="A171" s="6">
        <v>33037</v>
      </c>
      <c r="B171">
        <v>1296.4000000000001</v>
      </c>
      <c r="C171">
        <v>6088.2</v>
      </c>
      <c r="D171">
        <v>1292.2</v>
      </c>
      <c r="E171">
        <v>6079.2</v>
      </c>
      <c r="F171" s="3" t="s">
        <v>185</v>
      </c>
      <c r="G171">
        <f t="shared" si="8"/>
        <v>8.3425276719934605E-2</v>
      </c>
      <c r="H171">
        <f t="shared" si="6"/>
        <v>8.7141077505130919</v>
      </c>
      <c r="I171">
        <v>8.7092625807049995</v>
      </c>
      <c r="J171">
        <f t="shared" si="7"/>
        <v>4.8451698080924643E-3</v>
      </c>
    </row>
    <row r="172" spans="1:10" x14ac:dyDescent="0.25">
      <c r="A172" s="6">
        <v>33038</v>
      </c>
      <c r="B172">
        <v>1297.2</v>
      </c>
      <c r="C172">
        <v>6060.1</v>
      </c>
      <c r="D172">
        <v>1286.2</v>
      </c>
      <c r="E172">
        <v>6051.2</v>
      </c>
      <c r="F172" s="3" t="s">
        <v>186</v>
      </c>
      <c r="G172">
        <f t="shared" si="8"/>
        <v>7.3781384552687124E-2</v>
      </c>
      <c r="H172">
        <f t="shared" si="6"/>
        <v>8.7094815805773749</v>
      </c>
      <c r="I172">
        <v>8.7147245395360962</v>
      </c>
      <c r="J172">
        <f t="shared" si="7"/>
        <v>-5.2429589587212888E-3</v>
      </c>
    </row>
    <row r="173" spans="1:10" x14ac:dyDescent="0.25">
      <c r="A173" s="6">
        <v>33039</v>
      </c>
      <c r="B173">
        <v>1297.8</v>
      </c>
      <c r="C173">
        <v>6050.9</v>
      </c>
      <c r="D173">
        <v>1288.8</v>
      </c>
      <c r="E173">
        <v>6035.7</v>
      </c>
      <c r="F173" s="3" t="s">
        <v>187</v>
      </c>
      <c r="G173">
        <f t="shared" si="8"/>
        <v>6.3744879841077129E-2</v>
      </c>
      <c r="H173">
        <f t="shared" si="6"/>
        <v>8.7079623002917454</v>
      </c>
      <c r="I173">
        <v>8.7192997424659975</v>
      </c>
      <c r="J173">
        <f t="shared" si="7"/>
        <v>-1.1337442174252033E-2</v>
      </c>
    </row>
    <row r="174" spans="1:10" x14ac:dyDescent="0.25">
      <c r="A174" s="6">
        <v>33040</v>
      </c>
      <c r="B174">
        <v>1299.0999999999999</v>
      </c>
      <c r="C174">
        <v>6056.1</v>
      </c>
      <c r="D174">
        <v>1293.9000000000001</v>
      </c>
      <c r="E174">
        <v>6064.1</v>
      </c>
      <c r="F174" s="3" t="s">
        <v>188</v>
      </c>
      <c r="G174">
        <f t="shared" si="8"/>
        <v>5.5363864491844605E-2</v>
      </c>
      <c r="H174">
        <f t="shared" si="6"/>
        <v>8.7088213075304921</v>
      </c>
      <c r="I174">
        <v>8.7233361470942423</v>
      </c>
      <c r="J174">
        <f t="shared" si="7"/>
        <v>-1.4514839563750215E-2</v>
      </c>
    </row>
    <row r="175" spans="1:10" x14ac:dyDescent="0.25">
      <c r="A175" s="6">
        <v>33041</v>
      </c>
      <c r="B175">
        <v>1306.2</v>
      </c>
      <c r="C175">
        <v>6054.2</v>
      </c>
      <c r="D175">
        <v>1332.5</v>
      </c>
      <c r="E175">
        <v>6085.5</v>
      </c>
      <c r="F175" s="3" t="s">
        <v>189</v>
      </c>
      <c r="G175">
        <f t="shared" si="8"/>
        <v>5.1131135302185937E-2</v>
      </c>
      <c r="H175">
        <f t="shared" si="6"/>
        <v>8.7085075250452366</v>
      </c>
      <c r="I175">
        <v>8.7267321210022715</v>
      </c>
      <c r="J175">
        <f t="shared" si="7"/>
        <v>-1.822459595703485E-2</v>
      </c>
    </row>
    <row r="176" spans="1:10" x14ac:dyDescent="0.25">
      <c r="A176" s="6">
        <v>33042</v>
      </c>
      <c r="B176">
        <v>1306</v>
      </c>
      <c r="C176">
        <v>6062.7</v>
      </c>
      <c r="D176">
        <v>1301.8</v>
      </c>
      <c r="E176">
        <v>6046</v>
      </c>
      <c r="F176" s="3" t="s">
        <v>190</v>
      </c>
      <c r="G176">
        <f t="shared" si="8"/>
        <v>4.668266491721762E-2</v>
      </c>
      <c r="H176">
        <f t="shared" si="6"/>
        <v>8.7099105243923116</v>
      </c>
      <c r="I176">
        <v>8.7297442655906892</v>
      </c>
      <c r="J176">
        <f t="shared" si="7"/>
        <v>-1.9833741198377552E-2</v>
      </c>
    </row>
    <row r="177" spans="1:10" x14ac:dyDescent="0.25">
      <c r="A177" s="6">
        <v>33043</v>
      </c>
      <c r="B177">
        <v>1321.4</v>
      </c>
      <c r="C177">
        <v>6101.6</v>
      </c>
      <c r="D177">
        <v>1306.7</v>
      </c>
      <c r="E177">
        <v>6076.1</v>
      </c>
      <c r="F177" s="3" t="s">
        <v>191</v>
      </c>
      <c r="G177">
        <f t="shared" si="8"/>
        <v>4.685596637213707E-2</v>
      </c>
      <c r="H177">
        <f t="shared" si="6"/>
        <v>8.7163063108500296</v>
      </c>
      <c r="I177">
        <v>8.7330114019646157</v>
      </c>
      <c r="J177">
        <f t="shared" si="7"/>
        <v>-1.6705091114586068E-2</v>
      </c>
    </row>
    <row r="178" spans="1:10" x14ac:dyDescent="0.25">
      <c r="A178" s="6">
        <v>33044</v>
      </c>
      <c r="B178">
        <v>1328.7</v>
      </c>
      <c r="C178">
        <v>6137.4</v>
      </c>
      <c r="D178">
        <v>1337.9</v>
      </c>
      <c r="E178">
        <v>6155.7</v>
      </c>
      <c r="F178" s="3" t="s">
        <v>192</v>
      </c>
      <c r="G178">
        <f t="shared" si="8"/>
        <v>4.925375685979505E-2</v>
      </c>
      <c r="H178">
        <f t="shared" si="6"/>
        <v>8.7221564786910175</v>
      </c>
      <c r="I178">
        <v>8.7364609756905711</v>
      </c>
      <c r="J178">
        <f t="shared" si="7"/>
        <v>-1.4304496999553606E-2</v>
      </c>
    </row>
    <row r="179" spans="1:10" x14ac:dyDescent="0.25">
      <c r="A179" s="6">
        <v>33045</v>
      </c>
      <c r="B179">
        <v>1332.8</v>
      </c>
      <c r="C179">
        <v>6178.4</v>
      </c>
      <c r="D179">
        <v>1343.2</v>
      </c>
      <c r="E179">
        <v>6223</v>
      </c>
      <c r="F179" s="3" t="s">
        <v>193</v>
      </c>
      <c r="G179">
        <f t="shared" si="8"/>
        <v>4.9588040431495672E-2</v>
      </c>
      <c r="H179">
        <f t="shared" si="6"/>
        <v>8.728814617255054</v>
      </c>
      <c r="I179">
        <v>8.740187525898822</v>
      </c>
      <c r="J179">
        <f t="shared" si="7"/>
        <v>-1.1372908643767943E-2</v>
      </c>
    </row>
    <row r="180" spans="1:10" x14ac:dyDescent="0.25">
      <c r="A180" s="6">
        <v>33046</v>
      </c>
      <c r="B180">
        <v>1333.3</v>
      </c>
      <c r="C180">
        <v>6255</v>
      </c>
      <c r="D180">
        <v>1333.4</v>
      </c>
      <c r="E180">
        <v>6236.6</v>
      </c>
      <c r="F180" s="3" t="s">
        <v>194</v>
      </c>
      <c r="G180">
        <f t="shared" si="8"/>
        <v>5.1861567954797572E-2</v>
      </c>
      <c r="H180">
        <f t="shared" si="6"/>
        <v>8.7411364229010111</v>
      </c>
      <c r="I180">
        <v>8.7448665674974695</v>
      </c>
      <c r="J180">
        <f t="shared" si="7"/>
        <v>-3.7301445964583735E-3</v>
      </c>
    </row>
    <row r="181" spans="1:10" x14ac:dyDescent="0.25">
      <c r="A181" s="6">
        <v>33047</v>
      </c>
      <c r="B181">
        <v>1342.7</v>
      </c>
      <c r="C181">
        <v>6257.3</v>
      </c>
      <c r="D181">
        <v>1347.7</v>
      </c>
      <c r="E181">
        <v>6259.7</v>
      </c>
      <c r="F181" s="3" t="s">
        <v>195</v>
      </c>
      <c r="G181">
        <f t="shared" si="8"/>
        <v>4.5794126986779871E-2</v>
      </c>
      <c r="H181">
        <f t="shared" si="6"/>
        <v>8.7415040611491204</v>
      </c>
      <c r="I181">
        <v>8.7489941297369658</v>
      </c>
      <c r="J181">
        <f t="shared" si="7"/>
        <v>-7.4900685878453999E-3</v>
      </c>
    </row>
    <row r="182" spans="1:10" x14ac:dyDescent="0.25">
      <c r="A182" s="6">
        <v>33048</v>
      </c>
      <c r="B182">
        <v>1340.8</v>
      </c>
      <c r="C182">
        <v>6271</v>
      </c>
      <c r="D182">
        <v>1338.8</v>
      </c>
      <c r="E182">
        <v>6265.9</v>
      </c>
      <c r="F182" s="3" t="s">
        <v>196</v>
      </c>
      <c r="G182">
        <f t="shared" si="8"/>
        <v>3.996683250414601E-2</v>
      </c>
      <c r="H182">
        <f t="shared" si="6"/>
        <v>8.7436911105430202</v>
      </c>
      <c r="I182">
        <v>8.7528280792187108</v>
      </c>
      <c r="J182">
        <f t="shared" si="7"/>
        <v>-9.1369686756905821E-3</v>
      </c>
    </row>
    <row r="183" spans="1:10" x14ac:dyDescent="0.25">
      <c r="A183" s="6">
        <v>33049</v>
      </c>
      <c r="B183">
        <v>1354.3</v>
      </c>
      <c r="C183">
        <v>6297.1</v>
      </c>
      <c r="D183">
        <v>1352.6</v>
      </c>
      <c r="E183">
        <v>6287.4</v>
      </c>
      <c r="F183" s="3" t="s">
        <v>197</v>
      </c>
      <c r="G183">
        <f t="shared" si="8"/>
        <v>3.4312276206432291E-2</v>
      </c>
      <c r="H183">
        <f t="shared" si="6"/>
        <v>8.7478444889407001</v>
      </c>
      <c r="I183">
        <v>8.7566293482379116</v>
      </c>
      <c r="J183">
        <f t="shared" si="7"/>
        <v>-8.7848592972115114E-3</v>
      </c>
    </row>
    <row r="184" spans="1:10" x14ac:dyDescent="0.25">
      <c r="A184" s="6">
        <v>33050</v>
      </c>
      <c r="B184">
        <v>1362.5</v>
      </c>
      <c r="C184">
        <v>6331.7</v>
      </c>
      <c r="D184">
        <v>1349.1</v>
      </c>
      <c r="E184">
        <v>6320.6</v>
      </c>
      <c r="F184" s="3" t="s">
        <v>198</v>
      </c>
      <c r="G184">
        <f t="shared" si="8"/>
        <v>4.4817742281480388E-2</v>
      </c>
      <c r="H184">
        <f t="shared" si="6"/>
        <v>8.7533240414830598</v>
      </c>
      <c r="I184">
        <v>8.7605653165956952</v>
      </c>
      <c r="J184">
        <f t="shared" si="7"/>
        <v>-7.2412751126353925E-3</v>
      </c>
    </row>
    <row r="185" spans="1:10" x14ac:dyDescent="0.25">
      <c r="A185" s="6">
        <v>33051</v>
      </c>
      <c r="B185">
        <v>1362.3</v>
      </c>
      <c r="C185">
        <v>6359.9</v>
      </c>
      <c r="D185">
        <v>1351.4</v>
      </c>
      <c r="E185">
        <v>6342.3</v>
      </c>
      <c r="F185" s="3" t="s">
        <v>199</v>
      </c>
      <c r="G185">
        <f t="shared" si="8"/>
        <v>5.1066783453701081E-2</v>
      </c>
      <c r="H185">
        <f t="shared" si="6"/>
        <v>8.7577679329401157</v>
      </c>
      <c r="I185">
        <v>8.7645062506972593</v>
      </c>
      <c r="J185">
        <f t="shared" si="7"/>
        <v>-6.7383177571436192E-3</v>
      </c>
    </row>
    <row r="186" spans="1:10" x14ac:dyDescent="0.25">
      <c r="A186" s="6">
        <v>33052</v>
      </c>
      <c r="B186">
        <v>1374.2</v>
      </c>
      <c r="C186">
        <v>6386.4</v>
      </c>
      <c r="D186">
        <v>1371</v>
      </c>
      <c r="E186">
        <v>6391.8</v>
      </c>
      <c r="F186" s="3" t="s">
        <v>200</v>
      </c>
      <c r="G186">
        <f t="shared" si="8"/>
        <v>5.4540050527567052E-2</v>
      </c>
      <c r="H186">
        <f t="shared" si="6"/>
        <v>8.7619260083315886</v>
      </c>
      <c r="I186">
        <v>8.7684208507348576</v>
      </c>
      <c r="J186">
        <f t="shared" si="7"/>
        <v>-6.4948424032689189E-3</v>
      </c>
    </row>
    <row r="187" spans="1:10" x14ac:dyDescent="0.25">
      <c r="A187" s="6">
        <v>33053</v>
      </c>
      <c r="B187">
        <v>1376</v>
      </c>
      <c r="C187">
        <v>6405</v>
      </c>
      <c r="D187">
        <v>1401.5</v>
      </c>
      <c r="E187">
        <v>6434.1</v>
      </c>
      <c r="F187" s="3" t="s">
        <v>201</v>
      </c>
      <c r="G187">
        <f t="shared" si="8"/>
        <v>5.7943246011033622E-2</v>
      </c>
      <c r="H187">
        <f t="shared" si="6"/>
        <v>8.7648342143308344</v>
      </c>
      <c r="I187">
        <v>8.7721627840662073</v>
      </c>
      <c r="J187">
        <f t="shared" si="7"/>
        <v>-7.3285697353728807E-3</v>
      </c>
    </row>
    <row r="188" spans="1:10" x14ac:dyDescent="0.25">
      <c r="A188" s="6">
        <v>33054</v>
      </c>
      <c r="B188">
        <v>1367.1</v>
      </c>
      <c r="C188">
        <v>6411.2</v>
      </c>
      <c r="D188">
        <v>1361.5</v>
      </c>
      <c r="E188">
        <v>6390.7</v>
      </c>
      <c r="F188" s="3" t="s">
        <v>202</v>
      </c>
      <c r="G188">
        <f t="shared" si="8"/>
        <v>5.7482639747967079E-2</v>
      </c>
      <c r="H188">
        <f t="shared" si="6"/>
        <v>8.7658017398818799</v>
      </c>
      <c r="I188">
        <v>8.7755113376020191</v>
      </c>
      <c r="J188">
        <f t="shared" si="7"/>
        <v>-9.7095977201391293E-3</v>
      </c>
    </row>
    <row r="189" spans="1:10" x14ac:dyDescent="0.25">
      <c r="A189" s="6">
        <v>33055</v>
      </c>
      <c r="B189">
        <v>1371.1</v>
      </c>
      <c r="C189">
        <v>6419.6</v>
      </c>
      <c r="D189">
        <v>1355</v>
      </c>
      <c r="E189">
        <v>6392.3</v>
      </c>
      <c r="F189" s="3" t="s">
        <v>203</v>
      </c>
      <c r="G189">
        <f t="shared" si="8"/>
        <v>5.2117477382981559E-2</v>
      </c>
      <c r="H189">
        <f t="shared" si="6"/>
        <v>8.7671110894470008</v>
      </c>
      <c r="I189">
        <v>8.7785369821853738</v>
      </c>
      <c r="J189">
        <f t="shared" si="7"/>
        <v>-1.1425892738373022E-2</v>
      </c>
    </row>
    <row r="190" spans="1:10" x14ac:dyDescent="0.25">
      <c r="A190" s="6">
        <v>33056</v>
      </c>
      <c r="B190">
        <v>1370.9</v>
      </c>
      <c r="C190">
        <v>6428.6</v>
      </c>
      <c r="D190">
        <v>1381.7</v>
      </c>
      <c r="E190">
        <v>6451.4</v>
      </c>
      <c r="F190" s="3" t="s">
        <v>204</v>
      </c>
      <c r="G190">
        <f t="shared" si="8"/>
        <v>4.7446801577215147E-2</v>
      </c>
      <c r="H190">
        <f t="shared" si="6"/>
        <v>8.7685120641317109</v>
      </c>
      <c r="I190">
        <v>8.7812765316749513</v>
      </c>
      <c r="J190">
        <f t="shared" si="7"/>
        <v>-1.2764467543240343E-2</v>
      </c>
    </row>
    <row r="191" spans="1:10" x14ac:dyDescent="0.25">
      <c r="A191" s="6">
        <v>33057</v>
      </c>
      <c r="B191">
        <v>1358.4</v>
      </c>
      <c r="C191">
        <v>6442.6</v>
      </c>
      <c r="D191">
        <v>1369.4</v>
      </c>
      <c r="E191">
        <v>6495</v>
      </c>
      <c r="F191" s="3" t="s">
        <v>205</v>
      </c>
      <c r="G191">
        <f t="shared" si="8"/>
        <v>4.2761880098407534E-2</v>
      </c>
      <c r="H191">
        <f t="shared" si="6"/>
        <v>8.7706874643307753</v>
      </c>
      <c r="I191">
        <v>8.7838480138463453</v>
      </c>
      <c r="J191">
        <f t="shared" si="7"/>
        <v>-1.3160549515569997E-2</v>
      </c>
    </row>
    <row r="192" spans="1:10" x14ac:dyDescent="0.25">
      <c r="A192" s="6">
        <v>33058</v>
      </c>
      <c r="B192">
        <v>1366</v>
      </c>
      <c r="C192">
        <v>6459.9</v>
      </c>
      <c r="D192">
        <v>1369.5</v>
      </c>
      <c r="E192">
        <v>6446.5</v>
      </c>
      <c r="F192" s="3" t="s">
        <v>206</v>
      </c>
      <c r="G192">
        <f t="shared" si="8"/>
        <v>3.2757793764987886E-2</v>
      </c>
      <c r="H192">
        <f t="shared" si="6"/>
        <v>8.7733691167806711</v>
      </c>
      <c r="I192">
        <v>8.7863300301162113</v>
      </c>
      <c r="J192">
        <f t="shared" si="7"/>
        <v>-1.296091333554017E-2</v>
      </c>
    </row>
    <row r="193" spans="1:10" x14ac:dyDescent="0.25">
      <c r="A193" s="6">
        <v>33059</v>
      </c>
      <c r="B193">
        <v>1380.1</v>
      </c>
      <c r="C193">
        <v>6492.3</v>
      </c>
      <c r="D193">
        <v>1384.3</v>
      </c>
      <c r="E193">
        <v>6498.4</v>
      </c>
      <c r="F193" s="3" t="s">
        <v>207</v>
      </c>
      <c r="G193">
        <f t="shared" si="8"/>
        <v>3.755613443497996E-2</v>
      </c>
      <c r="H193">
        <f t="shared" si="6"/>
        <v>8.7783721382876863</v>
      </c>
      <c r="I193">
        <v>8.7890162194926464</v>
      </c>
      <c r="J193">
        <f t="shared" si="7"/>
        <v>-1.0644081204960187E-2</v>
      </c>
    </row>
    <row r="194" spans="1:10" x14ac:dyDescent="0.25">
      <c r="A194" s="6">
        <v>33060</v>
      </c>
      <c r="B194">
        <v>1369</v>
      </c>
      <c r="C194">
        <v>6523.9</v>
      </c>
      <c r="D194">
        <v>1365.4</v>
      </c>
      <c r="E194">
        <v>6517.3</v>
      </c>
      <c r="F194" s="3" t="s">
        <v>208</v>
      </c>
      <c r="G194">
        <f t="shared" si="8"/>
        <v>4.0328496252591162E-2</v>
      </c>
      <c r="H194">
        <f t="shared" si="6"/>
        <v>8.7832276356038097</v>
      </c>
      <c r="I194">
        <v>8.7918820725066684</v>
      </c>
      <c r="J194">
        <f t="shared" si="7"/>
        <v>-8.6544369028587198E-3</v>
      </c>
    </row>
    <row r="195" spans="1:10" x14ac:dyDescent="0.25">
      <c r="A195" s="6">
        <v>33061</v>
      </c>
      <c r="B195">
        <v>1377.8</v>
      </c>
      <c r="C195">
        <v>6556.6</v>
      </c>
      <c r="D195">
        <v>1376.9</v>
      </c>
      <c r="E195">
        <v>6541.4</v>
      </c>
      <c r="F195" s="3" t="s">
        <v>209</v>
      </c>
      <c r="G195">
        <f t="shared" si="8"/>
        <v>4.1209445617824025E-2</v>
      </c>
      <c r="H195">
        <f t="shared" si="6"/>
        <v>8.7882274548951287</v>
      </c>
      <c r="I195">
        <v>8.7949388509908832</v>
      </c>
      <c r="J195">
        <f t="shared" si="7"/>
        <v>-6.7113960957545515E-3</v>
      </c>
    </row>
    <row r="196" spans="1:10" x14ac:dyDescent="0.25">
      <c r="A196" s="6">
        <v>33062</v>
      </c>
      <c r="B196">
        <v>1378.6</v>
      </c>
      <c r="C196">
        <v>6590.7</v>
      </c>
      <c r="D196">
        <v>1363.5</v>
      </c>
      <c r="E196">
        <v>6574.1</v>
      </c>
      <c r="F196" s="3" t="s">
        <v>210</v>
      </c>
      <c r="G196">
        <f t="shared" si="8"/>
        <v>4.090528610009958E-2</v>
      </c>
      <c r="H196">
        <f t="shared" si="6"/>
        <v>8.7934148434032426</v>
      </c>
      <c r="I196">
        <v>8.7982013278221505</v>
      </c>
      <c r="J196">
        <f t="shared" si="7"/>
        <v>-4.7864844189078326E-3</v>
      </c>
    </row>
    <row r="197" spans="1:10" x14ac:dyDescent="0.25">
      <c r="A197" s="6">
        <v>33063</v>
      </c>
      <c r="B197">
        <v>1376.5</v>
      </c>
      <c r="C197">
        <v>6624.7</v>
      </c>
      <c r="D197">
        <v>1365.4</v>
      </c>
      <c r="E197">
        <v>6601.2</v>
      </c>
      <c r="F197" s="3" t="s">
        <v>211</v>
      </c>
      <c r="G197">
        <f t="shared" si="8"/>
        <v>4.1635874777905313E-2</v>
      </c>
      <c r="H197">
        <f t="shared" si="6"/>
        <v>8.7985603668102481</v>
      </c>
      <c r="I197">
        <v>8.8016545478631087</v>
      </c>
      <c r="J197">
        <f t="shared" si="7"/>
        <v>-3.0941810528606339E-3</v>
      </c>
    </row>
    <row r="198" spans="1:10" x14ac:dyDescent="0.25">
      <c r="A198" s="6">
        <v>33064</v>
      </c>
      <c r="B198">
        <v>1376.1</v>
      </c>
      <c r="C198">
        <v>6641.2</v>
      </c>
      <c r="D198">
        <v>1373.6</v>
      </c>
      <c r="E198">
        <v>6641.9</v>
      </c>
      <c r="F198" s="3" t="s">
        <v>212</v>
      </c>
      <c r="G198">
        <f t="shared" si="8"/>
        <v>3.9897281723662914E-2</v>
      </c>
      <c r="H198">
        <f t="shared" si="6"/>
        <v>8.8010479490336309</v>
      </c>
      <c r="I198">
        <v>8.8049666057023721</v>
      </c>
      <c r="J198">
        <f t="shared" si="7"/>
        <v>-3.9186566687412494E-3</v>
      </c>
    </row>
    <row r="199" spans="1:10" x14ac:dyDescent="0.25">
      <c r="A199" s="6">
        <v>33065</v>
      </c>
      <c r="B199">
        <v>1374.3</v>
      </c>
      <c r="C199">
        <v>6668</v>
      </c>
      <c r="D199">
        <v>1397.2</v>
      </c>
      <c r="E199">
        <v>6695.1</v>
      </c>
      <c r="F199" s="3" t="s">
        <v>213</v>
      </c>
      <c r="G199">
        <f t="shared" si="8"/>
        <v>4.1061670569867204E-2</v>
      </c>
      <c r="H199">
        <f t="shared" si="6"/>
        <v>8.8050752438706841</v>
      </c>
      <c r="I199">
        <v>8.8083347030289669</v>
      </c>
      <c r="J199">
        <f t="shared" si="7"/>
        <v>-3.2594591582828514E-3</v>
      </c>
    </row>
    <row r="200" spans="1:10" x14ac:dyDescent="0.25">
      <c r="A200" s="6">
        <v>33066</v>
      </c>
      <c r="B200">
        <v>1379.5</v>
      </c>
      <c r="C200">
        <v>6710.5</v>
      </c>
      <c r="D200">
        <v>1375.5</v>
      </c>
      <c r="E200">
        <v>6693.2</v>
      </c>
      <c r="F200" s="3" t="s">
        <v>214</v>
      </c>
      <c r="G200">
        <f t="shared" si="8"/>
        <v>4.6683928125779817E-2</v>
      </c>
      <c r="H200">
        <f t="shared" si="6"/>
        <v>8.8114287428378599</v>
      </c>
      <c r="I200">
        <v>8.8120390264507567</v>
      </c>
      <c r="J200">
        <f t="shared" si="7"/>
        <v>-6.1028361289672262E-4</v>
      </c>
    </row>
    <row r="201" spans="1:10" x14ac:dyDescent="0.25">
      <c r="A201" s="6">
        <v>33067</v>
      </c>
      <c r="B201">
        <v>1378.4</v>
      </c>
      <c r="C201">
        <v>6734.8</v>
      </c>
      <c r="D201">
        <v>1362</v>
      </c>
      <c r="E201">
        <v>6710.3</v>
      </c>
      <c r="F201" s="3" t="s">
        <v>215</v>
      </c>
      <c r="G201">
        <f t="shared" si="8"/>
        <v>4.9099632375849023E-2</v>
      </c>
      <c r="H201">
        <f t="shared" ref="H201:H264" si="9">LN(C201)</f>
        <v>8.8150433927836449</v>
      </c>
      <c r="I201">
        <v>8.8157277179993869</v>
      </c>
      <c r="J201">
        <f t="shared" ref="J201:J264" si="10">H201-I201</f>
        <v>-6.8432521574202099E-4</v>
      </c>
    </row>
    <row r="202" spans="1:10" x14ac:dyDescent="0.25">
      <c r="A202" s="6">
        <v>33068</v>
      </c>
      <c r="B202">
        <v>1383.2</v>
      </c>
      <c r="C202">
        <v>6749.3</v>
      </c>
      <c r="D202">
        <v>1394.7</v>
      </c>
      <c r="E202">
        <v>6782.8</v>
      </c>
      <c r="F202" s="3" t="s">
        <v>216</v>
      </c>
      <c r="G202">
        <f t="shared" si="8"/>
        <v>4.9886444949133635E-2</v>
      </c>
      <c r="H202">
        <f t="shared" si="9"/>
        <v>8.8171940747852702</v>
      </c>
      <c r="I202">
        <v>8.8192247292755965</v>
      </c>
      <c r="J202">
        <f t="shared" si="10"/>
        <v>-2.0306544903263557E-3</v>
      </c>
    </row>
    <row r="203" spans="1:10" x14ac:dyDescent="0.25">
      <c r="A203" s="6">
        <v>33069</v>
      </c>
      <c r="B203">
        <v>1381.4</v>
      </c>
      <c r="C203">
        <v>6786.4</v>
      </c>
      <c r="D203">
        <v>1393.6</v>
      </c>
      <c r="E203">
        <v>6846.3</v>
      </c>
      <c r="F203" s="3" t="s">
        <v>217</v>
      </c>
      <c r="G203">
        <f t="shared" si="8"/>
        <v>5.3363548877782163E-2</v>
      </c>
      <c r="H203">
        <f t="shared" si="9"/>
        <v>8.8226758884935244</v>
      </c>
      <c r="I203">
        <v>8.8229463409663307</v>
      </c>
      <c r="J203">
        <f t="shared" si="10"/>
        <v>-2.7045247280632623E-4</v>
      </c>
    </row>
    <row r="204" spans="1:10" x14ac:dyDescent="0.25">
      <c r="A204" s="6">
        <v>33070</v>
      </c>
      <c r="B204">
        <v>1387.2</v>
      </c>
      <c r="C204">
        <v>6793</v>
      </c>
      <c r="D204">
        <v>1392.1</v>
      </c>
      <c r="E204">
        <v>6784.7</v>
      </c>
      <c r="F204" s="3" t="s">
        <v>218</v>
      </c>
      <c r="G204">
        <f t="shared" si="8"/>
        <v>5.1564265700707601E-2</v>
      </c>
      <c r="H204">
        <f t="shared" si="9"/>
        <v>8.8236479491913027</v>
      </c>
      <c r="I204">
        <v>8.8263327240197373</v>
      </c>
      <c r="J204">
        <f t="shared" si="10"/>
        <v>-2.6847748284346551E-3</v>
      </c>
    </row>
    <row r="205" spans="1:10" x14ac:dyDescent="0.25">
      <c r="A205" s="6">
        <v>33071</v>
      </c>
      <c r="B205">
        <v>1375.4</v>
      </c>
      <c r="C205">
        <v>6831</v>
      </c>
      <c r="D205">
        <v>1379</v>
      </c>
      <c r="E205">
        <v>6838.4</v>
      </c>
      <c r="F205" s="3" t="s">
        <v>219</v>
      </c>
      <c r="G205">
        <f t="shared" si="8"/>
        <v>5.2169493091816399E-2</v>
      </c>
      <c r="H205">
        <f t="shared" si="9"/>
        <v>8.8292263547318495</v>
      </c>
      <c r="I205">
        <v>8.8299637026338473</v>
      </c>
      <c r="J205">
        <f t="shared" si="10"/>
        <v>-7.373479019978646E-4</v>
      </c>
    </row>
    <row r="206" spans="1:10" x14ac:dyDescent="0.25">
      <c r="A206" s="6">
        <v>33072</v>
      </c>
      <c r="B206">
        <v>1372.4</v>
      </c>
      <c r="C206">
        <v>6872.5</v>
      </c>
      <c r="D206">
        <v>1368.6</v>
      </c>
      <c r="E206">
        <v>6859.9</v>
      </c>
      <c r="F206" s="3" t="s">
        <v>220</v>
      </c>
      <c r="G206">
        <f t="shared" si="8"/>
        <v>5.3434295436778578E-2</v>
      </c>
      <c r="H206">
        <f t="shared" si="9"/>
        <v>8.8352832200394005</v>
      </c>
      <c r="I206">
        <v>8.8338828238735729</v>
      </c>
      <c r="J206">
        <f t="shared" si="10"/>
        <v>1.4003961658275443E-3</v>
      </c>
    </row>
    <row r="207" spans="1:10" x14ac:dyDescent="0.25">
      <c r="A207" s="6">
        <v>33073</v>
      </c>
      <c r="B207">
        <v>1372.4</v>
      </c>
      <c r="C207">
        <v>6903.3</v>
      </c>
      <c r="D207">
        <v>1370.6</v>
      </c>
      <c r="E207">
        <v>6878.6</v>
      </c>
      <c r="F207" s="3" t="s">
        <v>221</v>
      </c>
      <c r="G207">
        <f t="shared" si="8"/>
        <v>5.2878016044901388E-2</v>
      </c>
      <c r="H207">
        <f t="shared" si="9"/>
        <v>8.8397548371246373</v>
      </c>
      <c r="I207">
        <v>8.8378798217588503</v>
      </c>
      <c r="J207">
        <f t="shared" si="10"/>
        <v>1.8750153657869362E-3</v>
      </c>
    </row>
    <row r="208" spans="1:10" x14ac:dyDescent="0.25">
      <c r="A208" s="6">
        <v>33074</v>
      </c>
      <c r="B208">
        <v>1364.4</v>
      </c>
      <c r="C208">
        <v>6930.5</v>
      </c>
      <c r="D208">
        <v>1347.4</v>
      </c>
      <c r="E208">
        <v>6906</v>
      </c>
      <c r="F208" s="3" t="s">
        <v>222</v>
      </c>
      <c r="G208">
        <f t="shared" si="8"/>
        <v>5.1557497686133491E-2</v>
      </c>
      <c r="H208">
        <f t="shared" si="9"/>
        <v>8.8436872396534074</v>
      </c>
      <c r="I208">
        <v>8.8418836418013544</v>
      </c>
      <c r="J208">
        <f t="shared" si="10"/>
        <v>1.8035978520529738E-3</v>
      </c>
    </row>
    <row r="209" spans="1:10" x14ac:dyDescent="0.25">
      <c r="A209" s="6">
        <v>33075</v>
      </c>
      <c r="B209">
        <v>1370.3</v>
      </c>
      <c r="C209">
        <v>6979.5</v>
      </c>
      <c r="D209">
        <v>1360.3</v>
      </c>
      <c r="E209">
        <v>6948.7</v>
      </c>
      <c r="F209" s="3" t="s">
        <v>223</v>
      </c>
      <c r="G209">
        <f t="shared" si="8"/>
        <v>5.3557142210213238E-2</v>
      </c>
      <c r="H209">
        <f t="shared" si="9"/>
        <v>8.8507325599528137</v>
      </c>
      <c r="I209">
        <v>8.8462700382475425</v>
      </c>
      <c r="J209">
        <f t="shared" si="10"/>
        <v>4.4625217052711719E-3</v>
      </c>
    </row>
    <row r="210" spans="1:10" x14ac:dyDescent="0.25">
      <c r="A210" s="6">
        <v>33076</v>
      </c>
      <c r="B210">
        <v>1370.8</v>
      </c>
      <c r="C210">
        <v>7014.3</v>
      </c>
      <c r="D210">
        <v>1368.5</v>
      </c>
      <c r="E210">
        <v>7011</v>
      </c>
      <c r="F210" s="3" t="s">
        <v>224</v>
      </c>
      <c r="G210">
        <f t="shared" si="8"/>
        <v>5.617960609528394E-2</v>
      </c>
      <c r="H210">
        <f t="shared" si="9"/>
        <v>8.855706201385102</v>
      </c>
      <c r="I210">
        <v>8.8507624433470635</v>
      </c>
      <c r="J210">
        <f t="shared" si="10"/>
        <v>4.9437580380384816E-3</v>
      </c>
    </row>
    <row r="211" spans="1:10" x14ac:dyDescent="0.25">
      <c r="A211" s="6">
        <v>33077</v>
      </c>
      <c r="B211">
        <v>1366.6</v>
      </c>
      <c r="C211">
        <v>7057.5</v>
      </c>
      <c r="D211">
        <v>1387.7</v>
      </c>
      <c r="E211">
        <v>7086</v>
      </c>
      <c r="F211" s="3" t="s">
        <v>225</v>
      </c>
      <c r="G211">
        <f t="shared" si="8"/>
        <v>5.8413317336532655E-2</v>
      </c>
      <c r="H211">
        <f t="shared" si="9"/>
        <v>8.8618461601276444</v>
      </c>
      <c r="I211">
        <v>8.8554930759938948</v>
      </c>
      <c r="J211">
        <f t="shared" si="10"/>
        <v>6.3530841337495758E-3</v>
      </c>
    </row>
    <row r="212" spans="1:10" x14ac:dyDescent="0.25">
      <c r="A212" s="6">
        <v>33078</v>
      </c>
      <c r="B212">
        <v>1371.7</v>
      </c>
      <c r="C212">
        <v>7095.5</v>
      </c>
      <c r="D212">
        <v>1369</v>
      </c>
      <c r="E212">
        <v>7083.9</v>
      </c>
      <c r="F212" s="3" t="s">
        <v>226</v>
      </c>
      <c r="G212">
        <f t="shared" si="8"/>
        <v>5.737277401087848E-2</v>
      </c>
      <c r="H212">
        <f t="shared" si="9"/>
        <v>8.8672160592745914</v>
      </c>
      <c r="I212">
        <v>8.8603507893688906</v>
      </c>
      <c r="J212">
        <f t="shared" si="10"/>
        <v>6.8652699057007993E-3</v>
      </c>
    </row>
    <row r="213" spans="1:10" x14ac:dyDescent="0.25">
      <c r="A213" s="6">
        <v>33079</v>
      </c>
      <c r="B213">
        <v>1363</v>
      </c>
      <c r="C213">
        <v>7111.3</v>
      </c>
      <c r="D213">
        <v>1347.5</v>
      </c>
      <c r="E213">
        <v>7095.5</v>
      </c>
      <c r="F213" s="3" t="s">
        <v>227</v>
      </c>
      <c r="G213">
        <f t="shared" ref="G213:G276" si="11">C213/C201-1</f>
        <v>5.590366454831619E-2</v>
      </c>
      <c r="H213">
        <f t="shared" si="9"/>
        <v>8.8694403471528123</v>
      </c>
      <c r="I213">
        <v>8.8649430889937992</v>
      </c>
      <c r="J213">
        <f t="shared" si="10"/>
        <v>4.4972581590130289E-3</v>
      </c>
    </row>
    <row r="214" spans="1:10" x14ac:dyDescent="0.25">
      <c r="A214" s="6">
        <v>33080</v>
      </c>
      <c r="B214">
        <v>1366.5</v>
      </c>
      <c r="C214">
        <v>7145.1</v>
      </c>
      <c r="D214">
        <v>1378.4</v>
      </c>
      <c r="E214">
        <v>7193.3</v>
      </c>
      <c r="F214" s="3" t="s">
        <v>228</v>
      </c>
      <c r="G214">
        <f t="shared" si="11"/>
        <v>5.8643118545626871E-2</v>
      </c>
      <c r="H214">
        <f t="shared" si="9"/>
        <v>8.8741820860672878</v>
      </c>
      <c r="I214">
        <v>8.8695886272559843</v>
      </c>
      <c r="J214">
        <f t="shared" si="10"/>
        <v>4.5934588113034636E-3</v>
      </c>
    </row>
    <row r="215" spans="1:10" x14ac:dyDescent="0.25">
      <c r="A215" s="6">
        <v>33081</v>
      </c>
      <c r="B215">
        <v>1378</v>
      </c>
      <c r="C215">
        <v>7217.4</v>
      </c>
      <c r="D215">
        <v>1392.3</v>
      </c>
      <c r="E215">
        <v>7282.4</v>
      </c>
      <c r="F215" s="3" t="s">
        <v>229</v>
      </c>
      <c r="G215">
        <f t="shared" si="11"/>
        <v>6.3509371684545624E-2</v>
      </c>
      <c r="H215">
        <f t="shared" si="9"/>
        <v>8.8842500562280815</v>
      </c>
      <c r="I215">
        <v>8.8749269935106625</v>
      </c>
      <c r="J215">
        <f t="shared" si="10"/>
        <v>9.3230627174190062E-3</v>
      </c>
    </row>
    <row r="216" spans="1:10" x14ac:dyDescent="0.25">
      <c r="A216" s="6">
        <v>33082</v>
      </c>
      <c r="B216">
        <v>1380.9</v>
      </c>
      <c r="C216">
        <v>7231</v>
      </c>
      <c r="D216">
        <v>1385.6</v>
      </c>
      <c r="E216">
        <v>7226.7</v>
      </c>
      <c r="F216" s="3" t="s">
        <v>230</v>
      </c>
      <c r="G216">
        <f t="shared" si="11"/>
        <v>6.4478139261003875E-2</v>
      </c>
      <c r="H216">
        <f t="shared" si="9"/>
        <v>8.8861326181749511</v>
      </c>
      <c r="I216">
        <v>8.8799195133818962</v>
      </c>
      <c r="J216">
        <f t="shared" si="10"/>
        <v>6.2131047930549244E-3</v>
      </c>
    </row>
    <row r="217" spans="1:10" x14ac:dyDescent="0.25">
      <c r="A217" s="6">
        <v>33083</v>
      </c>
      <c r="B217">
        <v>1368.2</v>
      </c>
      <c r="C217">
        <v>7264.2</v>
      </c>
      <c r="D217">
        <v>1370.8</v>
      </c>
      <c r="E217">
        <v>7270.8</v>
      </c>
      <c r="F217" s="3" t="s">
        <v>231</v>
      </c>
      <c r="G217">
        <f t="shared" si="11"/>
        <v>6.3416776460254676E-2</v>
      </c>
      <c r="H217">
        <f t="shared" si="9"/>
        <v>8.8907134529417498</v>
      </c>
      <c r="I217">
        <v>8.884910694701091</v>
      </c>
      <c r="J217">
        <f t="shared" si="10"/>
        <v>5.8027582406587896E-3</v>
      </c>
    </row>
    <row r="218" spans="1:10" x14ac:dyDescent="0.25">
      <c r="A218" s="6">
        <v>33084</v>
      </c>
      <c r="B218">
        <v>1371.8</v>
      </c>
      <c r="C218">
        <v>7294.5</v>
      </c>
      <c r="D218">
        <v>1368.6</v>
      </c>
      <c r="E218">
        <v>7273.6</v>
      </c>
      <c r="F218" s="3" t="s">
        <v>232</v>
      </c>
      <c r="G218">
        <f t="shared" si="11"/>
        <v>6.1404146962531936E-2</v>
      </c>
      <c r="H218">
        <f t="shared" si="9"/>
        <v>8.8948759185119499</v>
      </c>
      <c r="I218">
        <v>8.8898468073137078</v>
      </c>
      <c r="J218">
        <f t="shared" si="10"/>
        <v>5.0291111982421199E-3</v>
      </c>
    </row>
    <row r="219" spans="1:10" x14ac:dyDescent="0.25">
      <c r="A219" s="6">
        <v>33085</v>
      </c>
      <c r="B219">
        <v>1376.3</v>
      </c>
      <c r="C219">
        <v>7370.9</v>
      </c>
      <c r="D219">
        <v>1372.8</v>
      </c>
      <c r="E219">
        <v>7333.1</v>
      </c>
      <c r="F219" s="3" t="s">
        <v>233</v>
      </c>
      <c r="G219">
        <f t="shared" si="11"/>
        <v>6.773572059739541E-2</v>
      </c>
      <c r="H219">
        <f t="shared" si="9"/>
        <v>8.9052950944170277</v>
      </c>
      <c r="I219">
        <v>8.8954864970018193</v>
      </c>
      <c r="J219">
        <f t="shared" si="10"/>
        <v>9.8085974152084532E-3</v>
      </c>
    </row>
    <row r="220" spans="1:10" x14ac:dyDescent="0.25">
      <c r="A220" s="6">
        <v>33086</v>
      </c>
      <c r="B220">
        <v>1375.7</v>
      </c>
      <c r="C220">
        <v>7389.2</v>
      </c>
      <c r="D220">
        <v>1356.3</v>
      </c>
      <c r="E220">
        <v>7353.8</v>
      </c>
      <c r="F220" s="3" t="s">
        <v>234</v>
      </c>
      <c r="G220">
        <f t="shared" si="11"/>
        <v>6.6185700887381849E-2</v>
      </c>
      <c r="H220">
        <f t="shared" si="9"/>
        <v>8.9077747536844818</v>
      </c>
      <c r="I220">
        <v>8.9008199672531418</v>
      </c>
      <c r="J220">
        <f t="shared" si="10"/>
        <v>6.9547864313399543E-3</v>
      </c>
    </row>
    <row r="221" spans="1:10" x14ac:dyDescent="0.25">
      <c r="A221" s="6">
        <v>33087</v>
      </c>
      <c r="B221">
        <v>1379.4</v>
      </c>
      <c r="C221">
        <v>7402.8</v>
      </c>
      <c r="D221">
        <v>1369.4</v>
      </c>
      <c r="E221">
        <v>7364.3</v>
      </c>
      <c r="F221" s="3" t="s">
        <v>235</v>
      </c>
      <c r="G221">
        <f t="shared" si="11"/>
        <v>6.064904362776713E-2</v>
      </c>
      <c r="H221">
        <f t="shared" si="9"/>
        <v>8.9096135860035925</v>
      </c>
      <c r="I221">
        <v>8.9057843847817892</v>
      </c>
      <c r="J221">
        <f t="shared" si="10"/>
        <v>3.8292012218033022E-3</v>
      </c>
    </row>
    <row r="222" spans="1:10" x14ac:dyDescent="0.25">
      <c r="A222" s="6">
        <v>33088</v>
      </c>
      <c r="B222">
        <v>1371.8</v>
      </c>
      <c r="C222">
        <v>7427.8</v>
      </c>
      <c r="D222">
        <v>1370.5</v>
      </c>
      <c r="E222">
        <v>7422.8</v>
      </c>
      <c r="F222" s="3" t="s">
        <v>236</v>
      </c>
      <c r="G222">
        <f t="shared" si="11"/>
        <v>5.8951000099796147E-2</v>
      </c>
      <c r="H222">
        <f t="shared" si="9"/>
        <v>8.9129849969620203</v>
      </c>
      <c r="I222">
        <v>8.9105857197354759</v>
      </c>
      <c r="J222">
        <f t="shared" si="10"/>
        <v>2.3992772265444273E-3</v>
      </c>
    </row>
    <row r="223" spans="1:10" x14ac:dyDescent="0.25">
      <c r="A223" s="6">
        <v>33089</v>
      </c>
      <c r="B223">
        <v>1373.4</v>
      </c>
      <c r="C223">
        <v>7458</v>
      </c>
      <c r="D223">
        <v>1394.9</v>
      </c>
      <c r="E223">
        <v>7490.5</v>
      </c>
      <c r="F223" s="3" t="s">
        <v>237</v>
      </c>
      <c r="G223">
        <f t="shared" si="11"/>
        <v>5.6748140276301706E-2</v>
      </c>
      <c r="H223">
        <f t="shared" si="9"/>
        <v>8.917042560738766</v>
      </c>
      <c r="I223">
        <v>8.9153156884530329</v>
      </c>
      <c r="J223">
        <f t="shared" si="10"/>
        <v>1.7268722857330943E-3</v>
      </c>
    </row>
    <row r="224" spans="1:10" x14ac:dyDescent="0.25">
      <c r="A224" s="6">
        <v>33090</v>
      </c>
      <c r="B224">
        <v>1377.7</v>
      </c>
      <c r="C224">
        <v>7491.8</v>
      </c>
      <c r="D224">
        <v>1375.9</v>
      </c>
      <c r="E224">
        <v>7488.7</v>
      </c>
      <c r="F224" s="3" t="s">
        <v>238</v>
      </c>
      <c r="G224">
        <f t="shared" si="11"/>
        <v>5.5852300753999051E-2</v>
      </c>
      <c r="H224">
        <f t="shared" si="9"/>
        <v>8.9215643680661731</v>
      </c>
      <c r="I224">
        <v>8.9200339285720887</v>
      </c>
      <c r="J224">
        <f t="shared" si="10"/>
        <v>1.5304394940844901E-3</v>
      </c>
    </row>
    <row r="225" spans="1:10" x14ac:dyDescent="0.25">
      <c r="A225" s="6">
        <v>33091</v>
      </c>
      <c r="B225">
        <v>1380.4</v>
      </c>
      <c r="C225">
        <v>7576.5</v>
      </c>
      <c r="D225">
        <v>1365.9</v>
      </c>
      <c r="E225">
        <v>7571</v>
      </c>
      <c r="F225" s="3" t="s">
        <v>239</v>
      </c>
      <c r="G225">
        <f t="shared" si="11"/>
        <v>6.5417012360609039E-2</v>
      </c>
      <c r="H225">
        <f t="shared" si="9"/>
        <v>8.9328066305762164</v>
      </c>
      <c r="I225">
        <v>8.9255545284204203</v>
      </c>
      <c r="J225">
        <f t="shared" si="10"/>
        <v>7.2521021557960808E-3</v>
      </c>
    </row>
    <row r="226" spans="1:10" x14ac:dyDescent="0.25">
      <c r="A226" s="6">
        <v>33092</v>
      </c>
      <c r="B226">
        <v>1388.7</v>
      </c>
      <c r="C226">
        <v>7642.5</v>
      </c>
      <c r="D226">
        <v>1401.1</v>
      </c>
      <c r="E226">
        <v>7705.1</v>
      </c>
      <c r="F226" s="3" t="s">
        <v>240</v>
      </c>
      <c r="G226">
        <f t="shared" si="11"/>
        <v>6.9614141159675791E-2</v>
      </c>
      <c r="H226">
        <f t="shared" si="9"/>
        <v>8.9414800537649892</v>
      </c>
      <c r="I226">
        <v>8.9315137567855292</v>
      </c>
      <c r="J226">
        <f t="shared" si="10"/>
        <v>9.9662969794600542E-3</v>
      </c>
    </row>
    <row r="227" spans="1:10" x14ac:dyDescent="0.25">
      <c r="A227" s="6">
        <v>33093</v>
      </c>
      <c r="B227">
        <v>1391.4</v>
      </c>
      <c r="C227">
        <v>7685.2</v>
      </c>
      <c r="D227">
        <v>1406.6</v>
      </c>
      <c r="E227">
        <v>7753.4</v>
      </c>
      <c r="F227" s="3" t="s">
        <v>241</v>
      </c>
      <c r="G227">
        <f t="shared" si="11"/>
        <v>6.4815584559536621E-2</v>
      </c>
      <c r="H227">
        <f t="shared" si="9"/>
        <v>8.9470516803575464</v>
      </c>
      <c r="I227">
        <v>8.9375038851906172</v>
      </c>
      <c r="J227">
        <f t="shared" si="10"/>
        <v>9.5477951669291627E-3</v>
      </c>
    </row>
    <row r="228" spans="1:10" x14ac:dyDescent="0.25">
      <c r="A228" s="6">
        <v>33094</v>
      </c>
      <c r="B228">
        <v>1393.4</v>
      </c>
      <c r="C228">
        <v>7697.1</v>
      </c>
      <c r="D228">
        <v>1396.5</v>
      </c>
      <c r="E228">
        <v>7695.1</v>
      </c>
      <c r="F228" s="3" t="s">
        <v>242</v>
      </c>
      <c r="G228">
        <f t="shared" si="11"/>
        <v>6.4458581109113622E-2</v>
      </c>
      <c r="H228">
        <f t="shared" si="9"/>
        <v>8.948598913524755</v>
      </c>
      <c r="I228">
        <v>8.9430303340466519</v>
      </c>
      <c r="J228">
        <f t="shared" si="10"/>
        <v>5.5685794781030751E-3</v>
      </c>
    </row>
    <row r="229" spans="1:10" x14ac:dyDescent="0.25">
      <c r="A229" s="6">
        <v>33095</v>
      </c>
      <c r="B229">
        <v>1404.6</v>
      </c>
      <c r="C229">
        <v>7714.6</v>
      </c>
      <c r="D229">
        <v>1407.3</v>
      </c>
      <c r="E229">
        <v>7717.5</v>
      </c>
      <c r="F229" s="3" t="s">
        <v>243</v>
      </c>
      <c r="G229">
        <f t="shared" si="11"/>
        <v>6.2002698163596826E-2</v>
      </c>
      <c r="H229">
        <f t="shared" si="9"/>
        <v>8.9508699164019578</v>
      </c>
      <c r="I229">
        <v>8.9482058795766015</v>
      </c>
      <c r="J229">
        <f t="shared" si="10"/>
        <v>2.6640368253563196E-3</v>
      </c>
    </row>
    <row r="230" spans="1:10" x14ac:dyDescent="0.25">
      <c r="A230" s="6">
        <v>33096</v>
      </c>
      <c r="B230">
        <v>1421.1</v>
      </c>
      <c r="C230">
        <v>7761</v>
      </c>
      <c r="D230">
        <v>1417.7</v>
      </c>
      <c r="E230">
        <v>7730.7</v>
      </c>
      <c r="F230" s="3" t="s">
        <v>244</v>
      </c>
      <c r="G230">
        <f t="shared" si="11"/>
        <v>6.3952292823360013E-2</v>
      </c>
      <c r="H230">
        <f t="shared" si="9"/>
        <v>8.9568664708541395</v>
      </c>
      <c r="I230">
        <v>8.9535017047238927</v>
      </c>
      <c r="J230">
        <f t="shared" si="10"/>
        <v>3.3647661302467213E-3</v>
      </c>
    </row>
    <row r="231" spans="1:10" x14ac:dyDescent="0.25">
      <c r="A231" s="6">
        <v>33097</v>
      </c>
      <c r="B231">
        <v>1407.4</v>
      </c>
      <c r="C231">
        <v>7776</v>
      </c>
      <c r="D231">
        <v>1401.3</v>
      </c>
      <c r="E231">
        <v>7728.6</v>
      </c>
      <c r="F231" s="3" t="s">
        <v>245</v>
      </c>
      <c r="G231">
        <f t="shared" si="11"/>
        <v>5.4959367241449453E-2</v>
      </c>
      <c r="H231">
        <f t="shared" si="9"/>
        <v>8.9587973461402743</v>
      </c>
      <c r="I231">
        <v>8.9584161431298686</v>
      </c>
      <c r="J231">
        <f t="shared" si="10"/>
        <v>3.8120301040578397E-4</v>
      </c>
    </row>
    <row r="232" spans="1:10" x14ac:dyDescent="0.25">
      <c r="A232" s="6">
        <v>33098</v>
      </c>
      <c r="B232">
        <v>1462</v>
      </c>
      <c r="C232">
        <v>7845.9</v>
      </c>
      <c r="D232">
        <v>1441.5</v>
      </c>
      <c r="E232">
        <v>7802.1</v>
      </c>
      <c r="F232" s="3" t="s">
        <v>246</v>
      </c>
      <c r="G232">
        <f t="shared" si="11"/>
        <v>6.18064201808044E-2</v>
      </c>
      <c r="H232">
        <f t="shared" si="9"/>
        <v>8.9677463813403264</v>
      </c>
      <c r="I232">
        <v>8.9638223622781243</v>
      </c>
      <c r="J232">
        <f t="shared" si="10"/>
        <v>3.9240190622020776E-3</v>
      </c>
    </row>
    <row r="233" spans="1:10" x14ac:dyDescent="0.25">
      <c r="A233" s="6">
        <v>33099</v>
      </c>
      <c r="B233">
        <v>1473.8</v>
      </c>
      <c r="C233">
        <v>7954</v>
      </c>
      <c r="D233">
        <v>1462.6</v>
      </c>
      <c r="E233">
        <v>7910.9</v>
      </c>
      <c r="F233" s="3" t="s">
        <v>247</v>
      </c>
      <c r="G233">
        <f t="shared" si="11"/>
        <v>7.445831307072992E-2</v>
      </c>
      <c r="H233">
        <f t="shared" si="9"/>
        <v>8.9814302257676353</v>
      </c>
      <c r="I233">
        <v>8.9702620942657987</v>
      </c>
      <c r="J233">
        <f t="shared" si="10"/>
        <v>1.1168131501836598E-2</v>
      </c>
    </row>
    <row r="234" spans="1:10" x14ac:dyDescent="0.25">
      <c r="A234" s="6">
        <v>33100</v>
      </c>
      <c r="B234">
        <v>1514.6</v>
      </c>
      <c r="C234">
        <v>8004.6</v>
      </c>
      <c r="D234">
        <v>1513.7</v>
      </c>
      <c r="E234">
        <v>8001.5</v>
      </c>
      <c r="F234" s="3" t="s">
        <v>248</v>
      </c>
      <c r="G234">
        <f t="shared" si="11"/>
        <v>7.7654217938016634E-2</v>
      </c>
      <c r="H234">
        <f t="shared" si="9"/>
        <v>8.987771655412816</v>
      </c>
      <c r="I234">
        <v>8.9767771647459007</v>
      </c>
      <c r="J234">
        <f t="shared" si="10"/>
        <v>1.0994490666915269E-2</v>
      </c>
    </row>
    <row r="235" spans="1:10" x14ac:dyDescent="0.25">
      <c r="A235" s="6">
        <v>33101</v>
      </c>
      <c r="B235">
        <v>1601.7</v>
      </c>
      <c r="C235">
        <v>8181</v>
      </c>
      <c r="D235">
        <v>1632.3</v>
      </c>
      <c r="E235">
        <v>8220.2999999999993</v>
      </c>
      <c r="F235" s="3" t="s">
        <v>249</v>
      </c>
      <c r="G235">
        <f t="shared" si="11"/>
        <v>9.6942880128720876E-2</v>
      </c>
      <c r="H235">
        <f t="shared" si="9"/>
        <v>9.0095696715136988</v>
      </c>
      <c r="I235">
        <v>8.9852296984354236</v>
      </c>
      <c r="J235">
        <f t="shared" si="10"/>
        <v>2.4339973078275179E-2</v>
      </c>
    </row>
    <row r="236" spans="1:10" x14ac:dyDescent="0.25">
      <c r="A236" s="6">
        <v>33102</v>
      </c>
      <c r="B236">
        <v>1582.8</v>
      </c>
      <c r="C236">
        <v>8262.4</v>
      </c>
      <c r="D236">
        <v>1580.7</v>
      </c>
      <c r="E236">
        <v>8264.9</v>
      </c>
      <c r="F236" s="3" t="s">
        <v>250</v>
      </c>
      <c r="G236">
        <f t="shared" si="11"/>
        <v>0.10285912597773561</v>
      </c>
      <c r="H236">
        <f t="shared" si="9"/>
        <v>9.019470381212269</v>
      </c>
      <c r="I236">
        <v>8.9940478323534592</v>
      </c>
      <c r="J236">
        <f t="shared" si="10"/>
        <v>2.542254885880979E-2</v>
      </c>
    </row>
    <row r="237" spans="1:10" x14ac:dyDescent="0.25">
      <c r="A237" s="6">
        <v>33103</v>
      </c>
      <c r="B237">
        <v>1567.2</v>
      </c>
      <c r="C237">
        <v>8291.6</v>
      </c>
      <c r="D237">
        <v>1552</v>
      </c>
      <c r="E237">
        <v>8293.5</v>
      </c>
      <c r="F237" s="3" t="s">
        <v>251</v>
      </c>
      <c r="G237">
        <f t="shared" si="11"/>
        <v>9.4383950372863401E-2</v>
      </c>
      <c r="H237">
        <f t="shared" si="9"/>
        <v>9.0229982331253566</v>
      </c>
      <c r="I237">
        <v>9.002423640790898</v>
      </c>
      <c r="J237">
        <f t="shared" si="10"/>
        <v>2.0574592334458686E-2</v>
      </c>
    </row>
    <row r="238" spans="1:10" x14ac:dyDescent="0.25">
      <c r="A238" s="6">
        <v>33104</v>
      </c>
      <c r="B238">
        <v>1578.9</v>
      </c>
      <c r="C238">
        <v>8357.6</v>
      </c>
      <c r="D238">
        <v>1594.9</v>
      </c>
      <c r="E238">
        <v>8429.2000000000007</v>
      </c>
      <c r="F238" s="3" t="s">
        <v>252</v>
      </c>
      <c r="G238">
        <f t="shared" si="11"/>
        <v>9.3568858357867324E-2</v>
      </c>
      <c r="H238">
        <f t="shared" si="9"/>
        <v>9.0309265835232981</v>
      </c>
      <c r="I238">
        <v>9.0109059720374276</v>
      </c>
      <c r="J238">
        <f t="shared" si="10"/>
        <v>2.0020611485870532E-2</v>
      </c>
    </row>
    <row r="239" spans="1:10" x14ac:dyDescent="0.25">
      <c r="A239" s="6">
        <v>33105</v>
      </c>
      <c r="B239">
        <v>1611.6</v>
      </c>
      <c r="C239">
        <v>8360.7000000000007</v>
      </c>
      <c r="D239">
        <v>1627.7</v>
      </c>
      <c r="E239">
        <v>8429.2000000000007</v>
      </c>
      <c r="F239" s="3" t="s">
        <v>253</v>
      </c>
      <c r="G239">
        <f t="shared" si="11"/>
        <v>8.7896216103679814E-2</v>
      </c>
      <c r="H239">
        <f t="shared" si="9"/>
        <v>9.0312974346308312</v>
      </c>
      <c r="I239">
        <v>9.0185619805353081</v>
      </c>
      <c r="J239">
        <f t="shared" si="10"/>
        <v>1.2735454095523124E-2</v>
      </c>
    </row>
    <row r="240" spans="1:10" x14ac:dyDescent="0.25">
      <c r="A240" s="6">
        <v>33106</v>
      </c>
      <c r="B240">
        <v>1617.5</v>
      </c>
      <c r="C240">
        <v>8418.2000000000007</v>
      </c>
      <c r="D240">
        <v>1617.9</v>
      </c>
      <c r="E240">
        <v>8416.2000000000007</v>
      </c>
      <c r="F240" s="3" t="s">
        <v>254</v>
      </c>
      <c r="G240">
        <f t="shared" si="11"/>
        <v>9.3684634472723571E-2</v>
      </c>
      <c r="H240">
        <f t="shared" si="9"/>
        <v>9.0381513076607813</v>
      </c>
      <c r="I240">
        <v>9.0262203004689798</v>
      </c>
      <c r="J240">
        <f t="shared" si="10"/>
        <v>1.1931007191801513E-2</v>
      </c>
    </row>
    <row r="241" spans="1:10" x14ac:dyDescent="0.25">
      <c r="A241" s="6">
        <v>33107</v>
      </c>
      <c r="B241">
        <v>1658.8</v>
      </c>
      <c r="C241">
        <v>8427.7999999999993</v>
      </c>
      <c r="D241">
        <v>1661.7</v>
      </c>
      <c r="E241">
        <v>8428.7000000000007</v>
      </c>
      <c r="F241" s="3" t="s">
        <v>255</v>
      </c>
      <c r="G241">
        <f t="shared" si="11"/>
        <v>9.2448085448370465E-2</v>
      </c>
      <c r="H241">
        <f t="shared" si="9"/>
        <v>9.0392910442201071</v>
      </c>
      <c r="I241">
        <v>9.0331820836448298</v>
      </c>
      <c r="J241">
        <f t="shared" si="10"/>
        <v>6.1089605752773224E-3</v>
      </c>
    </row>
    <row r="242" spans="1:10" x14ac:dyDescent="0.25">
      <c r="A242" s="6">
        <v>33108</v>
      </c>
      <c r="B242">
        <v>1662.5</v>
      </c>
      <c r="C242">
        <v>8432.5</v>
      </c>
      <c r="D242">
        <v>1657.7</v>
      </c>
      <c r="E242">
        <v>8395.1</v>
      </c>
      <c r="F242" s="3" t="s">
        <v>256</v>
      </c>
      <c r="G242">
        <f t="shared" si="11"/>
        <v>8.6522355366576376E-2</v>
      </c>
      <c r="H242">
        <f t="shared" si="9"/>
        <v>9.039848566935806</v>
      </c>
      <c r="I242">
        <v>9.0394156973926485</v>
      </c>
      <c r="J242">
        <f t="shared" si="10"/>
        <v>4.3286954315746584E-4</v>
      </c>
    </row>
    <row r="243" spans="1:10" x14ac:dyDescent="0.25">
      <c r="A243" s="6">
        <v>33109</v>
      </c>
      <c r="B243">
        <v>1660</v>
      </c>
      <c r="C243">
        <v>8432.2000000000007</v>
      </c>
      <c r="D243">
        <v>1651.3</v>
      </c>
      <c r="E243">
        <v>8374</v>
      </c>
      <c r="F243" s="3" t="s">
        <v>257</v>
      </c>
      <c r="G243">
        <f t="shared" si="11"/>
        <v>8.43878600823047E-2</v>
      </c>
      <c r="H243">
        <f t="shared" si="9"/>
        <v>9.0398129896649344</v>
      </c>
      <c r="I243">
        <v>9.0448931627817757</v>
      </c>
      <c r="J243">
        <f t="shared" si="10"/>
        <v>-5.08017311684128E-3</v>
      </c>
    </row>
    <row r="244" spans="1:10" x14ac:dyDescent="0.25">
      <c r="A244" s="6">
        <v>33110</v>
      </c>
      <c r="B244">
        <v>1664.9</v>
      </c>
      <c r="C244">
        <v>8431.5</v>
      </c>
      <c r="D244">
        <v>1641</v>
      </c>
      <c r="E244">
        <v>8382.2999999999993</v>
      </c>
      <c r="F244" s="3" t="s">
        <v>258</v>
      </c>
      <c r="G244">
        <f t="shared" si="11"/>
        <v>7.4637708867051566E-2</v>
      </c>
      <c r="H244">
        <f t="shared" si="9"/>
        <v>9.0397299711102388</v>
      </c>
      <c r="I244">
        <v>9.0496572724589726</v>
      </c>
      <c r="J244">
        <f t="shared" si="10"/>
        <v>-9.9273013487337636E-3</v>
      </c>
    </row>
    <row r="245" spans="1:10" x14ac:dyDescent="0.25">
      <c r="A245" s="6">
        <v>33111</v>
      </c>
      <c r="B245">
        <v>1677.8</v>
      </c>
      <c r="C245">
        <v>8458.2999999999993</v>
      </c>
      <c r="D245">
        <v>1664.3</v>
      </c>
      <c r="E245">
        <v>8413.7000000000007</v>
      </c>
      <c r="F245" s="3" t="s">
        <v>259</v>
      </c>
      <c r="G245">
        <f t="shared" si="11"/>
        <v>6.34020618556701E-2</v>
      </c>
      <c r="H245">
        <f t="shared" si="9"/>
        <v>9.0429034867815137</v>
      </c>
      <c r="I245">
        <v>9.0541511227841003</v>
      </c>
      <c r="J245">
        <f t="shared" si="10"/>
        <v>-1.1247636002586603E-2</v>
      </c>
    </row>
    <row r="246" spans="1:10" x14ac:dyDescent="0.25">
      <c r="A246" s="6">
        <v>33112</v>
      </c>
      <c r="B246">
        <v>1683</v>
      </c>
      <c r="C246">
        <v>8488.4</v>
      </c>
      <c r="D246">
        <v>1683.1</v>
      </c>
      <c r="E246">
        <v>8488.9</v>
      </c>
      <c r="F246" s="3" t="s">
        <v>260</v>
      </c>
      <c r="G246">
        <f t="shared" si="11"/>
        <v>6.044024685805649E-2</v>
      </c>
      <c r="H246">
        <f t="shared" si="9"/>
        <v>9.0464558045368939</v>
      </c>
      <c r="I246">
        <v>9.0584430345988007</v>
      </c>
      <c r="J246">
        <f t="shared" si="10"/>
        <v>-1.1987230061906828E-2</v>
      </c>
    </row>
    <row r="247" spans="1:10" x14ac:dyDescent="0.25">
      <c r="A247" s="6">
        <v>33113</v>
      </c>
      <c r="B247">
        <v>1692.8</v>
      </c>
      <c r="C247">
        <v>8483.4</v>
      </c>
      <c r="D247">
        <v>1724.4</v>
      </c>
      <c r="E247">
        <v>8531</v>
      </c>
      <c r="F247" s="3" t="s">
        <v>261</v>
      </c>
      <c r="G247">
        <f t="shared" si="11"/>
        <v>3.6963696369636923E-2</v>
      </c>
      <c r="H247">
        <f t="shared" si="9"/>
        <v>9.045866591825849</v>
      </c>
      <c r="I247">
        <v>9.0620499374268242</v>
      </c>
      <c r="J247">
        <f t="shared" si="10"/>
        <v>-1.618334560097523E-2</v>
      </c>
    </row>
    <row r="248" spans="1:10" x14ac:dyDescent="0.25">
      <c r="A248" s="6">
        <v>33114</v>
      </c>
      <c r="B248">
        <v>1674.7</v>
      </c>
      <c r="C248">
        <v>8445.7000000000007</v>
      </c>
      <c r="D248">
        <v>1674.2</v>
      </c>
      <c r="E248">
        <v>8451.7000000000007</v>
      </c>
      <c r="F248" s="3" t="s">
        <v>262</v>
      </c>
      <c r="G248">
        <f t="shared" si="11"/>
        <v>2.2184837335398999E-2</v>
      </c>
      <c r="H248">
        <f t="shared" si="9"/>
        <v>9.0414127150903738</v>
      </c>
      <c r="I248">
        <v>9.0645538261095844</v>
      </c>
      <c r="J248">
        <f t="shared" si="10"/>
        <v>-2.314111101921057E-2</v>
      </c>
    </row>
    <row r="249" spans="1:10" x14ac:dyDescent="0.25">
      <c r="A249" s="6">
        <v>33115</v>
      </c>
      <c r="B249">
        <v>1699.8</v>
      </c>
      <c r="C249">
        <v>8495.2999999999993</v>
      </c>
      <c r="D249">
        <v>1685.2</v>
      </c>
      <c r="E249">
        <v>8496.2000000000007</v>
      </c>
      <c r="F249" s="3" t="s">
        <v>263</v>
      </c>
      <c r="G249">
        <f t="shared" si="11"/>
        <v>2.4567031694727071E-2</v>
      </c>
      <c r="H249">
        <f t="shared" si="9"/>
        <v>9.0472683483735885</v>
      </c>
      <c r="I249">
        <v>9.0672830041750974</v>
      </c>
      <c r="J249">
        <f t="shared" si="10"/>
        <v>-2.0014655801508852E-2</v>
      </c>
    </row>
    <row r="250" spans="1:10" x14ac:dyDescent="0.25">
      <c r="A250" s="6">
        <v>33116</v>
      </c>
      <c r="B250">
        <v>1711.9</v>
      </c>
      <c r="C250">
        <v>8492.4</v>
      </c>
      <c r="D250">
        <v>1729.5</v>
      </c>
      <c r="E250">
        <v>8564.4</v>
      </c>
      <c r="F250" s="3" t="s">
        <v>264</v>
      </c>
      <c r="G250">
        <f t="shared" si="11"/>
        <v>1.6129032258064502E-2</v>
      </c>
      <c r="H250">
        <f t="shared" si="9"/>
        <v>9.046926924869739</v>
      </c>
      <c r="I250">
        <v>9.0694838110206213</v>
      </c>
      <c r="J250">
        <f t="shared" si="10"/>
        <v>-2.2556886150882249E-2</v>
      </c>
    </row>
    <row r="251" spans="1:10" x14ac:dyDescent="0.25">
      <c r="A251" s="6">
        <v>33117</v>
      </c>
      <c r="B251">
        <v>1699</v>
      </c>
      <c r="C251">
        <v>8522.7999999999993</v>
      </c>
      <c r="D251">
        <v>1716</v>
      </c>
      <c r="E251">
        <v>8589.4</v>
      </c>
      <c r="F251" s="3" t="s">
        <v>265</v>
      </c>
      <c r="G251">
        <f t="shared" si="11"/>
        <v>1.9388328728455528E-2</v>
      </c>
      <c r="H251">
        <f t="shared" si="9"/>
        <v>9.0505002043312111</v>
      </c>
      <c r="I251">
        <v>9.0716746770117602</v>
      </c>
      <c r="J251">
        <f t="shared" si="10"/>
        <v>-2.1174472680549172E-2</v>
      </c>
    </row>
    <row r="252" spans="1:10" x14ac:dyDescent="0.25">
      <c r="A252" s="6">
        <v>33118</v>
      </c>
      <c r="B252">
        <v>1710.1</v>
      </c>
      <c r="C252">
        <v>8577.5</v>
      </c>
      <c r="D252">
        <v>1708.2</v>
      </c>
      <c r="E252">
        <v>8571.7999999999993</v>
      </c>
      <c r="F252" s="3" t="s">
        <v>266</v>
      </c>
      <c r="G252">
        <f t="shared" si="11"/>
        <v>1.8923285262882672E-2</v>
      </c>
      <c r="H252">
        <f t="shared" si="9"/>
        <v>9.0568977747326045</v>
      </c>
      <c r="I252">
        <v>9.0742097770053967</v>
      </c>
      <c r="J252">
        <f t="shared" si="10"/>
        <v>-1.7312002272792171E-2</v>
      </c>
    </row>
    <row r="253" spans="1:10" x14ac:dyDescent="0.25">
      <c r="A253" s="6">
        <v>33119</v>
      </c>
      <c r="B253">
        <v>1731.6</v>
      </c>
      <c r="C253">
        <v>8596.6</v>
      </c>
      <c r="D253">
        <v>1732.3</v>
      </c>
      <c r="E253">
        <v>8594.1</v>
      </c>
      <c r="F253" s="3" t="s">
        <v>267</v>
      </c>
      <c r="G253">
        <f t="shared" si="11"/>
        <v>2.0028951802368411E-2</v>
      </c>
      <c r="H253">
        <f t="shared" si="9"/>
        <v>9.0591220552334342</v>
      </c>
      <c r="I253">
        <v>9.0765719748732163</v>
      </c>
      <c r="J253">
        <f t="shared" si="10"/>
        <v>-1.7449919639782152E-2</v>
      </c>
    </row>
    <row r="254" spans="1:10" x14ac:dyDescent="0.25">
      <c r="A254" s="6">
        <v>33120</v>
      </c>
      <c r="B254">
        <v>1724</v>
      </c>
      <c r="C254">
        <v>8606.2000000000007</v>
      </c>
      <c r="D254">
        <v>1718.4</v>
      </c>
      <c r="E254">
        <v>8564.5</v>
      </c>
      <c r="F254" s="3" t="s">
        <v>268</v>
      </c>
      <c r="G254">
        <f t="shared" si="11"/>
        <v>2.0598873406463269E-2</v>
      </c>
      <c r="H254">
        <f t="shared" si="9"/>
        <v>9.0602381527287879</v>
      </c>
      <c r="I254">
        <v>9.0786468812757093</v>
      </c>
      <c r="J254">
        <f t="shared" si="10"/>
        <v>-1.8408728546921438E-2</v>
      </c>
    </row>
    <row r="255" spans="1:10" x14ac:dyDescent="0.25">
      <c r="A255" s="6">
        <v>33121</v>
      </c>
      <c r="B255">
        <v>1748.7</v>
      </c>
      <c r="C255">
        <v>8656.5</v>
      </c>
      <c r="D255">
        <v>1739.6</v>
      </c>
      <c r="E255">
        <v>8595.2000000000007</v>
      </c>
      <c r="F255" s="3" t="s">
        <v>269</v>
      </c>
      <c r="G255">
        <f t="shared" si="11"/>
        <v>2.6600412703683407E-2</v>
      </c>
      <c r="H255">
        <f t="shared" si="9"/>
        <v>9.0660657628191306</v>
      </c>
      <c r="I255">
        <v>9.0810326248726962</v>
      </c>
      <c r="J255">
        <f t="shared" si="10"/>
        <v>-1.4966862053565677E-2</v>
      </c>
    </row>
    <row r="256" spans="1:10" x14ac:dyDescent="0.25">
      <c r="A256" s="6">
        <v>33122</v>
      </c>
      <c r="B256">
        <v>1766.2</v>
      </c>
      <c r="C256">
        <v>8687.7000000000007</v>
      </c>
      <c r="D256">
        <v>1741.4</v>
      </c>
      <c r="E256">
        <v>8637.1</v>
      </c>
      <c r="F256" s="3" t="s">
        <v>270</v>
      </c>
      <c r="G256">
        <f t="shared" si="11"/>
        <v>3.03860523038606E-2</v>
      </c>
      <c r="H256">
        <f t="shared" si="9"/>
        <v>9.0696635111907895</v>
      </c>
      <c r="I256">
        <v>9.0834482815585087</v>
      </c>
      <c r="J256">
        <f t="shared" si="10"/>
        <v>-1.378477036771919E-2</v>
      </c>
    </row>
    <row r="257" spans="1:10" x14ac:dyDescent="0.25">
      <c r="A257" s="6">
        <v>33123</v>
      </c>
      <c r="B257">
        <v>1780.4</v>
      </c>
      <c r="C257">
        <v>8736.7000000000007</v>
      </c>
      <c r="D257">
        <v>1767.4</v>
      </c>
      <c r="E257">
        <v>8697.7000000000007</v>
      </c>
      <c r="F257" s="3" t="s">
        <v>271</v>
      </c>
      <c r="G257">
        <f t="shared" si="11"/>
        <v>3.291441542626794E-2</v>
      </c>
      <c r="H257">
        <f t="shared" si="9"/>
        <v>9.0752878229797211</v>
      </c>
      <c r="I257">
        <v>9.0861449858898151</v>
      </c>
      <c r="J257">
        <f t="shared" si="10"/>
        <v>-1.0857162910093976E-2</v>
      </c>
    </row>
    <row r="258" spans="1:10" x14ac:dyDescent="0.25">
      <c r="A258" s="6">
        <v>33124</v>
      </c>
      <c r="B258">
        <v>1828.4</v>
      </c>
      <c r="C258">
        <v>8757.4</v>
      </c>
      <c r="D258">
        <v>1828.7</v>
      </c>
      <c r="E258">
        <v>8763</v>
      </c>
      <c r="F258" s="3" t="s">
        <v>272</v>
      </c>
      <c r="G258">
        <f t="shared" si="11"/>
        <v>3.1690306771594123E-2</v>
      </c>
      <c r="H258">
        <f t="shared" si="9"/>
        <v>9.0776543362225475</v>
      </c>
      <c r="I258">
        <v>9.0887168679107564</v>
      </c>
      <c r="J258">
        <f t="shared" si="10"/>
        <v>-1.1062531688208921E-2</v>
      </c>
    </row>
    <row r="259" spans="1:10" x14ac:dyDescent="0.25">
      <c r="A259" s="6">
        <v>33125</v>
      </c>
      <c r="B259">
        <v>1836.7</v>
      </c>
      <c r="C259">
        <v>8789.2999999999993</v>
      </c>
      <c r="D259">
        <v>1871.4</v>
      </c>
      <c r="E259">
        <v>8845</v>
      </c>
      <c r="F259" s="3" t="s">
        <v>273</v>
      </c>
      <c r="G259">
        <f t="shared" si="11"/>
        <v>3.6058655727656319E-2</v>
      </c>
      <c r="H259">
        <f t="shared" si="9"/>
        <v>9.0812903515581684</v>
      </c>
      <c r="I259">
        <v>9.0913312495355907</v>
      </c>
      <c r="J259">
        <f t="shared" si="10"/>
        <v>-1.0040897977422247E-2</v>
      </c>
    </row>
    <row r="260" spans="1:10" x14ac:dyDescent="0.25">
      <c r="A260" s="6">
        <v>33126</v>
      </c>
      <c r="B260">
        <v>1853.5</v>
      </c>
      <c r="C260">
        <v>8825.9</v>
      </c>
      <c r="D260">
        <v>1855.6</v>
      </c>
      <c r="E260">
        <v>8837.1</v>
      </c>
      <c r="F260" s="3" t="s">
        <v>274</v>
      </c>
      <c r="G260">
        <f t="shared" si="11"/>
        <v>4.5016990894774622E-2</v>
      </c>
      <c r="H260">
        <f t="shared" si="9"/>
        <v>9.0854458596044179</v>
      </c>
      <c r="I260">
        <v>9.0940539010594712</v>
      </c>
      <c r="J260">
        <f t="shared" si="10"/>
        <v>-8.6080414550533391E-3</v>
      </c>
    </row>
    <row r="261" spans="1:10" x14ac:dyDescent="0.25">
      <c r="A261" s="6">
        <v>33127</v>
      </c>
      <c r="B261">
        <v>1872.6</v>
      </c>
      <c r="C261">
        <v>8871.4</v>
      </c>
      <c r="D261">
        <v>1858.7</v>
      </c>
      <c r="E261">
        <v>8874.2000000000007</v>
      </c>
      <c r="F261" s="3" t="s">
        <v>275</v>
      </c>
      <c r="G261">
        <f t="shared" si="11"/>
        <v>4.4271538380045383E-2</v>
      </c>
      <c r="H261">
        <f t="shared" si="9"/>
        <v>9.0905878982491544</v>
      </c>
      <c r="I261">
        <v>9.0970024200397859</v>
      </c>
      <c r="J261">
        <f t="shared" si="10"/>
        <v>-6.4145217906315111E-3</v>
      </c>
    </row>
    <row r="262" spans="1:10" x14ac:dyDescent="0.25">
      <c r="A262" s="6">
        <v>33128</v>
      </c>
      <c r="B262">
        <v>1891.3</v>
      </c>
      <c r="C262">
        <v>8915.7000000000007</v>
      </c>
      <c r="D262">
        <v>1909.4</v>
      </c>
      <c r="E262">
        <v>8987.5</v>
      </c>
      <c r="F262" s="3" t="s">
        <v>276</v>
      </c>
      <c r="G262">
        <f t="shared" si="11"/>
        <v>4.984456690688166E-2</v>
      </c>
      <c r="H262">
        <f t="shared" si="9"/>
        <v>9.0955690465641688</v>
      </c>
      <c r="I262">
        <v>9.1001470859849718</v>
      </c>
      <c r="J262">
        <f t="shared" si="10"/>
        <v>-4.5780394208030373E-3</v>
      </c>
    </row>
    <row r="263" spans="1:10" x14ac:dyDescent="0.25">
      <c r="A263" s="6">
        <v>33129</v>
      </c>
      <c r="B263">
        <v>1900.8</v>
      </c>
      <c r="C263">
        <v>8977.9</v>
      </c>
      <c r="D263">
        <v>1918</v>
      </c>
      <c r="E263">
        <v>9042.6</v>
      </c>
      <c r="F263" s="3" t="s">
        <v>277</v>
      </c>
      <c r="G263">
        <f t="shared" si="11"/>
        <v>5.3397944337541636E-2</v>
      </c>
      <c r="H263">
        <f t="shared" si="9"/>
        <v>9.1025212809416853</v>
      </c>
      <c r="I263">
        <v>9.1037172847710206</v>
      </c>
      <c r="J263">
        <f t="shared" si="10"/>
        <v>-1.1960038293352682E-3</v>
      </c>
    </row>
    <row r="264" spans="1:10" x14ac:dyDescent="0.25">
      <c r="A264" s="6">
        <v>33130</v>
      </c>
      <c r="B264">
        <v>1938</v>
      </c>
      <c r="C264">
        <v>9029.2000000000007</v>
      </c>
      <c r="D264">
        <v>1934.2</v>
      </c>
      <c r="E264">
        <v>9012.7000000000007</v>
      </c>
      <c r="F264" s="3" t="s">
        <v>278</v>
      </c>
      <c r="G264">
        <f t="shared" si="11"/>
        <v>5.2661031769163591E-2</v>
      </c>
      <c r="H264">
        <f t="shared" si="9"/>
        <v>9.1082190489094224</v>
      </c>
      <c r="I264">
        <v>9.1075359010521311</v>
      </c>
      <c r="J264">
        <f t="shared" si="10"/>
        <v>6.8314785729128857E-4</v>
      </c>
    </row>
    <row r="265" spans="1:10" x14ac:dyDescent="0.25">
      <c r="A265" s="6">
        <v>33131</v>
      </c>
      <c r="B265">
        <v>1956</v>
      </c>
      <c r="C265">
        <v>9113.4</v>
      </c>
      <c r="D265">
        <v>1954.1</v>
      </c>
      <c r="E265">
        <v>9101.2000000000007</v>
      </c>
      <c r="F265" s="3" t="s">
        <v>279</v>
      </c>
      <c r="G265">
        <f t="shared" si="11"/>
        <v>6.0116790358978989E-2</v>
      </c>
      <c r="H265">
        <f t="shared" ref="H265:H328" si="12">LN(C265)</f>
        <v>9.1175011368720273</v>
      </c>
      <c r="I265">
        <v>9.1120217691322001</v>
      </c>
      <c r="J265">
        <f t="shared" ref="J265:J328" si="13">H265-I265</f>
        <v>5.4793677398272678E-3</v>
      </c>
    </row>
    <row r="266" spans="1:10" x14ac:dyDescent="0.25">
      <c r="A266" s="6">
        <v>33132</v>
      </c>
      <c r="B266">
        <v>2001.6</v>
      </c>
      <c r="C266">
        <v>9301.4</v>
      </c>
      <c r="D266">
        <v>1994.5</v>
      </c>
      <c r="E266">
        <v>9254</v>
      </c>
      <c r="F266" s="3" t="s">
        <v>280</v>
      </c>
      <c r="G266">
        <f t="shared" si="11"/>
        <v>8.0778973298319734E-2</v>
      </c>
      <c r="H266">
        <f t="shared" si="12"/>
        <v>9.1379202054461039</v>
      </c>
      <c r="I266">
        <v>9.1184807951690807</v>
      </c>
      <c r="J266">
        <f t="shared" si="13"/>
        <v>1.9439410277023228E-2</v>
      </c>
    </row>
    <row r="267" spans="1:10" x14ac:dyDescent="0.25">
      <c r="A267" s="6">
        <v>33133</v>
      </c>
      <c r="B267">
        <v>2113.4</v>
      </c>
      <c r="C267">
        <v>9515.1</v>
      </c>
      <c r="D267">
        <v>2101.9</v>
      </c>
      <c r="E267">
        <v>9449.9</v>
      </c>
      <c r="F267" s="3" t="s">
        <v>281</v>
      </c>
      <c r="G267">
        <f t="shared" si="11"/>
        <v>9.9185583087853191E-2</v>
      </c>
      <c r="H267">
        <f t="shared" si="12"/>
        <v>9.1606352893965148</v>
      </c>
      <c r="I267">
        <v>9.1270611534113737</v>
      </c>
      <c r="J267">
        <f t="shared" si="13"/>
        <v>3.357413598514114E-2</v>
      </c>
    </row>
    <row r="268" spans="1:10" x14ac:dyDescent="0.25">
      <c r="A268" s="6">
        <v>33134</v>
      </c>
      <c r="B268">
        <v>2127.6999999999998</v>
      </c>
      <c r="C268">
        <v>9539.7000000000007</v>
      </c>
      <c r="D268">
        <v>2099.1</v>
      </c>
      <c r="E268">
        <v>9488.6</v>
      </c>
      <c r="F268" s="3" t="s">
        <v>282</v>
      </c>
      <c r="G268">
        <f t="shared" si="11"/>
        <v>9.8069684726682649E-2</v>
      </c>
      <c r="H268">
        <f t="shared" si="12"/>
        <v>9.1632173174069997</v>
      </c>
      <c r="I268">
        <v>9.1351770862837647</v>
      </c>
      <c r="J268">
        <f t="shared" si="13"/>
        <v>2.804023112323506E-2</v>
      </c>
    </row>
    <row r="269" spans="1:10" x14ac:dyDescent="0.25">
      <c r="A269" s="6">
        <v>33135</v>
      </c>
      <c r="B269">
        <v>2139.5</v>
      </c>
      <c r="C269">
        <v>9571.2999999999993</v>
      </c>
      <c r="D269">
        <v>2128.1</v>
      </c>
      <c r="E269">
        <v>9538.6</v>
      </c>
      <c r="F269" s="3" t="s">
        <v>283</v>
      </c>
      <c r="G269">
        <f t="shared" si="11"/>
        <v>9.5528059793743569E-2</v>
      </c>
      <c r="H269">
        <f t="shared" si="12"/>
        <v>9.1665243163917474</v>
      </c>
      <c r="I269">
        <v>9.1429294603028843</v>
      </c>
      <c r="J269">
        <f t="shared" si="13"/>
        <v>2.3594856088863025E-2</v>
      </c>
    </row>
    <row r="270" spans="1:10" x14ac:dyDescent="0.25">
      <c r="A270" s="6">
        <v>33136</v>
      </c>
      <c r="B270">
        <v>2166.8000000000002</v>
      </c>
      <c r="C270">
        <v>9612.2999999999993</v>
      </c>
      <c r="D270">
        <v>2164.4</v>
      </c>
      <c r="E270">
        <v>9621.7999999999993</v>
      </c>
      <c r="F270" s="3" t="s">
        <v>284</v>
      </c>
      <c r="G270">
        <f t="shared" si="11"/>
        <v>9.7620298262041105E-2</v>
      </c>
      <c r="H270">
        <f t="shared" si="12"/>
        <v>9.170798807355574</v>
      </c>
      <c r="I270">
        <v>9.1504448076766813</v>
      </c>
      <c r="J270">
        <f t="shared" si="13"/>
        <v>2.035399967889262E-2</v>
      </c>
    </row>
    <row r="271" spans="1:10" x14ac:dyDescent="0.25">
      <c r="A271" s="6">
        <v>33137</v>
      </c>
      <c r="B271">
        <v>2164.1999999999998</v>
      </c>
      <c r="C271">
        <v>9651.1</v>
      </c>
      <c r="D271">
        <v>2208.1</v>
      </c>
      <c r="E271">
        <v>9718</v>
      </c>
      <c r="F271" s="3" t="s">
        <v>285</v>
      </c>
      <c r="G271">
        <f t="shared" si="11"/>
        <v>9.8051039331915169E-2</v>
      </c>
      <c r="H271">
        <f t="shared" si="12"/>
        <v>9.1748271774740129</v>
      </c>
      <c r="I271">
        <v>9.1576967082772018</v>
      </c>
      <c r="J271">
        <f t="shared" si="13"/>
        <v>1.7130469196811049E-2</v>
      </c>
    </row>
    <row r="272" spans="1:10" x14ac:dyDescent="0.25">
      <c r="A272" s="6">
        <v>33138</v>
      </c>
      <c r="B272">
        <v>2201.9</v>
      </c>
      <c r="C272">
        <v>9730.2999999999993</v>
      </c>
      <c r="D272">
        <v>2209.1999999999998</v>
      </c>
      <c r="E272">
        <v>9750.7000000000007</v>
      </c>
      <c r="F272" s="3" t="s">
        <v>286</v>
      </c>
      <c r="G272">
        <f t="shared" si="11"/>
        <v>0.10247113608810432</v>
      </c>
      <c r="H272">
        <f t="shared" si="12"/>
        <v>9.1830000071816151</v>
      </c>
      <c r="I272">
        <v>9.1651940093113993</v>
      </c>
      <c r="J272">
        <f t="shared" si="13"/>
        <v>1.7805997870215862E-2</v>
      </c>
    </row>
    <row r="273" spans="1:10" x14ac:dyDescent="0.25">
      <c r="A273" s="6">
        <v>33139</v>
      </c>
      <c r="B273">
        <v>2209.9</v>
      </c>
      <c r="C273">
        <v>9773.1</v>
      </c>
      <c r="D273">
        <v>2194.5</v>
      </c>
      <c r="E273">
        <v>9775.6</v>
      </c>
      <c r="F273" s="3" t="s">
        <v>287</v>
      </c>
      <c r="G273">
        <f t="shared" si="11"/>
        <v>0.10164122911829043</v>
      </c>
      <c r="H273">
        <f t="shared" si="12"/>
        <v>9.1873889925590735</v>
      </c>
      <c r="I273">
        <v>9.1724538338893851</v>
      </c>
      <c r="J273">
        <f t="shared" si="13"/>
        <v>1.493515866968842E-2</v>
      </c>
    </row>
    <row r="274" spans="1:10" x14ac:dyDescent="0.25">
      <c r="A274" s="6">
        <v>33140</v>
      </c>
      <c r="B274">
        <v>2228.8000000000002</v>
      </c>
      <c r="C274">
        <v>9817.7999999999993</v>
      </c>
      <c r="D274">
        <v>2246</v>
      </c>
      <c r="E274">
        <v>9891.9</v>
      </c>
      <c r="F274" s="3" t="s">
        <v>288</v>
      </c>
      <c r="G274">
        <f t="shared" si="11"/>
        <v>0.10118106261987259</v>
      </c>
      <c r="H274">
        <f t="shared" si="12"/>
        <v>9.1919523436629049</v>
      </c>
      <c r="I274">
        <v>9.1795036501664402</v>
      </c>
      <c r="J274">
        <f t="shared" si="13"/>
        <v>1.2448693496464713E-2</v>
      </c>
    </row>
    <row r="275" spans="1:10" x14ac:dyDescent="0.25">
      <c r="A275" s="6">
        <v>33141</v>
      </c>
      <c r="B275">
        <v>2248.1</v>
      </c>
      <c r="C275">
        <v>9872.1</v>
      </c>
      <c r="D275">
        <v>2268.6</v>
      </c>
      <c r="E275">
        <v>9937.7000000000007</v>
      </c>
      <c r="F275" s="3" t="s">
        <v>289</v>
      </c>
      <c r="G275">
        <f t="shared" si="11"/>
        <v>9.9600129206161903E-2</v>
      </c>
      <c r="H275">
        <f t="shared" si="12"/>
        <v>9.1974678757535084</v>
      </c>
      <c r="I275">
        <v>9.1864648357709466</v>
      </c>
      <c r="J275">
        <f t="shared" si="13"/>
        <v>1.1003039982561802E-2</v>
      </c>
    </row>
    <row r="276" spans="1:10" x14ac:dyDescent="0.25">
      <c r="A276" s="6">
        <v>33142</v>
      </c>
      <c r="B276">
        <v>2256.6</v>
      </c>
      <c r="C276">
        <v>9903.7999999999993</v>
      </c>
      <c r="D276">
        <v>2248.4</v>
      </c>
      <c r="E276">
        <v>9871.7000000000007</v>
      </c>
      <c r="F276" s="3" t="s">
        <v>290</v>
      </c>
      <c r="G276">
        <f t="shared" si="11"/>
        <v>9.6863509502502776E-2</v>
      </c>
      <c r="H276">
        <f t="shared" si="12"/>
        <v>9.2006738008594127</v>
      </c>
      <c r="I276">
        <v>9.1930570194178483</v>
      </c>
      <c r="J276">
        <f t="shared" si="13"/>
        <v>7.6167814415644131E-3</v>
      </c>
    </row>
    <row r="277" spans="1:10" x14ac:dyDescent="0.25">
      <c r="A277" s="6">
        <v>33143</v>
      </c>
      <c r="B277">
        <v>2277</v>
      </c>
      <c r="C277">
        <v>9973.6</v>
      </c>
      <c r="D277">
        <v>2271</v>
      </c>
      <c r="E277">
        <v>9949.7000000000007</v>
      </c>
      <c r="F277" s="3" t="s">
        <v>291</v>
      </c>
      <c r="G277">
        <f t="shared" ref="G277:G340" si="14">C277/C265-1</f>
        <v>9.4388482893321912E-2</v>
      </c>
      <c r="H277">
        <f t="shared" si="12"/>
        <v>9.2076968810307651</v>
      </c>
      <c r="I277">
        <v>9.1997609114907348</v>
      </c>
      <c r="J277">
        <f t="shared" si="13"/>
        <v>7.9359695400302854E-3</v>
      </c>
    </row>
    <row r="278" spans="1:10" x14ac:dyDescent="0.25">
      <c r="A278" s="6">
        <v>33144</v>
      </c>
      <c r="B278">
        <v>2318.1</v>
      </c>
      <c r="C278">
        <v>10046.799999999999</v>
      </c>
      <c r="D278">
        <v>2314.6</v>
      </c>
      <c r="E278">
        <v>9994.7000000000007</v>
      </c>
      <c r="F278" s="3" t="s">
        <v>292</v>
      </c>
      <c r="G278">
        <f t="shared" si="14"/>
        <v>8.0138473778140984E-2</v>
      </c>
      <c r="H278">
        <f t="shared" si="12"/>
        <v>9.215009454824445</v>
      </c>
      <c r="I278">
        <v>9.2066005447369843</v>
      </c>
      <c r="J278">
        <f t="shared" si="13"/>
        <v>8.408910087460697E-3</v>
      </c>
    </row>
    <row r="279" spans="1:10" x14ac:dyDescent="0.25">
      <c r="A279" s="6">
        <v>33145</v>
      </c>
      <c r="B279">
        <v>2348.8000000000002</v>
      </c>
      <c r="C279">
        <v>10117.9</v>
      </c>
      <c r="D279">
        <v>2334.6</v>
      </c>
      <c r="E279">
        <v>10057.799999999999</v>
      </c>
      <c r="F279" s="3" t="s">
        <v>293</v>
      </c>
      <c r="G279">
        <f t="shared" si="14"/>
        <v>6.3351935344872823E-2</v>
      </c>
      <c r="H279">
        <f t="shared" si="12"/>
        <v>9.2220614114268784</v>
      </c>
      <c r="I279">
        <v>9.21353159395529</v>
      </c>
      <c r="J279">
        <f t="shared" si="13"/>
        <v>8.5298174715884301E-3</v>
      </c>
    </row>
    <row r="280" spans="1:10" x14ac:dyDescent="0.25">
      <c r="A280" s="6">
        <v>33146</v>
      </c>
      <c r="B280">
        <v>2390</v>
      </c>
      <c r="C280">
        <v>10200.200000000001</v>
      </c>
      <c r="D280">
        <v>2358</v>
      </c>
      <c r="E280">
        <v>10154</v>
      </c>
      <c r="F280" s="3" t="s">
        <v>294</v>
      </c>
      <c r="G280">
        <f t="shared" si="14"/>
        <v>6.9236978102036772E-2</v>
      </c>
      <c r="H280">
        <f t="shared" si="12"/>
        <v>9.230162606923269</v>
      </c>
      <c r="I280">
        <v>9.2206710466306401</v>
      </c>
      <c r="J280">
        <f t="shared" si="13"/>
        <v>9.4915602926288756E-3</v>
      </c>
    </row>
    <row r="281" spans="1:10" x14ac:dyDescent="0.25">
      <c r="A281" s="6">
        <v>33147</v>
      </c>
      <c r="B281">
        <v>2422</v>
      </c>
      <c r="C281">
        <v>10261.299999999999</v>
      </c>
      <c r="D281">
        <v>2416.1999999999998</v>
      </c>
      <c r="E281">
        <v>10234.700000000001</v>
      </c>
      <c r="F281" s="3" t="s">
        <v>295</v>
      </c>
      <c r="G281">
        <f t="shared" si="14"/>
        <v>7.2090520618933729E-2</v>
      </c>
      <c r="H281">
        <f t="shared" si="12"/>
        <v>9.2361348163512993</v>
      </c>
      <c r="I281">
        <v>9.2277432348434321</v>
      </c>
      <c r="J281">
        <f t="shared" si="13"/>
        <v>8.3915815078672296E-3</v>
      </c>
    </row>
    <row r="282" spans="1:10" x14ac:dyDescent="0.25">
      <c r="A282" s="6">
        <v>33148</v>
      </c>
      <c r="B282">
        <v>2423.5</v>
      </c>
      <c r="C282">
        <v>10319.9</v>
      </c>
      <c r="D282">
        <v>2415.1999999999998</v>
      </c>
      <c r="E282">
        <v>10331.799999999999</v>
      </c>
      <c r="F282" s="3" t="s">
        <v>296</v>
      </c>
      <c r="G282">
        <f t="shared" si="14"/>
        <v>7.3614015376132658E-2</v>
      </c>
      <c r="H282">
        <f t="shared" si="12"/>
        <v>9.2418293490661263</v>
      </c>
      <c r="I282">
        <v>9.2347140732650157</v>
      </c>
      <c r="J282">
        <f t="shared" si="13"/>
        <v>7.1152758011105988E-3</v>
      </c>
    </row>
    <row r="283" spans="1:10" x14ac:dyDescent="0.25">
      <c r="A283" s="6">
        <v>33149</v>
      </c>
      <c r="B283">
        <v>2461.1999999999998</v>
      </c>
      <c r="C283">
        <v>10445.700000000001</v>
      </c>
      <c r="D283">
        <v>2509.6999999999998</v>
      </c>
      <c r="E283">
        <v>10520</v>
      </c>
      <c r="F283" s="3" t="s">
        <v>297</v>
      </c>
      <c r="G283">
        <f t="shared" si="14"/>
        <v>8.2332583850545538E-2</v>
      </c>
      <c r="H283">
        <f t="shared" si="12"/>
        <v>9.2539456894569039</v>
      </c>
      <c r="I283">
        <v>9.2423638898764544</v>
      </c>
      <c r="J283">
        <f t="shared" si="13"/>
        <v>1.158179958044947E-2</v>
      </c>
    </row>
    <row r="284" spans="1:10" x14ac:dyDescent="0.25">
      <c r="A284" s="6">
        <v>33150</v>
      </c>
      <c r="B284">
        <v>2473.4</v>
      </c>
      <c r="C284">
        <v>10471.200000000001</v>
      </c>
      <c r="D284">
        <v>2481.3000000000002</v>
      </c>
      <c r="E284">
        <v>10495.1</v>
      </c>
      <c r="F284" s="3" t="s">
        <v>298</v>
      </c>
      <c r="G284">
        <f t="shared" si="14"/>
        <v>7.614359269498383E-2</v>
      </c>
      <c r="H284">
        <f t="shared" si="12"/>
        <v>9.2563839104775099</v>
      </c>
      <c r="I284">
        <v>9.2494727868652795</v>
      </c>
      <c r="J284">
        <f t="shared" si="13"/>
        <v>6.911123612230341E-3</v>
      </c>
    </row>
    <row r="285" spans="1:10" x14ac:dyDescent="0.25">
      <c r="A285" s="6">
        <v>33151</v>
      </c>
      <c r="B285">
        <v>2472.1</v>
      </c>
      <c r="C285">
        <v>10468.200000000001</v>
      </c>
      <c r="D285">
        <v>2455.6999999999998</v>
      </c>
      <c r="E285">
        <v>10468.200000000001</v>
      </c>
      <c r="F285" s="3" t="s">
        <v>299</v>
      </c>
      <c r="G285">
        <f t="shared" si="14"/>
        <v>7.1123798999294108E-2</v>
      </c>
      <c r="H285">
        <f t="shared" si="12"/>
        <v>9.2560973693139115</v>
      </c>
      <c r="I285">
        <v>9.2557396971627117</v>
      </c>
      <c r="J285">
        <f t="shared" si="13"/>
        <v>3.5767215119975049E-4</v>
      </c>
    </row>
    <row r="286" spans="1:10" x14ac:dyDescent="0.25">
      <c r="A286" s="6">
        <v>33152</v>
      </c>
      <c r="B286">
        <v>2480.1999999999998</v>
      </c>
      <c r="C286">
        <v>10539.7</v>
      </c>
      <c r="D286">
        <v>2497.1999999999998</v>
      </c>
      <c r="E286">
        <v>10614.8</v>
      </c>
      <c r="F286" s="3" t="s">
        <v>300</v>
      </c>
      <c r="G286">
        <f t="shared" si="14"/>
        <v>7.3529711340626358E-2</v>
      </c>
      <c r="H286">
        <f t="shared" si="12"/>
        <v>9.2629043586921718</v>
      </c>
      <c r="I286">
        <v>9.2620748337721963</v>
      </c>
      <c r="J286">
        <f t="shared" si="13"/>
        <v>8.2952491997545508E-4</v>
      </c>
    </row>
    <row r="287" spans="1:10" x14ac:dyDescent="0.25">
      <c r="A287" s="6">
        <v>33153</v>
      </c>
      <c r="B287">
        <v>2515.1</v>
      </c>
      <c r="C287">
        <v>10575.1</v>
      </c>
      <c r="D287">
        <v>2542.3000000000002</v>
      </c>
      <c r="E287">
        <v>10643.6</v>
      </c>
      <c r="F287" s="3" t="s">
        <v>301</v>
      </c>
      <c r="G287">
        <f t="shared" si="14"/>
        <v>7.1210785952330324E-2</v>
      </c>
      <c r="H287">
        <f t="shared" si="12"/>
        <v>9.2662574601345433</v>
      </c>
      <c r="I287">
        <v>9.2680551689206698</v>
      </c>
      <c r="J287">
        <f t="shared" si="13"/>
        <v>-1.7977087861265062E-3</v>
      </c>
    </row>
    <row r="288" spans="1:10" x14ac:dyDescent="0.25">
      <c r="A288" s="6">
        <v>33154</v>
      </c>
      <c r="B288">
        <v>2530.1999999999998</v>
      </c>
      <c r="C288">
        <v>10611.3</v>
      </c>
      <c r="D288">
        <v>2518.5</v>
      </c>
      <c r="E288">
        <v>10566.4</v>
      </c>
      <c r="F288" s="3" t="s">
        <v>302</v>
      </c>
      <c r="G288">
        <f t="shared" si="14"/>
        <v>7.1437226115228514E-2</v>
      </c>
      <c r="H288">
        <f t="shared" si="12"/>
        <v>9.2696747500212862</v>
      </c>
      <c r="I288">
        <v>9.2737109398340305</v>
      </c>
      <c r="J288">
        <f t="shared" si="13"/>
        <v>-4.0361898127443396E-3</v>
      </c>
    </row>
    <row r="289" spans="1:10" x14ac:dyDescent="0.25">
      <c r="A289" s="6">
        <v>33155</v>
      </c>
      <c r="B289">
        <v>2531.3000000000002</v>
      </c>
      <c r="C289">
        <v>10665.9</v>
      </c>
      <c r="D289">
        <v>2523.5</v>
      </c>
      <c r="E289">
        <v>10631.1</v>
      </c>
      <c r="F289" s="3" t="s">
        <v>303</v>
      </c>
      <c r="G289">
        <f t="shared" si="14"/>
        <v>6.9413250982593988E-2</v>
      </c>
      <c r="H289">
        <f t="shared" si="12"/>
        <v>9.274807015530623</v>
      </c>
      <c r="I289">
        <v>9.2792717549288461</v>
      </c>
      <c r="J289">
        <f t="shared" si="13"/>
        <v>-4.4647393982231165E-3</v>
      </c>
    </row>
    <row r="290" spans="1:10" x14ac:dyDescent="0.25">
      <c r="A290" s="6">
        <v>33156</v>
      </c>
      <c r="B290">
        <v>2545.6</v>
      </c>
      <c r="C290">
        <v>10721.9</v>
      </c>
      <c r="D290">
        <v>2543.6999999999998</v>
      </c>
      <c r="E290">
        <v>10670.2</v>
      </c>
      <c r="F290" s="3" t="s">
        <v>304</v>
      </c>
      <c r="G290">
        <f t="shared" si="14"/>
        <v>6.7195524943265639E-2</v>
      </c>
      <c r="H290">
        <f t="shared" si="12"/>
        <v>9.2800436577258214</v>
      </c>
      <c r="I290">
        <v>9.2847584159647578</v>
      </c>
      <c r="J290">
        <f t="shared" si="13"/>
        <v>-4.7147582389364118E-3</v>
      </c>
    </row>
    <row r="291" spans="1:10" x14ac:dyDescent="0.25">
      <c r="A291" s="6">
        <v>33157</v>
      </c>
      <c r="B291">
        <v>2552.1999999999998</v>
      </c>
      <c r="C291">
        <v>10780.4</v>
      </c>
      <c r="D291">
        <v>2537.4</v>
      </c>
      <c r="E291">
        <v>10725.6</v>
      </c>
      <c r="F291" s="3" t="s">
        <v>305</v>
      </c>
      <c r="G291">
        <f t="shared" si="14"/>
        <v>6.5478014212435376E-2</v>
      </c>
      <c r="H291">
        <f t="shared" si="12"/>
        <v>9.2854849495259781</v>
      </c>
      <c r="I291">
        <v>9.2902027475793929</v>
      </c>
      <c r="J291">
        <f t="shared" si="13"/>
        <v>-4.7177980534147679E-3</v>
      </c>
    </row>
    <row r="292" spans="1:10" x14ac:dyDescent="0.25">
      <c r="A292" s="6">
        <v>33158</v>
      </c>
      <c r="B292">
        <v>2584.5</v>
      </c>
      <c r="C292">
        <v>10832.6</v>
      </c>
      <c r="D292">
        <v>2555.8000000000002</v>
      </c>
      <c r="E292">
        <v>10793.4</v>
      </c>
      <c r="F292" s="3" t="s">
        <v>306</v>
      </c>
      <c r="G292">
        <f t="shared" si="14"/>
        <v>6.1998784337562007E-2</v>
      </c>
      <c r="H292">
        <f t="shared" si="12"/>
        <v>9.2903153850507998</v>
      </c>
      <c r="I292">
        <v>9.2955358474054144</v>
      </c>
      <c r="J292">
        <f t="shared" si="13"/>
        <v>-5.2204623546145967E-3</v>
      </c>
    </row>
    <row r="293" spans="1:10" x14ac:dyDescent="0.25">
      <c r="A293" s="6">
        <v>33159</v>
      </c>
      <c r="B293">
        <v>2622.6</v>
      </c>
      <c r="C293">
        <v>10945.2</v>
      </c>
      <c r="D293">
        <v>2618.4</v>
      </c>
      <c r="E293">
        <v>10920.5</v>
      </c>
      <c r="F293" s="3" t="s">
        <v>307</v>
      </c>
      <c r="G293">
        <f t="shared" si="14"/>
        <v>6.6648475339382118E-2</v>
      </c>
      <c r="H293">
        <f t="shared" si="12"/>
        <v>9.3006562829741135</v>
      </c>
      <c r="I293">
        <v>9.3014348724948928</v>
      </c>
      <c r="J293">
        <f t="shared" si="13"/>
        <v>-7.7858952077924926E-4</v>
      </c>
    </row>
    <row r="294" spans="1:10" x14ac:dyDescent="0.25">
      <c r="A294" s="6">
        <v>33160</v>
      </c>
      <c r="B294">
        <v>2625</v>
      </c>
      <c r="C294">
        <v>10953</v>
      </c>
      <c r="D294">
        <v>2607.1999999999998</v>
      </c>
      <c r="E294">
        <v>10964.7</v>
      </c>
      <c r="F294" s="3" t="s">
        <v>308</v>
      </c>
      <c r="G294">
        <f t="shared" si="14"/>
        <v>6.1347493677264442E-2</v>
      </c>
      <c r="H294">
        <f t="shared" si="12"/>
        <v>9.3013686703237468</v>
      </c>
      <c r="I294">
        <v>9.3066994393793117</v>
      </c>
      <c r="J294">
        <f t="shared" si="13"/>
        <v>-5.3307690555648435E-3</v>
      </c>
    </row>
    <row r="295" spans="1:10" x14ac:dyDescent="0.25">
      <c r="A295" s="6">
        <v>33161</v>
      </c>
      <c r="B295">
        <v>2664.5</v>
      </c>
      <c r="C295">
        <v>11015</v>
      </c>
      <c r="D295">
        <v>2715.7</v>
      </c>
      <c r="E295">
        <v>11092.1</v>
      </c>
      <c r="F295" s="3" t="s">
        <v>309</v>
      </c>
      <c r="G295">
        <f t="shared" si="14"/>
        <v>5.4500895105162872E-2</v>
      </c>
      <c r="H295">
        <f t="shared" si="12"/>
        <v>9.3070132592364434</v>
      </c>
      <c r="I295">
        <v>9.3119684017618596</v>
      </c>
      <c r="J295">
        <f t="shared" si="13"/>
        <v>-4.9551425254161785E-3</v>
      </c>
    </row>
    <row r="296" spans="1:10" x14ac:dyDescent="0.25">
      <c r="A296" s="6">
        <v>33162</v>
      </c>
      <c r="B296">
        <v>2696.3</v>
      </c>
      <c r="C296">
        <v>11065.6</v>
      </c>
      <c r="D296">
        <v>2701.7</v>
      </c>
      <c r="E296">
        <v>11089.3</v>
      </c>
      <c r="F296" s="3" t="s">
        <v>310</v>
      </c>
      <c r="G296">
        <f t="shared" si="14"/>
        <v>5.676522270608908E-2</v>
      </c>
      <c r="H296">
        <f t="shared" si="12"/>
        <v>9.3115964760489174</v>
      </c>
      <c r="I296">
        <v>9.3171155733987643</v>
      </c>
      <c r="J296">
        <f t="shared" si="13"/>
        <v>-5.519097349846902E-3</v>
      </c>
    </row>
    <row r="297" spans="1:10" x14ac:dyDescent="0.25">
      <c r="A297" s="6">
        <v>33163</v>
      </c>
      <c r="B297">
        <v>2725.8</v>
      </c>
      <c r="C297">
        <v>11148.7</v>
      </c>
      <c r="D297">
        <v>2706.2</v>
      </c>
      <c r="E297">
        <v>11140.9</v>
      </c>
      <c r="F297" s="3" t="s">
        <v>311</v>
      </c>
      <c r="G297">
        <f t="shared" si="14"/>
        <v>6.5006400336256487E-2</v>
      </c>
      <c r="H297">
        <f t="shared" si="12"/>
        <v>9.3190781781626466</v>
      </c>
      <c r="I297">
        <v>9.3225024634373259</v>
      </c>
      <c r="J297">
        <f t="shared" si="13"/>
        <v>-3.4242852746793062E-3</v>
      </c>
    </row>
    <row r="298" spans="1:10" x14ac:dyDescent="0.25">
      <c r="A298" s="6">
        <v>33164</v>
      </c>
      <c r="B298">
        <v>2754.7</v>
      </c>
      <c r="C298">
        <v>11190.3</v>
      </c>
      <c r="D298">
        <v>2773.3</v>
      </c>
      <c r="E298">
        <v>11266.3</v>
      </c>
      <c r="F298" s="3" t="s">
        <v>312</v>
      </c>
      <c r="G298">
        <f t="shared" si="14"/>
        <v>6.1728512196741692E-2</v>
      </c>
      <c r="H298">
        <f t="shared" si="12"/>
        <v>9.3228026105980728</v>
      </c>
      <c r="I298">
        <v>9.3276611907542861</v>
      </c>
      <c r="J298">
        <f t="shared" si="13"/>
        <v>-4.8585801562133213E-3</v>
      </c>
    </row>
    <row r="299" spans="1:10" x14ac:dyDescent="0.25">
      <c r="A299" s="6">
        <v>33165</v>
      </c>
      <c r="B299">
        <v>2778.4</v>
      </c>
      <c r="C299">
        <v>11246.5</v>
      </c>
      <c r="D299">
        <v>2809.6</v>
      </c>
      <c r="E299">
        <v>11319.5</v>
      </c>
      <c r="F299" s="3" t="s">
        <v>313</v>
      </c>
      <c r="G299">
        <f t="shared" si="14"/>
        <v>6.3488761335590116E-2</v>
      </c>
      <c r="H299">
        <f t="shared" si="12"/>
        <v>9.3278122481163539</v>
      </c>
      <c r="I299">
        <v>9.3327638990424902</v>
      </c>
      <c r="J299">
        <f t="shared" si="13"/>
        <v>-4.9516509261362529E-3</v>
      </c>
    </row>
    <row r="300" spans="1:10" x14ac:dyDescent="0.25">
      <c r="A300" s="6">
        <v>33166</v>
      </c>
      <c r="B300">
        <v>2794.7</v>
      </c>
      <c r="C300">
        <v>11314.8</v>
      </c>
      <c r="D300">
        <v>2782.2</v>
      </c>
      <c r="E300">
        <v>11262.8</v>
      </c>
      <c r="F300" s="3" t="s">
        <v>314</v>
      </c>
      <c r="G300">
        <f t="shared" si="14"/>
        <v>6.629724915891555E-2</v>
      </c>
      <c r="H300">
        <f t="shared" si="12"/>
        <v>9.3338668822596311</v>
      </c>
      <c r="I300">
        <v>9.3379432523389969</v>
      </c>
      <c r="J300">
        <f t="shared" si="13"/>
        <v>-4.0763700793657875E-3</v>
      </c>
    </row>
    <row r="301" spans="1:10" x14ac:dyDescent="0.25">
      <c r="A301" s="6">
        <v>33167</v>
      </c>
      <c r="B301">
        <v>2829.5</v>
      </c>
      <c r="C301">
        <v>11367.1</v>
      </c>
      <c r="D301">
        <v>2824.8</v>
      </c>
      <c r="E301">
        <v>11324.8</v>
      </c>
      <c r="F301" s="3" t="s">
        <v>315</v>
      </c>
      <c r="G301">
        <f t="shared" si="14"/>
        <v>6.5742225222438E-2</v>
      </c>
      <c r="H301">
        <f t="shared" si="12"/>
        <v>9.3384784970439849</v>
      </c>
      <c r="I301">
        <v>9.3430219769543186</v>
      </c>
      <c r="J301">
        <f t="shared" si="13"/>
        <v>-4.5434799103336587E-3</v>
      </c>
    </row>
    <row r="302" spans="1:10" x14ac:dyDescent="0.25">
      <c r="A302" s="6">
        <v>33168</v>
      </c>
      <c r="B302">
        <v>2842</v>
      </c>
      <c r="C302">
        <v>11428.4</v>
      </c>
      <c r="D302">
        <v>2841.2</v>
      </c>
      <c r="E302">
        <v>11379.9</v>
      </c>
      <c r="F302" s="3" t="s">
        <v>316</v>
      </c>
      <c r="G302">
        <f t="shared" si="14"/>
        <v>6.5893171919156224E-2</v>
      </c>
      <c r="H302">
        <f t="shared" si="12"/>
        <v>9.3438567644882049</v>
      </c>
      <c r="I302">
        <v>9.3481014972773426</v>
      </c>
      <c r="J302">
        <f t="shared" si="13"/>
        <v>-4.2447327891377284E-3</v>
      </c>
    </row>
    <row r="303" spans="1:10" x14ac:dyDescent="0.25">
      <c r="A303" s="6">
        <v>33169</v>
      </c>
      <c r="B303">
        <v>2803.5</v>
      </c>
      <c r="C303">
        <v>11457.6</v>
      </c>
      <c r="D303">
        <v>2790.2</v>
      </c>
      <c r="E303">
        <v>11411</v>
      </c>
      <c r="F303" s="3" t="s">
        <v>317</v>
      </c>
      <c r="G303">
        <f t="shared" si="14"/>
        <v>6.2817706207561885E-2</v>
      </c>
      <c r="H303">
        <f t="shared" si="12"/>
        <v>9.3464085442526752</v>
      </c>
      <c r="I303">
        <v>9.3528416138960395</v>
      </c>
      <c r="J303">
        <f t="shared" si="13"/>
        <v>-6.4330696433643197E-3</v>
      </c>
    </row>
    <row r="304" spans="1:10" x14ac:dyDescent="0.25">
      <c r="A304" s="6">
        <v>33170</v>
      </c>
      <c r="B304">
        <v>2862.4</v>
      </c>
      <c r="C304">
        <v>11492</v>
      </c>
      <c r="D304">
        <v>2834.6</v>
      </c>
      <c r="E304">
        <v>11459</v>
      </c>
      <c r="F304" s="3" t="s">
        <v>318</v>
      </c>
      <c r="G304">
        <f t="shared" si="14"/>
        <v>6.0871812861178265E-2</v>
      </c>
      <c r="H304">
        <f t="shared" si="12"/>
        <v>9.3494064200991804</v>
      </c>
      <c r="I304">
        <v>9.3573203965006595</v>
      </c>
      <c r="J304">
        <f t="shared" si="13"/>
        <v>-7.9139764014790615E-3</v>
      </c>
    </row>
    <row r="305" spans="1:10" x14ac:dyDescent="0.25">
      <c r="A305" s="6">
        <v>33171</v>
      </c>
      <c r="B305">
        <v>2868.2</v>
      </c>
      <c r="C305">
        <v>11551.4</v>
      </c>
      <c r="D305">
        <v>2865</v>
      </c>
      <c r="E305">
        <v>11526.8</v>
      </c>
      <c r="F305" s="3" t="s">
        <v>319</v>
      </c>
      <c r="G305">
        <f t="shared" si="14"/>
        <v>5.5385008953696468E-2</v>
      </c>
      <c r="H305">
        <f t="shared" si="12"/>
        <v>9.3545619207255566</v>
      </c>
      <c r="I305">
        <v>9.3618193395239775</v>
      </c>
      <c r="J305">
        <f t="shared" si="13"/>
        <v>-7.2574187984209004E-3</v>
      </c>
    </row>
    <row r="306" spans="1:10" x14ac:dyDescent="0.25">
      <c r="A306" s="6">
        <v>33172</v>
      </c>
      <c r="B306">
        <v>2886</v>
      </c>
      <c r="C306">
        <v>11590.6</v>
      </c>
      <c r="D306">
        <v>2861.1</v>
      </c>
      <c r="E306">
        <v>11602.8</v>
      </c>
      <c r="F306" s="3" t="s">
        <v>320</v>
      </c>
      <c r="G306">
        <f t="shared" si="14"/>
        <v>5.8212361909979027E-2</v>
      </c>
      <c r="H306">
        <f t="shared" si="12"/>
        <v>9.3579497037600188</v>
      </c>
      <c r="I306">
        <v>9.3661269657249857</v>
      </c>
      <c r="J306">
        <f t="shared" si="13"/>
        <v>-8.1772619649669309E-3</v>
      </c>
    </row>
    <row r="307" spans="1:10" x14ac:dyDescent="0.25">
      <c r="A307" s="6">
        <v>33173</v>
      </c>
      <c r="B307">
        <v>2940.3</v>
      </c>
      <c r="C307">
        <v>11668</v>
      </c>
      <c r="D307">
        <v>2992</v>
      </c>
      <c r="E307">
        <v>11747.9</v>
      </c>
      <c r="F307" s="3" t="s">
        <v>321</v>
      </c>
      <c r="G307">
        <f t="shared" si="14"/>
        <v>5.9282796187017706E-2</v>
      </c>
      <c r="H307">
        <f t="shared" si="12"/>
        <v>9.3646053309876116</v>
      </c>
      <c r="I307">
        <v>9.37065517610902</v>
      </c>
      <c r="J307">
        <f t="shared" si="13"/>
        <v>-6.0498451214083815E-3</v>
      </c>
    </row>
    <row r="308" spans="1:10" x14ac:dyDescent="0.25">
      <c r="A308" s="6">
        <v>33174</v>
      </c>
      <c r="B308">
        <v>2940.5</v>
      </c>
      <c r="C308">
        <v>11732.1</v>
      </c>
      <c r="D308">
        <v>2941.1</v>
      </c>
      <c r="E308">
        <v>11746.9</v>
      </c>
      <c r="F308" s="3" t="s">
        <v>322</v>
      </c>
      <c r="G308">
        <f t="shared" si="14"/>
        <v>6.0231709080393214E-2</v>
      </c>
      <c r="H308">
        <f t="shared" si="12"/>
        <v>9.3700839537568896</v>
      </c>
      <c r="I308">
        <v>9.3752512687863145</v>
      </c>
      <c r="J308">
        <f t="shared" si="13"/>
        <v>-5.1673150294249126E-3</v>
      </c>
    </row>
    <row r="309" spans="1:10" x14ac:dyDescent="0.25">
      <c r="A309" s="6">
        <v>33175</v>
      </c>
      <c r="B309">
        <v>3006.3</v>
      </c>
      <c r="C309">
        <v>11852.5</v>
      </c>
      <c r="D309">
        <v>2979.6</v>
      </c>
      <c r="E309">
        <v>11835.1</v>
      </c>
      <c r="F309" s="3" t="s">
        <v>323</v>
      </c>
      <c r="G309">
        <f t="shared" si="14"/>
        <v>6.312843649932276E-2</v>
      </c>
      <c r="H309">
        <f t="shared" si="12"/>
        <v>9.3802940947762732</v>
      </c>
      <c r="I309">
        <v>9.380487150840553</v>
      </c>
      <c r="J309">
        <f t="shared" si="13"/>
        <v>-1.9305606427977295E-4</v>
      </c>
    </row>
    <row r="310" spans="1:10" x14ac:dyDescent="0.25">
      <c r="A310" s="6">
        <v>33176</v>
      </c>
      <c r="B310">
        <v>2999.6</v>
      </c>
      <c r="C310">
        <v>11869.4</v>
      </c>
      <c r="D310">
        <v>3023.9</v>
      </c>
      <c r="E310">
        <v>11944.9</v>
      </c>
      <c r="F310" s="3" t="s">
        <v>324</v>
      </c>
      <c r="G310">
        <f t="shared" si="14"/>
        <v>6.0686487404269851E-2</v>
      </c>
      <c r="H310">
        <f t="shared" si="12"/>
        <v>9.3817189387271522</v>
      </c>
      <c r="I310">
        <v>9.3852598067622353</v>
      </c>
      <c r="J310">
        <f t="shared" si="13"/>
        <v>-3.5408680350830224E-3</v>
      </c>
    </row>
    <row r="311" spans="1:10" x14ac:dyDescent="0.25">
      <c r="A311" s="6">
        <v>33177</v>
      </c>
      <c r="B311">
        <v>3000.9</v>
      </c>
      <c r="C311">
        <v>11916.6</v>
      </c>
      <c r="D311">
        <v>3035.4</v>
      </c>
      <c r="E311">
        <v>11992.7</v>
      </c>
      <c r="F311" s="3" t="s">
        <v>325</v>
      </c>
      <c r="G311">
        <f t="shared" si="14"/>
        <v>5.9582981371982369E-2</v>
      </c>
      <c r="H311">
        <f t="shared" si="12"/>
        <v>9.3856876650328012</v>
      </c>
      <c r="I311">
        <v>9.3899074022586184</v>
      </c>
      <c r="J311">
        <f t="shared" si="13"/>
        <v>-4.219737225817255E-3</v>
      </c>
    </row>
    <row r="312" spans="1:10" x14ac:dyDescent="0.25">
      <c r="A312" s="6">
        <v>33178</v>
      </c>
      <c r="B312">
        <v>2986.4</v>
      </c>
      <c r="C312">
        <v>11949.3</v>
      </c>
      <c r="D312">
        <v>2975.9</v>
      </c>
      <c r="E312">
        <v>11896.1</v>
      </c>
      <c r="F312" s="3" t="s">
        <v>326</v>
      </c>
      <c r="G312">
        <f t="shared" si="14"/>
        <v>5.6076996500159071E-2</v>
      </c>
      <c r="H312">
        <f t="shared" si="12"/>
        <v>9.3884279782380755</v>
      </c>
      <c r="I312">
        <v>9.3942909595776172</v>
      </c>
      <c r="J312">
        <f t="shared" si="13"/>
        <v>-5.8629813395416619E-3</v>
      </c>
    </row>
    <row r="313" spans="1:10" x14ac:dyDescent="0.25">
      <c r="A313" s="6">
        <v>33179</v>
      </c>
      <c r="B313">
        <v>3020.4</v>
      </c>
      <c r="C313">
        <v>11994.6</v>
      </c>
      <c r="D313">
        <v>3020.7</v>
      </c>
      <c r="E313">
        <v>11950.7</v>
      </c>
      <c r="F313" s="3" t="s">
        <v>327</v>
      </c>
      <c r="G313">
        <f t="shared" si="14"/>
        <v>5.5203174072542716E-2</v>
      </c>
      <c r="H313">
        <f t="shared" si="12"/>
        <v>9.3922118274897528</v>
      </c>
      <c r="I313">
        <v>9.3985560575827591</v>
      </c>
      <c r="J313">
        <f t="shared" si="13"/>
        <v>-6.3442300930063311E-3</v>
      </c>
    </row>
    <row r="314" spans="1:10" x14ac:dyDescent="0.25">
      <c r="A314" s="6">
        <v>33180</v>
      </c>
      <c r="B314">
        <v>3040.5</v>
      </c>
      <c r="C314">
        <v>12046.6</v>
      </c>
      <c r="D314">
        <v>3038.4</v>
      </c>
      <c r="E314">
        <v>12001.3</v>
      </c>
      <c r="F314" s="3" t="s">
        <v>328</v>
      </c>
      <c r="G314">
        <f t="shared" si="14"/>
        <v>5.4093311399671107E-2</v>
      </c>
      <c r="H314">
        <f t="shared" si="12"/>
        <v>9.3965377414284852</v>
      </c>
      <c r="I314">
        <v>9.402778960975871</v>
      </c>
      <c r="J314">
        <f t="shared" si="13"/>
        <v>-6.2412195473857679E-3</v>
      </c>
    </row>
    <row r="315" spans="1:10" x14ac:dyDescent="0.25">
      <c r="A315" s="6">
        <v>33181</v>
      </c>
      <c r="B315">
        <v>3029.5</v>
      </c>
      <c r="C315">
        <v>12097.6</v>
      </c>
      <c r="D315">
        <v>3022.3</v>
      </c>
      <c r="E315">
        <v>12058.7</v>
      </c>
      <c r="F315" s="3" t="s">
        <v>329</v>
      </c>
      <c r="G315">
        <f t="shared" si="14"/>
        <v>5.585812037424942E-2</v>
      </c>
      <c r="H315">
        <f t="shared" si="12"/>
        <v>9.400762364804006</v>
      </c>
      <c r="I315">
        <v>9.4069533148599191</v>
      </c>
      <c r="J315">
        <f t="shared" si="13"/>
        <v>-6.1909500559131914E-3</v>
      </c>
    </row>
    <row r="316" spans="1:10" x14ac:dyDescent="0.25">
      <c r="A316" s="6">
        <v>33182</v>
      </c>
      <c r="B316">
        <v>3045</v>
      </c>
      <c r="C316">
        <v>12153.1</v>
      </c>
      <c r="D316">
        <v>3016.3</v>
      </c>
      <c r="E316">
        <v>12126.3</v>
      </c>
      <c r="F316" s="3" t="s">
        <v>330</v>
      </c>
      <c r="G316">
        <f t="shared" si="14"/>
        <v>5.7526975287156334E-2</v>
      </c>
      <c r="H316">
        <f t="shared" si="12"/>
        <v>9.4053395602579126</v>
      </c>
      <c r="I316">
        <v>9.4111281089551113</v>
      </c>
      <c r="J316">
        <f t="shared" si="13"/>
        <v>-5.7885486971986921E-3</v>
      </c>
    </row>
    <row r="317" spans="1:10" x14ac:dyDescent="0.25">
      <c r="A317" s="6">
        <v>33183</v>
      </c>
      <c r="B317">
        <v>3017.7</v>
      </c>
      <c r="C317">
        <v>12185</v>
      </c>
      <c r="D317">
        <v>3011.9</v>
      </c>
      <c r="E317">
        <v>12159.8</v>
      </c>
      <c r="F317" s="3" t="s">
        <v>331</v>
      </c>
      <c r="G317">
        <f t="shared" si="14"/>
        <v>5.4850494312377762E-2</v>
      </c>
      <c r="H317">
        <f t="shared" si="12"/>
        <v>9.4079609660593064</v>
      </c>
      <c r="I317">
        <v>9.4150694841932925</v>
      </c>
      <c r="J317">
        <f t="shared" si="13"/>
        <v>-7.1085181339860526E-3</v>
      </c>
    </row>
    <row r="318" spans="1:10" x14ac:dyDescent="0.25">
      <c r="A318" s="6">
        <v>33184</v>
      </c>
      <c r="B318">
        <v>3081.4</v>
      </c>
      <c r="C318">
        <v>12274.2</v>
      </c>
      <c r="D318">
        <v>3056.2</v>
      </c>
      <c r="E318">
        <v>12286.2</v>
      </c>
      <c r="F318" s="3" t="s">
        <v>332</v>
      </c>
      <c r="G318">
        <f t="shared" si="14"/>
        <v>5.8978827670698619E-2</v>
      </c>
      <c r="H318">
        <f t="shared" si="12"/>
        <v>9.4152547774227724</v>
      </c>
      <c r="I318">
        <v>9.4193614830186583</v>
      </c>
      <c r="J318">
        <f t="shared" si="13"/>
        <v>-4.1067055958858845E-3</v>
      </c>
    </row>
    <row r="319" spans="1:10" x14ac:dyDescent="0.25">
      <c r="A319" s="6">
        <v>33185</v>
      </c>
      <c r="B319">
        <v>3093.8</v>
      </c>
      <c r="C319">
        <v>12330.1</v>
      </c>
      <c r="D319">
        <v>3141.1</v>
      </c>
      <c r="E319">
        <v>12416.1</v>
      </c>
      <c r="F319" s="3" t="s">
        <v>333</v>
      </c>
      <c r="G319">
        <f t="shared" si="14"/>
        <v>5.6744943435035999E-2</v>
      </c>
      <c r="H319">
        <f t="shared" si="12"/>
        <v>9.419798706425583</v>
      </c>
      <c r="I319">
        <v>9.4236519213304462</v>
      </c>
      <c r="J319">
        <f t="shared" si="13"/>
        <v>-3.8532149048631226E-3</v>
      </c>
    </row>
    <row r="320" spans="1:10" x14ac:dyDescent="0.25">
      <c r="A320" s="6">
        <v>33186</v>
      </c>
      <c r="B320">
        <v>3097.8</v>
      </c>
      <c r="C320">
        <v>12458</v>
      </c>
      <c r="D320">
        <v>3094</v>
      </c>
      <c r="E320">
        <v>12467.2</v>
      </c>
      <c r="F320" s="3" t="s">
        <v>334</v>
      </c>
      <c r="G320">
        <f t="shared" si="14"/>
        <v>6.1872980966749314E-2</v>
      </c>
      <c r="H320">
        <f t="shared" si="12"/>
        <v>9.430118265814091</v>
      </c>
      <c r="I320">
        <v>9.4286427023050461</v>
      </c>
      <c r="J320">
        <f t="shared" si="13"/>
        <v>1.4755635090448749E-3</v>
      </c>
    </row>
    <row r="321" spans="1:10" x14ac:dyDescent="0.25">
      <c r="A321" s="6">
        <v>33187</v>
      </c>
      <c r="B321">
        <v>3128.9</v>
      </c>
      <c r="C321">
        <v>12534.3</v>
      </c>
      <c r="D321">
        <v>3096.6</v>
      </c>
      <c r="E321">
        <v>12506.1</v>
      </c>
      <c r="F321" s="3" t="s">
        <v>335</v>
      </c>
      <c r="G321">
        <f t="shared" si="14"/>
        <v>5.7523729171060856E-2</v>
      </c>
      <c r="H321">
        <f t="shared" si="12"/>
        <v>9.4362241653952648</v>
      </c>
      <c r="I321">
        <v>9.4337801104725365</v>
      </c>
      <c r="J321">
        <f t="shared" si="13"/>
        <v>2.444054922728256E-3</v>
      </c>
    </row>
    <row r="322" spans="1:10" x14ac:dyDescent="0.25">
      <c r="A322" s="6">
        <v>33188</v>
      </c>
      <c r="B322">
        <v>3152.3</v>
      </c>
      <c r="C322">
        <v>12597.9</v>
      </c>
      <c r="D322">
        <v>3179.8</v>
      </c>
      <c r="E322">
        <v>12673.9</v>
      </c>
      <c r="F322" s="3" t="s">
        <v>336</v>
      </c>
      <c r="G322">
        <f t="shared" si="14"/>
        <v>6.1376312197752192E-2</v>
      </c>
      <c r="H322">
        <f t="shared" si="12"/>
        <v>9.4412854123824701</v>
      </c>
      <c r="I322">
        <v>9.4389273850375304</v>
      </c>
      <c r="J322">
        <f t="shared" si="13"/>
        <v>2.3580273449397282E-3</v>
      </c>
    </row>
    <row r="323" spans="1:10" x14ac:dyDescent="0.25">
      <c r="A323" s="6">
        <v>33189</v>
      </c>
      <c r="B323">
        <v>3200.8</v>
      </c>
      <c r="C323">
        <v>12687.2</v>
      </c>
      <c r="D323">
        <v>3234.5</v>
      </c>
      <c r="E323">
        <v>12767.5</v>
      </c>
      <c r="F323" s="3" t="s">
        <v>337</v>
      </c>
      <c r="G323">
        <f t="shared" si="14"/>
        <v>6.4666096034103671E-2</v>
      </c>
      <c r="H323">
        <f t="shared" si="12"/>
        <v>9.4483488901843913</v>
      </c>
      <c r="I323">
        <v>9.4443252344576134</v>
      </c>
      <c r="J323">
        <f t="shared" si="13"/>
        <v>4.023655726777875E-3</v>
      </c>
    </row>
    <row r="324" spans="1:10" x14ac:dyDescent="0.25">
      <c r="A324" s="6">
        <v>33190</v>
      </c>
      <c r="B324">
        <v>3239</v>
      </c>
      <c r="C324">
        <v>12756</v>
      </c>
      <c r="D324">
        <v>3234.8</v>
      </c>
      <c r="E324">
        <v>12697.4</v>
      </c>
      <c r="F324" s="3" t="s">
        <v>338</v>
      </c>
      <c r="G324">
        <f t="shared" si="14"/>
        <v>6.7510230724812326E-2</v>
      </c>
      <c r="H324">
        <f t="shared" si="12"/>
        <v>9.4537570281299477</v>
      </c>
      <c r="I324">
        <v>9.4497557641157339</v>
      </c>
      <c r="J324">
        <f t="shared" si="13"/>
        <v>4.0012640142137457E-3</v>
      </c>
    </row>
    <row r="325" spans="1:10" x14ac:dyDescent="0.25">
      <c r="A325" s="6">
        <v>33191</v>
      </c>
      <c r="B325">
        <v>3247.1</v>
      </c>
      <c r="C325">
        <v>12823.6</v>
      </c>
      <c r="D325">
        <v>3247</v>
      </c>
      <c r="E325">
        <v>12777.9</v>
      </c>
      <c r="F325" s="3" t="s">
        <v>339</v>
      </c>
      <c r="G325">
        <f t="shared" si="14"/>
        <v>6.9114434829006477E-2</v>
      </c>
      <c r="H325">
        <f t="shared" si="12"/>
        <v>9.4590425022870157</v>
      </c>
      <c r="I325">
        <v>9.4551999787189196</v>
      </c>
      <c r="J325">
        <f t="shared" si="13"/>
        <v>3.8425235680961123E-3</v>
      </c>
    </row>
    <row r="326" spans="1:10" x14ac:dyDescent="0.25">
      <c r="A326" s="6">
        <v>33192</v>
      </c>
      <c r="B326">
        <v>3248.7</v>
      </c>
      <c r="C326">
        <v>12882.3</v>
      </c>
      <c r="D326">
        <v>3244.7</v>
      </c>
      <c r="E326">
        <v>12839.3</v>
      </c>
      <c r="F326" s="3" t="s">
        <v>340</v>
      </c>
      <c r="G326">
        <f t="shared" si="14"/>
        <v>6.9372271014227938E-2</v>
      </c>
      <c r="H326">
        <f t="shared" si="12"/>
        <v>9.4636095551449362</v>
      </c>
      <c r="I326">
        <v>9.4605679414285575</v>
      </c>
      <c r="J326">
        <f t="shared" si="13"/>
        <v>3.0416137163786772E-3</v>
      </c>
    </row>
    <row r="327" spans="1:10" x14ac:dyDescent="0.25">
      <c r="A327" s="6">
        <v>33193</v>
      </c>
      <c r="B327">
        <v>3317.6</v>
      </c>
      <c r="C327">
        <v>12969.7</v>
      </c>
      <c r="D327">
        <v>3319</v>
      </c>
      <c r="E327">
        <v>12937</v>
      </c>
      <c r="F327" s="3" t="s">
        <v>341</v>
      </c>
      <c r="G327">
        <f t="shared" si="14"/>
        <v>7.2088678746197621E-2</v>
      </c>
      <c r="H327">
        <f t="shared" si="12"/>
        <v>9.470371146742286</v>
      </c>
      <c r="I327">
        <v>9.4661285079873974</v>
      </c>
      <c r="J327">
        <f t="shared" si="13"/>
        <v>4.2426387548886169E-3</v>
      </c>
    </row>
    <row r="328" spans="1:10" x14ac:dyDescent="0.25">
      <c r="A328" s="6">
        <v>33194</v>
      </c>
      <c r="B328">
        <v>3326.8</v>
      </c>
      <c r="C328">
        <v>13030.7</v>
      </c>
      <c r="D328">
        <v>3296.4</v>
      </c>
      <c r="E328">
        <v>13007.7</v>
      </c>
      <c r="F328" s="3" t="s">
        <v>342</v>
      </c>
      <c r="G328">
        <f t="shared" si="14"/>
        <v>7.2212028206795065E-2</v>
      </c>
      <c r="H328">
        <f t="shared" si="12"/>
        <v>9.4750633908554924</v>
      </c>
      <c r="I328">
        <v>9.4716170193534683</v>
      </c>
      <c r="J328">
        <f t="shared" si="13"/>
        <v>3.4463715020240926E-3</v>
      </c>
    </row>
    <row r="329" spans="1:10" x14ac:dyDescent="0.25">
      <c r="A329" s="6">
        <v>33195</v>
      </c>
      <c r="B329">
        <v>3334.1</v>
      </c>
      <c r="C329">
        <v>13099.3</v>
      </c>
      <c r="D329">
        <v>3327.7</v>
      </c>
      <c r="E329">
        <v>13072.4</v>
      </c>
      <c r="F329" s="3" t="s">
        <v>343</v>
      </c>
      <c r="G329">
        <f t="shared" si="14"/>
        <v>7.5034878949528094E-2</v>
      </c>
      <c r="H329">
        <f t="shared" ref="H329:H368" si="15">LN(C329)</f>
        <v>9.4803140726470332</v>
      </c>
      <c r="I329">
        <v>9.4771036408738194</v>
      </c>
      <c r="J329">
        <f t="shared" ref="J329:J368" si="16">H329-I329</f>
        <v>3.2104317732137844E-3</v>
      </c>
    </row>
    <row r="330" spans="1:10" x14ac:dyDescent="0.25">
      <c r="A330" s="6">
        <v>33196</v>
      </c>
      <c r="B330">
        <v>3352.8</v>
      </c>
      <c r="C330">
        <v>13169.6</v>
      </c>
      <c r="D330">
        <v>3328.6</v>
      </c>
      <c r="E330">
        <v>13185.5</v>
      </c>
      <c r="F330" s="3" t="s">
        <v>344</v>
      </c>
      <c r="G330">
        <f t="shared" si="14"/>
        <v>7.2949764546772933E-2</v>
      </c>
      <c r="H330">
        <f t="shared" si="15"/>
        <v>9.4856664222183795</v>
      </c>
      <c r="I330">
        <v>9.4825990756274123</v>
      </c>
      <c r="J330">
        <f t="shared" si="16"/>
        <v>3.0673465909671904E-3</v>
      </c>
    </row>
    <row r="331" spans="1:10" x14ac:dyDescent="0.25">
      <c r="A331" s="6">
        <v>33197</v>
      </c>
      <c r="B331">
        <v>3339.8</v>
      </c>
      <c r="C331">
        <v>13198.9</v>
      </c>
      <c r="D331">
        <v>3384.1</v>
      </c>
      <c r="E331">
        <v>13293.8</v>
      </c>
      <c r="F331" s="3" t="s">
        <v>345</v>
      </c>
      <c r="G331">
        <f t="shared" si="14"/>
        <v>7.0461715638964639E-2</v>
      </c>
      <c r="H331">
        <f t="shared" si="15"/>
        <v>9.4878887717687146</v>
      </c>
      <c r="I331">
        <v>9.487721929788016</v>
      </c>
      <c r="J331">
        <f t="shared" si="16"/>
        <v>1.6684198069860656E-4</v>
      </c>
    </row>
    <row r="332" spans="1:10" x14ac:dyDescent="0.25">
      <c r="A332" s="6">
        <v>33198</v>
      </c>
      <c r="B332">
        <v>3388.3</v>
      </c>
      <c r="C332">
        <v>13275.4</v>
      </c>
      <c r="D332">
        <v>3388.7</v>
      </c>
      <c r="E332">
        <v>13275.7</v>
      </c>
      <c r="F332" s="3" t="s">
        <v>346</v>
      </c>
      <c r="G332">
        <f t="shared" si="14"/>
        <v>6.5612457858404305E-2</v>
      </c>
      <c r="H332">
        <f t="shared" si="15"/>
        <v>9.4936679774829269</v>
      </c>
      <c r="I332">
        <v>9.4929256061855511</v>
      </c>
      <c r="J332">
        <f t="shared" si="16"/>
        <v>7.4237129737575458E-4</v>
      </c>
    </row>
    <row r="333" spans="1:10" x14ac:dyDescent="0.25">
      <c r="A333" s="6">
        <v>33199</v>
      </c>
      <c r="B333">
        <v>3402.8</v>
      </c>
      <c r="C333">
        <v>13341.1</v>
      </c>
      <c r="D333">
        <v>3358.1</v>
      </c>
      <c r="E333">
        <v>13299.5</v>
      </c>
      <c r="F333" s="3" t="s">
        <v>347</v>
      </c>
      <c r="G333">
        <f t="shared" si="14"/>
        <v>6.4367375920474368E-2</v>
      </c>
      <c r="H333">
        <f t="shared" si="15"/>
        <v>9.4986047748406914</v>
      </c>
      <c r="I333">
        <v>9.4981027490213954</v>
      </c>
      <c r="J333">
        <f t="shared" si="16"/>
        <v>5.0202581929603696E-4</v>
      </c>
    </row>
    <row r="334" spans="1:10" x14ac:dyDescent="0.25">
      <c r="A334" s="6">
        <v>33200</v>
      </c>
      <c r="B334">
        <v>3448.2</v>
      </c>
      <c r="C334">
        <v>13411.4</v>
      </c>
      <c r="D334">
        <v>3477.3</v>
      </c>
      <c r="E334">
        <v>13485.6</v>
      </c>
      <c r="F334" s="3" t="s">
        <v>348</v>
      </c>
      <c r="G334">
        <f t="shared" si="14"/>
        <v>6.4574254439232037E-2</v>
      </c>
      <c r="H334">
        <f t="shared" si="15"/>
        <v>9.5038603705281695</v>
      </c>
      <c r="I334">
        <v>9.5032933185847508</v>
      </c>
      <c r="J334">
        <f t="shared" si="16"/>
        <v>5.6705194341866161E-4</v>
      </c>
    </row>
    <row r="335" spans="1:10" x14ac:dyDescent="0.25">
      <c r="A335" s="6">
        <v>33201</v>
      </c>
      <c r="B335">
        <v>3455.6</v>
      </c>
      <c r="C335">
        <v>13476.8</v>
      </c>
      <c r="D335">
        <v>3489.1</v>
      </c>
      <c r="E335">
        <v>13558.5</v>
      </c>
      <c r="F335" s="3" t="s">
        <v>349</v>
      </c>
      <c r="G335">
        <f t="shared" si="14"/>
        <v>6.2235954347688915E-2</v>
      </c>
      <c r="H335">
        <f t="shared" si="15"/>
        <v>9.5087249675610988</v>
      </c>
      <c r="I335">
        <v>9.5084488256081894</v>
      </c>
      <c r="J335">
        <f t="shared" si="16"/>
        <v>2.7614195290937005E-4</v>
      </c>
    </row>
    <row r="336" spans="1:10" x14ac:dyDescent="0.25">
      <c r="A336" s="6">
        <v>33202</v>
      </c>
      <c r="B336">
        <v>3518.7</v>
      </c>
      <c r="C336">
        <v>13530.5</v>
      </c>
      <c r="D336">
        <v>3517.2</v>
      </c>
      <c r="E336">
        <v>13467.3</v>
      </c>
      <c r="F336" s="3" t="s">
        <v>350</v>
      </c>
      <c r="G336">
        <f t="shared" si="14"/>
        <v>6.0716525556600898E-2</v>
      </c>
      <c r="H336">
        <f t="shared" si="15"/>
        <v>9.5127016753970217</v>
      </c>
      <c r="I336">
        <v>9.51346367509732</v>
      </c>
      <c r="J336">
        <f t="shared" si="16"/>
        <v>-7.6199970029833253E-4</v>
      </c>
    </row>
    <row r="337" spans="1:10" x14ac:dyDescent="0.25">
      <c r="A337" s="6">
        <v>33203</v>
      </c>
      <c r="B337">
        <v>3527.6</v>
      </c>
      <c r="C337">
        <v>13558.1</v>
      </c>
      <c r="D337">
        <v>3527.8</v>
      </c>
      <c r="E337">
        <v>13515.1</v>
      </c>
      <c r="F337" s="3" t="s">
        <v>351</v>
      </c>
      <c r="G337">
        <f t="shared" si="14"/>
        <v>5.7277207648398276E-2</v>
      </c>
      <c r="H337">
        <f t="shared" si="15"/>
        <v>9.514739433682843</v>
      </c>
      <c r="I337">
        <v>9.5181118887320846</v>
      </c>
      <c r="J337">
        <f t="shared" si="16"/>
        <v>-3.3724550492415517E-3</v>
      </c>
    </row>
    <row r="338" spans="1:10" x14ac:dyDescent="0.25">
      <c r="A338" s="6">
        <v>33204</v>
      </c>
      <c r="B338">
        <v>3551.4</v>
      </c>
      <c r="C338">
        <v>13618.2</v>
      </c>
      <c r="D338">
        <v>3548.3</v>
      </c>
      <c r="E338">
        <v>13577.2</v>
      </c>
      <c r="F338" s="3" t="s">
        <v>352</v>
      </c>
      <c r="G338">
        <f t="shared" si="14"/>
        <v>5.7124892294078133E-2</v>
      </c>
      <c r="H338">
        <f t="shared" si="15"/>
        <v>9.5191624123794796</v>
      </c>
      <c r="I338">
        <v>9.5227064681037046</v>
      </c>
      <c r="J338">
        <f t="shared" si="16"/>
        <v>-3.5440557242250037E-3</v>
      </c>
    </row>
    <row r="339" spans="1:10" x14ac:dyDescent="0.25">
      <c r="A339" s="6">
        <v>33205</v>
      </c>
      <c r="B339">
        <v>3585.3</v>
      </c>
      <c r="C339">
        <v>13673.7</v>
      </c>
      <c r="D339">
        <v>3588.6</v>
      </c>
      <c r="E339">
        <v>13646.1</v>
      </c>
      <c r="F339" s="3" t="s">
        <v>353</v>
      </c>
      <c r="G339">
        <f t="shared" si="14"/>
        <v>5.4280361149448231E-2</v>
      </c>
      <c r="H339">
        <f t="shared" si="15"/>
        <v>9.5232295587859408</v>
      </c>
      <c r="I339">
        <v>9.5272094604901643</v>
      </c>
      <c r="J339">
        <f t="shared" si="16"/>
        <v>-3.9799017042234652E-3</v>
      </c>
    </row>
    <row r="340" spans="1:10" x14ac:dyDescent="0.25">
      <c r="A340" s="6">
        <v>33206</v>
      </c>
      <c r="B340">
        <v>3574.4</v>
      </c>
      <c r="C340">
        <v>13716.4</v>
      </c>
      <c r="D340">
        <v>3542.3</v>
      </c>
      <c r="E340">
        <v>13696.5</v>
      </c>
      <c r="F340" s="3" t="s">
        <v>354</v>
      </c>
      <c r="G340">
        <f t="shared" si="14"/>
        <v>5.2621885240240251E-2</v>
      </c>
      <c r="H340">
        <f t="shared" si="15"/>
        <v>9.5263474761788665</v>
      </c>
      <c r="I340">
        <v>9.5315135552269865</v>
      </c>
      <c r="J340">
        <f t="shared" si="16"/>
        <v>-5.1660790481200536E-3</v>
      </c>
    </row>
    <row r="341" spans="1:10" x14ac:dyDescent="0.25">
      <c r="A341" s="6">
        <v>33207</v>
      </c>
      <c r="B341">
        <v>3604</v>
      </c>
      <c r="C341">
        <v>13768.9</v>
      </c>
      <c r="D341">
        <v>3601.7</v>
      </c>
      <c r="E341">
        <v>13741.6</v>
      </c>
      <c r="F341" s="3" t="s">
        <v>355</v>
      </c>
      <c r="G341">
        <f t="shared" ref="G341:G368" si="17">C341/C329-1</f>
        <v>5.111723527211387E-2</v>
      </c>
      <c r="H341">
        <f t="shared" si="15"/>
        <v>9.5301677047264448</v>
      </c>
      <c r="I341">
        <v>9.5357186695839591</v>
      </c>
      <c r="J341">
        <f t="shared" si="16"/>
        <v>-5.5509648575142734E-3</v>
      </c>
    </row>
    <row r="342" spans="1:10" x14ac:dyDescent="0.25">
      <c r="A342" s="6">
        <v>33208</v>
      </c>
      <c r="B342">
        <v>3628.1</v>
      </c>
      <c r="C342">
        <v>13793.9</v>
      </c>
      <c r="D342">
        <v>3603.5</v>
      </c>
      <c r="E342">
        <v>13810.8</v>
      </c>
      <c r="F342" s="3" t="s">
        <v>356</v>
      </c>
      <c r="G342">
        <f t="shared" si="17"/>
        <v>4.7404628842181884E-2</v>
      </c>
      <c r="H342">
        <f t="shared" si="15"/>
        <v>9.5319817444361785</v>
      </c>
      <c r="I342">
        <v>9.5395907330990433</v>
      </c>
      <c r="J342">
        <f t="shared" si="16"/>
        <v>-7.6089886628647463E-3</v>
      </c>
    </row>
    <row r="343" spans="1:10" x14ac:dyDescent="0.25">
      <c r="A343" s="6">
        <v>33209</v>
      </c>
      <c r="B343">
        <v>3607.3</v>
      </c>
      <c r="C343">
        <v>13835.6</v>
      </c>
      <c r="D343">
        <v>3653</v>
      </c>
      <c r="E343">
        <v>13936.5</v>
      </c>
      <c r="F343" s="3" t="s">
        <v>357</v>
      </c>
      <c r="G343">
        <f t="shared" si="17"/>
        <v>4.8238868390547696E-2</v>
      </c>
      <c r="H343">
        <f t="shared" si="15"/>
        <v>9.535000259549534</v>
      </c>
      <c r="I343">
        <v>9.5432999436093127</v>
      </c>
      <c r="J343">
        <f t="shared" si="16"/>
        <v>-8.2996840597786559E-3</v>
      </c>
    </row>
    <row r="344" spans="1:10" x14ac:dyDescent="0.25">
      <c r="A344" s="6">
        <v>33210</v>
      </c>
      <c r="B344">
        <v>3649.5</v>
      </c>
      <c r="C344">
        <v>13858.3</v>
      </c>
      <c r="D344">
        <v>3652.7</v>
      </c>
      <c r="E344">
        <v>13856.1</v>
      </c>
      <c r="F344" s="3" t="s">
        <v>358</v>
      </c>
      <c r="G344">
        <f t="shared" si="17"/>
        <v>4.3908281483043821E-2</v>
      </c>
      <c r="H344">
        <f t="shared" si="15"/>
        <v>9.5366396100984847</v>
      </c>
      <c r="I344">
        <v>9.5466935456885391</v>
      </c>
      <c r="J344">
        <f t="shared" si="16"/>
        <v>-1.0053935590054408E-2</v>
      </c>
    </row>
    <row r="345" spans="1:10" x14ac:dyDescent="0.25">
      <c r="A345" s="6">
        <v>33211</v>
      </c>
      <c r="B345">
        <v>3619.7</v>
      </c>
      <c r="C345">
        <v>13892.8</v>
      </c>
      <c r="D345">
        <v>3566.9</v>
      </c>
      <c r="E345">
        <v>13842.2</v>
      </c>
      <c r="F345" s="3" t="s">
        <v>359</v>
      </c>
      <c r="G345">
        <f t="shared" si="17"/>
        <v>4.1353411637720994E-2</v>
      </c>
      <c r="H345">
        <f t="shared" si="15"/>
        <v>9.5391259993063802</v>
      </c>
      <c r="I345">
        <v>9.5498986926560505</v>
      </c>
      <c r="J345">
        <f t="shared" si="16"/>
        <v>-1.0772693349670348E-2</v>
      </c>
    </row>
    <row r="346" spans="1:10" x14ac:dyDescent="0.25">
      <c r="A346" s="6">
        <v>33212</v>
      </c>
      <c r="B346">
        <v>3661.9</v>
      </c>
      <c r="C346">
        <v>13952.6</v>
      </c>
      <c r="D346">
        <v>3689.1</v>
      </c>
      <c r="E346">
        <v>14024</v>
      </c>
      <c r="F346" s="3" t="s">
        <v>360</v>
      </c>
      <c r="G346">
        <f t="shared" si="17"/>
        <v>4.0353728917189802E-2</v>
      </c>
      <c r="H346">
        <f t="shared" si="15"/>
        <v>9.5434211498112465</v>
      </c>
      <c r="I346">
        <v>9.5531517377632937</v>
      </c>
      <c r="J346">
        <f t="shared" si="16"/>
        <v>-9.7305879520472871E-3</v>
      </c>
    </row>
    <row r="347" spans="1:10" x14ac:dyDescent="0.25">
      <c r="A347" s="6">
        <v>33213</v>
      </c>
      <c r="B347">
        <v>3662.4</v>
      </c>
      <c r="C347">
        <v>13989.1</v>
      </c>
      <c r="D347">
        <v>3698.9</v>
      </c>
      <c r="E347">
        <v>14068</v>
      </c>
      <c r="F347" s="3" t="s">
        <v>361</v>
      </c>
      <c r="G347">
        <f t="shared" si="17"/>
        <v>3.8013475008904285E-2</v>
      </c>
      <c r="H347">
        <f t="shared" si="15"/>
        <v>9.5460337339246806</v>
      </c>
      <c r="I347">
        <v>9.5562511715639431</v>
      </c>
      <c r="J347">
        <f t="shared" si="16"/>
        <v>-1.0217437639262528E-2</v>
      </c>
    </row>
    <row r="348" spans="1:10" x14ac:dyDescent="0.25">
      <c r="A348" s="6">
        <v>33214</v>
      </c>
      <c r="B348">
        <v>3658.1</v>
      </c>
      <c r="C348">
        <v>14054.9</v>
      </c>
      <c r="D348">
        <v>3656.3</v>
      </c>
      <c r="E348">
        <v>13988.9</v>
      </c>
      <c r="F348" s="3" t="s">
        <v>362</v>
      </c>
      <c r="G348">
        <f t="shared" si="17"/>
        <v>3.8756882598573572E-2</v>
      </c>
      <c r="H348">
        <f t="shared" si="15"/>
        <v>9.5507263684095935</v>
      </c>
      <c r="I348">
        <v>9.5594638050365539</v>
      </c>
      <c r="J348">
        <f t="shared" si="16"/>
        <v>-8.7374366269603598E-3</v>
      </c>
    </row>
    <row r="349" spans="1:10" x14ac:dyDescent="0.25">
      <c r="A349" s="6">
        <v>33215</v>
      </c>
      <c r="B349">
        <v>3657.6</v>
      </c>
      <c r="C349">
        <v>14120</v>
      </c>
      <c r="D349">
        <v>3654.8</v>
      </c>
      <c r="E349">
        <v>14080.6</v>
      </c>
      <c r="F349" s="3" t="s">
        <v>363</v>
      </c>
      <c r="G349">
        <f t="shared" si="17"/>
        <v>4.1443860127893917E-2</v>
      </c>
      <c r="H349">
        <f t="shared" si="15"/>
        <v>9.5553475110472323</v>
      </c>
      <c r="I349">
        <v>9.5627788244061396</v>
      </c>
      <c r="J349">
        <f t="shared" si="16"/>
        <v>-7.4313133589072322E-3</v>
      </c>
    </row>
    <row r="350" spans="1:10" x14ac:dyDescent="0.25">
      <c r="A350" s="6">
        <v>33216</v>
      </c>
      <c r="B350">
        <v>3677.1</v>
      </c>
      <c r="C350">
        <v>14153</v>
      </c>
      <c r="D350">
        <v>3678</v>
      </c>
      <c r="E350">
        <v>14115.1</v>
      </c>
      <c r="F350" s="3" t="s">
        <v>364</v>
      </c>
      <c r="G350">
        <f t="shared" si="17"/>
        <v>3.9270975606173986E-2</v>
      </c>
      <c r="H350">
        <f t="shared" si="15"/>
        <v>9.5576818947338396</v>
      </c>
      <c r="I350">
        <v>9.5659169818327712</v>
      </c>
      <c r="J350">
        <f t="shared" si="16"/>
        <v>-8.2350870989316149E-3</v>
      </c>
    </row>
    <row r="351" spans="1:10" x14ac:dyDescent="0.25">
      <c r="A351" s="6">
        <v>33217</v>
      </c>
      <c r="B351">
        <v>3686.4</v>
      </c>
      <c r="C351">
        <v>14197</v>
      </c>
      <c r="D351">
        <v>3686.2</v>
      </c>
      <c r="E351">
        <v>14171.6</v>
      </c>
      <c r="F351" s="3" t="s">
        <v>365</v>
      </c>
      <c r="G351">
        <f t="shared" si="17"/>
        <v>3.8270548571345042E-2</v>
      </c>
      <c r="H351">
        <f t="shared" si="15"/>
        <v>9.560785953663574</v>
      </c>
      <c r="I351">
        <v>9.5689866736743543</v>
      </c>
      <c r="J351">
        <f t="shared" si="16"/>
        <v>-8.2007200107803158E-3</v>
      </c>
    </row>
    <row r="352" spans="1:10" x14ac:dyDescent="0.25">
      <c r="A352" s="6">
        <v>33218</v>
      </c>
      <c r="B352">
        <v>3703.9</v>
      </c>
      <c r="C352">
        <v>14228.5</v>
      </c>
      <c r="D352">
        <v>3671.6</v>
      </c>
      <c r="E352">
        <v>14207.2</v>
      </c>
      <c r="F352" s="3" t="s">
        <v>366</v>
      </c>
      <c r="G352">
        <f t="shared" si="17"/>
        <v>3.7334869207663823E-2</v>
      </c>
      <c r="H352">
        <f t="shared" si="15"/>
        <v>9.5630022744244538</v>
      </c>
      <c r="I352">
        <v>9.5718889112482017</v>
      </c>
      <c r="J352">
        <f t="shared" si="16"/>
        <v>-8.8866368237479065E-3</v>
      </c>
    </row>
    <row r="353" spans="1:10" x14ac:dyDescent="0.25">
      <c r="A353" s="6">
        <v>33219</v>
      </c>
      <c r="B353">
        <v>3719.1</v>
      </c>
      <c r="C353">
        <v>14235.4</v>
      </c>
      <c r="D353">
        <v>3718.5</v>
      </c>
      <c r="E353">
        <v>14209.7</v>
      </c>
      <c r="F353" s="3" t="s">
        <v>367</v>
      </c>
      <c r="G353">
        <f t="shared" si="17"/>
        <v>3.3880702162119025E-2</v>
      </c>
      <c r="H353">
        <f t="shared" si="15"/>
        <v>9.5634870990714749</v>
      </c>
      <c r="I353">
        <v>9.5744288479620643</v>
      </c>
      <c r="J353">
        <f t="shared" si="16"/>
        <v>-1.0941748890589409E-2</v>
      </c>
    </row>
    <row r="354" spans="1:10" x14ac:dyDescent="0.25">
      <c r="A354" s="6">
        <v>33220</v>
      </c>
      <c r="B354">
        <v>3698.1</v>
      </c>
      <c r="C354">
        <v>14245.4</v>
      </c>
      <c r="D354">
        <v>3676.6</v>
      </c>
      <c r="E354">
        <v>14263.2</v>
      </c>
      <c r="F354" s="3" t="s">
        <v>368</v>
      </c>
      <c r="G354">
        <f t="shared" si="17"/>
        <v>3.2731859735100288E-2</v>
      </c>
      <c r="H354">
        <f t="shared" si="15"/>
        <v>9.5641893265658524</v>
      </c>
      <c r="I354">
        <v>9.5766606615189112</v>
      </c>
      <c r="J354">
        <f t="shared" si="16"/>
        <v>-1.2471334953058744E-2</v>
      </c>
    </row>
    <row r="355" spans="1:10" x14ac:dyDescent="0.25">
      <c r="A355" s="6">
        <v>33221</v>
      </c>
      <c r="B355">
        <v>3746.5</v>
      </c>
      <c r="C355">
        <v>14351.7</v>
      </c>
      <c r="D355">
        <v>3796.9</v>
      </c>
      <c r="E355">
        <v>14456.5</v>
      </c>
      <c r="F355" s="3" t="s">
        <v>369</v>
      </c>
      <c r="G355">
        <f t="shared" si="17"/>
        <v>3.7302321547312722E-2</v>
      </c>
      <c r="H355">
        <f t="shared" si="15"/>
        <v>9.5716236810700739</v>
      </c>
      <c r="I355">
        <v>9.5794253484413296</v>
      </c>
      <c r="J355">
        <f t="shared" si="16"/>
        <v>-7.8016673712557605E-3</v>
      </c>
    </row>
    <row r="356" spans="1:10" x14ac:dyDescent="0.25">
      <c r="A356" s="6">
        <v>33222</v>
      </c>
      <c r="B356">
        <v>3740.5</v>
      </c>
      <c r="C356">
        <v>14434.6</v>
      </c>
      <c r="D356">
        <v>3745.5</v>
      </c>
      <c r="E356">
        <v>14433.6</v>
      </c>
      <c r="F356" s="3" t="s">
        <v>370</v>
      </c>
      <c r="G356">
        <f t="shared" si="17"/>
        <v>4.1585187216325314E-2</v>
      </c>
      <c r="H356">
        <f t="shared" si="15"/>
        <v>9.5773833812870475</v>
      </c>
      <c r="I356">
        <v>9.5824919411281151</v>
      </c>
      <c r="J356">
        <f t="shared" si="16"/>
        <v>-5.108559841067617E-3</v>
      </c>
    </row>
    <row r="357" spans="1:10" x14ac:dyDescent="0.25">
      <c r="A357" s="6">
        <v>33223</v>
      </c>
      <c r="B357">
        <v>3759.7</v>
      </c>
      <c r="C357">
        <v>14464.4</v>
      </c>
      <c r="D357">
        <v>3702.1</v>
      </c>
      <c r="E357">
        <v>14411.4</v>
      </c>
      <c r="F357" s="3" t="s">
        <v>371</v>
      </c>
      <c r="G357">
        <f t="shared" si="17"/>
        <v>4.1143613958309455E-2</v>
      </c>
      <c r="H357">
        <f t="shared" si="15"/>
        <v>9.579445737116826</v>
      </c>
      <c r="I357">
        <v>9.5853969584259264</v>
      </c>
      <c r="J357">
        <f t="shared" si="16"/>
        <v>-5.9512213091004185E-3</v>
      </c>
    </row>
    <row r="358" spans="1:10" x14ac:dyDescent="0.25">
      <c r="A358" s="6">
        <v>33224</v>
      </c>
      <c r="B358">
        <v>3730</v>
      </c>
      <c r="C358">
        <v>14511.8</v>
      </c>
      <c r="D358">
        <v>3754</v>
      </c>
      <c r="E358">
        <v>14582.9</v>
      </c>
      <c r="F358" s="3" t="s">
        <v>372</v>
      </c>
      <c r="G358">
        <f t="shared" si="17"/>
        <v>4.0078551667789508E-2</v>
      </c>
      <c r="H358">
        <f t="shared" si="15"/>
        <v>9.5827173905620437</v>
      </c>
      <c r="I358">
        <v>9.5882999023645361</v>
      </c>
      <c r="J358">
        <f t="shared" si="16"/>
        <v>-5.5825118024923626E-3</v>
      </c>
    </row>
    <row r="359" spans="1:10" x14ac:dyDescent="0.25">
      <c r="A359" s="6">
        <v>33225</v>
      </c>
      <c r="B359">
        <v>3781</v>
      </c>
      <c r="C359">
        <v>14558.3</v>
      </c>
      <c r="D359">
        <v>3819.9</v>
      </c>
      <c r="E359">
        <v>14633.9</v>
      </c>
      <c r="F359" s="3" t="s">
        <v>373</v>
      </c>
      <c r="G359">
        <f t="shared" si="17"/>
        <v>4.0688822011423209E-2</v>
      </c>
      <c r="H359">
        <f t="shared" si="15"/>
        <v>9.585916556692144</v>
      </c>
      <c r="I359">
        <v>9.5911951225423611</v>
      </c>
      <c r="J359">
        <f t="shared" si="16"/>
        <v>-5.2785658502170207E-3</v>
      </c>
    </row>
    <row r="360" spans="1:10" x14ac:dyDescent="0.25">
      <c r="A360" s="6">
        <v>33226</v>
      </c>
      <c r="B360">
        <v>3792.5</v>
      </c>
      <c r="C360">
        <v>14653.2</v>
      </c>
      <c r="D360">
        <v>3787.8</v>
      </c>
      <c r="E360">
        <v>14584.1</v>
      </c>
      <c r="F360" s="3" t="s">
        <v>374</v>
      </c>
      <c r="G360">
        <f t="shared" si="17"/>
        <v>4.2568783840511326E-2</v>
      </c>
      <c r="H360">
        <f t="shared" si="15"/>
        <v>9.5924140206269772</v>
      </c>
      <c r="I360">
        <v>9.5944855272230836</v>
      </c>
      <c r="J360">
        <f t="shared" si="16"/>
        <v>-2.0715065961063317E-3</v>
      </c>
    </row>
    <row r="361" spans="1:10" x14ac:dyDescent="0.25">
      <c r="A361" s="6">
        <v>33227</v>
      </c>
      <c r="B361">
        <v>3832.9</v>
      </c>
      <c r="C361">
        <v>14780.7</v>
      </c>
      <c r="D361">
        <v>3828.2</v>
      </c>
      <c r="E361">
        <v>14743.5</v>
      </c>
      <c r="F361" s="3" t="s">
        <v>375</v>
      </c>
      <c r="G361">
        <f t="shared" si="17"/>
        <v>4.6791784702549633E-2</v>
      </c>
      <c r="H361">
        <f t="shared" si="15"/>
        <v>9.6010775546797351</v>
      </c>
      <c r="I361">
        <v>9.5984107184641427</v>
      </c>
      <c r="J361">
        <f t="shared" si="16"/>
        <v>2.666836215592383E-3</v>
      </c>
    </row>
    <row r="362" spans="1:10" x14ac:dyDescent="0.25">
      <c r="A362" s="6">
        <v>33228</v>
      </c>
      <c r="B362">
        <v>3858.3</v>
      </c>
      <c r="C362">
        <v>14860.9</v>
      </c>
      <c r="D362">
        <v>3860.8</v>
      </c>
      <c r="E362">
        <v>14823.7</v>
      </c>
      <c r="F362" s="3" t="s">
        <v>376</v>
      </c>
      <c r="G362">
        <f t="shared" si="17"/>
        <v>5.0017664099484271E-2</v>
      </c>
      <c r="H362">
        <f t="shared" si="15"/>
        <v>9.6064888817136556</v>
      </c>
      <c r="I362">
        <v>9.6025367931740071</v>
      </c>
      <c r="J362">
        <f t="shared" si="16"/>
        <v>3.9520885396484573E-3</v>
      </c>
    </row>
    <row r="363" spans="1:10" x14ac:dyDescent="0.25">
      <c r="A363" s="6">
        <v>33229</v>
      </c>
      <c r="B363">
        <v>3853.4</v>
      </c>
      <c r="C363">
        <v>14933.8</v>
      </c>
      <c r="D363">
        <v>3847.3</v>
      </c>
      <c r="E363">
        <v>14906.6</v>
      </c>
      <c r="F363" s="3" t="s">
        <v>377</v>
      </c>
      <c r="G363">
        <f t="shared" si="17"/>
        <v>5.1898288370782586E-2</v>
      </c>
      <c r="H363">
        <f t="shared" si="15"/>
        <v>9.6113823792466953</v>
      </c>
      <c r="I363">
        <v>9.6067867179613096</v>
      </c>
      <c r="J363">
        <f t="shared" si="16"/>
        <v>4.5956612853856882E-3</v>
      </c>
    </row>
    <row r="364" spans="1:10" x14ac:dyDescent="0.25">
      <c r="A364" s="6">
        <v>33230</v>
      </c>
      <c r="B364">
        <v>3903.3</v>
      </c>
      <c r="C364">
        <v>15025.1</v>
      </c>
      <c r="D364">
        <v>3874.7</v>
      </c>
      <c r="E364">
        <v>14999.2</v>
      </c>
      <c r="F364" s="3" t="s">
        <v>378</v>
      </c>
      <c r="G364">
        <f t="shared" si="17"/>
        <v>5.5986224830445908E-2</v>
      </c>
      <c r="H364">
        <f t="shared" si="15"/>
        <v>9.6174774149553031</v>
      </c>
      <c r="I364">
        <v>9.6112960854985925</v>
      </c>
      <c r="J364">
        <f t="shared" si="16"/>
        <v>6.1813294567105714E-3</v>
      </c>
    </row>
    <row r="365" spans="1:10" x14ac:dyDescent="0.25">
      <c r="A365" s="6">
        <v>33231</v>
      </c>
      <c r="B365">
        <v>3923.4</v>
      </c>
      <c r="C365">
        <v>15154.8</v>
      </c>
      <c r="D365">
        <v>3922.2</v>
      </c>
      <c r="E365">
        <v>15128.7</v>
      </c>
      <c r="F365" s="3" t="s">
        <v>379</v>
      </c>
      <c r="G365">
        <f t="shared" si="17"/>
        <v>6.4585470025429581E-2</v>
      </c>
      <c r="H365">
        <f t="shared" si="15"/>
        <v>9.6260725924401243</v>
      </c>
      <c r="I365">
        <v>9.6163487503606877</v>
      </c>
      <c r="J365">
        <f t="shared" si="16"/>
        <v>9.723842079436551E-3</v>
      </c>
    </row>
    <row r="366" spans="1:10" x14ac:dyDescent="0.25">
      <c r="A366" s="6">
        <v>33232</v>
      </c>
      <c r="B366">
        <v>3948.3</v>
      </c>
      <c r="C366">
        <v>15259.2</v>
      </c>
      <c r="D366">
        <v>3923.1</v>
      </c>
      <c r="E366">
        <v>15278.4</v>
      </c>
      <c r="F366" s="3" t="s">
        <v>380</v>
      </c>
      <c r="G366">
        <f t="shared" si="17"/>
        <v>7.1166832802167734E-2</v>
      </c>
      <c r="H366">
        <f t="shared" si="15"/>
        <v>9.6329378788246487</v>
      </c>
      <c r="I366">
        <v>9.6216969843577527</v>
      </c>
      <c r="J366">
        <f t="shared" si="16"/>
        <v>1.1240894466896023E-2</v>
      </c>
    </row>
    <row r="367" spans="1:10" x14ac:dyDescent="0.25">
      <c r="A367" s="6">
        <v>33233</v>
      </c>
      <c r="B367">
        <v>3978.4</v>
      </c>
      <c r="C367">
        <v>15318.4</v>
      </c>
      <c r="D367">
        <v>4042.8</v>
      </c>
      <c r="E367">
        <v>15434</v>
      </c>
      <c r="F367" s="3" t="s">
        <v>381</v>
      </c>
      <c r="G367">
        <f t="shared" si="17"/>
        <v>6.7357873980085969E-2</v>
      </c>
      <c r="H367">
        <f t="shared" si="15"/>
        <v>9.6368099991981904</v>
      </c>
      <c r="I367">
        <v>9.6269541995958381</v>
      </c>
      <c r="J367">
        <f t="shared" si="16"/>
        <v>9.8557996023522776E-3</v>
      </c>
    </row>
    <row r="368" spans="1:10" x14ac:dyDescent="0.25">
      <c r="A368" s="6">
        <v>33234</v>
      </c>
      <c r="B368">
        <v>3982.2</v>
      </c>
      <c r="C368">
        <v>15438.7</v>
      </c>
      <c r="D368">
        <v>3987.2</v>
      </c>
      <c r="E368">
        <v>15441.8</v>
      </c>
      <c r="F368" s="3" t="s">
        <v>382</v>
      </c>
      <c r="G368">
        <f t="shared" si="17"/>
        <v>6.9562024579828963E-2</v>
      </c>
      <c r="H368">
        <f t="shared" si="15"/>
        <v>9.6446326231428188</v>
      </c>
      <c r="I368">
        <v>9.6325992171266979</v>
      </c>
      <c r="J368">
        <f t="shared" si="16"/>
        <v>1.2033406016120907E-2</v>
      </c>
    </row>
  </sheetData>
  <hyperlinks>
    <hyperlink ref="A1" r:id="rId1" display="http://www.federalreserve.gov/datadownload/Download.aspx?rel=H6&amp;series=67c512c9f4eb51a20a5b6da52135b09b&amp;filetype=spreadsheetml&amp;label=include&amp;layout=seriescolumn&amp;from=01/01/1990&amp;to=01/31/2020" xr:uid="{00000000-0004-0000-0000-000000000000}"/>
  </hyperlinks>
  <pageMargins left="0.75" right="0.75" top="1" bottom="1" header="0.5" footer="0.5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Sáenz</dc:creator>
  <cp:lastModifiedBy>Andrés Sáenz</cp:lastModifiedBy>
  <dcterms:created xsi:type="dcterms:W3CDTF">2020-03-28T04:24:48Z</dcterms:created>
  <dcterms:modified xsi:type="dcterms:W3CDTF">2020-04-13T21:06:45Z</dcterms:modified>
</cp:coreProperties>
</file>