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cuments\Universidad\SEMESTRE_X\Diseño\"/>
    </mc:Choice>
  </mc:AlternateContent>
  <xr:revisionPtr revIDLastSave="0" documentId="13_ncr:1_{14A84D63-CAA4-4393-8D74-9D8A5A526383}" xr6:coauthVersionLast="47" xr6:coauthVersionMax="47" xr10:uidLastSave="{00000000-0000-0000-0000-000000000000}"/>
  <bookViews>
    <workbookView xWindow="-108" yWindow="-108" windowWidth="23256" windowHeight="12456" firstSheet="5" activeTab="1" xr2:uid="{B64A42B8-1921-4572-8260-EDF81549A99E}"/>
  </bookViews>
  <sheets>
    <sheet name="Media de la Desviación" sheetId="12" r:id="rId1"/>
    <sheet name="Comparación medida profundidad" sheetId="13" r:id="rId2"/>
    <sheet name="Error Experimental de Z" sheetId="14" r:id="rId3"/>
    <sheet name="Domino de la cámara" sheetId="16" r:id="rId4"/>
    <sheet name="Rango de la cámara " sheetId="18" r:id="rId5"/>
    <sheet name="Resumen" sheetId="11" r:id="rId6"/>
    <sheet name="X" sheetId="15" r:id="rId7"/>
    <sheet name="Y" sheetId="17" r:id="rId8"/>
    <sheet name="150" sheetId="1" r:id="rId9"/>
    <sheet name="200" sheetId="2" r:id="rId10"/>
    <sheet name="300" sheetId="3" r:id="rId11"/>
    <sheet name="400" sheetId="4" r:id="rId12"/>
    <sheet name="500" sheetId="5" r:id="rId13"/>
    <sheet name="600" sheetId="6" r:id="rId14"/>
    <sheet name="700" sheetId="7" r:id="rId15"/>
    <sheet name="800" sheetId="8" r:id="rId16"/>
    <sheet name="900" sheetId="9" r:id="rId17"/>
    <sheet name="1000" sheetId="1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11" l="1"/>
  <c r="M23" i="11"/>
  <c r="M22" i="11"/>
  <c r="M21" i="11"/>
  <c r="M20" i="11"/>
  <c r="M19" i="11"/>
  <c r="M18" i="11"/>
  <c r="E3" i="17"/>
  <c r="E4" i="17"/>
  <c r="E5" i="17"/>
  <c r="E2" i="17"/>
  <c r="F3" i="17"/>
  <c r="F4" i="17"/>
  <c r="F5" i="17"/>
  <c r="F2" i="17"/>
  <c r="D11" i="11"/>
  <c r="E11" i="11"/>
  <c r="F11" i="11"/>
  <c r="G11" i="11"/>
  <c r="H11" i="11"/>
  <c r="I11" i="11"/>
  <c r="C11" i="11"/>
  <c r="D10" i="11"/>
  <c r="E10" i="11"/>
  <c r="F10" i="11"/>
  <c r="G10" i="11"/>
  <c r="H10" i="11"/>
  <c r="I10" i="11"/>
  <c r="C10" i="11"/>
  <c r="B11" i="11"/>
  <c r="J11" i="11" s="1"/>
  <c r="B10" i="11"/>
  <c r="J10" i="11" s="1"/>
  <c r="D9" i="11"/>
  <c r="E9" i="11"/>
  <c r="F9" i="11"/>
  <c r="G9" i="11"/>
  <c r="H9" i="11"/>
  <c r="I9" i="11"/>
  <c r="C9" i="11"/>
  <c r="B9" i="11"/>
  <c r="J9" i="11" s="1"/>
  <c r="D8" i="11"/>
  <c r="E8" i="11"/>
  <c r="F8" i="11"/>
  <c r="G8" i="11"/>
  <c r="H8" i="11"/>
  <c r="I8" i="11"/>
  <c r="B8" i="11"/>
  <c r="J8" i="11" s="1"/>
  <c r="C8" i="11"/>
  <c r="D7" i="11"/>
  <c r="E7" i="11"/>
  <c r="F7" i="11"/>
  <c r="G7" i="11"/>
  <c r="H7" i="11"/>
  <c r="I7" i="11"/>
  <c r="C7" i="11"/>
  <c r="B7" i="11"/>
  <c r="J7" i="11" s="1"/>
  <c r="D6" i="11"/>
  <c r="E6" i="11"/>
  <c r="F6" i="11"/>
  <c r="G6" i="11"/>
  <c r="H6" i="11"/>
  <c r="I6" i="11"/>
  <c r="C6" i="11"/>
  <c r="B6" i="11"/>
  <c r="J6" i="11" s="1"/>
  <c r="D5" i="11"/>
  <c r="E5" i="11"/>
  <c r="F5" i="11"/>
  <c r="G5" i="11"/>
  <c r="H5" i="11"/>
  <c r="I5" i="11"/>
  <c r="C5" i="11"/>
  <c r="B5" i="11"/>
  <c r="J5" i="11" s="1"/>
  <c r="D4" i="11"/>
  <c r="E4" i="11"/>
  <c r="F4" i="11"/>
  <c r="G4" i="11"/>
  <c r="H4" i="11"/>
  <c r="I4" i="11"/>
  <c r="C4" i="11"/>
  <c r="B4" i="11"/>
  <c r="J4" i="11" s="1"/>
  <c r="D3" i="11"/>
  <c r="E3" i="11"/>
  <c r="F3" i="11"/>
  <c r="G3" i="11"/>
  <c r="H3" i="11"/>
  <c r="I3" i="11"/>
  <c r="C3" i="11"/>
  <c r="B3" i="11"/>
  <c r="J3" i="11" s="1"/>
  <c r="D2" i="11"/>
  <c r="D12" i="11" s="1"/>
  <c r="E2" i="11"/>
  <c r="E13" i="11" s="1"/>
  <c r="F2" i="11"/>
  <c r="F12" i="11" s="1"/>
  <c r="G2" i="11"/>
  <c r="H2" i="11"/>
  <c r="H12" i="11" s="1"/>
  <c r="I2" i="11"/>
  <c r="I12" i="11" s="1"/>
  <c r="C2" i="11"/>
  <c r="C12" i="11" s="1"/>
  <c r="B2" i="11"/>
  <c r="J2" i="11" s="1"/>
  <c r="Q6" i="10"/>
  <c r="P6" i="10"/>
  <c r="O6" i="10"/>
  <c r="N6" i="10"/>
  <c r="M6" i="10"/>
  <c r="L6" i="10"/>
  <c r="K6" i="10"/>
  <c r="Q5" i="10"/>
  <c r="P5" i="10"/>
  <c r="O5" i="10"/>
  <c r="N5" i="10"/>
  <c r="M5" i="10"/>
  <c r="L5" i="10"/>
  <c r="K5" i="10"/>
  <c r="Q6" i="9"/>
  <c r="P6" i="9"/>
  <c r="O6" i="9"/>
  <c r="N6" i="9"/>
  <c r="M6" i="9"/>
  <c r="L6" i="9"/>
  <c r="K6" i="9"/>
  <c r="Q5" i="9"/>
  <c r="P5" i="9"/>
  <c r="O5" i="9"/>
  <c r="N5" i="9"/>
  <c r="M5" i="9"/>
  <c r="L5" i="9"/>
  <c r="K5" i="9"/>
  <c r="Q6" i="8"/>
  <c r="P6" i="8"/>
  <c r="O6" i="8"/>
  <c r="N6" i="8"/>
  <c r="M6" i="8"/>
  <c r="L6" i="8"/>
  <c r="K6" i="8"/>
  <c r="Q5" i="8"/>
  <c r="P5" i="8"/>
  <c r="O5" i="8"/>
  <c r="N5" i="8"/>
  <c r="M5" i="8"/>
  <c r="L5" i="8"/>
  <c r="K5" i="8"/>
  <c r="Q6" i="7"/>
  <c r="P6" i="7"/>
  <c r="O6" i="7"/>
  <c r="N6" i="7"/>
  <c r="M6" i="7"/>
  <c r="L6" i="7"/>
  <c r="K6" i="7"/>
  <c r="Q5" i="7"/>
  <c r="P5" i="7"/>
  <c r="O5" i="7"/>
  <c r="N5" i="7"/>
  <c r="M5" i="7"/>
  <c r="L5" i="7"/>
  <c r="K5" i="7"/>
  <c r="Q6" i="6"/>
  <c r="P6" i="6"/>
  <c r="O6" i="6"/>
  <c r="N6" i="6"/>
  <c r="M6" i="6"/>
  <c r="L6" i="6"/>
  <c r="K6" i="6"/>
  <c r="Q5" i="6"/>
  <c r="P5" i="6"/>
  <c r="O5" i="6"/>
  <c r="N5" i="6"/>
  <c r="M5" i="6"/>
  <c r="L5" i="6"/>
  <c r="K5" i="6"/>
  <c r="Q6" i="5"/>
  <c r="P6" i="5"/>
  <c r="O6" i="5"/>
  <c r="N6" i="5"/>
  <c r="M6" i="5"/>
  <c r="L6" i="5"/>
  <c r="K6" i="5"/>
  <c r="Q5" i="5"/>
  <c r="P5" i="5"/>
  <c r="O5" i="5"/>
  <c r="N5" i="5"/>
  <c r="M5" i="5"/>
  <c r="L5" i="5"/>
  <c r="K5" i="5"/>
  <c r="Q6" i="4"/>
  <c r="P6" i="4"/>
  <c r="O6" i="4"/>
  <c r="N6" i="4"/>
  <c r="M6" i="4"/>
  <c r="L6" i="4"/>
  <c r="K6" i="4"/>
  <c r="Q5" i="4"/>
  <c r="P5" i="4"/>
  <c r="O5" i="4"/>
  <c r="N5" i="4"/>
  <c r="M5" i="4"/>
  <c r="L5" i="4"/>
  <c r="K5" i="4"/>
  <c r="Q6" i="3"/>
  <c r="P6" i="3"/>
  <c r="O6" i="3"/>
  <c r="N6" i="3"/>
  <c r="M6" i="3"/>
  <c r="L6" i="3"/>
  <c r="K6" i="3"/>
  <c r="Q5" i="3"/>
  <c r="P5" i="3"/>
  <c r="O5" i="3"/>
  <c r="N5" i="3"/>
  <c r="M5" i="3"/>
  <c r="L5" i="3"/>
  <c r="K5" i="3"/>
  <c r="Q6" i="2"/>
  <c r="P6" i="2"/>
  <c r="O6" i="2"/>
  <c r="N6" i="2"/>
  <c r="M6" i="2"/>
  <c r="L6" i="2"/>
  <c r="K6" i="2"/>
  <c r="Q5" i="2"/>
  <c r="P5" i="2"/>
  <c r="O5" i="2"/>
  <c r="N5" i="2"/>
  <c r="M5" i="2"/>
  <c r="L5" i="2"/>
  <c r="K5" i="2"/>
  <c r="L6" i="1"/>
  <c r="M6" i="1"/>
  <c r="N6" i="1"/>
  <c r="O6" i="1"/>
  <c r="P6" i="1"/>
  <c r="Q6" i="1"/>
  <c r="K6" i="1"/>
  <c r="L5" i="1"/>
  <c r="M5" i="1"/>
  <c r="N5" i="1"/>
  <c r="O5" i="1"/>
  <c r="P5" i="1"/>
  <c r="Q5" i="1"/>
  <c r="K5" i="1"/>
  <c r="G12" i="11" l="1"/>
</calcChain>
</file>

<file path=xl/sharedStrings.xml><?xml version="1.0" encoding="utf-8"?>
<sst xmlns="http://schemas.openxmlformats.org/spreadsheetml/2006/main" count="637" uniqueCount="39">
  <si>
    <t>U0</t>
  </si>
  <si>
    <t>Parámetro</t>
  </si>
  <si>
    <t>Cantidad</t>
  </si>
  <si>
    <t>Media</t>
  </si>
  <si>
    <t>Desviación Estándar</t>
  </si>
  <si>
    <t>x</t>
  </si>
  <si>
    <t>y</t>
  </si>
  <si>
    <t>z</t>
  </si>
  <si>
    <t>q1</t>
  </si>
  <si>
    <t>q2</t>
  </si>
  <si>
    <t>q3</t>
  </si>
  <si>
    <t>q4</t>
  </si>
  <si>
    <t xml:space="preserve">Medidas </t>
  </si>
  <si>
    <t>Error Experimental de Z</t>
  </si>
  <si>
    <t>Media Z</t>
  </si>
  <si>
    <t>Der</t>
  </si>
  <si>
    <t>Camara</t>
  </si>
  <si>
    <t xml:space="preserve">Min </t>
  </si>
  <si>
    <t>Max</t>
  </si>
  <si>
    <t>25*3</t>
  </si>
  <si>
    <t>Medida</t>
  </si>
  <si>
    <t>X</t>
  </si>
  <si>
    <t>Y</t>
  </si>
  <si>
    <t>Z</t>
  </si>
  <si>
    <t>Q1</t>
  </si>
  <si>
    <t>Q2</t>
  </si>
  <si>
    <t>Q3</t>
  </si>
  <si>
    <t>Q4</t>
  </si>
  <si>
    <t>Media de Desviación Estándar</t>
  </si>
  <si>
    <t>Minimum height</t>
  </si>
  <si>
    <t>Maximum height</t>
  </si>
  <si>
    <t>Left</t>
  </si>
  <si>
    <t>SD X</t>
  </si>
  <si>
    <t>SD Y</t>
  </si>
  <si>
    <t>SD Z</t>
  </si>
  <si>
    <t>SD Q1</t>
  </si>
  <si>
    <t>SD Q2</t>
  </si>
  <si>
    <t>SD Q3</t>
  </si>
  <si>
    <t>SD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</si>
</sst>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worksheet" Target="worksheets/sheet8.xml"/><Relationship Id="rId18" Type="http://schemas.openxmlformats.org/officeDocument/2006/relationships/worksheet" Target="worksheets/sheet13.xml"/><Relationship Id="rId3" Type="http://schemas.openxmlformats.org/officeDocument/2006/relationships/chartsheet" Target="chart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2.xml"/><Relationship Id="rId12" Type="http://schemas.openxmlformats.org/officeDocument/2006/relationships/worksheet" Target="worksheets/sheet7.xml"/><Relationship Id="rId17" Type="http://schemas.openxmlformats.org/officeDocument/2006/relationships/worksheet" Target="worksheets/sheet12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1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10.xml"/><Relationship Id="rId10" Type="http://schemas.openxmlformats.org/officeDocument/2006/relationships/worksheet" Target="worksheets/sheet5.xml"/><Relationship Id="rId19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4.xml"/><Relationship Id="rId14" Type="http://schemas.openxmlformats.org/officeDocument/2006/relationships/worksheet" Target="worksheets/sheet9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Standard Deviation</a:t>
            </a:r>
            <a:endParaRPr lang="en-US" sz="1600" b="1" baseline="0"/>
          </a:p>
          <a:p>
            <a:pPr>
              <a:defRPr/>
            </a:pPr>
            <a:r>
              <a:rPr lang="en-US" sz="1600" b="1" baseline="0"/>
              <a:t>-Milimeters-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830543780816048E-2"/>
          <c:y val="0.17194066386883011"/>
          <c:w val="0.88166038342592068"/>
          <c:h val="0.659950117953109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EC69DA9-7187-4A8D-840F-239B66BDB5FA}" type="VALUE">
                      <a:rPr lang="en-US" sz="1100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053-42AD-BF5B-444A55C80F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C097CF3-86A2-4567-AD91-BB0038190A97}" type="VALUE">
                      <a:rPr lang="en-US" sz="1100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053-42AD-BF5B-444A55C80F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ED0F4FB-C5A9-4A5F-AAA5-30264764D8D5}" type="VALUE">
                      <a:rPr lang="en-US" sz="1100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053-42AD-BF5B-444A55C80F2E}"/>
                </c:ext>
              </c:extLst>
            </c:dLbl>
            <c:dLbl>
              <c:idx val="4"/>
              <c:layout>
                <c:manualLayout>
                  <c:x val="-1.0757504654566665E-16"/>
                  <c:y val="8.0896692057823745E-3"/>
                </c:manualLayout>
              </c:layout>
              <c:tx>
                <c:rich>
                  <a:bodyPr/>
                  <a:lstStyle/>
                  <a:p>
                    <a:fld id="{59DFAE02-4E09-4F21-862E-11878F6BA288}" type="VALUE">
                      <a:rPr lang="en-US" sz="1100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78F-4F85-BB2B-3A1BF5DA9CF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0D40EB3-A88B-4362-9FEA-3408E7AF2901}" type="VALUE">
                      <a:rPr lang="en-US" sz="1100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053-42AD-BF5B-444A55C80F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C4DD227-6262-4E78-A158-91A20B4A4D57}" type="VALUE">
                      <a:rPr lang="en-US" sz="1100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053-42AD-BF5B-444A55C80F2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Resumen!$C$1:$I$1</c:f>
              <c:strCache>
                <c:ptCount val="7"/>
                <c:pt idx="0">
                  <c:v>SD X</c:v>
                </c:pt>
                <c:pt idx="1">
                  <c:v>SD Y</c:v>
                </c:pt>
                <c:pt idx="2">
                  <c:v>SD Z</c:v>
                </c:pt>
                <c:pt idx="3">
                  <c:v>SD Q1</c:v>
                </c:pt>
                <c:pt idx="4">
                  <c:v>SD Q2</c:v>
                </c:pt>
                <c:pt idx="5">
                  <c:v>SD Q3</c:v>
                </c:pt>
                <c:pt idx="6">
                  <c:v>SD Q4</c:v>
                </c:pt>
              </c:strCache>
            </c:strRef>
          </c:cat>
          <c:val>
            <c:numRef>
              <c:f>Resumen!$C$12:$I$12</c:f>
              <c:numCache>
                <c:formatCode>General</c:formatCode>
                <c:ptCount val="7"/>
                <c:pt idx="0">
                  <c:v>0.5150921382019521</c:v>
                </c:pt>
                <c:pt idx="1">
                  <c:v>0.61604118502940053</c:v>
                </c:pt>
                <c:pt idx="3">
                  <c:v>3.9888326729084898E-2</c:v>
                </c:pt>
                <c:pt idx="4">
                  <c:v>1.06396442099932</c:v>
                </c:pt>
                <c:pt idx="5">
                  <c:v>2.5373486155431342E-2</c:v>
                </c:pt>
                <c:pt idx="6">
                  <c:v>0.19333977242811437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F-4F85-BB2B-3A1BF5DA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630890015"/>
        <c:axId val="1630890431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1">
                <a:lumMod val="75000"/>
              </a:schemeClr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dLbl>
              <c:idx val="2"/>
              <c:tx>
                <c:rich>
                  <a:bodyPr/>
                  <a:lstStyle/>
                  <a:p>
                    <a:fld id="{95F91B18-D916-4E62-A95E-A6DBF5120D51}" type="VALUE">
                      <a:rPr lang="en-US" sz="1100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053-42AD-BF5B-444A55C80F2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Resumen!$C$13:$I$13</c:f>
              <c:numCache>
                <c:formatCode>General</c:formatCode>
                <c:ptCount val="7"/>
                <c:pt idx="2">
                  <c:v>9.2490336355244374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F-4F85-BB2B-3A1BF5DA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701887103"/>
        <c:axId val="1701888767"/>
      </c:barChart>
      <c:catAx>
        <c:axId val="163089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890431"/>
        <c:crosses val="autoZero"/>
        <c:auto val="1"/>
        <c:lblAlgn val="ctr"/>
        <c:lblOffset val="100"/>
        <c:noMultiLvlLbl val="0"/>
      </c:catAx>
      <c:valAx>
        <c:axId val="1630890431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←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Standard deviation of X, Y, Q1, Q2, Q3 y Q4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9876279566827171E-2"/>
              <c:y val="0.10814088254469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890015"/>
        <c:crosses val="autoZero"/>
        <c:crossBetween val="between"/>
        <c:majorUnit val="0.1"/>
      </c:valAx>
      <c:valAx>
        <c:axId val="1701888767"/>
        <c:scaling>
          <c:orientation val="minMax"/>
          <c:max val="11"/>
          <c:min val="0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>
                    <a:solidFill>
                      <a:schemeClr val="tx1"/>
                    </a:solidFill>
                  </a:rPr>
                  <a:t>Standard deviation of Z→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75444263299686654"/>
              <c:y val="0.13868527435587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87103"/>
        <c:crosses val="max"/>
        <c:crossBetween val="between"/>
        <c:majorUnit val="1"/>
      </c:valAx>
      <c:catAx>
        <c:axId val="1701887103"/>
        <c:scaling>
          <c:orientation val="minMax"/>
        </c:scaling>
        <c:delete val="1"/>
        <c:axPos val="b"/>
        <c:majorTickMark val="out"/>
        <c:minorTickMark val="none"/>
        <c:tickLblPos val="nextTo"/>
        <c:crossAx val="1701888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ysClr val="windowText" lastClr="000000"/>
                </a:solidFill>
              </a:rPr>
              <a:t>Depth measurement</a:t>
            </a:r>
            <a:r>
              <a:rPr lang="en-US" sz="2000" baseline="0">
                <a:solidFill>
                  <a:sysClr val="windowText" lastClr="000000"/>
                </a:solidFill>
              </a:rPr>
              <a:t> comparison</a:t>
            </a:r>
            <a:endParaRPr lang="en-US" sz="2000">
              <a:solidFill>
                <a:sysClr val="windowText" lastClr="000000"/>
              </a:solidFill>
            </a:endParaRPr>
          </a:p>
          <a:p>
            <a:pPr>
              <a:defRPr/>
            </a:pPr>
            <a:r>
              <a:rPr lang="en-US" sz="1600">
                <a:solidFill>
                  <a:sysClr val="windowText" lastClr="000000"/>
                </a:solidFill>
              </a:rPr>
              <a:t>-Milimeters-</a:t>
            </a:r>
          </a:p>
        </c:rich>
      </c:tx>
      <c:layout>
        <c:manualLayout>
          <c:xMode val="edge"/>
          <c:yMode val="edge"/>
          <c:x val="0.29339854289186779"/>
          <c:y val="2.4269007617347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544326012986311E-2"/>
          <c:y val="0.13657384036662129"/>
          <c:w val="0.91625312939579462"/>
          <c:h val="0.77024654700113737"/>
        </c:manualLayout>
      </c:layout>
      <c:lineChart>
        <c:grouping val="standard"/>
        <c:varyColors val="0"/>
        <c:ser>
          <c:idx val="0"/>
          <c:order val="0"/>
          <c:tx>
            <c:v>Distance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f>Resumen!$A$2:$A$11</c:f>
              <c:numCache>
                <c:formatCode>General</c:formatCode>
                <c:ptCount val="10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Resumen!$A$2:$A$11</c:f>
              <c:numCache>
                <c:formatCode>General</c:formatCode>
                <c:ptCount val="10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F-47A3-BD42-A033A383FF3A}"/>
            </c:ext>
          </c:extLst>
        </c:ser>
        <c:ser>
          <c:idx val="1"/>
          <c:order val="1"/>
          <c:tx>
            <c:v>Mean of depth from camera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f>Resumen!$A$2:$A$11</c:f>
              <c:numCache>
                <c:formatCode>General</c:formatCode>
                <c:ptCount val="10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Resumen!$B$2:$B$11</c:f>
              <c:numCache>
                <c:formatCode>General</c:formatCode>
                <c:ptCount val="10"/>
                <c:pt idx="0">
                  <c:v>158.01400000000001</c:v>
                </c:pt>
                <c:pt idx="1">
                  <c:v>206.98179999999999</c:v>
                </c:pt>
                <c:pt idx="2">
                  <c:v>304.50120000000004</c:v>
                </c:pt>
                <c:pt idx="3">
                  <c:v>409.18819999999999</c:v>
                </c:pt>
                <c:pt idx="4">
                  <c:v>509.09200000000004</c:v>
                </c:pt>
                <c:pt idx="5">
                  <c:v>594.15639999999985</c:v>
                </c:pt>
                <c:pt idx="6">
                  <c:v>692.49880000000007</c:v>
                </c:pt>
                <c:pt idx="7">
                  <c:v>776.10559999999987</c:v>
                </c:pt>
                <c:pt idx="8">
                  <c:v>812.27039999999977</c:v>
                </c:pt>
                <c:pt idx="9">
                  <c:v>864.61419999999987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F-47A3-BD42-A033A383F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548399"/>
        <c:axId val="1690548815"/>
      </c:lineChart>
      <c:catAx>
        <c:axId val="169054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48815"/>
        <c:crosses val="autoZero"/>
        <c:auto val="1"/>
        <c:lblAlgn val="ctr"/>
        <c:lblOffset val="100"/>
        <c:noMultiLvlLbl val="0"/>
      </c:catAx>
      <c:valAx>
        <c:axId val="169054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4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3074007481673"/>
          <c:y val="0.82632467537017384"/>
          <c:w val="0.41517775152926589"/>
          <c:h val="4.6351734358194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Experimental Error for depth measurement</a:t>
            </a:r>
          </a:p>
          <a:p>
            <a:pPr>
              <a:defRPr sz="2000"/>
            </a:pPr>
            <a:r>
              <a:rPr lang="en-US" sz="1800" baseline="0"/>
              <a:t>-Milimeters-</a:t>
            </a:r>
          </a:p>
        </c:rich>
      </c:tx>
      <c:layout>
        <c:manualLayout>
          <c:xMode val="edge"/>
          <c:yMode val="edge"/>
          <c:x val="0.26198457779123824"/>
          <c:y val="1.6179283200263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06472827592329E-2"/>
          <c:y val="0.13770639405543081"/>
          <c:w val="0.91872488137923725"/>
          <c:h val="0.7971752722380705"/>
        </c:manualLayout>
      </c:layout>
      <c:lineChart>
        <c:grouping val="standard"/>
        <c:varyColors val="0"/>
        <c:ser>
          <c:idx val="0"/>
          <c:order val="0"/>
          <c:tx>
            <c:strRef>
              <c:f>Resumen!$J$1</c:f>
              <c:strCache>
                <c:ptCount val="1"/>
                <c:pt idx="0">
                  <c:v>Error Experimental de 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Resumen!$A$2:$A$11</c:f>
              <c:numCache>
                <c:formatCode>General</c:formatCode>
                <c:ptCount val="10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Resumen!$J$2:$J$11</c:f>
              <c:numCache>
                <c:formatCode>0%</c:formatCode>
                <c:ptCount val="10"/>
                <c:pt idx="0">
                  <c:v>5.3426666666666733E-2</c:v>
                </c:pt>
                <c:pt idx="1">
                  <c:v>3.4908999999999961E-2</c:v>
                </c:pt>
                <c:pt idx="2">
                  <c:v>1.5004000000000134E-2</c:v>
                </c:pt>
                <c:pt idx="3">
                  <c:v>2.2970499999999987E-2</c:v>
                </c:pt>
                <c:pt idx="4">
                  <c:v>1.8184000000000082E-2</c:v>
                </c:pt>
                <c:pt idx="5">
                  <c:v>9.7393333333335858E-3</c:v>
                </c:pt>
                <c:pt idx="6">
                  <c:v>1.0715999999999894E-2</c:v>
                </c:pt>
                <c:pt idx="7">
                  <c:v>2.9868000000000165E-2</c:v>
                </c:pt>
                <c:pt idx="8">
                  <c:v>9.7477333333333596E-2</c:v>
                </c:pt>
                <c:pt idx="9">
                  <c:v>0.13538580000000014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5-4002-8D70-4F3ECF390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975487"/>
        <c:axId val="1124976319"/>
      </c:lineChart>
      <c:catAx>
        <c:axId val="112497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76319"/>
        <c:crosses val="autoZero"/>
        <c:auto val="1"/>
        <c:lblAlgn val="ctr"/>
        <c:lblOffset val="100"/>
        <c:noMultiLvlLbl val="0"/>
      </c:catAx>
      <c:valAx>
        <c:axId val="112497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7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b="1" i="0" baseline="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latin typeface="Calibri" panose="020F0502020204030204" pitchFamily="34" charset="0"/>
                <a:cs typeface="Calibri" panose="020F0502020204030204" pitchFamily="34" charset="0"/>
              </a:rPr>
              <a:t>Camera Domain (Horizontal axis)</a:t>
            </a:r>
            <a:endParaRPr lang="en-US" sz="2400" b="1"/>
          </a:p>
          <a:p>
            <a:pPr>
              <a:defRPr/>
            </a:pPr>
            <a:r>
              <a:rPr lang="en-US" sz="1400" b="1"/>
              <a:t>-Centimeters-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X!$B$1</c:f>
              <c:strCache>
                <c:ptCount val="1"/>
                <c:pt idx="0">
                  <c:v>Left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X!$A$2:$A$6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X!$B$2:$B$6</c:f>
              <c:numCache>
                <c:formatCode>General</c:formatCode>
                <c:ptCount val="5"/>
                <c:pt idx="0">
                  <c:v>-5</c:v>
                </c:pt>
                <c:pt idx="1">
                  <c:v>-5</c:v>
                </c:pt>
                <c:pt idx="2">
                  <c:v>-15</c:v>
                </c:pt>
                <c:pt idx="3">
                  <c:v>-35</c:v>
                </c:pt>
                <c:pt idx="4">
                  <c:v>-45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C-4B89-B5D1-B6DFCAB5695E}"/>
            </c:ext>
          </c:extLst>
        </c:ser>
        <c:ser>
          <c:idx val="1"/>
          <c:order val="1"/>
          <c:tx>
            <c:strRef>
              <c:f>X!$C$1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X!$A$2:$A$6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X!$C$2:$C$6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C-4B89-B5D1-B6DFCAB56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0772336"/>
        <c:axId val="1120779824"/>
      </c:barChart>
      <c:catAx>
        <c:axId val="11207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79824"/>
        <c:crosses val="autoZero"/>
        <c:auto val="1"/>
        <c:lblAlgn val="ctr"/>
        <c:lblOffset val="100"/>
        <c:noMultiLvlLbl val="0"/>
      </c:catAx>
      <c:valAx>
        <c:axId val="11207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7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1735595192194628E-2"/>
          <c:y val="0.45513752915386191"/>
          <c:w val="6.7107968168815146E-2"/>
          <c:h val="0.10668299038762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Camera</a:t>
            </a:r>
            <a:r>
              <a:rPr lang="en-US" sz="2400" b="1" baseline="0"/>
              <a:t> Range (Vertical axis)</a:t>
            </a:r>
            <a:endParaRPr lang="en-US" sz="2400" b="1"/>
          </a:p>
          <a:p>
            <a:pPr>
              <a:defRPr/>
            </a:pPr>
            <a:r>
              <a:rPr lang="en-US" sz="1400" b="1"/>
              <a:t>-</a:t>
            </a:r>
            <a:r>
              <a:rPr lang="en-US" sz="1600" b="1"/>
              <a:t>Centimeters-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Y!$E$1</c:f>
              <c:strCache>
                <c:ptCount val="1"/>
                <c:pt idx="0">
                  <c:v>Minimum height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Y!$A$2:$A$5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Y!$E$2:$E$5</c:f>
              <c:numCache>
                <c:formatCode>General</c:formatCode>
                <c:ptCount val="4"/>
                <c:pt idx="0">
                  <c:v>-9.75</c:v>
                </c:pt>
                <c:pt idx="1">
                  <c:v>-7.75</c:v>
                </c:pt>
                <c:pt idx="2">
                  <c:v>-5.75</c:v>
                </c:pt>
                <c:pt idx="3">
                  <c:v>-5.75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1-4378-BAA6-80DF7BCBA7CF}"/>
            </c:ext>
          </c:extLst>
        </c:ser>
        <c:ser>
          <c:idx val="1"/>
          <c:order val="1"/>
          <c:tx>
            <c:strRef>
              <c:f>Y!$F$1</c:f>
              <c:strCache>
                <c:ptCount val="1"/>
                <c:pt idx="0">
                  <c:v>Maximum height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Y!$A$2:$A$5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Y!$F$2:$F$5</c:f>
              <c:numCache>
                <c:formatCode>General</c:formatCode>
                <c:ptCount val="4"/>
                <c:pt idx="0">
                  <c:v>1.25</c:v>
                </c:pt>
                <c:pt idx="1">
                  <c:v>4.25</c:v>
                </c:pt>
                <c:pt idx="2">
                  <c:v>9.25</c:v>
                </c:pt>
                <c:pt idx="3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1-4378-BAA6-80DF7BCB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0786896"/>
        <c:axId val="1120797712"/>
      </c:barChart>
      <c:catAx>
        <c:axId val="112078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3">
              <a:lumMod val="20000"/>
              <a:lumOff val="8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97712"/>
        <c:crosses val="autoZero"/>
        <c:auto val="1"/>
        <c:lblAlgn val="ctr"/>
        <c:lblOffset val="100"/>
        <c:noMultiLvlLbl val="0"/>
      </c:catAx>
      <c:valAx>
        <c:axId val="11207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8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72954327512278"/>
          <c:y val="0.92946795774389956"/>
          <c:w val="0.24154546237898533"/>
          <c:h val="5.8397538447426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B9A684-A9A5-4A6F-B442-EA7E63CA888C}">
  <sheetPr/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26C489-409E-4CE8-8B69-DB48C5C105A9}">
  <sheetPr/>
  <sheetViews>
    <sheetView tabSelected="1"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D2D3DE-8CCA-45B8-B375-DFD97AC86D49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61C8D5-A8DB-4B22-BDF1-83869D176CD0}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ADE5F2-536F-4598-8F71-7CA5E2740761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EC627-4172-122C-AA13-46721C28CA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65B35-25AA-32CB-9347-7785966CD4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8BC5F-3FA1-3027-E426-AAB48419E1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39496-0980-D80A-80E2-4D518783D4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5797A-0D60-A331-6F04-C44FA93D2A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C56D2-2899-4940-8E2F-861A8CEB82E7}">
  <dimension ref="A1:M24"/>
  <sheetViews>
    <sheetView workbookViewId="0">
      <selection activeCell="I2" sqref="I2"/>
    </sheetView>
  </sheetViews>
  <sheetFormatPr defaultRowHeight="14.4" x14ac:dyDescent="0.3"/>
  <cols>
    <col min="1" max="2" width="8.88671875" style="1"/>
    <col min="3" max="4" width="10.21875" style="1" bestFit="1" customWidth="1"/>
    <col min="5" max="5" width="10.109375" style="1" bestFit="1" customWidth="1"/>
    <col min="6" max="9" width="11.33203125" style="1" bestFit="1" customWidth="1"/>
    <col min="10" max="10" width="20.109375" style="1" bestFit="1" customWidth="1"/>
    <col min="11" max="12" width="8.88671875" style="1"/>
    <col min="13" max="13" width="17.77734375" style="1" customWidth="1"/>
    <col min="14" max="14" width="16.33203125" style="1" customWidth="1"/>
    <col min="15" max="16384" width="8.88671875" style="1"/>
  </cols>
  <sheetData>
    <row r="1" spans="1:10" x14ac:dyDescent="0.3">
      <c r="A1" s="1" t="s">
        <v>12</v>
      </c>
      <c r="B1" s="1" t="s">
        <v>14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13</v>
      </c>
    </row>
    <row r="2" spans="1:10" x14ac:dyDescent="0.3">
      <c r="A2" s="1">
        <v>150</v>
      </c>
      <c r="B2" s="1">
        <f>'150'!M5</f>
        <v>158.01400000000001</v>
      </c>
      <c r="C2" s="1">
        <f>'150'!K6</f>
        <v>0.33834296088979537</v>
      </c>
      <c r="D2" s="1">
        <f>'150'!L6</f>
        <v>0.32468861063725818</v>
      </c>
      <c r="E2" s="1">
        <f>'150'!M6</f>
        <v>0.88075107095001359</v>
      </c>
      <c r="F2" s="1">
        <f>'150'!N6</f>
        <v>7.6264844657366162E-3</v>
      </c>
      <c r="G2" s="1">
        <f>'150'!O6</f>
        <v>1.4010200365651993E-2</v>
      </c>
      <c r="H2" s="1">
        <f>'150'!P6</f>
        <v>5.6460208129627109E-3</v>
      </c>
      <c r="I2" s="1">
        <f>'150'!Q6</f>
        <v>3.9713771836346494E-2</v>
      </c>
      <c r="J2" s="4">
        <f>ABS(B2-A2)/A2</f>
        <v>5.3426666666666733E-2</v>
      </c>
    </row>
    <row r="3" spans="1:10" x14ac:dyDescent="0.3">
      <c r="A3" s="1">
        <v>200</v>
      </c>
      <c r="B3" s="1">
        <f>'200'!M5</f>
        <v>206.98179999999999</v>
      </c>
      <c r="C3" s="1">
        <f>'200'!K6</f>
        <v>0.44098354821457714</v>
      </c>
      <c r="D3" s="1">
        <f>'200'!L6</f>
        <v>0.3744704560429028</v>
      </c>
      <c r="E3" s="1">
        <f>'200'!M6</f>
        <v>1.0474764426750514</v>
      </c>
      <c r="F3" s="1">
        <f>'200'!N6</f>
        <v>9.3917028079392E-3</v>
      </c>
      <c r="G3" s="1">
        <f>'200'!O6</f>
        <v>1.4319958955590481E-2</v>
      </c>
      <c r="H3" s="1">
        <f>'200'!P6</f>
        <v>5.4809503123573839E-3</v>
      </c>
      <c r="I3" s="1">
        <f>'200'!Q6</f>
        <v>5.0959768044837823E-2</v>
      </c>
      <c r="J3" s="4">
        <f t="shared" ref="J3:J11" si="0">ABS(B3-A3)/A3</f>
        <v>3.4908999999999961E-2</v>
      </c>
    </row>
    <row r="4" spans="1:10" x14ac:dyDescent="0.3">
      <c r="A4" s="1">
        <v>300</v>
      </c>
      <c r="B4" s="1">
        <f>'300'!M5</f>
        <v>304.50120000000004</v>
      </c>
      <c r="C4" s="1">
        <f>'300'!K6</f>
        <v>0.41889188123341004</v>
      </c>
      <c r="D4" s="1">
        <f>'300'!L6</f>
        <v>0.57223172129579003</v>
      </c>
      <c r="E4" s="1">
        <f>'300'!M6</f>
        <v>2.5472214874491095</v>
      </c>
      <c r="F4" s="1">
        <f>'300'!N6</f>
        <v>1.2657175104763814E-2</v>
      </c>
      <c r="G4" s="1">
        <f>'300'!O6</f>
        <v>2.0344983837470573E-2</v>
      </c>
      <c r="H4" s="1">
        <f>'300'!P6</f>
        <v>6.605501726683902E-3</v>
      </c>
      <c r="I4" s="1">
        <f>'300'!Q6</f>
        <v>9.5511512288267694E-2</v>
      </c>
      <c r="J4" s="4">
        <f t="shared" si="0"/>
        <v>1.5004000000000134E-2</v>
      </c>
    </row>
    <row r="5" spans="1:10" x14ac:dyDescent="0.3">
      <c r="A5" s="1">
        <v>400</v>
      </c>
      <c r="B5" s="1">
        <f>'400'!M5</f>
        <v>409.18819999999999</v>
      </c>
      <c r="C5" s="1">
        <f>'400'!K6</f>
        <v>0.29094525749209738</v>
      </c>
      <c r="D5" s="1">
        <f>'400'!L6</f>
        <v>0.35364481200948578</v>
      </c>
      <c r="E5" s="1">
        <f>'400'!M6</f>
        <v>1.6314844748990811</v>
      </c>
      <c r="F5" s="1">
        <f>'400'!N6</f>
        <v>1.2148738071696644E-2</v>
      </c>
      <c r="G5" s="1">
        <f>'400'!O6</f>
        <v>2.2469026299711849E-2</v>
      </c>
      <c r="H5" s="1">
        <f>'400'!P6</f>
        <v>4.2426406871192875E-3</v>
      </c>
      <c r="I5" s="1">
        <f>'400'!Q6</f>
        <v>6.4069159061572983E-2</v>
      </c>
      <c r="J5" s="4">
        <f t="shared" si="0"/>
        <v>2.2970499999999987E-2</v>
      </c>
    </row>
    <row r="6" spans="1:10" x14ac:dyDescent="0.3">
      <c r="A6" s="1">
        <v>500</v>
      </c>
      <c r="B6" s="1">
        <f>'500'!M5</f>
        <v>509.09200000000004</v>
      </c>
      <c r="C6" s="1">
        <f>'500'!K6</f>
        <v>0.53568117992944786</v>
      </c>
      <c r="D6" s="1">
        <f>'500'!L6</f>
        <v>0.30453584621954277</v>
      </c>
      <c r="E6" s="1">
        <f>'500'!M6</f>
        <v>1.2187146122544239</v>
      </c>
      <c r="F6" s="1">
        <f>'500'!N6</f>
        <v>2.0077401246583835E-2</v>
      </c>
      <c r="G6" s="1">
        <f>'500'!O6</f>
        <v>2.3104473990276135</v>
      </c>
      <c r="H6" s="1">
        <f>'500'!P6</f>
        <v>4.3168393577728059E-2</v>
      </c>
      <c r="I6" s="1">
        <f>'500'!Q6</f>
        <v>9.8524833707765574E-2</v>
      </c>
      <c r="J6" s="4">
        <f t="shared" si="0"/>
        <v>1.8184000000000082E-2</v>
      </c>
    </row>
    <row r="7" spans="1:10" x14ac:dyDescent="0.3">
      <c r="A7" s="1">
        <v>600</v>
      </c>
      <c r="B7" s="1">
        <f>'600'!M5</f>
        <v>594.15639999999985</v>
      </c>
      <c r="C7" s="1">
        <f>'600'!K6</f>
        <v>0.66147022392762078</v>
      </c>
      <c r="D7" s="1">
        <f>'600'!L6</f>
        <v>0.43095603260752302</v>
      </c>
      <c r="E7" s="1">
        <f>'600'!M6</f>
        <v>6.0832646847305414</v>
      </c>
      <c r="F7" s="1">
        <f>'600'!N6</f>
        <v>1.1856282240712231E-2</v>
      </c>
      <c r="G7" s="1">
        <f>'600'!O6</f>
        <v>2.4020627275195761</v>
      </c>
      <c r="H7" s="1">
        <f>'600'!P6</f>
        <v>3.1494087556562245E-2</v>
      </c>
      <c r="I7" s="1">
        <f>'600'!Q6</f>
        <v>0.32049477056448772</v>
      </c>
      <c r="J7" s="4">
        <f t="shared" si="0"/>
        <v>9.7393333333335858E-3</v>
      </c>
    </row>
    <row r="8" spans="1:10" x14ac:dyDescent="0.3">
      <c r="A8" s="1">
        <v>700</v>
      </c>
      <c r="B8" s="1">
        <f>'700'!M5</f>
        <v>692.49880000000007</v>
      </c>
      <c r="C8" s="1">
        <f>'700'!K6</f>
        <v>0.27292788910820492</v>
      </c>
      <c r="D8" s="1">
        <f>'700'!L6</f>
        <v>0.32829336059726355</v>
      </c>
      <c r="E8" s="1">
        <f>'700'!M6</f>
        <v>2.8597078771890554</v>
      </c>
      <c r="F8" s="1">
        <f>'700'!N6</f>
        <v>8.8640526042791847E-3</v>
      </c>
      <c r="G8" s="1">
        <f>'700'!O6</f>
        <v>1.6912104589099877</v>
      </c>
      <c r="H8" s="1">
        <f>'700'!P6</f>
        <v>5.1517779772162757E-2</v>
      </c>
      <c r="I8" s="1">
        <f>'700'!Q6</f>
        <v>0.26967584471822831</v>
      </c>
      <c r="J8" s="4">
        <f t="shared" si="0"/>
        <v>1.0715999999999894E-2</v>
      </c>
    </row>
    <row r="9" spans="1:10" x14ac:dyDescent="0.3">
      <c r="A9" s="1">
        <v>800</v>
      </c>
      <c r="B9" s="1">
        <f>'800'!M5</f>
        <v>776.10559999999987</v>
      </c>
      <c r="C9" s="1">
        <f>'800'!K6</f>
        <v>0.98670387179348051</v>
      </c>
      <c r="D9" s="1">
        <f>'800'!L6</f>
        <v>1.1169399888872766</v>
      </c>
      <c r="E9" s="1">
        <f>'800'!M6</f>
        <v>44.35590185335532</v>
      </c>
      <c r="F9" s="1">
        <f>'800'!N6</f>
        <v>0.1122368123247285</v>
      </c>
      <c r="G9" s="1">
        <f>'800'!O6</f>
        <v>3.2157711869053451</v>
      </c>
      <c r="H9" s="1">
        <f>'800'!P6</f>
        <v>7.1044969949335873E-2</v>
      </c>
      <c r="I9" s="1">
        <f>'800'!Q6</f>
        <v>0.40584007104437847</v>
      </c>
      <c r="J9" s="4">
        <f t="shared" si="0"/>
        <v>2.9868000000000165E-2</v>
      </c>
    </row>
    <row r="10" spans="1:10" x14ac:dyDescent="0.3">
      <c r="A10" s="1">
        <v>900</v>
      </c>
      <c r="B10" s="1">
        <f>'900'!M5</f>
        <v>812.27039999999977</v>
      </c>
      <c r="C10" s="1">
        <f>'900'!K6</f>
        <v>0.9826986790860931</v>
      </c>
      <c r="D10" s="1">
        <f>'900'!L6</f>
        <v>0.45160593260867032</v>
      </c>
      <c r="E10" s="1">
        <f>'900'!M6</f>
        <v>14.278787314883344</v>
      </c>
      <c r="F10" s="1">
        <f>'900'!N6</f>
        <v>0.12473465714819414</v>
      </c>
      <c r="G10" s="1">
        <f>'900'!O6</f>
        <v>0.79701135628095909</v>
      </c>
      <c r="H10" s="1">
        <f>'900'!P6</f>
        <v>1.5624418356520956E-2</v>
      </c>
      <c r="I10" s="1">
        <f>'900'!Q6</f>
        <v>0.15719531591920533</v>
      </c>
      <c r="J10" s="4">
        <f t="shared" si="0"/>
        <v>9.7477333333333596E-2</v>
      </c>
    </row>
    <row r="11" spans="1:10" x14ac:dyDescent="0.3">
      <c r="A11" s="1">
        <v>1000</v>
      </c>
      <c r="B11" s="1">
        <f>'1000'!M5</f>
        <v>864.61419999999987</v>
      </c>
      <c r="C11" s="1">
        <f>'1000'!K6</f>
        <v>0.22227589034479445</v>
      </c>
      <c r="D11" s="1">
        <f>'1000'!L6</f>
        <v>1.9030450893882931</v>
      </c>
      <c r="E11" s="1">
        <f>'1000'!M6</f>
        <v>17.587026536858442</v>
      </c>
      <c r="F11" s="1">
        <f>'1000'!N6</f>
        <v>7.9289961276214876E-2</v>
      </c>
      <c r="G11" s="1">
        <f>'1000'!O6</f>
        <v>0.15199691189129397</v>
      </c>
      <c r="H11" s="1">
        <f>'1000'!P6</f>
        <v>1.8910098802880269E-2</v>
      </c>
      <c r="I11" s="1">
        <f>'1000'!Q6</f>
        <v>0.43141267709605347</v>
      </c>
      <c r="J11" s="4">
        <f t="shared" si="0"/>
        <v>0.13538580000000014</v>
      </c>
    </row>
    <row r="12" spans="1:10" x14ac:dyDescent="0.3">
      <c r="C12" s="1">
        <f>AVERAGE(C2:C11)</f>
        <v>0.5150921382019521</v>
      </c>
      <c r="D12" s="1">
        <f t="shared" ref="D12:I12" si="1">AVERAGE(D2:D11)</f>
        <v>0.61604118502940053</v>
      </c>
      <c r="F12" s="1">
        <f t="shared" si="1"/>
        <v>3.9888326729084898E-2</v>
      </c>
      <c r="G12" s="1">
        <f t="shared" si="1"/>
        <v>1.06396442099932</v>
      </c>
      <c r="H12" s="1">
        <f t="shared" si="1"/>
        <v>2.5373486155431342E-2</v>
      </c>
      <c r="I12" s="1">
        <f t="shared" si="1"/>
        <v>0.19333977242811437</v>
      </c>
    </row>
    <row r="13" spans="1:10" x14ac:dyDescent="0.3">
      <c r="E13" s="1">
        <f>AVERAGE(E2:E11)</f>
        <v>9.2490336355244374</v>
      </c>
    </row>
    <row r="17" spans="12:13" ht="42" customHeight="1" x14ac:dyDescent="0.3">
      <c r="L17" s="3" t="s">
        <v>20</v>
      </c>
      <c r="M17" s="7" t="s">
        <v>28</v>
      </c>
    </row>
    <row r="18" spans="12:13" x14ac:dyDescent="0.3">
      <c r="L18" s="3" t="s">
        <v>21</v>
      </c>
      <c r="M18" s="6">
        <f>C12</f>
        <v>0.5150921382019521</v>
      </c>
    </row>
    <row r="19" spans="12:13" x14ac:dyDescent="0.3">
      <c r="L19" s="3" t="s">
        <v>22</v>
      </c>
      <c r="M19" s="6">
        <f>D12</f>
        <v>0.61604118502940053</v>
      </c>
    </row>
    <row r="20" spans="12:13" x14ac:dyDescent="0.3">
      <c r="L20" s="3" t="s">
        <v>23</v>
      </c>
      <c r="M20" s="6">
        <f>E13</f>
        <v>9.2490336355244374</v>
      </c>
    </row>
    <row r="21" spans="12:13" x14ac:dyDescent="0.3">
      <c r="L21" s="3" t="s">
        <v>24</v>
      </c>
      <c r="M21" s="6">
        <f>F12</f>
        <v>3.9888326729084898E-2</v>
      </c>
    </row>
    <row r="22" spans="12:13" x14ac:dyDescent="0.3">
      <c r="L22" s="3" t="s">
        <v>25</v>
      </c>
      <c r="M22" s="6">
        <f>G12</f>
        <v>1.06396442099932</v>
      </c>
    </row>
    <row r="23" spans="12:13" x14ac:dyDescent="0.3">
      <c r="L23" s="3" t="s">
        <v>26</v>
      </c>
      <c r="M23" s="6">
        <f>H12</f>
        <v>2.5373486155431342E-2</v>
      </c>
    </row>
    <row r="24" spans="12:13" x14ac:dyDescent="0.3">
      <c r="L24" s="3" t="s">
        <v>27</v>
      </c>
      <c r="M24" s="6">
        <f>I12</f>
        <v>0.19333977242811437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82FA-C0C0-4C8A-87B5-3186F19E54EE}">
  <dimension ref="A1:Q50"/>
  <sheetViews>
    <sheetView workbookViewId="0">
      <selection activeCell="J3" sqref="J3:Q6"/>
    </sheetView>
  </sheetViews>
  <sheetFormatPr defaultRowHeight="14.4" x14ac:dyDescent="0.3"/>
  <cols>
    <col min="10" max="10" width="17.5546875" bestFit="1" customWidth="1"/>
  </cols>
  <sheetData>
    <row r="1" spans="1:17" x14ac:dyDescent="0.3">
      <c r="A1" t="s">
        <v>0</v>
      </c>
      <c r="B1">
        <v>-0.68</v>
      </c>
      <c r="C1">
        <v>-17.100000000000001</v>
      </c>
      <c r="D1">
        <v>684.77</v>
      </c>
      <c r="E1">
        <v>0.02</v>
      </c>
      <c r="F1">
        <v>3.06</v>
      </c>
      <c r="G1">
        <v>-0.1</v>
      </c>
      <c r="H1">
        <v>0.48</v>
      </c>
    </row>
    <row r="2" spans="1:17" x14ac:dyDescent="0.3">
      <c r="A2" t="s">
        <v>0</v>
      </c>
      <c r="B2">
        <v>-1.1599999999999999</v>
      </c>
      <c r="C2">
        <v>-17.98</v>
      </c>
      <c r="D2">
        <v>693.65</v>
      </c>
      <c r="E2">
        <v>0.02</v>
      </c>
      <c r="F2">
        <v>3.07</v>
      </c>
      <c r="G2">
        <v>-0.09</v>
      </c>
      <c r="H2">
        <v>0.4</v>
      </c>
    </row>
    <row r="3" spans="1:17" x14ac:dyDescent="0.3">
      <c r="A3" t="s">
        <v>0</v>
      </c>
      <c r="B3">
        <v>-0.77</v>
      </c>
      <c r="C3">
        <v>-17.440000000000001</v>
      </c>
      <c r="D3">
        <v>688.39</v>
      </c>
      <c r="E3">
        <v>0.01</v>
      </c>
      <c r="F3">
        <v>3.07</v>
      </c>
      <c r="G3">
        <v>-0.1</v>
      </c>
      <c r="H3">
        <v>0.47</v>
      </c>
      <c r="J3" s="2" t="s">
        <v>1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</row>
    <row r="4" spans="1:17" x14ac:dyDescent="0.3">
      <c r="A4" t="s">
        <v>0</v>
      </c>
      <c r="B4">
        <v>-1.1000000000000001</v>
      </c>
      <c r="C4">
        <v>-17.850000000000001</v>
      </c>
      <c r="D4">
        <v>692.46</v>
      </c>
      <c r="E4">
        <v>0.02</v>
      </c>
      <c r="F4">
        <v>3.07</v>
      </c>
      <c r="G4">
        <v>-0.09</v>
      </c>
      <c r="H4">
        <v>0.41</v>
      </c>
      <c r="J4" s="2" t="s">
        <v>2</v>
      </c>
      <c r="K4" s="8">
        <v>50</v>
      </c>
      <c r="L4" s="8"/>
      <c r="M4" s="8"/>
      <c r="N4" s="8"/>
      <c r="O4" s="8"/>
      <c r="P4" s="8"/>
      <c r="Q4" s="8"/>
    </row>
    <row r="5" spans="1:17" x14ac:dyDescent="0.3">
      <c r="A5" t="s">
        <v>0</v>
      </c>
      <c r="B5">
        <v>-0.96</v>
      </c>
      <c r="C5">
        <v>-17.809999999999999</v>
      </c>
      <c r="D5">
        <v>691.94</v>
      </c>
      <c r="E5">
        <v>0.02</v>
      </c>
      <c r="F5">
        <v>3.07</v>
      </c>
      <c r="G5">
        <v>-0.1</v>
      </c>
      <c r="H5">
        <v>0.43</v>
      </c>
      <c r="J5" s="2" t="s">
        <v>3</v>
      </c>
      <c r="K5" s="3">
        <f>AVERAGE(B1:B50)</f>
        <v>-1.1896</v>
      </c>
      <c r="L5" s="3">
        <f t="shared" ref="L5:Q5" si="0">AVERAGE(C1:C50)</f>
        <v>-17.739000000000004</v>
      </c>
      <c r="M5" s="3">
        <f t="shared" si="0"/>
        <v>692.49880000000007</v>
      </c>
      <c r="N5" s="3">
        <f t="shared" si="0"/>
        <v>5.000000000000001E-3</v>
      </c>
      <c r="O5" s="3">
        <f t="shared" si="0"/>
        <v>2.6048</v>
      </c>
      <c r="P5" s="3">
        <f t="shared" si="0"/>
        <v>-8.3000000000000004E-2</v>
      </c>
      <c r="Q5" s="3">
        <f t="shared" si="0"/>
        <v>0.36879999999999996</v>
      </c>
    </row>
    <row r="6" spans="1:17" x14ac:dyDescent="0.3">
      <c r="A6" t="s">
        <v>0</v>
      </c>
      <c r="B6">
        <v>-0.81</v>
      </c>
      <c r="C6">
        <v>-17.690000000000001</v>
      </c>
      <c r="D6">
        <v>690.81</v>
      </c>
      <c r="E6">
        <v>0</v>
      </c>
      <c r="F6">
        <v>3.1</v>
      </c>
      <c r="G6">
        <v>-0.11</v>
      </c>
      <c r="H6">
        <v>0.46</v>
      </c>
      <c r="J6" s="2" t="s">
        <v>4</v>
      </c>
      <c r="K6" s="3">
        <f>STDEV(B1:B50)</f>
        <v>0.27292788910820492</v>
      </c>
      <c r="L6" s="3">
        <f t="shared" ref="L6:Q6" si="1">STDEV(C1:C50)</f>
        <v>0.32829336059726355</v>
      </c>
      <c r="M6" s="3">
        <f t="shared" si="1"/>
        <v>2.8597078771890554</v>
      </c>
      <c r="N6" s="3">
        <f t="shared" si="1"/>
        <v>8.8640526042791847E-3</v>
      </c>
      <c r="O6" s="3">
        <f t="shared" si="1"/>
        <v>1.6912104589099877</v>
      </c>
      <c r="P6" s="3">
        <f t="shared" si="1"/>
        <v>5.1517779772162757E-2</v>
      </c>
      <c r="Q6" s="3">
        <f t="shared" si="1"/>
        <v>0.26967584471822831</v>
      </c>
    </row>
    <row r="7" spans="1:17" x14ac:dyDescent="0.3">
      <c r="A7" t="s">
        <v>0</v>
      </c>
      <c r="B7">
        <v>-1.36</v>
      </c>
      <c r="C7">
        <v>-18.45</v>
      </c>
      <c r="D7">
        <v>697.44</v>
      </c>
      <c r="E7">
        <v>0</v>
      </c>
      <c r="F7">
        <v>3.11</v>
      </c>
      <c r="G7">
        <v>-0.11</v>
      </c>
      <c r="H7">
        <v>0.35</v>
      </c>
    </row>
    <row r="8" spans="1:17" x14ac:dyDescent="0.3">
      <c r="A8" t="s">
        <v>0</v>
      </c>
      <c r="B8">
        <v>-0.95</v>
      </c>
      <c r="C8">
        <v>-18.079999999999998</v>
      </c>
      <c r="D8">
        <v>694.13</v>
      </c>
      <c r="E8">
        <v>0.01</v>
      </c>
      <c r="F8">
        <v>3.08</v>
      </c>
      <c r="G8">
        <v>-0.1</v>
      </c>
      <c r="H8">
        <v>0.41</v>
      </c>
    </row>
    <row r="9" spans="1:17" x14ac:dyDescent="0.3">
      <c r="A9" t="s">
        <v>0</v>
      </c>
      <c r="B9">
        <v>-0.78</v>
      </c>
      <c r="C9">
        <v>-17.75</v>
      </c>
      <c r="D9">
        <v>691.16</v>
      </c>
      <c r="E9">
        <v>0.01</v>
      </c>
      <c r="F9">
        <v>3.09</v>
      </c>
      <c r="G9">
        <v>-0.11</v>
      </c>
      <c r="H9">
        <v>0.45</v>
      </c>
    </row>
    <row r="10" spans="1:17" x14ac:dyDescent="0.3">
      <c r="A10" t="s">
        <v>0</v>
      </c>
      <c r="B10">
        <v>-0.79</v>
      </c>
      <c r="C10">
        <v>-17.8</v>
      </c>
      <c r="D10">
        <v>691.48</v>
      </c>
      <c r="E10">
        <v>0</v>
      </c>
      <c r="F10">
        <v>3.11</v>
      </c>
      <c r="G10">
        <v>-0.12</v>
      </c>
      <c r="H10">
        <v>0.45</v>
      </c>
    </row>
    <row r="11" spans="1:17" x14ac:dyDescent="0.3">
      <c r="A11" t="s">
        <v>0</v>
      </c>
      <c r="B11">
        <v>-0.96</v>
      </c>
      <c r="C11">
        <v>-17.809999999999999</v>
      </c>
      <c r="D11">
        <v>692.09</v>
      </c>
      <c r="E11">
        <v>0.01</v>
      </c>
      <c r="F11">
        <v>3.08</v>
      </c>
      <c r="G11">
        <v>-0.1</v>
      </c>
      <c r="H11">
        <v>0.43</v>
      </c>
    </row>
    <row r="12" spans="1:17" x14ac:dyDescent="0.3">
      <c r="A12" t="s">
        <v>0</v>
      </c>
      <c r="B12">
        <v>-0.94</v>
      </c>
      <c r="C12">
        <v>-17.739999999999998</v>
      </c>
      <c r="D12">
        <v>691.58</v>
      </c>
      <c r="E12">
        <v>0.01</v>
      </c>
      <c r="F12">
        <v>3.09</v>
      </c>
      <c r="G12">
        <v>-0.1</v>
      </c>
      <c r="H12">
        <v>0.45</v>
      </c>
    </row>
    <row r="13" spans="1:17" x14ac:dyDescent="0.3">
      <c r="A13" t="s">
        <v>0</v>
      </c>
      <c r="B13">
        <v>-1.05</v>
      </c>
      <c r="C13">
        <v>-17.75</v>
      </c>
      <c r="D13">
        <v>691.66</v>
      </c>
      <c r="E13">
        <v>0.02</v>
      </c>
      <c r="F13">
        <v>3.07</v>
      </c>
      <c r="G13">
        <v>-0.1</v>
      </c>
      <c r="H13">
        <v>0.43</v>
      </c>
    </row>
    <row r="14" spans="1:17" x14ac:dyDescent="0.3">
      <c r="A14" t="s">
        <v>0</v>
      </c>
      <c r="B14">
        <v>-1.08</v>
      </c>
      <c r="C14">
        <v>-17.79</v>
      </c>
      <c r="D14">
        <v>692.76</v>
      </c>
      <c r="E14">
        <v>0</v>
      </c>
      <c r="F14">
        <v>3.11</v>
      </c>
      <c r="G14">
        <v>-0.1</v>
      </c>
      <c r="H14">
        <v>0.46</v>
      </c>
    </row>
    <row r="15" spans="1:17" x14ac:dyDescent="0.3">
      <c r="A15" t="s">
        <v>0</v>
      </c>
      <c r="B15">
        <v>-0.98</v>
      </c>
      <c r="C15">
        <v>-17.89</v>
      </c>
      <c r="D15">
        <v>693.47</v>
      </c>
      <c r="E15">
        <v>0</v>
      </c>
      <c r="F15">
        <v>3.11</v>
      </c>
      <c r="G15">
        <v>-0.11</v>
      </c>
      <c r="H15">
        <v>0.47</v>
      </c>
    </row>
    <row r="16" spans="1:17" x14ac:dyDescent="0.3">
      <c r="A16" t="s">
        <v>0</v>
      </c>
      <c r="B16">
        <v>-0.94</v>
      </c>
      <c r="C16">
        <v>-17.53</v>
      </c>
      <c r="D16">
        <v>690.08</v>
      </c>
      <c r="E16">
        <v>0</v>
      </c>
      <c r="F16">
        <v>3.11</v>
      </c>
      <c r="G16">
        <v>-0.11</v>
      </c>
      <c r="H16">
        <v>0.48</v>
      </c>
    </row>
    <row r="17" spans="1:8" x14ac:dyDescent="0.3">
      <c r="A17" t="s">
        <v>0</v>
      </c>
      <c r="B17">
        <v>-1.0900000000000001</v>
      </c>
      <c r="C17">
        <v>-18.21</v>
      </c>
      <c r="D17">
        <v>696.43</v>
      </c>
      <c r="E17">
        <v>0.01</v>
      </c>
      <c r="F17">
        <v>3.1</v>
      </c>
      <c r="G17">
        <v>-0.1</v>
      </c>
      <c r="H17">
        <v>0.42</v>
      </c>
    </row>
    <row r="18" spans="1:8" x14ac:dyDescent="0.3">
      <c r="A18" t="s">
        <v>0</v>
      </c>
      <c r="B18">
        <v>-1.1000000000000001</v>
      </c>
      <c r="C18">
        <v>-18.11</v>
      </c>
      <c r="D18">
        <v>695.38</v>
      </c>
      <c r="E18">
        <v>0.01</v>
      </c>
      <c r="F18">
        <v>3.1</v>
      </c>
      <c r="G18">
        <v>-0.1</v>
      </c>
      <c r="H18">
        <v>0.42</v>
      </c>
    </row>
    <row r="19" spans="1:8" x14ac:dyDescent="0.3">
      <c r="A19" t="s">
        <v>0</v>
      </c>
      <c r="B19">
        <v>-1.0900000000000001</v>
      </c>
      <c r="C19">
        <v>-18.21</v>
      </c>
      <c r="D19">
        <v>696.14</v>
      </c>
      <c r="E19">
        <v>0.01</v>
      </c>
      <c r="F19">
        <v>3.1</v>
      </c>
      <c r="G19">
        <v>-0.1</v>
      </c>
      <c r="H19">
        <v>0.41</v>
      </c>
    </row>
    <row r="20" spans="1:8" x14ac:dyDescent="0.3">
      <c r="A20" t="s">
        <v>0</v>
      </c>
      <c r="B20">
        <v>-1.05</v>
      </c>
      <c r="C20">
        <v>-17.96</v>
      </c>
      <c r="D20">
        <v>693.79</v>
      </c>
      <c r="E20">
        <v>0.01</v>
      </c>
      <c r="F20">
        <v>3.1</v>
      </c>
      <c r="G20">
        <v>-0.1</v>
      </c>
      <c r="H20">
        <v>0.43</v>
      </c>
    </row>
    <row r="21" spans="1:8" x14ac:dyDescent="0.3">
      <c r="A21" t="s">
        <v>0</v>
      </c>
      <c r="B21">
        <v>-1.01</v>
      </c>
      <c r="C21">
        <v>-17.57</v>
      </c>
      <c r="D21">
        <v>690.65</v>
      </c>
      <c r="E21">
        <v>0</v>
      </c>
      <c r="F21">
        <v>3.1</v>
      </c>
      <c r="G21">
        <v>-0.1</v>
      </c>
      <c r="H21">
        <v>0.48</v>
      </c>
    </row>
    <row r="22" spans="1:8" x14ac:dyDescent="0.3">
      <c r="A22" t="s">
        <v>0</v>
      </c>
      <c r="B22">
        <v>-1.3</v>
      </c>
      <c r="C22">
        <v>-18.21</v>
      </c>
      <c r="D22">
        <v>696.81</v>
      </c>
      <c r="E22">
        <v>0.01</v>
      </c>
      <c r="F22">
        <v>3.1</v>
      </c>
      <c r="G22">
        <v>-0.1</v>
      </c>
      <c r="H22">
        <v>0.4</v>
      </c>
    </row>
    <row r="23" spans="1:8" x14ac:dyDescent="0.3">
      <c r="A23" t="s">
        <v>0</v>
      </c>
      <c r="B23">
        <v>-1.54</v>
      </c>
      <c r="C23">
        <v>-17.95</v>
      </c>
      <c r="D23">
        <v>694.88</v>
      </c>
      <c r="E23">
        <v>0.01</v>
      </c>
      <c r="F23">
        <v>3.1</v>
      </c>
      <c r="G23">
        <v>-0.09</v>
      </c>
      <c r="H23">
        <v>0.4</v>
      </c>
    </row>
    <row r="24" spans="1:8" x14ac:dyDescent="0.3">
      <c r="A24" t="s">
        <v>0</v>
      </c>
      <c r="B24">
        <v>-1.0900000000000001</v>
      </c>
      <c r="C24">
        <v>-17.72</v>
      </c>
      <c r="D24">
        <v>692.02</v>
      </c>
      <c r="E24">
        <v>0.01</v>
      </c>
      <c r="F24">
        <v>3.08</v>
      </c>
      <c r="G24">
        <v>-0.1</v>
      </c>
      <c r="H24">
        <v>0.45</v>
      </c>
    </row>
    <row r="25" spans="1:8" x14ac:dyDescent="0.3">
      <c r="A25" t="s">
        <v>0</v>
      </c>
      <c r="B25">
        <v>-1.1499999999999999</v>
      </c>
      <c r="C25">
        <v>-17.440000000000001</v>
      </c>
      <c r="D25">
        <v>690.26</v>
      </c>
      <c r="E25">
        <v>-0.01</v>
      </c>
      <c r="F25">
        <v>3.11</v>
      </c>
      <c r="G25">
        <v>-0.1</v>
      </c>
      <c r="H25">
        <v>0.5</v>
      </c>
    </row>
    <row r="26" spans="1:8" x14ac:dyDescent="0.3">
      <c r="A26" t="s">
        <v>0</v>
      </c>
      <c r="B26">
        <v>-1.33</v>
      </c>
      <c r="C26">
        <v>-17.46</v>
      </c>
      <c r="D26">
        <v>691.12</v>
      </c>
      <c r="E26">
        <v>-0.01</v>
      </c>
      <c r="F26">
        <v>3.11</v>
      </c>
      <c r="G26">
        <v>-0.09</v>
      </c>
      <c r="H26">
        <v>0.5</v>
      </c>
    </row>
    <row r="27" spans="1:8" x14ac:dyDescent="0.3">
      <c r="A27" t="s">
        <v>0</v>
      </c>
      <c r="B27">
        <v>-1.44</v>
      </c>
      <c r="C27">
        <v>-17.2</v>
      </c>
      <c r="D27">
        <v>688.98</v>
      </c>
      <c r="E27">
        <v>-0.01</v>
      </c>
      <c r="F27">
        <v>3.11</v>
      </c>
      <c r="G27">
        <v>-0.09</v>
      </c>
      <c r="H27">
        <v>0.52</v>
      </c>
    </row>
    <row r="28" spans="1:8" x14ac:dyDescent="0.3">
      <c r="A28" t="s">
        <v>0</v>
      </c>
      <c r="B28">
        <v>-1.35</v>
      </c>
      <c r="C28">
        <v>-17.34</v>
      </c>
      <c r="D28">
        <v>690.15</v>
      </c>
      <c r="E28">
        <v>0.01</v>
      </c>
      <c r="F28">
        <v>-3.07</v>
      </c>
      <c r="G28">
        <v>0.09</v>
      </c>
      <c r="H28">
        <v>-0.52</v>
      </c>
    </row>
    <row r="29" spans="1:8" x14ac:dyDescent="0.3">
      <c r="A29" t="s">
        <v>0</v>
      </c>
      <c r="B29">
        <v>-1.41</v>
      </c>
      <c r="C29">
        <v>-17</v>
      </c>
      <c r="D29">
        <v>687.24</v>
      </c>
      <c r="E29">
        <v>0.02</v>
      </c>
      <c r="F29">
        <v>-3.06</v>
      </c>
      <c r="G29">
        <v>0.09</v>
      </c>
      <c r="H29">
        <v>-0.55000000000000004</v>
      </c>
    </row>
    <row r="30" spans="1:8" x14ac:dyDescent="0.3">
      <c r="A30" t="s">
        <v>0</v>
      </c>
      <c r="B30">
        <v>-1.54</v>
      </c>
      <c r="C30">
        <v>-17.399999999999999</v>
      </c>
      <c r="D30">
        <v>691.45</v>
      </c>
      <c r="E30">
        <v>0.01</v>
      </c>
      <c r="F30">
        <v>-3.08</v>
      </c>
      <c r="G30">
        <v>0.08</v>
      </c>
      <c r="H30">
        <v>-0.52</v>
      </c>
    </row>
    <row r="31" spans="1:8" x14ac:dyDescent="0.3">
      <c r="A31" t="s">
        <v>0</v>
      </c>
      <c r="B31">
        <v>-1.44</v>
      </c>
      <c r="C31">
        <v>-17.23</v>
      </c>
      <c r="D31">
        <v>689.52</v>
      </c>
      <c r="E31">
        <v>0.01</v>
      </c>
      <c r="F31">
        <v>-3.08</v>
      </c>
      <c r="G31">
        <v>0.09</v>
      </c>
      <c r="H31">
        <v>-0.52</v>
      </c>
    </row>
    <row r="32" spans="1:8" x14ac:dyDescent="0.3">
      <c r="A32" t="s">
        <v>0</v>
      </c>
      <c r="B32">
        <v>-1.78</v>
      </c>
      <c r="C32">
        <v>-17.52</v>
      </c>
      <c r="D32">
        <v>693.07</v>
      </c>
      <c r="E32">
        <v>-0.01</v>
      </c>
      <c r="F32">
        <v>3.12</v>
      </c>
      <c r="G32">
        <v>-0.08</v>
      </c>
      <c r="H32">
        <v>0.49</v>
      </c>
    </row>
    <row r="33" spans="1:8" x14ac:dyDescent="0.3">
      <c r="A33" t="s">
        <v>0</v>
      </c>
      <c r="B33">
        <v>-1.64</v>
      </c>
      <c r="C33">
        <v>-17.7</v>
      </c>
      <c r="D33">
        <v>694.09</v>
      </c>
      <c r="E33">
        <v>0</v>
      </c>
      <c r="F33">
        <v>3.12</v>
      </c>
      <c r="G33">
        <v>-0.08</v>
      </c>
      <c r="H33">
        <v>0.47</v>
      </c>
    </row>
    <row r="34" spans="1:8" x14ac:dyDescent="0.3">
      <c r="A34" t="s">
        <v>0</v>
      </c>
      <c r="B34">
        <v>-1.34</v>
      </c>
      <c r="C34">
        <v>-17.809999999999999</v>
      </c>
      <c r="D34">
        <v>694.31</v>
      </c>
      <c r="E34">
        <v>0</v>
      </c>
      <c r="F34">
        <v>3.11</v>
      </c>
      <c r="G34">
        <v>-0.09</v>
      </c>
      <c r="H34">
        <v>0.47</v>
      </c>
    </row>
    <row r="35" spans="1:8" x14ac:dyDescent="0.3">
      <c r="A35" t="s">
        <v>0</v>
      </c>
      <c r="B35">
        <v>-1.29</v>
      </c>
      <c r="C35">
        <v>-17.579999999999998</v>
      </c>
      <c r="D35">
        <v>691.77</v>
      </c>
      <c r="E35">
        <v>-0.01</v>
      </c>
      <c r="F35">
        <v>3.12</v>
      </c>
      <c r="G35">
        <v>-0.1</v>
      </c>
      <c r="H35">
        <v>0.49</v>
      </c>
    </row>
    <row r="36" spans="1:8" x14ac:dyDescent="0.3">
      <c r="A36" t="s">
        <v>0</v>
      </c>
      <c r="B36">
        <v>-1.04</v>
      </c>
      <c r="C36">
        <v>-17.09</v>
      </c>
      <c r="D36">
        <v>686.37</v>
      </c>
      <c r="E36">
        <v>0</v>
      </c>
      <c r="F36">
        <v>3.1</v>
      </c>
      <c r="G36">
        <v>-0.1</v>
      </c>
      <c r="H36">
        <v>0.5</v>
      </c>
    </row>
    <row r="37" spans="1:8" x14ac:dyDescent="0.3">
      <c r="A37" t="s">
        <v>0</v>
      </c>
      <c r="B37">
        <v>-1.74</v>
      </c>
      <c r="C37">
        <v>-18.04</v>
      </c>
      <c r="D37">
        <v>696.4</v>
      </c>
      <c r="E37">
        <v>0</v>
      </c>
      <c r="F37">
        <v>3.12</v>
      </c>
      <c r="G37">
        <v>-0.09</v>
      </c>
      <c r="H37">
        <v>0.4</v>
      </c>
    </row>
    <row r="38" spans="1:8" x14ac:dyDescent="0.3">
      <c r="A38" t="s">
        <v>0</v>
      </c>
      <c r="B38">
        <v>-1</v>
      </c>
      <c r="C38">
        <v>-17.97</v>
      </c>
      <c r="D38">
        <v>694.16</v>
      </c>
      <c r="E38">
        <v>0</v>
      </c>
      <c r="F38">
        <v>3.11</v>
      </c>
      <c r="G38">
        <v>-0.11</v>
      </c>
      <c r="H38">
        <v>0.45</v>
      </c>
    </row>
    <row r="39" spans="1:8" x14ac:dyDescent="0.3">
      <c r="A39" t="s">
        <v>0</v>
      </c>
      <c r="B39">
        <v>-1.32</v>
      </c>
      <c r="C39">
        <v>-18.09</v>
      </c>
      <c r="D39">
        <v>695.43</v>
      </c>
      <c r="E39">
        <v>0.01</v>
      </c>
      <c r="F39">
        <v>3.09</v>
      </c>
      <c r="G39">
        <v>-0.09</v>
      </c>
      <c r="H39">
        <v>0.39</v>
      </c>
    </row>
    <row r="40" spans="1:8" x14ac:dyDescent="0.3">
      <c r="A40" t="s">
        <v>0</v>
      </c>
      <c r="B40">
        <v>-1.37</v>
      </c>
      <c r="C40">
        <v>-17.54</v>
      </c>
      <c r="D40">
        <v>691.68</v>
      </c>
      <c r="E40">
        <v>-0.01</v>
      </c>
      <c r="F40">
        <v>3.12</v>
      </c>
      <c r="G40">
        <v>-0.09</v>
      </c>
      <c r="H40">
        <v>0.49</v>
      </c>
    </row>
    <row r="41" spans="1:8" x14ac:dyDescent="0.3">
      <c r="A41" t="s">
        <v>0</v>
      </c>
      <c r="B41">
        <v>-1.64</v>
      </c>
      <c r="C41">
        <v>-17.95</v>
      </c>
      <c r="D41">
        <v>695.46</v>
      </c>
      <c r="E41">
        <v>0</v>
      </c>
      <c r="F41">
        <v>3.11</v>
      </c>
      <c r="G41">
        <v>-0.09</v>
      </c>
      <c r="H41">
        <v>0.41</v>
      </c>
    </row>
    <row r="42" spans="1:8" x14ac:dyDescent="0.3">
      <c r="A42" t="s">
        <v>0</v>
      </c>
      <c r="B42">
        <v>-1.29</v>
      </c>
      <c r="C42">
        <v>-17.78</v>
      </c>
      <c r="D42">
        <v>693.24</v>
      </c>
      <c r="E42">
        <v>0</v>
      </c>
      <c r="F42">
        <v>3.1</v>
      </c>
      <c r="G42">
        <v>-0.09</v>
      </c>
      <c r="H42">
        <v>0.44</v>
      </c>
    </row>
    <row r="43" spans="1:8" x14ac:dyDescent="0.3">
      <c r="A43" t="s">
        <v>0</v>
      </c>
      <c r="B43">
        <v>-1.29</v>
      </c>
      <c r="C43">
        <v>-17.7</v>
      </c>
      <c r="D43">
        <v>692.56</v>
      </c>
      <c r="E43">
        <v>0.01</v>
      </c>
      <c r="F43">
        <v>3.09</v>
      </c>
      <c r="G43">
        <v>-0.09</v>
      </c>
      <c r="H43">
        <v>0.44</v>
      </c>
    </row>
    <row r="44" spans="1:8" x14ac:dyDescent="0.3">
      <c r="A44" t="s">
        <v>0</v>
      </c>
      <c r="B44">
        <v>-1.1100000000000001</v>
      </c>
      <c r="C44">
        <v>-17.95</v>
      </c>
      <c r="D44">
        <v>694.16</v>
      </c>
      <c r="E44">
        <v>0.01</v>
      </c>
      <c r="F44">
        <v>3.09</v>
      </c>
      <c r="G44">
        <v>-0.1</v>
      </c>
      <c r="H44">
        <v>0.43</v>
      </c>
    </row>
    <row r="45" spans="1:8" x14ac:dyDescent="0.3">
      <c r="A45" t="s">
        <v>0</v>
      </c>
      <c r="B45">
        <v>-1.4</v>
      </c>
      <c r="C45">
        <v>-18.350000000000001</v>
      </c>
      <c r="D45">
        <v>698.03</v>
      </c>
      <c r="E45">
        <v>0</v>
      </c>
      <c r="F45">
        <v>3.11</v>
      </c>
      <c r="G45">
        <v>-0.1</v>
      </c>
      <c r="H45">
        <v>0.39</v>
      </c>
    </row>
    <row r="46" spans="1:8" x14ac:dyDescent="0.3">
      <c r="A46" t="s">
        <v>0</v>
      </c>
      <c r="B46">
        <v>-1.42</v>
      </c>
      <c r="C46">
        <v>-17.82</v>
      </c>
      <c r="D46">
        <v>694.04</v>
      </c>
      <c r="E46">
        <v>0.01</v>
      </c>
      <c r="F46">
        <v>3.09</v>
      </c>
      <c r="G46">
        <v>-0.09</v>
      </c>
      <c r="H46">
        <v>0.43</v>
      </c>
    </row>
    <row r="47" spans="1:8" x14ac:dyDescent="0.3">
      <c r="A47" t="s">
        <v>0</v>
      </c>
      <c r="B47">
        <v>-1.37</v>
      </c>
      <c r="C47">
        <v>-17.809999999999999</v>
      </c>
      <c r="D47">
        <v>693.61</v>
      </c>
      <c r="E47">
        <v>0</v>
      </c>
      <c r="F47">
        <v>3.1</v>
      </c>
      <c r="G47">
        <v>-0.09</v>
      </c>
      <c r="H47">
        <v>0.43</v>
      </c>
    </row>
    <row r="48" spans="1:8" x14ac:dyDescent="0.3">
      <c r="A48" t="s">
        <v>0</v>
      </c>
      <c r="B48">
        <v>-0.56999999999999995</v>
      </c>
      <c r="C48">
        <v>-17.239999999999998</v>
      </c>
      <c r="D48">
        <v>686.93</v>
      </c>
      <c r="E48">
        <v>-0.01</v>
      </c>
      <c r="F48">
        <v>3.11</v>
      </c>
      <c r="G48">
        <v>-0.12</v>
      </c>
      <c r="H48">
        <v>0.55000000000000004</v>
      </c>
    </row>
    <row r="49" spans="1:8" x14ac:dyDescent="0.3">
      <c r="A49" t="s">
        <v>0</v>
      </c>
      <c r="B49">
        <v>-1.36</v>
      </c>
      <c r="C49">
        <v>-17.829999999999998</v>
      </c>
      <c r="D49">
        <v>694.32</v>
      </c>
      <c r="E49">
        <v>0</v>
      </c>
      <c r="F49">
        <v>3.11</v>
      </c>
      <c r="G49">
        <v>-0.09</v>
      </c>
      <c r="H49">
        <v>0.47</v>
      </c>
    </row>
    <row r="50" spans="1:8" x14ac:dyDescent="0.3">
      <c r="A50" t="s">
        <v>0</v>
      </c>
      <c r="B50">
        <v>-1.27</v>
      </c>
      <c r="C50">
        <v>-17.71</v>
      </c>
      <c r="D50">
        <v>692.62</v>
      </c>
      <c r="E50">
        <v>0.01</v>
      </c>
      <c r="F50">
        <v>3.1</v>
      </c>
      <c r="G50">
        <v>-0.09</v>
      </c>
      <c r="H50">
        <v>0.45</v>
      </c>
    </row>
  </sheetData>
  <mergeCells count="1">
    <mergeCell ref="K4:Q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A789-16E4-44D1-ACD0-6B7D17C0A79E}">
  <dimension ref="A1:Q50"/>
  <sheetViews>
    <sheetView workbookViewId="0">
      <selection activeCell="J3" sqref="J3:Q6"/>
    </sheetView>
  </sheetViews>
  <sheetFormatPr defaultRowHeight="14.4" x14ac:dyDescent="0.3"/>
  <cols>
    <col min="10" max="10" width="17.5546875" bestFit="1" customWidth="1"/>
  </cols>
  <sheetData>
    <row r="1" spans="1:17" x14ac:dyDescent="0.3">
      <c r="A1" t="s">
        <v>0</v>
      </c>
      <c r="B1">
        <v>-4.6100000000000003</v>
      </c>
      <c r="C1">
        <v>-23.96</v>
      </c>
      <c r="D1">
        <v>730.93</v>
      </c>
      <c r="E1">
        <v>-0.15</v>
      </c>
      <c r="F1">
        <v>-3.34</v>
      </c>
      <c r="G1">
        <v>7.0000000000000007E-2</v>
      </c>
      <c r="H1">
        <v>-0.63</v>
      </c>
    </row>
    <row r="2" spans="1:17" x14ac:dyDescent="0.3">
      <c r="A2" t="s">
        <v>0</v>
      </c>
      <c r="B2">
        <v>-3.91</v>
      </c>
      <c r="C2">
        <v>-22.7</v>
      </c>
      <c r="D2">
        <v>726.64</v>
      </c>
      <c r="E2">
        <v>-0.15</v>
      </c>
      <c r="F2">
        <v>-3.33</v>
      </c>
      <c r="G2">
        <v>0.08</v>
      </c>
      <c r="H2">
        <v>-0.71</v>
      </c>
    </row>
    <row r="3" spans="1:17" x14ac:dyDescent="0.3">
      <c r="A3" t="s">
        <v>0</v>
      </c>
      <c r="B3">
        <v>-4.53</v>
      </c>
      <c r="C3">
        <v>-23.82</v>
      </c>
      <c r="D3">
        <v>730.14</v>
      </c>
      <c r="E3">
        <v>-0.15</v>
      </c>
      <c r="F3">
        <v>-3.34</v>
      </c>
      <c r="G3">
        <v>7.0000000000000007E-2</v>
      </c>
      <c r="H3">
        <v>-0.63</v>
      </c>
      <c r="J3" s="2" t="s">
        <v>1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</row>
    <row r="4" spans="1:17" x14ac:dyDescent="0.3">
      <c r="A4" t="s">
        <v>0</v>
      </c>
      <c r="B4">
        <v>-3.64</v>
      </c>
      <c r="C4">
        <v>-22.49</v>
      </c>
      <c r="D4">
        <v>812.62</v>
      </c>
      <c r="E4">
        <v>-0.08</v>
      </c>
      <c r="F4">
        <v>3.27</v>
      </c>
      <c r="G4">
        <v>-7.0000000000000007E-2</v>
      </c>
      <c r="H4">
        <v>-0.35</v>
      </c>
      <c r="J4" s="2" t="s">
        <v>2</v>
      </c>
      <c r="K4" s="8">
        <v>50</v>
      </c>
      <c r="L4" s="8"/>
      <c r="M4" s="8"/>
      <c r="N4" s="8"/>
      <c r="O4" s="8"/>
      <c r="P4" s="8"/>
      <c r="Q4" s="8"/>
    </row>
    <row r="5" spans="1:17" x14ac:dyDescent="0.3">
      <c r="A5" t="s">
        <v>0</v>
      </c>
      <c r="B5">
        <v>-1.86</v>
      </c>
      <c r="C5">
        <v>-21.86</v>
      </c>
      <c r="D5">
        <v>814.92</v>
      </c>
      <c r="E5">
        <v>0.06</v>
      </c>
      <c r="F5">
        <v>3</v>
      </c>
      <c r="G5">
        <v>-0.06</v>
      </c>
      <c r="H5">
        <v>0.32</v>
      </c>
      <c r="J5" s="2" t="s">
        <v>3</v>
      </c>
      <c r="K5" s="3">
        <f>AVERAGE(B1:B50)</f>
        <v>-3.5954000000000002</v>
      </c>
      <c r="L5" s="3">
        <f t="shared" ref="L5:Q5" si="0">AVERAGE(C1:C50)</f>
        <v>-22.520399999999999</v>
      </c>
      <c r="M5" s="3">
        <f t="shared" si="0"/>
        <v>776.10559999999987</v>
      </c>
      <c r="N5" s="3">
        <f t="shared" si="0"/>
        <v>-4.7799999999999995E-2</v>
      </c>
      <c r="O5" s="3">
        <f t="shared" si="0"/>
        <v>5.4399999999999969E-2</v>
      </c>
      <c r="P5" s="3">
        <f t="shared" si="0"/>
        <v>-6.6E-3</v>
      </c>
      <c r="Q5" s="3">
        <f t="shared" si="0"/>
        <v>-0.26139999999999991</v>
      </c>
    </row>
    <row r="6" spans="1:17" x14ac:dyDescent="0.3">
      <c r="A6" t="s">
        <v>0</v>
      </c>
      <c r="B6">
        <v>-1.96</v>
      </c>
      <c r="C6">
        <v>-22.08</v>
      </c>
      <c r="D6">
        <v>818</v>
      </c>
      <c r="E6">
        <v>0.05</v>
      </c>
      <c r="F6">
        <v>3.01</v>
      </c>
      <c r="G6">
        <v>-0.06</v>
      </c>
      <c r="H6">
        <v>0.31</v>
      </c>
      <c r="J6" s="2" t="s">
        <v>4</v>
      </c>
      <c r="K6" s="3">
        <f>STDEV(B1:B50)</f>
        <v>0.98670387179348051</v>
      </c>
      <c r="L6" s="3">
        <f t="shared" ref="L6:Q6" si="1">STDEV(C1:C50)</f>
        <v>1.1169399888872766</v>
      </c>
      <c r="M6" s="3">
        <f t="shared" si="1"/>
        <v>44.35590185335532</v>
      </c>
      <c r="N6" s="3">
        <f t="shared" si="1"/>
        <v>0.1122368123247285</v>
      </c>
      <c r="O6" s="3">
        <f t="shared" si="1"/>
        <v>3.2157711869053451</v>
      </c>
      <c r="P6" s="3">
        <f t="shared" si="1"/>
        <v>7.1044969949335873E-2</v>
      </c>
      <c r="Q6" s="3">
        <f t="shared" si="1"/>
        <v>0.40584007104437847</v>
      </c>
    </row>
    <row r="7" spans="1:17" x14ac:dyDescent="0.3">
      <c r="A7" t="s">
        <v>0</v>
      </c>
      <c r="B7">
        <v>-3.71</v>
      </c>
      <c r="C7">
        <v>-20.83</v>
      </c>
      <c r="D7">
        <v>822.41</v>
      </c>
      <c r="E7">
        <v>-0.06</v>
      </c>
      <c r="F7">
        <v>3.24</v>
      </c>
      <c r="G7">
        <v>-7.0000000000000007E-2</v>
      </c>
      <c r="H7">
        <v>-0.26</v>
      </c>
    </row>
    <row r="8" spans="1:17" x14ac:dyDescent="0.3">
      <c r="A8" t="s">
        <v>0</v>
      </c>
      <c r="B8">
        <v>-2.67</v>
      </c>
      <c r="C8">
        <v>-21.63</v>
      </c>
      <c r="D8">
        <v>817.83</v>
      </c>
      <c r="E8">
        <v>0.08</v>
      </c>
      <c r="F8">
        <v>2.96</v>
      </c>
      <c r="G8">
        <v>-0.08</v>
      </c>
      <c r="H8">
        <v>0.15</v>
      </c>
    </row>
    <row r="9" spans="1:17" x14ac:dyDescent="0.3">
      <c r="A9" t="s">
        <v>0</v>
      </c>
      <c r="B9">
        <v>-3.51</v>
      </c>
      <c r="C9">
        <v>-23.46</v>
      </c>
      <c r="D9">
        <v>730.21</v>
      </c>
      <c r="E9">
        <v>-0.16</v>
      </c>
      <c r="F9">
        <v>-3.36</v>
      </c>
      <c r="G9">
        <v>0.06</v>
      </c>
      <c r="H9">
        <v>-0.65</v>
      </c>
    </row>
    <row r="10" spans="1:17" x14ac:dyDescent="0.3">
      <c r="A10" t="s">
        <v>0</v>
      </c>
      <c r="B10">
        <v>-2.79</v>
      </c>
      <c r="C10">
        <v>-21.63</v>
      </c>
      <c r="D10">
        <v>819.9</v>
      </c>
      <c r="E10">
        <v>0.08</v>
      </c>
      <c r="F10">
        <v>2.98</v>
      </c>
      <c r="G10">
        <v>-0.08</v>
      </c>
      <c r="H10">
        <v>0.14000000000000001</v>
      </c>
    </row>
    <row r="11" spans="1:17" x14ac:dyDescent="0.3">
      <c r="A11" t="s">
        <v>0</v>
      </c>
      <c r="B11">
        <v>-3.37</v>
      </c>
      <c r="C11">
        <v>-22.17</v>
      </c>
      <c r="D11">
        <v>819.82</v>
      </c>
      <c r="E11">
        <v>-7.0000000000000007E-2</v>
      </c>
      <c r="F11">
        <v>3.26</v>
      </c>
      <c r="G11">
        <v>-0.09</v>
      </c>
      <c r="H11">
        <v>-0.28000000000000003</v>
      </c>
    </row>
    <row r="12" spans="1:17" x14ac:dyDescent="0.3">
      <c r="A12" t="s">
        <v>0</v>
      </c>
      <c r="B12">
        <v>-3.51</v>
      </c>
      <c r="C12">
        <v>-21.8</v>
      </c>
      <c r="D12">
        <v>815.96</v>
      </c>
      <c r="E12">
        <v>-7.0000000000000007E-2</v>
      </c>
      <c r="F12">
        <v>3.26</v>
      </c>
      <c r="G12">
        <v>-0.08</v>
      </c>
      <c r="H12">
        <v>-0.33</v>
      </c>
    </row>
    <row r="13" spans="1:17" x14ac:dyDescent="0.3">
      <c r="A13" t="s">
        <v>0</v>
      </c>
      <c r="B13">
        <v>-4.18</v>
      </c>
      <c r="C13">
        <v>-23.56</v>
      </c>
      <c r="D13">
        <v>733.08</v>
      </c>
      <c r="E13">
        <v>-0.16</v>
      </c>
      <c r="F13">
        <v>-3.36</v>
      </c>
      <c r="G13">
        <v>0.05</v>
      </c>
      <c r="H13">
        <v>-0.6</v>
      </c>
    </row>
    <row r="14" spans="1:17" x14ac:dyDescent="0.3">
      <c r="A14" t="s">
        <v>0</v>
      </c>
      <c r="B14">
        <v>-3.67</v>
      </c>
      <c r="C14">
        <v>-20.92</v>
      </c>
      <c r="D14">
        <v>823.39</v>
      </c>
      <c r="E14">
        <v>-0.06</v>
      </c>
      <c r="F14">
        <v>3.24</v>
      </c>
      <c r="G14">
        <v>-0.08</v>
      </c>
      <c r="H14">
        <v>-0.24</v>
      </c>
    </row>
    <row r="15" spans="1:17" x14ac:dyDescent="0.3">
      <c r="A15" t="s">
        <v>0</v>
      </c>
      <c r="B15">
        <v>-1.83</v>
      </c>
      <c r="C15">
        <v>-22.09</v>
      </c>
      <c r="D15">
        <v>816.3</v>
      </c>
      <c r="E15">
        <v>0.06</v>
      </c>
      <c r="F15">
        <v>3</v>
      </c>
      <c r="G15">
        <v>-0.06</v>
      </c>
      <c r="H15">
        <v>0.3</v>
      </c>
    </row>
    <row r="16" spans="1:17" x14ac:dyDescent="0.3">
      <c r="A16" t="s">
        <v>0</v>
      </c>
      <c r="B16">
        <v>-1.78</v>
      </c>
      <c r="C16">
        <v>-22.28</v>
      </c>
      <c r="D16">
        <v>816.94</v>
      </c>
      <c r="E16">
        <v>7.0000000000000007E-2</v>
      </c>
      <c r="F16">
        <v>2.99</v>
      </c>
      <c r="G16">
        <v>-0.06</v>
      </c>
      <c r="H16">
        <v>0.28000000000000003</v>
      </c>
    </row>
    <row r="17" spans="1:8" x14ac:dyDescent="0.3">
      <c r="A17" t="s">
        <v>0</v>
      </c>
      <c r="B17">
        <v>-4.0199999999999996</v>
      </c>
      <c r="C17">
        <v>-24.01</v>
      </c>
      <c r="D17">
        <v>730.83</v>
      </c>
      <c r="E17">
        <v>-0.15</v>
      </c>
      <c r="F17">
        <v>-3.33</v>
      </c>
      <c r="G17">
        <v>0.08</v>
      </c>
      <c r="H17">
        <v>-0.68</v>
      </c>
    </row>
    <row r="18" spans="1:8" x14ac:dyDescent="0.3">
      <c r="A18" t="s">
        <v>0</v>
      </c>
      <c r="B18">
        <v>-3.61</v>
      </c>
      <c r="C18">
        <v>-23.68</v>
      </c>
      <c r="D18">
        <v>732.72</v>
      </c>
      <c r="E18">
        <v>-0.16</v>
      </c>
      <c r="F18">
        <v>-3.35</v>
      </c>
      <c r="G18">
        <v>0.06</v>
      </c>
      <c r="H18">
        <v>-0.64</v>
      </c>
    </row>
    <row r="19" spans="1:8" x14ac:dyDescent="0.3">
      <c r="A19" t="s">
        <v>0</v>
      </c>
      <c r="B19">
        <v>-3.94</v>
      </c>
      <c r="C19">
        <v>-23.74</v>
      </c>
      <c r="D19">
        <v>728.05</v>
      </c>
      <c r="E19">
        <v>-0.15</v>
      </c>
      <c r="F19">
        <v>-3.33</v>
      </c>
      <c r="G19">
        <v>0.08</v>
      </c>
      <c r="H19">
        <v>-0.69</v>
      </c>
    </row>
    <row r="20" spans="1:8" x14ac:dyDescent="0.3">
      <c r="A20" t="s">
        <v>0</v>
      </c>
      <c r="B20">
        <v>-4.16</v>
      </c>
      <c r="C20">
        <v>-23.9</v>
      </c>
      <c r="D20">
        <v>730.45</v>
      </c>
      <c r="E20">
        <v>-0.15</v>
      </c>
      <c r="F20">
        <v>-3.33</v>
      </c>
      <c r="G20">
        <v>0.08</v>
      </c>
      <c r="H20">
        <v>-0.69</v>
      </c>
    </row>
    <row r="21" spans="1:8" x14ac:dyDescent="0.3">
      <c r="A21" t="s">
        <v>0</v>
      </c>
      <c r="B21">
        <v>-3.71</v>
      </c>
      <c r="C21">
        <v>-20.73</v>
      </c>
      <c r="D21">
        <v>821.14</v>
      </c>
      <c r="E21">
        <v>-0.06</v>
      </c>
      <c r="F21">
        <v>3.24</v>
      </c>
      <c r="G21">
        <v>-7.0000000000000007E-2</v>
      </c>
      <c r="H21">
        <v>-0.27</v>
      </c>
    </row>
    <row r="22" spans="1:8" x14ac:dyDescent="0.3">
      <c r="A22" t="s">
        <v>0</v>
      </c>
      <c r="B22">
        <v>-3.7</v>
      </c>
      <c r="C22">
        <v>-21.82</v>
      </c>
      <c r="D22">
        <v>816.85</v>
      </c>
      <c r="E22">
        <v>-7.0000000000000007E-2</v>
      </c>
      <c r="F22">
        <v>3.25</v>
      </c>
      <c r="G22">
        <v>-0.08</v>
      </c>
      <c r="H22">
        <v>-0.34</v>
      </c>
    </row>
    <row r="23" spans="1:8" x14ac:dyDescent="0.3">
      <c r="A23" t="s">
        <v>0</v>
      </c>
      <c r="B23">
        <v>-5.64</v>
      </c>
      <c r="C23">
        <v>-21.3</v>
      </c>
      <c r="D23">
        <v>732.12</v>
      </c>
      <c r="E23">
        <v>0.21</v>
      </c>
      <c r="F23">
        <v>-2.63</v>
      </c>
      <c r="G23">
        <v>0.02</v>
      </c>
      <c r="H23">
        <v>0.44</v>
      </c>
    </row>
    <row r="24" spans="1:8" x14ac:dyDescent="0.3">
      <c r="A24" t="s">
        <v>0</v>
      </c>
      <c r="B24">
        <v>-4.54</v>
      </c>
      <c r="C24">
        <v>-23.82</v>
      </c>
      <c r="D24">
        <v>729.06</v>
      </c>
      <c r="E24">
        <v>-0.15</v>
      </c>
      <c r="F24">
        <v>-3.34</v>
      </c>
      <c r="G24">
        <v>0.06</v>
      </c>
      <c r="H24">
        <v>-0.64</v>
      </c>
    </row>
    <row r="25" spans="1:8" x14ac:dyDescent="0.3">
      <c r="A25" t="s">
        <v>0</v>
      </c>
      <c r="B25">
        <v>-4.7</v>
      </c>
      <c r="C25">
        <v>-23.88</v>
      </c>
      <c r="D25">
        <v>731.09</v>
      </c>
      <c r="E25">
        <v>-0.15</v>
      </c>
      <c r="F25">
        <v>-3.34</v>
      </c>
      <c r="G25">
        <v>7.0000000000000007E-2</v>
      </c>
      <c r="H25">
        <v>-0.63</v>
      </c>
    </row>
    <row r="26" spans="1:8" x14ac:dyDescent="0.3">
      <c r="A26" t="s">
        <v>0</v>
      </c>
      <c r="B26">
        <v>-2.91</v>
      </c>
      <c r="C26">
        <v>-21.68</v>
      </c>
      <c r="D26">
        <v>822.08</v>
      </c>
      <c r="E26">
        <v>7.0000000000000007E-2</v>
      </c>
      <c r="F26">
        <v>2.99</v>
      </c>
      <c r="G26">
        <v>-0.08</v>
      </c>
      <c r="H26">
        <v>0.13</v>
      </c>
    </row>
    <row r="27" spans="1:8" x14ac:dyDescent="0.3">
      <c r="A27" t="s">
        <v>0</v>
      </c>
      <c r="B27">
        <v>-2.79</v>
      </c>
      <c r="C27">
        <v>-21.6</v>
      </c>
      <c r="D27">
        <v>819.8</v>
      </c>
      <c r="E27">
        <v>0.08</v>
      </c>
      <c r="F27">
        <v>2.98</v>
      </c>
      <c r="G27">
        <v>-0.08</v>
      </c>
      <c r="H27">
        <v>0.15</v>
      </c>
    </row>
    <row r="28" spans="1:8" x14ac:dyDescent="0.3">
      <c r="A28" t="s">
        <v>0</v>
      </c>
      <c r="B28">
        <v>-3.57</v>
      </c>
      <c r="C28">
        <v>-23.51</v>
      </c>
      <c r="D28">
        <v>732.87</v>
      </c>
      <c r="E28">
        <v>-0.15</v>
      </c>
      <c r="F28">
        <v>-3.35</v>
      </c>
      <c r="G28">
        <v>0.06</v>
      </c>
      <c r="H28">
        <v>-0.65</v>
      </c>
    </row>
    <row r="29" spans="1:8" x14ac:dyDescent="0.3">
      <c r="A29" t="s">
        <v>0</v>
      </c>
      <c r="B29">
        <v>-3.55</v>
      </c>
      <c r="C29">
        <v>-23.45</v>
      </c>
      <c r="D29">
        <v>729.78</v>
      </c>
      <c r="E29">
        <v>-0.16</v>
      </c>
      <c r="F29">
        <v>-3.35</v>
      </c>
      <c r="G29">
        <v>0.06</v>
      </c>
      <c r="H29">
        <v>-0.65</v>
      </c>
    </row>
    <row r="30" spans="1:8" x14ac:dyDescent="0.3">
      <c r="A30" t="s">
        <v>0</v>
      </c>
      <c r="B30">
        <v>-3.86</v>
      </c>
      <c r="C30">
        <v>-24.4</v>
      </c>
      <c r="D30">
        <v>731.67</v>
      </c>
      <c r="E30">
        <v>-0.15</v>
      </c>
      <c r="F30">
        <v>-3.34</v>
      </c>
      <c r="G30">
        <v>0.09</v>
      </c>
      <c r="H30">
        <v>-0.66</v>
      </c>
    </row>
    <row r="31" spans="1:8" x14ac:dyDescent="0.3">
      <c r="A31" t="s">
        <v>0</v>
      </c>
      <c r="B31">
        <v>-3.88</v>
      </c>
      <c r="C31">
        <v>-24.14</v>
      </c>
      <c r="D31">
        <v>730.72</v>
      </c>
      <c r="E31">
        <v>-0.15</v>
      </c>
      <c r="F31">
        <v>-3.34</v>
      </c>
      <c r="G31">
        <v>0.09</v>
      </c>
      <c r="H31">
        <v>-0.66</v>
      </c>
    </row>
    <row r="32" spans="1:8" x14ac:dyDescent="0.3">
      <c r="A32" t="s">
        <v>0</v>
      </c>
      <c r="B32">
        <v>-6.37</v>
      </c>
      <c r="C32">
        <v>-21.73</v>
      </c>
      <c r="D32">
        <v>730.35</v>
      </c>
      <c r="E32">
        <v>0.19</v>
      </c>
      <c r="F32">
        <v>-2.66</v>
      </c>
      <c r="G32">
        <v>0.04</v>
      </c>
      <c r="H32">
        <v>0.5</v>
      </c>
    </row>
    <row r="33" spans="1:8" x14ac:dyDescent="0.3">
      <c r="A33" t="s">
        <v>0</v>
      </c>
      <c r="B33">
        <v>-3.65</v>
      </c>
      <c r="C33">
        <v>-20.67</v>
      </c>
      <c r="D33">
        <v>820.13</v>
      </c>
      <c r="E33">
        <v>-0.06</v>
      </c>
      <c r="F33">
        <v>3.25</v>
      </c>
      <c r="G33">
        <v>-7.0000000000000007E-2</v>
      </c>
      <c r="H33">
        <v>-0.27</v>
      </c>
    </row>
    <row r="34" spans="1:8" x14ac:dyDescent="0.3">
      <c r="A34" t="s">
        <v>0</v>
      </c>
      <c r="B34">
        <v>-3.9</v>
      </c>
      <c r="C34">
        <v>-24.09</v>
      </c>
      <c r="D34">
        <v>729.3</v>
      </c>
      <c r="E34">
        <v>-0.15</v>
      </c>
      <c r="F34">
        <v>-3.34</v>
      </c>
      <c r="G34">
        <v>0.08</v>
      </c>
      <c r="H34">
        <v>-0.67</v>
      </c>
    </row>
    <row r="35" spans="1:8" x14ac:dyDescent="0.3">
      <c r="A35" t="s">
        <v>0</v>
      </c>
      <c r="B35">
        <v>-4.13</v>
      </c>
      <c r="C35">
        <v>-23.94</v>
      </c>
      <c r="D35">
        <v>732.63</v>
      </c>
      <c r="E35">
        <v>-0.14000000000000001</v>
      </c>
      <c r="F35">
        <v>-3.32</v>
      </c>
      <c r="G35">
        <v>0.08</v>
      </c>
      <c r="H35">
        <v>-0.68</v>
      </c>
    </row>
    <row r="36" spans="1:8" x14ac:dyDescent="0.3">
      <c r="A36" t="s">
        <v>0</v>
      </c>
      <c r="B36">
        <v>-5.54</v>
      </c>
      <c r="C36">
        <v>-21.08</v>
      </c>
      <c r="D36">
        <v>728.59</v>
      </c>
      <c r="E36">
        <v>0.21</v>
      </c>
      <c r="F36">
        <v>-2.62</v>
      </c>
      <c r="G36">
        <v>0.02</v>
      </c>
      <c r="H36">
        <v>0.44</v>
      </c>
    </row>
    <row r="37" spans="1:8" x14ac:dyDescent="0.3">
      <c r="A37" t="s">
        <v>0</v>
      </c>
      <c r="B37">
        <v>-4.16</v>
      </c>
      <c r="C37">
        <v>-23.29</v>
      </c>
      <c r="D37">
        <v>728.67</v>
      </c>
      <c r="E37">
        <v>-0.16</v>
      </c>
      <c r="F37">
        <v>-3.36</v>
      </c>
      <c r="G37">
        <v>0.05</v>
      </c>
      <c r="H37">
        <v>-0.61</v>
      </c>
    </row>
    <row r="38" spans="1:8" x14ac:dyDescent="0.3">
      <c r="A38" t="s">
        <v>0</v>
      </c>
      <c r="B38">
        <v>-2.68</v>
      </c>
      <c r="C38">
        <v>-21.94</v>
      </c>
      <c r="D38">
        <v>818.93</v>
      </c>
      <c r="E38">
        <v>0.09</v>
      </c>
      <c r="F38">
        <v>2.95</v>
      </c>
      <c r="G38">
        <v>-0.08</v>
      </c>
      <c r="H38">
        <v>0.13</v>
      </c>
    </row>
    <row r="39" spans="1:8" x14ac:dyDescent="0.3">
      <c r="A39" t="s">
        <v>0</v>
      </c>
      <c r="B39">
        <v>-1.84</v>
      </c>
      <c r="C39">
        <v>-21.97</v>
      </c>
      <c r="D39">
        <v>815.59</v>
      </c>
      <c r="E39">
        <v>0.06</v>
      </c>
      <c r="F39">
        <v>3</v>
      </c>
      <c r="G39">
        <v>-0.06</v>
      </c>
      <c r="H39">
        <v>0.31</v>
      </c>
    </row>
    <row r="40" spans="1:8" x14ac:dyDescent="0.3">
      <c r="A40" t="s">
        <v>0</v>
      </c>
      <c r="B40">
        <v>-3.69</v>
      </c>
      <c r="C40">
        <v>-20.71</v>
      </c>
      <c r="D40">
        <v>820.71</v>
      </c>
      <c r="E40">
        <v>-0.06</v>
      </c>
      <c r="F40">
        <v>3.25</v>
      </c>
      <c r="G40">
        <v>-7.0000000000000007E-2</v>
      </c>
      <c r="H40">
        <v>-0.27</v>
      </c>
    </row>
    <row r="41" spans="1:8" x14ac:dyDescent="0.3">
      <c r="A41" t="s">
        <v>0</v>
      </c>
      <c r="B41">
        <v>-4.0199999999999996</v>
      </c>
      <c r="C41">
        <v>-24.11</v>
      </c>
      <c r="D41">
        <v>731.85</v>
      </c>
      <c r="E41">
        <v>-0.15</v>
      </c>
      <c r="F41">
        <v>-3.33</v>
      </c>
      <c r="G41">
        <v>0.08</v>
      </c>
      <c r="H41">
        <v>-0.67</v>
      </c>
    </row>
    <row r="42" spans="1:8" x14ac:dyDescent="0.3">
      <c r="A42" t="s">
        <v>0</v>
      </c>
      <c r="B42">
        <v>-3.61</v>
      </c>
      <c r="C42">
        <v>-22.64</v>
      </c>
      <c r="D42">
        <v>730.27</v>
      </c>
      <c r="E42">
        <v>-0.14000000000000001</v>
      </c>
      <c r="F42">
        <v>-3.33</v>
      </c>
      <c r="G42">
        <v>7.0000000000000007E-2</v>
      </c>
      <c r="H42">
        <v>-0.65</v>
      </c>
    </row>
    <row r="43" spans="1:8" x14ac:dyDescent="0.3">
      <c r="A43" t="s">
        <v>0</v>
      </c>
      <c r="B43">
        <v>-2.95</v>
      </c>
      <c r="C43">
        <v>-21.69</v>
      </c>
      <c r="D43">
        <v>822.91</v>
      </c>
      <c r="E43">
        <v>7.0000000000000007E-2</v>
      </c>
      <c r="F43">
        <v>3</v>
      </c>
      <c r="G43">
        <v>-0.08</v>
      </c>
      <c r="H43">
        <v>0.13</v>
      </c>
    </row>
    <row r="44" spans="1:8" x14ac:dyDescent="0.3">
      <c r="A44" t="s">
        <v>0</v>
      </c>
      <c r="B44">
        <v>-3.61</v>
      </c>
      <c r="C44">
        <v>-21.49</v>
      </c>
      <c r="D44">
        <v>815.22</v>
      </c>
      <c r="E44">
        <v>-0.02</v>
      </c>
      <c r="F44">
        <v>3.17</v>
      </c>
      <c r="G44">
        <v>-0.09</v>
      </c>
      <c r="H44">
        <v>-0.3</v>
      </c>
    </row>
    <row r="45" spans="1:8" x14ac:dyDescent="0.3">
      <c r="A45" t="s">
        <v>0</v>
      </c>
      <c r="B45">
        <v>-4.54</v>
      </c>
      <c r="C45">
        <v>-23.27</v>
      </c>
      <c r="D45">
        <v>729.12</v>
      </c>
      <c r="E45">
        <v>-0.17</v>
      </c>
      <c r="F45">
        <v>-3.36</v>
      </c>
      <c r="G45">
        <v>0.06</v>
      </c>
      <c r="H45">
        <v>-0.64</v>
      </c>
    </row>
    <row r="46" spans="1:8" x14ac:dyDescent="0.3">
      <c r="A46" t="s">
        <v>0</v>
      </c>
      <c r="B46">
        <v>-1.88</v>
      </c>
      <c r="C46">
        <v>-22.11</v>
      </c>
      <c r="D46">
        <v>817.11</v>
      </c>
      <c r="E46">
        <v>0.06</v>
      </c>
      <c r="F46">
        <v>3</v>
      </c>
      <c r="G46">
        <v>-0.06</v>
      </c>
      <c r="H46">
        <v>0.3</v>
      </c>
    </row>
    <row r="47" spans="1:8" x14ac:dyDescent="0.3">
      <c r="A47" t="s">
        <v>0</v>
      </c>
      <c r="B47">
        <v>-3.55</v>
      </c>
      <c r="C47">
        <v>-21.68</v>
      </c>
      <c r="D47">
        <v>814.59</v>
      </c>
      <c r="E47">
        <v>-0.08</v>
      </c>
      <c r="F47">
        <v>3.26</v>
      </c>
      <c r="G47">
        <v>-0.08</v>
      </c>
      <c r="H47">
        <v>-0.34</v>
      </c>
    </row>
    <row r="48" spans="1:8" x14ac:dyDescent="0.3">
      <c r="A48" t="s">
        <v>0</v>
      </c>
      <c r="B48">
        <v>-3.63</v>
      </c>
      <c r="C48">
        <v>-21.84</v>
      </c>
      <c r="D48">
        <v>816.86</v>
      </c>
      <c r="E48">
        <v>-7.0000000000000007E-2</v>
      </c>
      <c r="F48">
        <v>3.26</v>
      </c>
      <c r="G48">
        <v>-0.08</v>
      </c>
      <c r="H48">
        <v>-0.33</v>
      </c>
    </row>
    <row r="49" spans="1:8" x14ac:dyDescent="0.3">
      <c r="A49" t="s">
        <v>0</v>
      </c>
      <c r="B49">
        <v>-3.98</v>
      </c>
      <c r="C49">
        <v>-22.8</v>
      </c>
      <c r="D49">
        <v>816.93</v>
      </c>
      <c r="E49">
        <v>0.08</v>
      </c>
      <c r="F49">
        <v>2.98</v>
      </c>
      <c r="G49">
        <v>-0.06</v>
      </c>
      <c r="H49">
        <v>-0.1</v>
      </c>
    </row>
    <row r="50" spans="1:8" x14ac:dyDescent="0.3">
      <c r="A50" t="s">
        <v>0</v>
      </c>
      <c r="B50">
        <v>-1.93</v>
      </c>
      <c r="C50">
        <v>-22.03</v>
      </c>
      <c r="D50">
        <v>817.2</v>
      </c>
      <c r="E50">
        <v>0.05</v>
      </c>
      <c r="F50">
        <v>3.01</v>
      </c>
      <c r="G50">
        <v>-0.06</v>
      </c>
      <c r="H50">
        <v>0.31</v>
      </c>
    </row>
  </sheetData>
  <mergeCells count="1">
    <mergeCell ref="K4:Q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C29B-EB1F-443E-82FE-C6500DEAF442}">
  <dimension ref="A1:Q50"/>
  <sheetViews>
    <sheetView workbookViewId="0">
      <selection activeCell="J3" sqref="J3:Q6"/>
    </sheetView>
  </sheetViews>
  <sheetFormatPr defaultRowHeight="14.4" x14ac:dyDescent="0.3"/>
  <cols>
    <col min="10" max="10" width="17.5546875" bestFit="1" customWidth="1"/>
  </cols>
  <sheetData>
    <row r="1" spans="1:17" x14ac:dyDescent="0.3">
      <c r="A1" t="s">
        <v>0</v>
      </c>
      <c r="B1">
        <v>-1.9</v>
      </c>
      <c r="C1">
        <v>-27.2</v>
      </c>
      <c r="D1">
        <v>808.08</v>
      </c>
      <c r="E1">
        <v>0.16</v>
      </c>
      <c r="F1">
        <v>-2.77</v>
      </c>
      <c r="G1">
        <v>0.06</v>
      </c>
      <c r="H1">
        <v>0.11</v>
      </c>
    </row>
    <row r="2" spans="1:17" x14ac:dyDescent="0.3">
      <c r="A2" t="s">
        <v>0</v>
      </c>
      <c r="B2">
        <v>-2.09</v>
      </c>
      <c r="C2">
        <v>-27.09</v>
      </c>
      <c r="D2">
        <v>806.17</v>
      </c>
      <c r="E2">
        <v>0.16</v>
      </c>
      <c r="F2">
        <v>-2.78</v>
      </c>
      <c r="G2">
        <v>0.06</v>
      </c>
      <c r="H2">
        <v>0.14000000000000001</v>
      </c>
    </row>
    <row r="3" spans="1:17" x14ac:dyDescent="0.3">
      <c r="A3" t="s">
        <v>0</v>
      </c>
      <c r="B3">
        <v>-2.36</v>
      </c>
      <c r="C3">
        <v>-26.87</v>
      </c>
      <c r="D3">
        <v>805.81</v>
      </c>
      <c r="E3">
        <v>0.16</v>
      </c>
      <c r="F3">
        <v>-2.79</v>
      </c>
      <c r="G3">
        <v>0.05</v>
      </c>
      <c r="H3">
        <v>0.2</v>
      </c>
      <c r="J3" s="2" t="s">
        <v>1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</row>
    <row r="4" spans="1:17" x14ac:dyDescent="0.3">
      <c r="A4" t="s">
        <v>0</v>
      </c>
      <c r="B4">
        <v>-2.1800000000000002</v>
      </c>
      <c r="C4">
        <v>-27.36</v>
      </c>
      <c r="D4">
        <v>803.16</v>
      </c>
      <c r="E4">
        <v>0.17</v>
      </c>
      <c r="F4">
        <v>-2.74</v>
      </c>
      <c r="G4">
        <v>0.04</v>
      </c>
      <c r="H4">
        <v>0.23</v>
      </c>
      <c r="J4" s="2" t="s">
        <v>2</v>
      </c>
      <c r="K4" s="8">
        <v>50</v>
      </c>
      <c r="L4" s="8"/>
      <c r="M4" s="8"/>
      <c r="N4" s="8"/>
      <c r="O4" s="8"/>
      <c r="P4" s="8"/>
      <c r="Q4" s="8"/>
    </row>
    <row r="5" spans="1:17" x14ac:dyDescent="0.3">
      <c r="A5" t="s">
        <v>0</v>
      </c>
      <c r="B5">
        <v>-1.63</v>
      </c>
      <c r="C5">
        <v>-27.44</v>
      </c>
      <c r="D5">
        <v>806.35</v>
      </c>
      <c r="E5">
        <v>0.17</v>
      </c>
      <c r="F5">
        <v>-2.76</v>
      </c>
      <c r="G5">
        <v>0.06</v>
      </c>
      <c r="H5">
        <v>0.09</v>
      </c>
      <c r="J5" s="2" t="s">
        <v>3</v>
      </c>
      <c r="K5" s="3">
        <f>AVERAGE(B1:B50)</f>
        <v>-1.3517999999999999</v>
      </c>
      <c r="L5" s="3">
        <f t="shared" ref="L5:Q5" si="0">AVERAGE(C1:C50)</f>
        <v>-27.154800000000002</v>
      </c>
      <c r="M5" s="3">
        <f t="shared" si="0"/>
        <v>812.27039999999977</v>
      </c>
      <c r="N5" s="3">
        <f t="shared" si="0"/>
        <v>0.10380000000000003</v>
      </c>
      <c r="O5" s="3">
        <f t="shared" si="0"/>
        <v>-2.7788000000000004</v>
      </c>
      <c r="P5" s="3">
        <f t="shared" si="0"/>
        <v>6.2600000000000017E-2</v>
      </c>
      <c r="Q5" s="3">
        <f t="shared" si="0"/>
        <v>0.24279999999999999</v>
      </c>
    </row>
    <row r="6" spans="1:17" x14ac:dyDescent="0.3">
      <c r="A6" t="s">
        <v>0</v>
      </c>
      <c r="B6">
        <v>-1.25</v>
      </c>
      <c r="C6">
        <v>-27.77</v>
      </c>
      <c r="D6">
        <v>811.38</v>
      </c>
      <c r="E6">
        <v>0.16</v>
      </c>
      <c r="F6">
        <v>-2.77</v>
      </c>
      <c r="G6">
        <v>7.0000000000000007E-2</v>
      </c>
      <c r="H6">
        <v>0.15</v>
      </c>
      <c r="J6" s="2" t="s">
        <v>4</v>
      </c>
      <c r="K6" s="3">
        <f>STDEV(B1:B50)</f>
        <v>0.9826986790860931</v>
      </c>
      <c r="L6" s="3">
        <f t="shared" ref="L6:Q6" si="1">STDEV(C1:C50)</f>
        <v>0.45160593260867032</v>
      </c>
      <c r="M6" s="3">
        <f t="shared" si="1"/>
        <v>14.278787314883344</v>
      </c>
      <c r="N6" s="3">
        <f t="shared" si="1"/>
        <v>0.12473465714819414</v>
      </c>
      <c r="O6" s="3">
        <f t="shared" si="1"/>
        <v>0.79701135628095909</v>
      </c>
      <c r="P6" s="3">
        <f t="shared" si="1"/>
        <v>1.5624418356520956E-2</v>
      </c>
      <c r="Q6" s="3">
        <f t="shared" si="1"/>
        <v>0.15719531591920533</v>
      </c>
    </row>
    <row r="7" spans="1:17" x14ac:dyDescent="0.3">
      <c r="A7" t="s">
        <v>0</v>
      </c>
      <c r="B7">
        <v>-1.6</v>
      </c>
      <c r="C7">
        <v>-27.16</v>
      </c>
      <c r="D7">
        <v>808.83</v>
      </c>
      <c r="E7">
        <v>0.15</v>
      </c>
      <c r="F7">
        <v>-2.79</v>
      </c>
      <c r="G7">
        <v>0.06</v>
      </c>
      <c r="H7">
        <v>0.24</v>
      </c>
    </row>
    <row r="8" spans="1:17" x14ac:dyDescent="0.3">
      <c r="A8" t="s">
        <v>0</v>
      </c>
      <c r="B8">
        <v>-1.53</v>
      </c>
      <c r="C8">
        <v>-27.33</v>
      </c>
      <c r="D8">
        <v>804.38</v>
      </c>
      <c r="E8">
        <v>0.17</v>
      </c>
      <c r="F8">
        <v>-2.75</v>
      </c>
      <c r="G8">
        <v>0.06</v>
      </c>
      <c r="H8">
        <v>0.09</v>
      </c>
    </row>
    <row r="9" spans="1:17" x14ac:dyDescent="0.3">
      <c r="A9" t="s">
        <v>0</v>
      </c>
      <c r="B9">
        <v>-2.0299999999999998</v>
      </c>
      <c r="C9">
        <v>-27.79</v>
      </c>
      <c r="D9">
        <v>804.75</v>
      </c>
      <c r="E9">
        <v>0.18</v>
      </c>
      <c r="F9">
        <v>-2.72</v>
      </c>
      <c r="G9">
        <v>0.05</v>
      </c>
      <c r="H9">
        <v>0.18</v>
      </c>
    </row>
    <row r="10" spans="1:17" x14ac:dyDescent="0.3">
      <c r="A10" t="s">
        <v>0</v>
      </c>
      <c r="B10">
        <v>0.98</v>
      </c>
      <c r="C10">
        <v>-27.27</v>
      </c>
      <c r="D10">
        <v>843.99</v>
      </c>
      <c r="E10">
        <v>-0.14000000000000001</v>
      </c>
      <c r="F10">
        <v>-3.35</v>
      </c>
      <c r="G10">
        <v>0.1</v>
      </c>
      <c r="H10">
        <v>0.49</v>
      </c>
    </row>
    <row r="11" spans="1:17" x14ac:dyDescent="0.3">
      <c r="A11" t="s">
        <v>0</v>
      </c>
      <c r="B11">
        <v>-2.19</v>
      </c>
      <c r="C11">
        <v>-27.08</v>
      </c>
      <c r="D11">
        <v>804.28</v>
      </c>
      <c r="E11">
        <v>0.16</v>
      </c>
      <c r="F11">
        <v>-2.79</v>
      </c>
      <c r="G11">
        <v>0.05</v>
      </c>
      <c r="H11">
        <v>0.18</v>
      </c>
    </row>
    <row r="12" spans="1:17" x14ac:dyDescent="0.3">
      <c r="A12" t="s">
        <v>0</v>
      </c>
      <c r="B12">
        <v>-1.56</v>
      </c>
      <c r="C12">
        <v>-27.11</v>
      </c>
      <c r="D12">
        <v>809.34</v>
      </c>
      <c r="E12">
        <v>0.15</v>
      </c>
      <c r="F12">
        <v>-2.79</v>
      </c>
      <c r="G12">
        <v>0.06</v>
      </c>
      <c r="H12">
        <v>0.23</v>
      </c>
    </row>
    <row r="13" spans="1:17" x14ac:dyDescent="0.3">
      <c r="A13" t="s">
        <v>0</v>
      </c>
      <c r="B13">
        <v>-1.5</v>
      </c>
      <c r="C13">
        <v>-26.86</v>
      </c>
      <c r="D13">
        <v>802.72</v>
      </c>
      <c r="E13">
        <v>0.16</v>
      </c>
      <c r="F13">
        <v>-2.77</v>
      </c>
      <c r="G13">
        <v>0.06</v>
      </c>
      <c r="H13">
        <v>0.26</v>
      </c>
    </row>
    <row r="14" spans="1:17" x14ac:dyDescent="0.3">
      <c r="A14" t="s">
        <v>0</v>
      </c>
      <c r="B14">
        <v>-1.34</v>
      </c>
      <c r="C14">
        <v>-27.62</v>
      </c>
      <c r="D14">
        <v>809.72</v>
      </c>
      <c r="E14">
        <v>0.17</v>
      </c>
      <c r="F14">
        <v>-2.76</v>
      </c>
      <c r="G14">
        <v>7.0000000000000007E-2</v>
      </c>
      <c r="H14">
        <v>0.17</v>
      </c>
    </row>
    <row r="15" spans="1:17" x14ac:dyDescent="0.3">
      <c r="A15" t="s">
        <v>0</v>
      </c>
      <c r="B15">
        <v>-1.81</v>
      </c>
      <c r="C15">
        <v>-26.85</v>
      </c>
      <c r="D15">
        <v>803.05</v>
      </c>
      <c r="E15">
        <v>0.17</v>
      </c>
      <c r="F15">
        <v>-2.77</v>
      </c>
      <c r="G15">
        <v>0.06</v>
      </c>
      <c r="H15">
        <v>0.15</v>
      </c>
    </row>
    <row r="16" spans="1:17" x14ac:dyDescent="0.3">
      <c r="A16" t="s">
        <v>0</v>
      </c>
      <c r="B16">
        <v>-1.81</v>
      </c>
      <c r="C16">
        <v>-27</v>
      </c>
      <c r="D16">
        <v>805.4</v>
      </c>
      <c r="E16">
        <v>0.15</v>
      </c>
      <c r="F16">
        <v>-2.79</v>
      </c>
      <c r="G16">
        <v>0.06</v>
      </c>
      <c r="H16">
        <v>0.28999999999999998</v>
      </c>
    </row>
    <row r="17" spans="1:8" x14ac:dyDescent="0.3">
      <c r="A17" t="s">
        <v>0</v>
      </c>
      <c r="B17">
        <v>-1.74</v>
      </c>
      <c r="C17">
        <v>-27.97</v>
      </c>
      <c r="D17">
        <v>803.19</v>
      </c>
      <c r="E17">
        <v>0.19</v>
      </c>
      <c r="F17">
        <v>-2.7</v>
      </c>
      <c r="G17">
        <v>0.06</v>
      </c>
      <c r="H17">
        <v>0.15</v>
      </c>
    </row>
    <row r="18" spans="1:8" x14ac:dyDescent="0.3">
      <c r="A18" t="s">
        <v>0</v>
      </c>
      <c r="B18">
        <v>-7.0000000000000007E-2</v>
      </c>
      <c r="C18">
        <v>-26.3</v>
      </c>
      <c r="D18">
        <v>835</v>
      </c>
      <c r="E18">
        <v>-0.14000000000000001</v>
      </c>
      <c r="F18">
        <v>-3.34</v>
      </c>
      <c r="G18">
        <v>7.0000000000000007E-2</v>
      </c>
      <c r="H18">
        <v>0.52</v>
      </c>
    </row>
    <row r="19" spans="1:8" x14ac:dyDescent="0.3">
      <c r="A19" t="s">
        <v>0</v>
      </c>
      <c r="B19">
        <v>-1.36</v>
      </c>
      <c r="C19">
        <v>-27.18</v>
      </c>
      <c r="D19">
        <v>806.24</v>
      </c>
      <c r="E19">
        <v>0.16</v>
      </c>
      <c r="F19">
        <v>-2.78</v>
      </c>
      <c r="G19">
        <v>7.0000000000000007E-2</v>
      </c>
      <c r="H19">
        <v>0.23</v>
      </c>
    </row>
    <row r="20" spans="1:8" x14ac:dyDescent="0.3">
      <c r="A20" t="s">
        <v>0</v>
      </c>
      <c r="B20">
        <v>-2.5</v>
      </c>
      <c r="C20">
        <v>-28.25</v>
      </c>
      <c r="D20">
        <v>794.74</v>
      </c>
      <c r="E20">
        <v>0.26</v>
      </c>
      <c r="F20">
        <v>2.5</v>
      </c>
      <c r="G20">
        <v>0.01</v>
      </c>
      <c r="H20">
        <v>-0.28000000000000003</v>
      </c>
    </row>
    <row r="21" spans="1:8" x14ac:dyDescent="0.3">
      <c r="A21" t="s">
        <v>0</v>
      </c>
      <c r="B21">
        <v>-2.0499999999999998</v>
      </c>
      <c r="C21">
        <v>-26.93</v>
      </c>
      <c r="D21">
        <v>802.27</v>
      </c>
      <c r="E21">
        <v>0.16</v>
      </c>
      <c r="F21">
        <v>-2.77</v>
      </c>
      <c r="G21">
        <v>0.06</v>
      </c>
      <c r="H21">
        <v>0.19</v>
      </c>
    </row>
    <row r="22" spans="1:8" x14ac:dyDescent="0.3">
      <c r="A22" t="s">
        <v>0</v>
      </c>
      <c r="B22">
        <v>0.76</v>
      </c>
      <c r="C22">
        <v>-26.61</v>
      </c>
      <c r="D22">
        <v>848.35</v>
      </c>
      <c r="E22">
        <v>-0.12</v>
      </c>
      <c r="F22">
        <v>-3.31</v>
      </c>
      <c r="G22">
        <v>0.09</v>
      </c>
      <c r="H22">
        <v>0.49</v>
      </c>
    </row>
    <row r="23" spans="1:8" x14ac:dyDescent="0.3">
      <c r="A23" t="s">
        <v>0</v>
      </c>
      <c r="B23">
        <v>-1.68</v>
      </c>
      <c r="C23">
        <v>-27.07</v>
      </c>
      <c r="D23">
        <v>808.07</v>
      </c>
      <c r="E23">
        <v>0.15</v>
      </c>
      <c r="F23">
        <v>-2.79</v>
      </c>
      <c r="G23">
        <v>0.06</v>
      </c>
      <c r="H23">
        <v>0.25</v>
      </c>
    </row>
    <row r="24" spans="1:8" x14ac:dyDescent="0.3">
      <c r="A24" t="s">
        <v>0</v>
      </c>
      <c r="B24">
        <v>-1.53</v>
      </c>
      <c r="C24">
        <v>-27.06</v>
      </c>
      <c r="D24">
        <v>806.83</v>
      </c>
      <c r="E24">
        <v>0.15</v>
      </c>
      <c r="F24">
        <v>-2.79</v>
      </c>
      <c r="G24">
        <v>0.06</v>
      </c>
      <c r="H24">
        <v>0.25</v>
      </c>
    </row>
    <row r="25" spans="1:8" x14ac:dyDescent="0.3">
      <c r="A25" t="s">
        <v>0</v>
      </c>
      <c r="B25">
        <v>-0.01</v>
      </c>
      <c r="C25">
        <v>-26.33</v>
      </c>
      <c r="D25">
        <v>834.01</v>
      </c>
      <c r="E25">
        <v>-0.14000000000000001</v>
      </c>
      <c r="F25">
        <v>-3.35</v>
      </c>
      <c r="G25">
        <v>7.0000000000000007E-2</v>
      </c>
      <c r="H25">
        <v>0.52</v>
      </c>
    </row>
    <row r="26" spans="1:8" x14ac:dyDescent="0.3">
      <c r="A26" t="s">
        <v>0</v>
      </c>
      <c r="B26">
        <v>-1.73</v>
      </c>
      <c r="C26">
        <v>-26.89</v>
      </c>
      <c r="D26">
        <v>804.37</v>
      </c>
      <c r="E26">
        <v>0.15</v>
      </c>
      <c r="F26">
        <v>-2.79</v>
      </c>
      <c r="G26">
        <v>0.06</v>
      </c>
      <c r="H26">
        <v>0.28999999999999998</v>
      </c>
    </row>
    <row r="27" spans="1:8" x14ac:dyDescent="0.3">
      <c r="A27" t="s">
        <v>0</v>
      </c>
      <c r="B27">
        <v>0.41</v>
      </c>
      <c r="C27">
        <v>-27.12</v>
      </c>
      <c r="D27">
        <v>831.19</v>
      </c>
      <c r="E27">
        <v>-0.17</v>
      </c>
      <c r="F27">
        <v>-3.39</v>
      </c>
      <c r="G27">
        <v>0.09</v>
      </c>
      <c r="H27">
        <v>0.5</v>
      </c>
    </row>
    <row r="28" spans="1:8" x14ac:dyDescent="0.3">
      <c r="A28" t="s">
        <v>0</v>
      </c>
      <c r="B28">
        <v>-2.15</v>
      </c>
      <c r="C28">
        <v>-26.93</v>
      </c>
      <c r="D28">
        <v>805.24</v>
      </c>
      <c r="E28">
        <v>0.15</v>
      </c>
      <c r="F28">
        <v>-2.79</v>
      </c>
      <c r="G28">
        <v>0.05</v>
      </c>
      <c r="H28">
        <v>0.18</v>
      </c>
    </row>
    <row r="29" spans="1:8" x14ac:dyDescent="0.3">
      <c r="A29" t="s">
        <v>0</v>
      </c>
      <c r="B29">
        <v>-1.27</v>
      </c>
      <c r="C29">
        <v>-27.72</v>
      </c>
      <c r="D29">
        <v>808.94</v>
      </c>
      <c r="E29">
        <v>0.17</v>
      </c>
      <c r="F29">
        <v>-2.76</v>
      </c>
      <c r="G29">
        <v>7.0000000000000007E-2</v>
      </c>
      <c r="H29">
        <v>0.18</v>
      </c>
    </row>
    <row r="30" spans="1:8" x14ac:dyDescent="0.3">
      <c r="A30" t="s">
        <v>0</v>
      </c>
      <c r="B30">
        <v>-1.33</v>
      </c>
      <c r="C30">
        <v>-27.57</v>
      </c>
      <c r="D30">
        <v>811.01</v>
      </c>
      <c r="E30">
        <v>0.16</v>
      </c>
      <c r="F30">
        <v>-2.77</v>
      </c>
      <c r="G30">
        <v>7.0000000000000007E-2</v>
      </c>
      <c r="H30">
        <v>0.19</v>
      </c>
    </row>
    <row r="31" spans="1:8" x14ac:dyDescent="0.3">
      <c r="A31" t="s">
        <v>0</v>
      </c>
      <c r="B31">
        <v>-1.91</v>
      </c>
      <c r="C31">
        <v>-27.07</v>
      </c>
      <c r="D31">
        <v>804.43</v>
      </c>
      <c r="E31">
        <v>0.16</v>
      </c>
      <c r="F31">
        <v>-2.78</v>
      </c>
      <c r="G31">
        <v>0.05</v>
      </c>
      <c r="H31">
        <v>0.14000000000000001</v>
      </c>
    </row>
    <row r="32" spans="1:8" x14ac:dyDescent="0.3">
      <c r="A32" t="s">
        <v>0</v>
      </c>
      <c r="B32">
        <v>-2.11</v>
      </c>
      <c r="C32">
        <v>-27.61</v>
      </c>
      <c r="D32">
        <v>805.59</v>
      </c>
      <c r="E32">
        <v>0.17</v>
      </c>
      <c r="F32">
        <v>-2.74</v>
      </c>
      <c r="G32">
        <v>0.05</v>
      </c>
      <c r="H32">
        <v>0.2</v>
      </c>
    </row>
    <row r="33" spans="1:8" x14ac:dyDescent="0.3">
      <c r="A33" t="s">
        <v>0</v>
      </c>
      <c r="B33">
        <v>-2.1800000000000002</v>
      </c>
      <c r="C33">
        <v>-27.37</v>
      </c>
      <c r="D33">
        <v>803.39</v>
      </c>
      <c r="E33">
        <v>0.18</v>
      </c>
      <c r="F33">
        <v>-2.72</v>
      </c>
      <c r="G33">
        <v>0.05</v>
      </c>
      <c r="H33">
        <v>0.21</v>
      </c>
    </row>
    <row r="34" spans="1:8" x14ac:dyDescent="0.3">
      <c r="A34" t="s">
        <v>0</v>
      </c>
      <c r="B34">
        <v>-2.04</v>
      </c>
      <c r="C34">
        <v>-27.05</v>
      </c>
      <c r="D34">
        <v>804.5</v>
      </c>
      <c r="E34">
        <v>0.16</v>
      </c>
      <c r="F34">
        <v>-2.78</v>
      </c>
      <c r="G34">
        <v>0.06</v>
      </c>
      <c r="H34">
        <v>0.18</v>
      </c>
    </row>
    <row r="35" spans="1:8" x14ac:dyDescent="0.3">
      <c r="A35" t="s">
        <v>0</v>
      </c>
      <c r="B35">
        <v>-1.9</v>
      </c>
      <c r="C35">
        <v>-26.99</v>
      </c>
      <c r="D35">
        <v>804.18</v>
      </c>
      <c r="E35">
        <v>0.16</v>
      </c>
      <c r="F35">
        <v>-2.78</v>
      </c>
      <c r="G35">
        <v>0.05</v>
      </c>
      <c r="H35">
        <v>0.15</v>
      </c>
    </row>
    <row r="36" spans="1:8" x14ac:dyDescent="0.3">
      <c r="A36" t="s">
        <v>0</v>
      </c>
      <c r="B36">
        <v>-2.1</v>
      </c>
      <c r="C36">
        <v>-26.77</v>
      </c>
      <c r="D36">
        <v>803.71</v>
      </c>
      <c r="E36">
        <v>0.15</v>
      </c>
      <c r="F36">
        <v>-2.8</v>
      </c>
      <c r="G36">
        <v>0.05</v>
      </c>
      <c r="H36">
        <v>0.2</v>
      </c>
    </row>
    <row r="37" spans="1:8" x14ac:dyDescent="0.3">
      <c r="A37" t="s">
        <v>0</v>
      </c>
      <c r="B37">
        <v>-1.63</v>
      </c>
      <c r="C37">
        <v>-26.94</v>
      </c>
      <c r="D37">
        <v>803.9</v>
      </c>
      <c r="E37">
        <v>0.15</v>
      </c>
      <c r="F37">
        <v>-2.78</v>
      </c>
      <c r="G37">
        <v>0.06</v>
      </c>
      <c r="H37">
        <v>0.27</v>
      </c>
    </row>
    <row r="38" spans="1:8" x14ac:dyDescent="0.3">
      <c r="A38" t="s">
        <v>0</v>
      </c>
      <c r="B38">
        <v>0.69</v>
      </c>
      <c r="C38">
        <v>-26.6</v>
      </c>
      <c r="D38">
        <v>846.31</v>
      </c>
      <c r="E38">
        <v>-0.12</v>
      </c>
      <c r="F38">
        <v>-3.32</v>
      </c>
      <c r="G38">
        <v>0.08</v>
      </c>
      <c r="H38">
        <v>0.51</v>
      </c>
    </row>
    <row r="39" spans="1:8" x14ac:dyDescent="0.3">
      <c r="A39" t="s">
        <v>0</v>
      </c>
      <c r="B39">
        <v>0.43</v>
      </c>
      <c r="C39">
        <v>-27.62</v>
      </c>
      <c r="D39">
        <v>830.41</v>
      </c>
      <c r="E39">
        <v>-0.18</v>
      </c>
      <c r="F39">
        <v>-3.41</v>
      </c>
      <c r="G39">
        <v>0.1</v>
      </c>
      <c r="H39">
        <v>0.5</v>
      </c>
    </row>
    <row r="40" spans="1:8" x14ac:dyDescent="0.3">
      <c r="A40" t="s">
        <v>0</v>
      </c>
      <c r="B40">
        <v>-1.32</v>
      </c>
      <c r="C40">
        <v>-28.19</v>
      </c>
      <c r="D40">
        <v>809.22</v>
      </c>
      <c r="E40">
        <v>0.18</v>
      </c>
      <c r="F40">
        <v>-2.73</v>
      </c>
      <c r="G40">
        <v>0.08</v>
      </c>
      <c r="H40">
        <v>0</v>
      </c>
    </row>
    <row r="41" spans="1:8" x14ac:dyDescent="0.3">
      <c r="A41" t="s">
        <v>0</v>
      </c>
      <c r="B41">
        <v>-1.49</v>
      </c>
      <c r="C41">
        <v>-27.14</v>
      </c>
      <c r="D41">
        <v>807</v>
      </c>
      <c r="E41">
        <v>0.16</v>
      </c>
      <c r="F41">
        <v>-2.78</v>
      </c>
      <c r="G41">
        <v>0.06</v>
      </c>
      <c r="H41">
        <v>0.23</v>
      </c>
    </row>
    <row r="42" spans="1:8" x14ac:dyDescent="0.3">
      <c r="A42" t="s">
        <v>0</v>
      </c>
      <c r="B42">
        <v>-2.0499999999999998</v>
      </c>
      <c r="C42">
        <v>-26.79</v>
      </c>
      <c r="D42">
        <v>804.81</v>
      </c>
      <c r="E42">
        <v>0.15</v>
      </c>
      <c r="F42">
        <v>-2.79</v>
      </c>
      <c r="G42">
        <v>0.05</v>
      </c>
      <c r="H42">
        <v>0.19</v>
      </c>
    </row>
    <row r="43" spans="1:8" x14ac:dyDescent="0.3">
      <c r="A43" t="s">
        <v>0</v>
      </c>
      <c r="B43">
        <v>-2.16</v>
      </c>
      <c r="C43">
        <v>-27.54</v>
      </c>
      <c r="D43">
        <v>805.89</v>
      </c>
      <c r="E43">
        <v>0.18</v>
      </c>
      <c r="F43">
        <v>-2.73</v>
      </c>
      <c r="G43">
        <v>0.05</v>
      </c>
      <c r="H43">
        <v>0.19</v>
      </c>
    </row>
    <row r="44" spans="1:8" x14ac:dyDescent="0.3">
      <c r="A44" t="s">
        <v>0</v>
      </c>
      <c r="B44">
        <v>-1.59</v>
      </c>
      <c r="C44">
        <v>-26.78</v>
      </c>
      <c r="D44">
        <v>807.82</v>
      </c>
      <c r="E44">
        <v>0.15</v>
      </c>
      <c r="F44">
        <v>-2.8</v>
      </c>
      <c r="G44">
        <v>0.06</v>
      </c>
      <c r="H44">
        <v>0.28000000000000003</v>
      </c>
    </row>
    <row r="45" spans="1:8" x14ac:dyDescent="0.3">
      <c r="A45" t="s">
        <v>0</v>
      </c>
      <c r="B45">
        <v>-1.91</v>
      </c>
      <c r="C45">
        <v>-27.03</v>
      </c>
      <c r="D45">
        <v>805.42</v>
      </c>
      <c r="E45">
        <v>0.16</v>
      </c>
      <c r="F45">
        <v>-2.78</v>
      </c>
      <c r="G45">
        <v>0.06</v>
      </c>
      <c r="H45">
        <v>0.14000000000000001</v>
      </c>
    </row>
    <row r="46" spans="1:8" x14ac:dyDescent="0.3">
      <c r="A46" t="s">
        <v>0</v>
      </c>
      <c r="B46">
        <v>-2.1</v>
      </c>
      <c r="C46">
        <v>-26.85</v>
      </c>
      <c r="D46">
        <v>802.47</v>
      </c>
      <c r="E46">
        <v>0.15</v>
      </c>
      <c r="F46">
        <v>-2.8</v>
      </c>
      <c r="G46">
        <v>0.05</v>
      </c>
      <c r="H46">
        <v>0.22</v>
      </c>
    </row>
    <row r="47" spans="1:8" x14ac:dyDescent="0.3">
      <c r="A47" t="s">
        <v>0</v>
      </c>
      <c r="B47">
        <v>0.61</v>
      </c>
      <c r="C47">
        <v>-26.34</v>
      </c>
      <c r="D47">
        <v>846.59</v>
      </c>
      <c r="E47">
        <v>-0.11</v>
      </c>
      <c r="F47">
        <v>-3.3</v>
      </c>
      <c r="G47">
        <v>0.08</v>
      </c>
      <c r="H47">
        <v>0.51</v>
      </c>
    </row>
    <row r="48" spans="1:8" x14ac:dyDescent="0.3">
      <c r="A48" t="s">
        <v>0</v>
      </c>
      <c r="B48">
        <v>-1.84</v>
      </c>
      <c r="C48">
        <v>-27.92</v>
      </c>
      <c r="D48">
        <v>804.02</v>
      </c>
      <c r="E48">
        <v>0.19</v>
      </c>
      <c r="F48">
        <v>-2.71</v>
      </c>
      <c r="G48">
        <v>0.06</v>
      </c>
      <c r="H48">
        <v>0.15</v>
      </c>
    </row>
    <row r="49" spans="1:8" x14ac:dyDescent="0.3">
      <c r="A49" t="s">
        <v>0</v>
      </c>
      <c r="B49">
        <v>0.41</v>
      </c>
      <c r="C49">
        <v>-26.74</v>
      </c>
      <c r="D49">
        <v>830.47</v>
      </c>
      <c r="E49">
        <v>-0.16</v>
      </c>
      <c r="F49">
        <v>-3.38</v>
      </c>
      <c r="G49">
        <v>0.08</v>
      </c>
      <c r="H49">
        <v>0.5</v>
      </c>
    </row>
    <row r="50" spans="1:8" x14ac:dyDescent="0.3">
      <c r="A50" t="s">
        <v>0</v>
      </c>
      <c r="B50">
        <v>0.65</v>
      </c>
      <c r="C50">
        <v>-26.67</v>
      </c>
      <c r="D50">
        <v>846.53</v>
      </c>
      <c r="E50">
        <v>-0.12</v>
      </c>
      <c r="F50">
        <v>-3.31</v>
      </c>
      <c r="G50">
        <v>0.09</v>
      </c>
      <c r="H50">
        <v>0.51</v>
      </c>
    </row>
  </sheetData>
  <mergeCells count="1">
    <mergeCell ref="K4:Q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DFA-CCE1-4E79-8D79-2A9871DFE291}">
  <dimension ref="A1:Q50"/>
  <sheetViews>
    <sheetView topLeftCell="H1" workbookViewId="0">
      <selection activeCell="J3" sqref="J3:Q6"/>
    </sheetView>
  </sheetViews>
  <sheetFormatPr defaultRowHeight="14.4" x14ac:dyDescent="0.3"/>
  <cols>
    <col min="10" max="10" width="17.5546875" bestFit="1" customWidth="1"/>
  </cols>
  <sheetData>
    <row r="1" spans="1:17" x14ac:dyDescent="0.3">
      <c r="A1" t="s">
        <v>0</v>
      </c>
      <c r="B1">
        <v>-0.79</v>
      </c>
      <c r="C1">
        <v>-29.11</v>
      </c>
      <c r="D1">
        <v>880.33</v>
      </c>
      <c r="E1">
        <v>0.16</v>
      </c>
      <c r="F1">
        <v>-2.75</v>
      </c>
      <c r="G1">
        <v>0</v>
      </c>
      <c r="H1">
        <v>0.34</v>
      </c>
    </row>
    <row r="2" spans="1:17" x14ac:dyDescent="0.3">
      <c r="A2" t="s">
        <v>0</v>
      </c>
      <c r="B2">
        <v>-1.17</v>
      </c>
      <c r="C2">
        <v>-26.17</v>
      </c>
      <c r="D2">
        <v>847.14</v>
      </c>
      <c r="E2">
        <v>0.15</v>
      </c>
      <c r="F2">
        <v>-2.75</v>
      </c>
      <c r="G2">
        <v>-0.03</v>
      </c>
      <c r="H2">
        <v>0.55000000000000004</v>
      </c>
    </row>
    <row r="3" spans="1:17" x14ac:dyDescent="0.3">
      <c r="A3" t="s">
        <v>0</v>
      </c>
      <c r="B3">
        <v>-1.19</v>
      </c>
      <c r="C3">
        <v>-25.95</v>
      </c>
      <c r="D3">
        <v>851.55</v>
      </c>
      <c r="E3">
        <v>0.1</v>
      </c>
      <c r="F3">
        <v>-2.89</v>
      </c>
      <c r="G3">
        <v>0.03</v>
      </c>
      <c r="H3">
        <v>-0.41</v>
      </c>
      <c r="J3" s="2" t="s">
        <v>1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</row>
    <row r="4" spans="1:17" x14ac:dyDescent="0.3">
      <c r="A4" t="s">
        <v>0</v>
      </c>
      <c r="B4">
        <v>-0.78</v>
      </c>
      <c r="C4">
        <v>-26.96</v>
      </c>
      <c r="D4">
        <v>858.52</v>
      </c>
      <c r="E4">
        <v>0.16</v>
      </c>
      <c r="F4">
        <v>-2.74</v>
      </c>
      <c r="G4">
        <v>-0.02</v>
      </c>
      <c r="H4">
        <v>0.47</v>
      </c>
      <c r="J4" s="2" t="s">
        <v>2</v>
      </c>
      <c r="K4" s="8">
        <v>50</v>
      </c>
      <c r="L4" s="8"/>
      <c r="M4" s="8"/>
      <c r="N4" s="8"/>
      <c r="O4" s="8"/>
      <c r="P4" s="8"/>
      <c r="Q4" s="8"/>
    </row>
    <row r="5" spans="1:17" x14ac:dyDescent="0.3">
      <c r="A5" t="s">
        <v>0</v>
      </c>
      <c r="B5">
        <v>-0.64</v>
      </c>
      <c r="C5">
        <v>-29.62</v>
      </c>
      <c r="D5">
        <v>884.95</v>
      </c>
      <c r="E5">
        <v>0.16</v>
      </c>
      <c r="F5">
        <v>-2.76</v>
      </c>
      <c r="G5">
        <v>0.01</v>
      </c>
      <c r="H5">
        <v>0.32</v>
      </c>
      <c r="J5" s="2" t="s">
        <v>3</v>
      </c>
      <c r="K5" s="3">
        <f>AVERAGE(B1:B50)</f>
        <v>-0.97340000000000015</v>
      </c>
      <c r="L5" s="3">
        <f t="shared" ref="L5:Q5" si="0">AVERAGE(C1:C50)</f>
        <v>-27.266999999999999</v>
      </c>
      <c r="M5" s="3">
        <f t="shared" si="0"/>
        <v>864.61419999999987</v>
      </c>
      <c r="N5" s="3">
        <f t="shared" si="0"/>
        <v>0.11780000000000004</v>
      </c>
      <c r="O5" s="3">
        <f t="shared" si="0"/>
        <v>-2.8429999999999995</v>
      </c>
      <c r="P5" s="3">
        <f t="shared" si="0"/>
        <v>3.3999999999999989E-3</v>
      </c>
      <c r="Q5" s="3">
        <f t="shared" si="0"/>
        <v>0.10120000000000003</v>
      </c>
    </row>
    <row r="6" spans="1:17" x14ac:dyDescent="0.3">
      <c r="A6" t="s">
        <v>0</v>
      </c>
      <c r="B6">
        <v>-0.94</v>
      </c>
      <c r="C6">
        <v>-28.43</v>
      </c>
      <c r="D6">
        <v>877.29</v>
      </c>
      <c r="E6">
        <v>0.16</v>
      </c>
      <c r="F6">
        <v>-2.77</v>
      </c>
      <c r="G6">
        <v>-0.01</v>
      </c>
      <c r="H6">
        <v>0.4</v>
      </c>
      <c r="J6" s="2" t="s">
        <v>4</v>
      </c>
      <c r="K6" s="3">
        <f>STDEV(B1:B50)</f>
        <v>0.22227589034479445</v>
      </c>
      <c r="L6" s="3">
        <f t="shared" ref="L6:Q6" si="1">STDEV(C1:C50)</f>
        <v>1.9030450893882931</v>
      </c>
      <c r="M6" s="3">
        <f t="shared" si="1"/>
        <v>17.587026536858442</v>
      </c>
      <c r="N6" s="3">
        <f t="shared" si="1"/>
        <v>7.9289961276214876E-2</v>
      </c>
      <c r="O6" s="3">
        <f t="shared" si="1"/>
        <v>0.15199691189129397</v>
      </c>
      <c r="P6" s="3">
        <f t="shared" si="1"/>
        <v>1.8910098802880269E-2</v>
      </c>
      <c r="Q6" s="3">
        <f t="shared" si="1"/>
        <v>0.43141267709605347</v>
      </c>
    </row>
    <row r="7" spans="1:17" x14ac:dyDescent="0.3">
      <c r="A7" t="s">
        <v>0</v>
      </c>
      <c r="B7">
        <v>-1.39</v>
      </c>
      <c r="C7">
        <v>-24.21</v>
      </c>
      <c r="D7">
        <v>839.58</v>
      </c>
      <c r="E7">
        <v>0.05</v>
      </c>
      <c r="F7">
        <v>-3</v>
      </c>
      <c r="G7">
        <v>0.02</v>
      </c>
      <c r="H7">
        <v>-0.46</v>
      </c>
    </row>
    <row r="8" spans="1:17" x14ac:dyDescent="0.3">
      <c r="A8" t="s">
        <v>0</v>
      </c>
      <c r="B8">
        <v>-1.1000000000000001</v>
      </c>
      <c r="C8">
        <v>-28.23</v>
      </c>
      <c r="D8">
        <v>875.49</v>
      </c>
      <c r="E8">
        <v>0.16</v>
      </c>
      <c r="F8">
        <v>-2.76</v>
      </c>
      <c r="G8">
        <v>-0.01</v>
      </c>
      <c r="H8">
        <v>0.4</v>
      </c>
    </row>
    <row r="9" spans="1:17" x14ac:dyDescent="0.3">
      <c r="A9" t="s">
        <v>0</v>
      </c>
      <c r="B9">
        <v>-1.23</v>
      </c>
      <c r="C9">
        <v>-27.76</v>
      </c>
      <c r="D9">
        <v>865.14</v>
      </c>
      <c r="E9">
        <v>0.15</v>
      </c>
      <c r="F9">
        <v>-2.77</v>
      </c>
      <c r="G9">
        <v>-0.02</v>
      </c>
      <c r="H9">
        <v>0.47</v>
      </c>
    </row>
    <row r="10" spans="1:17" x14ac:dyDescent="0.3">
      <c r="A10" t="s">
        <v>0</v>
      </c>
      <c r="B10">
        <v>-0.71</v>
      </c>
      <c r="C10">
        <v>-26.39</v>
      </c>
      <c r="D10">
        <v>848.3</v>
      </c>
      <c r="E10">
        <v>0.16</v>
      </c>
      <c r="F10">
        <v>-2.73</v>
      </c>
      <c r="G10">
        <v>-0.02</v>
      </c>
      <c r="H10">
        <v>0.51</v>
      </c>
    </row>
    <row r="11" spans="1:17" x14ac:dyDescent="0.3">
      <c r="A11" t="s">
        <v>0</v>
      </c>
      <c r="B11">
        <v>-0.74</v>
      </c>
      <c r="C11">
        <v>-29.7</v>
      </c>
      <c r="D11">
        <v>886.07</v>
      </c>
      <c r="E11">
        <v>0.16</v>
      </c>
      <c r="F11">
        <v>-2.76</v>
      </c>
      <c r="G11">
        <v>0.01</v>
      </c>
      <c r="H11">
        <v>0.31</v>
      </c>
    </row>
    <row r="12" spans="1:17" x14ac:dyDescent="0.3">
      <c r="A12" t="s">
        <v>0</v>
      </c>
      <c r="B12">
        <v>-0.95</v>
      </c>
      <c r="C12">
        <v>-29.49</v>
      </c>
      <c r="D12">
        <v>887.84</v>
      </c>
      <c r="E12">
        <v>0.17</v>
      </c>
      <c r="F12">
        <v>-2.75</v>
      </c>
      <c r="G12">
        <v>0</v>
      </c>
      <c r="H12">
        <v>0.3</v>
      </c>
    </row>
    <row r="13" spans="1:17" x14ac:dyDescent="0.3">
      <c r="A13" t="s">
        <v>0</v>
      </c>
      <c r="B13">
        <v>-1.3</v>
      </c>
      <c r="C13">
        <v>-26.28</v>
      </c>
      <c r="D13">
        <v>867.39</v>
      </c>
      <c r="E13">
        <v>-0.2</v>
      </c>
      <c r="F13">
        <v>-3.38</v>
      </c>
      <c r="G13">
        <v>-0.01</v>
      </c>
      <c r="H13">
        <v>-0.78</v>
      </c>
    </row>
    <row r="14" spans="1:17" x14ac:dyDescent="0.3">
      <c r="A14" t="s">
        <v>0</v>
      </c>
      <c r="B14">
        <v>-0.59</v>
      </c>
      <c r="C14">
        <v>-24.72</v>
      </c>
      <c r="D14">
        <v>845.82</v>
      </c>
      <c r="E14">
        <v>0.05</v>
      </c>
      <c r="F14">
        <v>-3</v>
      </c>
      <c r="G14">
        <v>0.03</v>
      </c>
      <c r="H14">
        <v>-0.46</v>
      </c>
    </row>
    <row r="15" spans="1:17" x14ac:dyDescent="0.3">
      <c r="A15" t="s">
        <v>0</v>
      </c>
      <c r="B15">
        <v>-1.0900000000000001</v>
      </c>
      <c r="C15">
        <v>-28.32</v>
      </c>
      <c r="D15">
        <v>873.06</v>
      </c>
      <c r="E15">
        <v>0.16</v>
      </c>
      <c r="F15">
        <v>-2.75</v>
      </c>
      <c r="G15">
        <v>-0.01</v>
      </c>
      <c r="H15">
        <v>0.4</v>
      </c>
    </row>
    <row r="16" spans="1:17" x14ac:dyDescent="0.3">
      <c r="A16" t="s">
        <v>0</v>
      </c>
      <c r="B16">
        <v>-1</v>
      </c>
      <c r="C16">
        <v>-25.94</v>
      </c>
      <c r="D16">
        <v>855.68</v>
      </c>
      <c r="E16">
        <v>0.1</v>
      </c>
      <c r="F16">
        <v>-2.91</v>
      </c>
      <c r="G16">
        <v>0.04</v>
      </c>
      <c r="H16">
        <v>-0.4</v>
      </c>
    </row>
    <row r="17" spans="1:8" x14ac:dyDescent="0.3">
      <c r="A17" t="s">
        <v>0</v>
      </c>
      <c r="B17">
        <v>-0.95</v>
      </c>
      <c r="C17">
        <v>-27.07</v>
      </c>
      <c r="D17">
        <v>856.53</v>
      </c>
      <c r="E17">
        <v>0.16</v>
      </c>
      <c r="F17">
        <v>-2.75</v>
      </c>
      <c r="G17">
        <v>-0.02</v>
      </c>
      <c r="H17">
        <v>0.48</v>
      </c>
    </row>
    <row r="18" spans="1:8" x14ac:dyDescent="0.3">
      <c r="A18" t="s">
        <v>0</v>
      </c>
      <c r="B18">
        <v>-0.35</v>
      </c>
      <c r="C18">
        <v>-23.82</v>
      </c>
      <c r="D18">
        <v>837.16</v>
      </c>
      <c r="E18">
        <v>0.02</v>
      </c>
      <c r="F18">
        <v>-3.07</v>
      </c>
      <c r="G18">
        <v>0.02</v>
      </c>
      <c r="H18">
        <v>-0.52</v>
      </c>
    </row>
    <row r="19" spans="1:8" x14ac:dyDescent="0.3">
      <c r="A19" t="s">
        <v>0</v>
      </c>
      <c r="B19">
        <v>-1.17</v>
      </c>
      <c r="C19">
        <v>-25.67</v>
      </c>
      <c r="D19">
        <v>843.48</v>
      </c>
      <c r="E19">
        <v>0.14000000000000001</v>
      </c>
      <c r="F19">
        <v>-2.81</v>
      </c>
      <c r="G19">
        <v>0.04</v>
      </c>
      <c r="H19">
        <v>-0.42</v>
      </c>
    </row>
    <row r="20" spans="1:8" x14ac:dyDescent="0.3">
      <c r="A20" t="s">
        <v>0</v>
      </c>
      <c r="B20">
        <v>-0.85</v>
      </c>
      <c r="C20">
        <v>-29.71</v>
      </c>
      <c r="D20">
        <v>887.48</v>
      </c>
      <c r="E20">
        <v>0.16</v>
      </c>
      <c r="F20">
        <v>-2.76</v>
      </c>
      <c r="G20">
        <v>0.01</v>
      </c>
      <c r="H20">
        <v>0.3</v>
      </c>
    </row>
    <row r="21" spans="1:8" x14ac:dyDescent="0.3">
      <c r="A21" t="s">
        <v>0</v>
      </c>
      <c r="B21">
        <v>-1.1200000000000001</v>
      </c>
      <c r="C21">
        <v>-29.62</v>
      </c>
      <c r="D21">
        <v>886.67</v>
      </c>
      <c r="E21">
        <v>0.16</v>
      </c>
      <c r="F21">
        <v>-2.76</v>
      </c>
      <c r="G21">
        <v>0</v>
      </c>
      <c r="H21">
        <v>0.32</v>
      </c>
    </row>
    <row r="22" spans="1:8" x14ac:dyDescent="0.3">
      <c r="A22" t="s">
        <v>0</v>
      </c>
      <c r="B22">
        <v>-1.21</v>
      </c>
      <c r="C22">
        <v>-24.17</v>
      </c>
      <c r="D22">
        <v>841.11</v>
      </c>
      <c r="E22">
        <v>0.04</v>
      </c>
      <c r="F22">
        <v>-3.03</v>
      </c>
      <c r="G22">
        <v>0.01</v>
      </c>
      <c r="H22">
        <v>-0.45</v>
      </c>
    </row>
    <row r="23" spans="1:8" x14ac:dyDescent="0.3">
      <c r="A23" t="s">
        <v>0</v>
      </c>
      <c r="B23">
        <v>-1</v>
      </c>
      <c r="C23">
        <v>-25.69</v>
      </c>
      <c r="D23">
        <v>852.36</v>
      </c>
      <c r="E23">
        <v>0.11</v>
      </c>
      <c r="F23">
        <v>-2.87</v>
      </c>
      <c r="G23">
        <v>0.04</v>
      </c>
      <c r="H23">
        <v>-0.42</v>
      </c>
    </row>
    <row r="24" spans="1:8" x14ac:dyDescent="0.3">
      <c r="A24" t="s">
        <v>0</v>
      </c>
      <c r="B24">
        <v>-1.1399999999999999</v>
      </c>
      <c r="C24">
        <v>-25.44</v>
      </c>
      <c r="D24">
        <v>849.06</v>
      </c>
      <c r="E24">
        <v>0.09</v>
      </c>
      <c r="F24">
        <v>-2.92</v>
      </c>
      <c r="G24">
        <v>0.04</v>
      </c>
      <c r="H24">
        <v>-0.47</v>
      </c>
    </row>
    <row r="25" spans="1:8" x14ac:dyDescent="0.3">
      <c r="A25" t="s">
        <v>0</v>
      </c>
      <c r="B25">
        <v>-0.67</v>
      </c>
      <c r="C25">
        <v>-29.81</v>
      </c>
      <c r="D25">
        <v>889.43</v>
      </c>
      <c r="E25">
        <v>0.16</v>
      </c>
      <c r="F25">
        <v>-2.76</v>
      </c>
      <c r="G25">
        <v>0.01</v>
      </c>
      <c r="H25">
        <v>0.28999999999999998</v>
      </c>
    </row>
    <row r="26" spans="1:8" x14ac:dyDescent="0.3">
      <c r="A26" t="s">
        <v>0</v>
      </c>
      <c r="B26">
        <v>-1.1000000000000001</v>
      </c>
      <c r="C26">
        <v>-27.81</v>
      </c>
      <c r="D26">
        <v>864.17</v>
      </c>
      <c r="E26">
        <v>0.15</v>
      </c>
      <c r="F26">
        <v>-2.77</v>
      </c>
      <c r="G26">
        <v>-0.01</v>
      </c>
      <c r="H26">
        <v>0.47</v>
      </c>
    </row>
    <row r="27" spans="1:8" x14ac:dyDescent="0.3">
      <c r="A27" t="s">
        <v>0</v>
      </c>
      <c r="B27">
        <v>-0.82</v>
      </c>
      <c r="C27">
        <v>-29.88</v>
      </c>
      <c r="D27">
        <v>890.41</v>
      </c>
      <c r="E27">
        <v>0.16</v>
      </c>
      <c r="F27">
        <v>-2.77</v>
      </c>
      <c r="G27">
        <v>0.01</v>
      </c>
      <c r="H27">
        <v>0.31</v>
      </c>
    </row>
    <row r="28" spans="1:8" x14ac:dyDescent="0.3">
      <c r="A28" t="s">
        <v>0</v>
      </c>
      <c r="B28">
        <v>-1.2</v>
      </c>
      <c r="C28">
        <v>-28.61</v>
      </c>
      <c r="D28">
        <v>877.02</v>
      </c>
      <c r="E28">
        <v>0.15</v>
      </c>
      <c r="F28">
        <v>-2.78</v>
      </c>
      <c r="G28">
        <v>-0.01</v>
      </c>
      <c r="H28">
        <v>0.41</v>
      </c>
    </row>
    <row r="29" spans="1:8" x14ac:dyDescent="0.3">
      <c r="A29" t="s">
        <v>0</v>
      </c>
      <c r="B29">
        <v>-1.05</v>
      </c>
      <c r="C29">
        <v>-28.33</v>
      </c>
      <c r="D29">
        <v>871.35</v>
      </c>
      <c r="E29">
        <v>0.15</v>
      </c>
      <c r="F29">
        <v>-2.77</v>
      </c>
      <c r="G29">
        <v>-0.01</v>
      </c>
      <c r="H29">
        <v>0.42</v>
      </c>
    </row>
    <row r="30" spans="1:8" x14ac:dyDescent="0.3">
      <c r="A30" t="s">
        <v>0</v>
      </c>
      <c r="B30">
        <v>-1</v>
      </c>
      <c r="C30">
        <v>-29.36</v>
      </c>
      <c r="D30">
        <v>885.53</v>
      </c>
      <c r="E30">
        <v>0.16</v>
      </c>
      <c r="F30">
        <v>-2.77</v>
      </c>
      <c r="G30">
        <v>0</v>
      </c>
      <c r="H30">
        <v>0.34</v>
      </c>
    </row>
    <row r="31" spans="1:8" x14ac:dyDescent="0.3">
      <c r="A31" t="s">
        <v>0</v>
      </c>
      <c r="B31">
        <v>-1.1499999999999999</v>
      </c>
      <c r="C31">
        <v>-26.21</v>
      </c>
      <c r="D31">
        <v>856.21</v>
      </c>
      <c r="E31">
        <v>0.1</v>
      </c>
      <c r="F31">
        <v>-2.9</v>
      </c>
      <c r="G31">
        <v>0.03</v>
      </c>
      <c r="H31">
        <v>-0.38</v>
      </c>
    </row>
    <row r="32" spans="1:8" x14ac:dyDescent="0.3">
      <c r="A32" t="s">
        <v>0</v>
      </c>
      <c r="B32">
        <v>-0.64</v>
      </c>
      <c r="C32">
        <v>-30.15</v>
      </c>
      <c r="D32">
        <v>890.43</v>
      </c>
      <c r="E32">
        <v>0.16</v>
      </c>
      <c r="F32">
        <v>-2.76</v>
      </c>
      <c r="G32">
        <v>0.01</v>
      </c>
      <c r="H32">
        <v>0.27</v>
      </c>
    </row>
    <row r="33" spans="1:8" x14ac:dyDescent="0.3">
      <c r="A33" t="s">
        <v>0</v>
      </c>
      <c r="B33">
        <v>-0.99</v>
      </c>
      <c r="C33">
        <v>-29.98</v>
      </c>
      <c r="D33">
        <v>893.65</v>
      </c>
      <c r="E33">
        <v>0.16</v>
      </c>
      <c r="F33">
        <v>-2.77</v>
      </c>
      <c r="G33">
        <v>0.01</v>
      </c>
      <c r="H33">
        <v>0.28000000000000003</v>
      </c>
    </row>
    <row r="34" spans="1:8" x14ac:dyDescent="0.3">
      <c r="A34" t="s">
        <v>0</v>
      </c>
      <c r="B34">
        <v>-1.51</v>
      </c>
      <c r="C34">
        <v>-28.31</v>
      </c>
      <c r="D34">
        <v>888.78</v>
      </c>
      <c r="E34">
        <v>-0.2</v>
      </c>
      <c r="F34">
        <v>-3.4</v>
      </c>
      <c r="G34">
        <v>0.01</v>
      </c>
      <c r="H34">
        <v>-0.7</v>
      </c>
    </row>
    <row r="35" spans="1:8" x14ac:dyDescent="0.3">
      <c r="A35" t="s">
        <v>0</v>
      </c>
      <c r="B35">
        <v>-0.88</v>
      </c>
      <c r="C35">
        <v>-28.26</v>
      </c>
      <c r="D35">
        <v>872.43</v>
      </c>
      <c r="E35">
        <v>0.15</v>
      </c>
      <c r="F35">
        <v>-2.77</v>
      </c>
      <c r="G35">
        <v>-0.01</v>
      </c>
      <c r="H35">
        <v>0.41</v>
      </c>
    </row>
    <row r="36" spans="1:8" x14ac:dyDescent="0.3">
      <c r="A36" t="s">
        <v>0</v>
      </c>
      <c r="B36">
        <v>-1.1000000000000001</v>
      </c>
      <c r="C36">
        <v>-26.43</v>
      </c>
      <c r="D36">
        <v>848.23</v>
      </c>
      <c r="E36">
        <v>0.16</v>
      </c>
      <c r="F36">
        <v>-2.74</v>
      </c>
      <c r="G36">
        <v>-0.02</v>
      </c>
      <c r="H36">
        <v>0.53</v>
      </c>
    </row>
    <row r="37" spans="1:8" x14ac:dyDescent="0.3">
      <c r="A37" t="s">
        <v>0</v>
      </c>
      <c r="B37">
        <v>-1.07</v>
      </c>
      <c r="C37">
        <v>-27.35</v>
      </c>
      <c r="D37">
        <v>863.16</v>
      </c>
      <c r="E37">
        <v>0.16</v>
      </c>
      <c r="F37">
        <v>-2.75</v>
      </c>
      <c r="G37">
        <v>-0.01</v>
      </c>
      <c r="H37">
        <v>0.47</v>
      </c>
    </row>
    <row r="38" spans="1:8" x14ac:dyDescent="0.3">
      <c r="A38" t="s">
        <v>0</v>
      </c>
      <c r="B38">
        <v>-1.23</v>
      </c>
      <c r="C38">
        <v>-25.24</v>
      </c>
      <c r="D38">
        <v>844.32</v>
      </c>
      <c r="E38">
        <v>0.11</v>
      </c>
      <c r="F38">
        <v>-2.87</v>
      </c>
      <c r="G38">
        <v>0.03</v>
      </c>
      <c r="H38">
        <v>-0.43</v>
      </c>
    </row>
    <row r="39" spans="1:8" x14ac:dyDescent="0.3">
      <c r="A39" t="s">
        <v>0</v>
      </c>
      <c r="B39">
        <v>-0.67</v>
      </c>
      <c r="C39">
        <v>-24.32</v>
      </c>
      <c r="D39">
        <v>842.48</v>
      </c>
      <c r="E39">
        <v>0.04</v>
      </c>
      <c r="F39">
        <v>-3.03</v>
      </c>
      <c r="G39">
        <v>0.02</v>
      </c>
      <c r="H39">
        <v>-0.49</v>
      </c>
    </row>
    <row r="40" spans="1:8" x14ac:dyDescent="0.3">
      <c r="A40" t="s">
        <v>0</v>
      </c>
      <c r="B40">
        <v>-0.9</v>
      </c>
      <c r="C40">
        <v>-24.33</v>
      </c>
      <c r="D40">
        <v>840.97</v>
      </c>
      <c r="E40">
        <v>0.05</v>
      </c>
      <c r="F40">
        <v>-3</v>
      </c>
      <c r="G40">
        <v>0.02</v>
      </c>
      <c r="H40">
        <v>-0.46</v>
      </c>
    </row>
    <row r="41" spans="1:8" x14ac:dyDescent="0.3">
      <c r="A41" t="s">
        <v>0</v>
      </c>
      <c r="B41">
        <v>-0.89</v>
      </c>
      <c r="C41">
        <v>-29.64</v>
      </c>
      <c r="D41">
        <v>888.41</v>
      </c>
      <c r="E41">
        <v>0.16</v>
      </c>
      <c r="F41">
        <v>-2.77</v>
      </c>
      <c r="G41">
        <v>0</v>
      </c>
      <c r="H41">
        <v>0.31</v>
      </c>
    </row>
    <row r="42" spans="1:8" x14ac:dyDescent="0.3">
      <c r="A42" t="s">
        <v>0</v>
      </c>
      <c r="B42">
        <v>-0.93</v>
      </c>
      <c r="C42">
        <v>-27.1</v>
      </c>
      <c r="D42">
        <v>861.89</v>
      </c>
      <c r="E42">
        <v>0.16</v>
      </c>
      <c r="F42">
        <v>-2.75</v>
      </c>
      <c r="G42">
        <v>-0.02</v>
      </c>
      <c r="H42">
        <v>0.47</v>
      </c>
    </row>
    <row r="43" spans="1:8" x14ac:dyDescent="0.3">
      <c r="A43" t="s">
        <v>0</v>
      </c>
      <c r="B43">
        <v>-0.76</v>
      </c>
      <c r="C43">
        <v>-27.38</v>
      </c>
      <c r="D43">
        <v>859.59</v>
      </c>
      <c r="E43">
        <v>0.16</v>
      </c>
      <c r="F43">
        <v>-2.74</v>
      </c>
      <c r="G43">
        <v>-0.01</v>
      </c>
      <c r="H43">
        <v>0.46</v>
      </c>
    </row>
    <row r="44" spans="1:8" x14ac:dyDescent="0.3">
      <c r="A44" t="s">
        <v>0</v>
      </c>
      <c r="B44">
        <v>-1.04</v>
      </c>
      <c r="C44">
        <v>-27.21</v>
      </c>
      <c r="D44">
        <v>859.35</v>
      </c>
      <c r="E44">
        <v>0.16</v>
      </c>
      <c r="F44">
        <v>-2.74</v>
      </c>
      <c r="G44">
        <v>-0.01</v>
      </c>
      <c r="H44">
        <v>0.46</v>
      </c>
    </row>
    <row r="45" spans="1:8" x14ac:dyDescent="0.3">
      <c r="A45" t="s">
        <v>0</v>
      </c>
      <c r="B45">
        <v>-0.86</v>
      </c>
      <c r="C45">
        <v>-24.47</v>
      </c>
      <c r="D45">
        <v>844</v>
      </c>
      <c r="E45">
        <v>0.04</v>
      </c>
      <c r="F45">
        <v>-3.03</v>
      </c>
      <c r="G45">
        <v>0.02</v>
      </c>
      <c r="H45">
        <v>-0.45</v>
      </c>
    </row>
    <row r="46" spans="1:8" x14ac:dyDescent="0.3">
      <c r="A46" t="s">
        <v>0</v>
      </c>
      <c r="B46">
        <v>-0.87</v>
      </c>
      <c r="C46">
        <v>-28.45</v>
      </c>
      <c r="D46">
        <v>874.92</v>
      </c>
      <c r="E46">
        <v>0.15</v>
      </c>
      <c r="F46">
        <v>-2.78</v>
      </c>
      <c r="G46">
        <v>-0.01</v>
      </c>
      <c r="H46">
        <v>0.4</v>
      </c>
    </row>
    <row r="47" spans="1:8" x14ac:dyDescent="0.3">
      <c r="A47" t="s">
        <v>0</v>
      </c>
      <c r="B47">
        <v>-0.9</v>
      </c>
      <c r="C47">
        <v>-23.67</v>
      </c>
      <c r="D47">
        <v>832.85</v>
      </c>
      <c r="E47">
        <v>0.03</v>
      </c>
      <c r="F47">
        <v>-3.04</v>
      </c>
      <c r="G47">
        <v>0.01</v>
      </c>
      <c r="H47">
        <v>-0.48</v>
      </c>
    </row>
    <row r="48" spans="1:8" x14ac:dyDescent="0.3">
      <c r="A48" t="s">
        <v>0</v>
      </c>
      <c r="B48">
        <v>-0.84</v>
      </c>
      <c r="C48">
        <v>-28</v>
      </c>
      <c r="D48">
        <v>869.33</v>
      </c>
      <c r="E48">
        <v>0.16</v>
      </c>
      <c r="F48">
        <v>-2.75</v>
      </c>
      <c r="G48">
        <v>-0.01</v>
      </c>
      <c r="H48">
        <v>0.42</v>
      </c>
    </row>
    <row r="49" spans="1:8" x14ac:dyDescent="0.3">
      <c r="A49" t="s">
        <v>0</v>
      </c>
      <c r="B49">
        <v>-1.1100000000000001</v>
      </c>
      <c r="C49">
        <v>-27.32</v>
      </c>
      <c r="D49">
        <v>862.13</v>
      </c>
      <c r="E49">
        <v>0.16</v>
      </c>
      <c r="F49">
        <v>-2.75</v>
      </c>
      <c r="G49">
        <v>-0.02</v>
      </c>
      <c r="H49">
        <v>0.48</v>
      </c>
    </row>
    <row r="50" spans="1:8" x14ac:dyDescent="0.3">
      <c r="A50" t="s">
        <v>0</v>
      </c>
      <c r="B50">
        <v>-1.0900000000000001</v>
      </c>
      <c r="C50">
        <v>-27.26</v>
      </c>
      <c r="D50">
        <v>861.67</v>
      </c>
      <c r="E50">
        <v>0.16</v>
      </c>
      <c r="F50">
        <v>-2.75</v>
      </c>
      <c r="G50">
        <v>-0.01</v>
      </c>
      <c r="H50">
        <v>0.47</v>
      </c>
    </row>
  </sheetData>
  <mergeCells count="1">
    <mergeCell ref="K4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1B2B-2D39-4C07-A1F0-8E71733568E4}">
  <dimension ref="A1:G9"/>
  <sheetViews>
    <sheetView workbookViewId="0">
      <selection activeCell="C1" sqref="C1"/>
    </sheetView>
  </sheetViews>
  <sheetFormatPr defaultRowHeight="14.4" x14ac:dyDescent="0.3"/>
  <sheetData>
    <row r="1" spans="1:7" x14ac:dyDescent="0.3">
      <c r="B1" s="5" t="s">
        <v>31</v>
      </c>
      <c r="C1" s="5" t="s">
        <v>15</v>
      </c>
    </row>
    <row r="2" spans="1:7" x14ac:dyDescent="0.3">
      <c r="A2" s="5">
        <v>15</v>
      </c>
      <c r="B2" s="5">
        <v>-5</v>
      </c>
      <c r="C2" s="5">
        <v>5</v>
      </c>
    </row>
    <row r="3" spans="1:7" x14ac:dyDescent="0.3">
      <c r="A3" s="5">
        <v>25</v>
      </c>
      <c r="B3" s="5">
        <v>-5</v>
      </c>
      <c r="C3" s="5">
        <v>5</v>
      </c>
    </row>
    <row r="4" spans="1:7" x14ac:dyDescent="0.3">
      <c r="A4" s="5">
        <v>50</v>
      </c>
      <c r="B4" s="5">
        <v>-15</v>
      </c>
      <c r="C4" s="5">
        <v>15</v>
      </c>
    </row>
    <row r="5" spans="1:7" x14ac:dyDescent="0.3">
      <c r="A5" s="5">
        <v>75</v>
      </c>
      <c r="B5" s="5">
        <v>-35</v>
      </c>
      <c r="C5" s="5">
        <v>25</v>
      </c>
    </row>
    <row r="6" spans="1:7" x14ac:dyDescent="0.3">
      <c r="A6" s="5">
        <v>100</v>
      </c>
      <c r="B6" s="5">
        <v>-45</v>
      </c>
      <c r="C6" s="5">
        <v>35</v>
      </c>
    </row>
    <row r="9" spans="1:7" x14ac:dyDescent="0.3">
      <c r="G9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19B05-D008-45AC-85F0-A55A7B92EA7D}">
  <dimension ref="A1:F5"/>
  <sheetViews>
    <sheetView workbookViewId="0">
      <selection activeCell="F2" sqref="F2"/>
    </sheetView>
  </sheetViews>
  <sheetFormatPr defaultRowHeight="14.4" x14ac:dyDescent="0.3"/>
  <cols>
    <col min="5" max="5" width="13.5546875" bestFit="1" customWidth="1"/>
    <col min="6" max="6" width="13.33203125" bestFit="1" customWidth="1"/>
  </cols>
  <sheetData>
    <row r="1" spans="1:6" x14ac:dyDescent="0.3">
      <c r="B1" t="s">
        <v>16</v>
      </c>
      <c r="C1" t="s">
        <v>17</v>
      </c>
      <c r="D1" t="s">
        <v>18</v>
      </c>
      <c r="E1" t="s">
        <v>29</v>
      </c>
      <c r="F1" t="s">
        <v>30</v>
      </c>
    </row>
    <row r="2" spans="1:6" x14ac:dyDescent="0.3">
      <c r="A2">
        <v>25</v>
      </c>
      <c r="B2">
        <v>80.75</v>
      </c>
      <c r="C2">
        <v>71</v>
      </c>
      <c r="D2">
        <v>82</v>
      </c>
      <c r="E2">
        <f>C2-B2</f>
        <v>-9.75</v>
      </c>
      <c r="F2">
        <f>D2-B2</f>
        <v>1.25</v>
      </c>
    </row>
    <row r="3" spans="1:6" x14ac:dyDescent="0.3">
      <c r="A3">
        <v>50</v>
      </c>
      <c r="B3">
        <v>80.75</v>
      </c>
      <c r="C3">
        <v>73</v>
      </c>
      <c r="D3">
        <v>85</v>
      </c>
      <c r="E3">
        <f t="shared" ref="E3:E5" si="0">C3-B3</f>
        <v>-7.75</v>
      </c>
      <c r="F3">
        <f t="shared" ref="F3:F5" si="1">D3-B3</f>
        <v>4.25</v>
      </c>
    </row>
    <row r="4" spans="1:6" x14ac:dyDescent="0.3">
      <c r="A4">
        <v>75</v>
      </c>
      <c r="B4">
        <v>80.75</v>
      </c>
      <c r="C4">
        <v>75</v>
      </c>
      <c r="D4">
        <v>90</v>
      </c>
      <c r="E4">
        <f t="shared" si="0"/>
        <v>-5.75</v>
      </c>
      <c r="F4">
        <f t="shared" si="1"/>
        <v>9.25</v>
      </c>
    </row>
    <row r="5" spans="1:6" x14ac:dyDescent="0.3">
      <c r="A5">
        <v>100</v>
      </c>
      <c r="B5">
        <v>80.75</v>
      </c>
      <c r="C5">
        <v>75</v>
      </c>
      <c r="D5">
        <v>92</v>
      </c>
      <c r="E5">
        <f t="shared" si="0"/>
        <v>-5.75</v>
      </c>
      <c r="F5">
        <f t="shared" si="1"/>
        <v>11.25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B256E-101D-4A7D-A658-22DFBBC7E659}">
  <dimension ref="A1:Q50"/>
  <sheetViews>
    <sheetView topLeftCell="I1" workbookViewId="0">
      <selection activeCell="J3" sqref="J3:Q6"/>
    </sheetView>
  </sheetViews>
  <sheetFormatPr defaultRowHeight="14.4" x14ac:dyDescent="0.3"/>
  <cols>
    <col min="10" max="10" width="17.5546875" bestFit="1" customWidth="1"/>
  </cols>
  <sheetData>
    <row r="1" spans="1:17" x14ac:dyDescent="0.3">
      <c r="A1" t="s">
        <v>0</v>
      </c>
      <c r="B1">
        <v>0.17</v>
      </c>
      <c r="C1">
        <v>-2.33</v>
      </c>
      <c r="D1">
        <v>160.1</v>
      </c>
      <c r="E1">
        <v>0</v>
      </c>
      <c r="F1">
        <v>-3.14</v>
      </c>
      <c r="G1">
        <v>0.06</v>
      </c>
      <c r="H1">
        <v>0.03</v>
      </c>
    </row>
    <row r="2" spans="1:17" x14ac:dyDescent="0.3">
      <c r="A2" t="s">
        <v>0</v>
      </c>
      <c r="B2">
        <v>0.81</v>
      </c>
      <c r="C2">
        <v>-2.7</v>
      </c>
      <c r="D2">
        <v>158.05000000000001</v>
      </c>
      <c r="E2">
        <v>0.02</v>
      </c>
      <c r="F2">
        <v>-3.11</v>
      </c>
      <c r="G2">
        <v>0.06</v>
      </c>
      <c r="H2">
        <v>-0.01</v>
      </c>
    </row>
    <row r="3" spans="1:17" x14ac:dyDescent="0.3">
      <c r="A3" t="s">
        <v>0</v>
      </c>
      <c r="B3">
        <v>0.82</v>
      </c>
      <c r="C3">
        <v>-2.71</v>
      </c>
      <c r="D3">
        <v>157.88999999999999</v>
      </c>
      <c r="E3">
        <v>0.02</v>
      </c>
      <c r="F3">
        <v>-3.1</v>
      </c>
      <c r="G3">
        <v>0.06</v>
      </c>
      <c r="H3">
        <v>-0.03</v>
      </c>
      <c r="J3" s="2" t="s">
        <v>1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</row>
    <row r="4" spans="1:17" x14ac:dyDescent="0.3">
      <c r="A4" t="s">
        <v>0</v>
      </c>
      <c r="B4">
        <v>0.6</v>
      </c>
      <c r="C4">
        <v>-2.86</v>
      </c>
      <c r="D4">
        <v>158.07</v>
      </c>
      <c r="E4">
        <v>0.02</v>
      </c>
      <c r="F4">
        <v>-3.11</v>
      </c>
      <c r="G4">
        <v>0.06</v>
      </c>
      <c r="H4">
        <v>0</v>
      </c>
      <c r="J4" s="2" t="s">
        <v>2</v>
      </c>
      <c r="K4" s="8">
        <v>50</v>
      </c>
      <c r="L4" s="8"/>
      <c r="M4" s="8"/>
      <c r="N4" s="8"/>
      <c r="O4" s="8"/>
      <c r="P4" s="8"/>
      <c r="Q4" s="8"/>
    </row>
    <row r="5" spans="1:17" x14ac:dyDescent="0.3">
      <c r="A5" t="s">
        <v>0</v>
      </c>
      <c r="B5">
        <v>0.7</v>
      </c>
      <c r="C5">
        <v>-2.81</v>
      </c>
      <c r="D5">
        <v>157.88999999999999</v>
      </c>
      <c r="E5">
        <v>0.02</v>
      </c>
      <c r="F5">
        <v>-3.11</v>
      </c>
      <c r="G5">
        <v>0.06</v>
      </c>
      <c r="H5">
        <v>-0.02</v>
      </c>
      <c r="J5" s="2" t="s">
        <v>3</v>
      </c>
      <c r="K5" s="3">
        <f>AVERAGE(B1:B50)</f>
        <v>0.71339999999999992</v>
      </c>
      <c r="L5" s="3">
        <f t="shared" ref="L5:Q5" si="0">AVERAGE(C1:C50)</f>
        <v>-2.7176</v>
      </c>
      <c r="M5" s="3">
        <f t="shared" si="0"/>
        <v>158.01400000000001</v>
      </c>
      <c r="N5" s="3">
        <f t="shared" si="0"/>
        <v>1.7000000000000012E-2</v>
      </c>
      <c r="O5" s="3">
        <f t="shared" si="0"/>
        <v>-3.1058000000000003</v>
      </c>
      <c r="P5" s="3">
        <f t="shared" si="0"/>
        <v>5.7400000000000027E-2</v>
      </c>
      <c r="Q5" s="3">
        <f t="shared" si="0"/>
        <v>-2.0600000000000004E-2</v>
      </c>
    </row>
    <row r="6" spans="1:17" x14ac:dyDescent="0.3">
      <c r="A6" t="s">
        <v>0</v>
      </c>
      <c r="B6">
        <v>1.06</v>
      </c>
      <c r="C6">
        <v>-3.18</v>
      </c>
      <c r="D6">
        <v>155.16999999999999</v>
      </c>
      <c r="E6">
        <v>0.03</v>
      </c>
      <c r="F6">
        <v>-3.07</v>
      </c>
      <c r="G6">
        <v>0.05</v>
      </c>
      <c r="H6">
        <v>-0.1</v>
      </c>
      <c r="J6" s="2" t="s">
        <v>4</v>
      </c>
      <c r="K6" s="3">
        <f>STDEV(B1:B50)</f>
        <v>0.33834296088979537</v>
      </c>
      <c r="L6" s="3">
        <f t="shared" ref="L6:Q6" si="1">STDEV(C1:C50)</f>
        <v>0.32468861063725818</v>
      </c>
      <c r="M6" s="3">
        <f t="shared" si="1"/>
        <v>0.88075107095001359</v>
      </c>
      <c r="N6" s="3">
        <f t="shared" si="1"/>
        <v>7.6264844657366162E-3</v>
      </c>
      <c r="O6" s="3">
        <f t="shared" si="1"/>
        <v>1.4010200365651993E-2</v>
      </c>
      <c r="P6" s="3">
        <f t="shared" si="1"/>
        <v>5.6460208129627109E-3</v>
      </c>
      <c r="Q6" s="3">
        <f t="shared" si="1"/>
        <v>3.9713771836346494E-2</v>
      </c>
    </row>
    <row r="7" spans="1:17" x14ac:dyDescent="0.3">
      <c r="A7" t="s">
        <v>0</v>
      </c>
      <c r="B7">
        <v>0.18</v>
      </c>
      <c r="C7">
        <v>-2.42</v>
      </c>
      <c r="D7">
        <v>159.55000000000001</v>
      </c>
      <c r="E7">
        <v>0.01</v>
      </c>
      <c r="F7">
        <v>-3.13</v>
      </c>
      <c r="G7">
        <v>7.0000000000000007E-2</v>
      </c>
      <c r="H7">
        <v>7.0000000000000007E-2</v>
      </c>
    </row>
    <row r="8" spans="1:17" x14ac:dyDescent="0.3">
      <c r="A8" t="s">
        <v>0</v>
      </c>
      <c r="B8">
        <v>0.53</v>
      </c>
      <c r="C8">
        <v>-2.34</v>
      </c>
      <c r="D8">
        <v>157.81</v>
      </c>
      <c r="E8">
        <v>0.03</v>
      </c>
      <c r="F8">
        <v>-3.09</v>
      </c>
      <c r="G8">
        <v>0.06</v>
      </c>
      <c r="H8">
        <v>-0.02</v>
      </c>
    </row>
    <row r="9" spans="1:17" x14ac:dyDescent="0.3">
      <c r="A9" t="s">
        <v>0</v>
      </c>
      <c r="B9">
        <v>0.6</v>
      </c>
      <c r="C9">
        <v>-2.7</v>
      </c>
      <c r="D9">
        <v>158.24</v>
      </c>
      <c r="E9">
        <v>0.02</v>
      </c>
      <c r="F9">
        <v>-3.11</v>
      </c>
      <c r="G9">
        <v>0.06</v>
      </c>
      <c r="H9">
        <v>-0.01</v>
      </c>
    </row>
    <row r="10" spans="1:17" x14ac:dyDescent="0.3">
      <c r="A10" t="s">
        <v>0</v>
      </c>
      <c r="B10">
        <v>0.46</v>
      </c>
      <c r="C10">
        <v>-2.31</v>
      </c>
      <c r="D10">
        <v>159.19999999999999</v>
      </c>
      <c r="E10">
        <v>0.01</v>
      </c>
      <c r="F10">
        <v>-3.11</v>
      </c>
      <c r="G10">
        <v>0.06</v>
      </c>
      <c r="H10">
        <v>0.01</v>
      </c>
    </row>
    <row r="11" spans="1:17" x14ac:dyDescent="0.3">
      <c r="A11" t="s">
        <v>0</v>
      </c>
      <c r="B11">
        <v>1.01</v>
      </c>
      <c r="C11">
        <v>-2.75</v>
      </c>
      <c r="D11">
        <v>157.97999999999999</v>
      </c>
      <c r="E11">
        <v>0.02</v>
      </c>
      <c r="F11">
        <v>-3.11</v>
      </c>
      <c r="G11">
        <v>0.05</v>
      </c>
      <c r="H11">
        <v>-0.05</v>
      </c>
    </row>
    <row r="12" spans="1:17" x14ac:dyDescent="0.3">
      <c r="A12" t="s">
        <v>0</v>
      </c>
      <c r="B12">
        <v>0.64</v>
      </c>
      <c r="C12">
        <v>-2.4300000000000002</v>
      </c>
      <c r="D12">
        <v>158.11000000000001</v>
      </c>
      <c r="E12">
        <v>0.02</v>
      </c>
      <c r="F12">
        <v>-3.1</v>
      </c>
      <c r="G12">
        <v>0.06</v>
      </c>
      <c r="H12">
        <v>-0.02</v>
      </c>
    </row>
    <row r="13" spans="1:17" x14ac:dyDescent="0.3">
      <c r="A13" t="s">
        <v>0</v>
      </c>
      <c r="B13">
        <v>0.91</v>
      </c>
      <c r="C13">
        <v>-3.02</v>
      </c>
      <c r="D13">
        <v>157.94</v>
      </c>
      <c r="E13">
        <v>0.01</v>
      </c>
      <c r="F13">
        <v>-3.11</v>
      </c>
      <c r="G13">
        <v>0.05</v>
      </c>
      <c r="H13">
        <v>-0.03</v>
      </c>
    </row>
    <row r="14" spans="1:17" x14ac:dyDescent="0.3">
      <c r="A14" t="s">
        <v>0</v>
      </c>
      <c r="B14">
        <v>0.89</v>
      </c>
      <c r="C14">
        <v>-2.86</v>
      </c>
      <c r="D14">
        <v>158.05000000000001</v>
      </c>
      <c r="E14">
        <v>0.01</v>
      </c>
      <c r="F14">
        <v>-3.11</v>
      </c>
      <c r="G14">
        <v>0.05</v>
      </c>
      <c r="H14">
        <v>-0.03</v>
      </c>
    </row>
    <row r="15" spans="1:17" x14ac:dyDescent="0.3">
      <c r="A15" t="s">
        <v>0</v>
      </c>
      <c r="B15">
        <v>1.34</v>
      </c>
      <c r="C15">
        <v>-3.39</v>
      </c>
      <c r="D15">
        <v>157.66</v>
      </c>
      <c r="E15">
        <v>0.01</v>
      </c>
      <c r="F15">
        <v>-3.12</v>
      </c>
      <c r="G15">
        <v>0.05</v>
      </c>
      <c r="H15">
        <v>-0.06</v>
      </c>
    </row>
    <row r="16" spans="1:17" x14ac:dyDescent="0.3">
      <c r="A16" t="s">
        <v>0</v>
      </c>
      <c r="B16">
        <v>0.92</v>
      </c>
      <c r="C16">
        <v>-3.04</v>
      </c>
      <c r="D16">
        <v>157.97</v>
      </c>
      <c r="E16">
        <v>0.01</v>
      </c>
      <c r="F16">
        <v>-3.11</v>
      </c>
      <c r="G16">
        <v>0.05</v>
      </c>
      <c r="H16">
        <v>-0.03</v>
      </c>
    </row>
    <row r="17" spans="1:8" x14ac:dyDescent="0.3">
      <c r="A17" t="s">
        <v>0</v>
      </c>
      <c r="B17">
        <v>0.19</v>
      </c>
      <c r="C17">
        <v>-2.52</v>
      </c>
      <c r="D17">
        <v>159.34</v>
      </c>
      <c r="E17">
        <v>0.01</v>
      </c>
      <c r="F17">
        <v>-3.12</v>
      </c>
      <c r="G17">
        <v>0.06</v>
      </c>
      <c r="H17">
        <v>0.05</v>
      </c>
    </row>
    <row r="18" spans="1:8" x14ac:dyDescent="0.3">
      <c r="A18" t="s">
        <v>0</v>
      </c>
      <c r="B18">
        <v>0.15</v>
      </c>
      <c r="C18">
        <v>-2.2999999999999998</v>
      </c>
      <c r="D18">
        <v>157.49</v>
      </c>
      <c r="E18">
        <v>0.03</v>
      </c>
      <c r="F18">
        <v>-3.08</v>
      </c>
      <c r="G18">
        <v>7.0000000000000007E-2</v>
      </c>
      <c r="H18">
        <v>0</v>
      </c>
    </row>
    <row r="19" spans="1:8" x14ac:dyDescent="0.3">
      <c r="A19" t="s">
        <v>0</v>
      </c>
      <c r="B19">
        <v>0.77</v>
      </c>
      <c r="C19">
        <v>-2.2999999999999998</v>
      </c>
      <c r="D19">
        <v>158.57</v>
      </c>
      <c r="E19">
        <v>0.02</v>
      </c>
      <c r="F19">
        <v>-3.1</v>
      </c>
      <c r="G19">
        <v>0.06</v>
      </c>
      <c r="H19">
        <v>-0.03</v>
      </c>
    </row>
    <row r="20" spans="1:8" x14ac:dyDescent="0.3">
      <c r="A20" t="s">
        <v>0</v>
      </c>
      <c r="B20">
        <v>1.27</v>
      </c>
      <c r="C20">
        <v>-3.23</v>
      </c>
      <c r="D20">
        <v>157.97</v>
      </c>
      <c r="E20">
        <v>0.01</v>
      </c>
      <c r="F20">
        <v>-3.12</v>
      </c>
      <c r="G20">
        <v>0.05</v>
      </c>
      <c r="H20">
        <v>-0.06</v>
      </c>
    </row>
    <row r="21" spans="1:8" x14ac:dyDescent="0.3">
      <c r="A21" t="s">
        <v>0</v>
      </c>
      <c r="B21">
        <v>0.33</v>
      </c>
      <c r="C21">
        <v>-2.71</v>
      </c>
      <c r="D21">
        <v>157.38999999999999</v>
      </c>
      <c r="E21">
        <v>0.02</v>
      </c>
      <c r="F21">
        <v>-3.1</v>
      </c>
      <c r="G21">
        <v>0.06</v>
      </c>
      <c r="H21">
        <v>-0.01</v>
      </c>
    </row>
    <row r="22" spans="1:8" x14ac:dyDescent="0.3">
      <c r="A22" t="s">
        <v>0</v>
      </c>
      <c r="B22">
        <v>0.5</v>
      </c>
      <c r="C22">
        <v>-2.46</v>
      </c>
      <c r="D22">
        <v>158.34</v>
      </c>
      <c r="E22">
        <v>0.02</v>
      </c>
      <c r="F22">
        <v>-3.1</v>
      </c>
      <c r="G22">
        <v>0.06</v>
      </c>
      <c r="H22">
        <v>0.01</v>
      </c>
    </row>
    <row r="23" spans="1:8" x14ac:dyDescent="0.3">
      <c r="A23" t="s">
        <v>0</v>
      </c>
      <c r="B23">
        <v>0.89</v>
      </c>
      <c r="C23">
        <v>-2.87</v>
      </c>
      <c r="D23">
        <v>157.69999999999999</v>
      </c>
      <c r="E23">
        <v>0.02</v>
      </c>
      <c r="F23">
        <v>-3.1</v>
      </c>
      <c r="G23">
        <v>0.06</v>
      </c>
      <c r="H23">
        <v>-0.04</v>
      </c>
    </row>
    <row r="24" spans="1:8" x14ac:dyDescent="0.3">
      <c r="A24" t="s">
        <v>0</v>
      </c>
      <c r="B24">
        <v>0.32</v>
      </c>
      <c r="C24">
        <v>-2.41</v>
      </c>
      <c r="D24">
        <v>159.27000000000001</v>
      </c>
      <c r="E24">
        <v>0.01</v>
      </c>
      <c r="F24">
        <v>-3.12</v>
      </c>
      <c r="G24">
        <v>0.06</v>
      </c>
      <c r="H24">
        <v>0.04</v>
      </c>
    </row>
    <row r="25" spans="1:8" x14ac:dyDescent="0.3">
      <c r="A25" t="s">
        <v>0</v>
      </c>
      <c r="B25">
        <v>1.03</v>
      </c>
      <c r="C25">
        <v>-3.2</v>
      </c>
      <c r="D25">
        <v>157.74</v>
      </c>
      <c r="E25">
        <v>0.01</v>
      </c>
      <c r="F25">
        <v>-3.12</v>
      </c>
      <c r="G25">
        <v>0.05</v>
      </c>
      <c r="H25">
        <v>-0.03</v>
      </c>
    </row>
    <row r="26" spans="1:8" x14ac:dyDescent="0.3">
      <c r="A26" t="s">
        <v>0</v>
      </c>
      <c r="B26">
        <v>-0.01</v>
      </c>
      <c r="C26">
        <v>-2.36</v>
      </c>
      <c r="D26">
        <v>158.97999999999999</v>
      </c>
      <c r="E26">
        <v>0.01</v>
      </c>
      <c r="F26">
        <v>-3.12</v>
      </c>
      <c r="G26">
        <v>7.0000000000000007E-2</v>
      </c>
      <c r="H26">
        <v>7.0000000000000007E-2</v>
      </c>
    </row>
    <row r="27" spans="1:8" x14ac:dyDescent="0.3">
      <c r="A27" t="s">
        <v>0</v>
      </c>
      <c r="B27">
        <v>1.1000000000000001</v>
      </c>
      <c r="C27">
        <v>-2.76</v>
      </c>
      <c r="D27">
        <v>157.87</v>
      </c>
      <c r="E27">
        <v>0.02</v>
      </c>
      <c r="F27">
        <v>-3.11</v>
      </c>
      <c r="G27">
        <v>0.05</v>
      </c>
      <c r="H27">
        <v>-0.06</v>
      </c>
    </row>
    <row r="28" spans="1:8" x14ac:dyDescent="0.3">
      <c r="A28" t="s">
        <v>0</v>
      </c>
      <c r="B28">
        <v>0.56999999999999995</v>
      </c>
      <c r="C28">
        <v>-2.46</v>
      </c>
      <c r="D28">
        <v>157.01</v>
      </c>
      <c r="E28">
        <v>0.03</v>
      </c>
      <c r="F28">
        <v>-3.08</v>
      </c>
      <c r="G28">
        <v>0.06</v>
      </c>
      <c r="H28">
        <v>-0.04</v>
      </c>
    </row>
    <row r="29" spans="1:8" x14ac:dyDescent="0.3">
      <c r="A29" t="s">
        <v>0</v>
      </c>
      <c r="B29">
        <v>0.68</v>
      </c>
      <c r="C29">
        <v>-2.58</v>
      </c>
      <c r="D29">
        <v>158.27000000000001</v>
      </c>
      <c r="E29">
        <v>0.02</v>
      </c>
      <c r="F29">
        <v>-3.1</v>
      </c>
      <c r="G29">
        <v>0.06</v>
      </c>
      <c r="H29">
        <v>-0.02</v>
      </c>
    </row>
    <row r="30" spans="1:8" x14ac:dyDescent="0.3">
      <c r="A30" t="s">
        <v>0</v>
      </c>
      <c r="B30">
        <v>0.72</v>
      </c>
      <c r="C30">
        <v>-2.74</v>
      </c>
      <c r="D30">
        <v>158.1</v>
      </c>
      <c r="E30">
        <v>0.02</v>
      </c>
      <c r="F30">
        <v>-3.11</v>
      </c>
      <c r="G30">
        <v>0.06</v>
      </c>
      <c r="H30">
        <v>-0.03</v>
      </c>
    </row>
    <row r="31" spans="1:8" x14ac:dyDescent="0.3">
      <c r="A31" t="s">
        <v>0</v>
      </c>
      <c r="B31">
        <v>1.38</v>
      </c>
      <c r="C31">
        <v>-3.12</v>
      </c>
      <c r="D31">
        <v>156.38</v>
      </c>
      <c r="E31">
        <v>0.02</v>
      </c>
      <c r="F31">
        <v>-3.09</v>
      </c>
      <c r="G31">
        <v>0.05</v>
      </c>
      <c r="H31">
        <v>-0.12</v>
      </c>
    </row>
    <row r="32" spans="1:8" x14ac:dyDescent="0.3">
      <c r="A32" t="s">
        <v>0</v>
      </c>
      <c r="B32">
        <v>0.87</v>
      </c>
      <c r="C32">
        <v>-2.68</v>
      </c>
      <c r="D32">
        <v>157.58000000000001</v>
      </c>
      <c r="E32">
        <v>0.02</v>
      </c>
      <c r="F32">
        <v>-3.1</v>
      </c>
      <c r="G32">
        <v>0.06</v>
      </c>
      <c r="H32">
        <v>-0.05</v>
      </c>
    </row>
    <row r="33" spans="1:8" x14ac:dyDescent="0.3">
      <c r="A33" t="s">
        <v>0</v>
      </c>
      <c r="B33">
        <v>1.1200000000000001</v>
      </c>
      <c r="C33">
        <v>-3.21</v>
      </c>
      <c r="D33">
        <v>157.78</v>
      </c>
      <c r="E33">
        <v>0.01</v>
      </c>
      <c r="F33">
        <v>-3.11</v>
      </c>
      <c r="G33">
        <v>0.05</v>
      </c>
      <c r="H33">
        <v>-0.05</v>
      </c>
    </row>
    <row r="34" spans="1:8" x14ac:dyDescent="0.3">
      <c r="A34" t="s">
        <v>0</v>
      </c>
      <c r="B34">
        <v>1.43</v>
      </c>
      <c r="C34">
        <v>-3.3</v>
      </c>
      <c r="D34">
        <v>155.78</v>
      </c>
      <c r="E34">
        <v>0.03</v>
      </c>
      <c r="F34">
        <v>-3.09</v>
      </c>
      <c r="G34">
        <v>0.05</v>
      </c>
      <c r="H34">
        <v>-0.12</v>
      </c>
    </row>
    <row r="35" spans="1:8" x14ac:dyDescent="0.3">
      <c r="A35" t="s">
        <v>0</v>
      </c>
      <c r="B35">
        <v>1.08</v>
      </c>
      <c r="C35">
        <v>-3.42</v>
      </c>
      <c r="D35">
        <v>157.72999999999999</v>
      </c>
      <c r="E35">
        <v>0.01</v>
      </c>
      <c r="F35">
        <v>-3.12</v>
      </c>
      <c r="G35">
        <v>0.05</v>
      </c>
      <c r="H35">
        <v>-0.04</v>
      </c>
    </row>
    <row r="36" spans="1:8" x14ac:dyDescent="0.3">
      <c r="A36" t="s">
        <v>0</v>
      </c>
      <c r="B36">
        <v>0.59</v>
      </c>
      <c r="C36">
        <v>-2.2999999999999998</v>
      </c>
      <c r="D36">
        <v>159.18</v>
      </c>
      <c r="E36">
        <v>0.01</v>
      </c>
      <c r="F36">
        <v>-3.11</v>
      </c>
      <c r="G36">
        <v>0.06</v>
      </c>
      <c r="H36">
        <v>0.01</v>
      </c>
    </row>
    <row r="37" spans="1:8" x14ac:dyDescent="0.3">
      <c r="A37" t="s">
        <v>0</v>
      </c>
      <c r="B37">
        <v>0.56999999999999995</v>
      </c>
      <c r="C37">
        <v>-2.52</v>
      </c>
      <c r="D37">
        <v>157.44</v>
      </c>
      <c r="E37">
        <v>0.03</v>
      </c>
      <c r="F37">
        <v>-3.09</v>
      </c>
      <c r="G37">
        <v>0.06</v>
      </c>
      <c r="H37">
        <v>-0.04</v>
      </c>
    </row>
    <row r="38" spans="1:8" x14ac:dyDescent="0.3">
      <c r="A38" t="s">
        <v>0</v>
      </c>
      <c r="B38">
        <v>0.77</v>
      </c>
      <c r="C38">
        <v>-2.93</v>
      </c>
      <c r="D38">
        <v>158.06</v>
      </c>
      <c r="E38">
        <v>0.01</v>
      </c>
      <c r="F38">
        <v>-3.11</v>
      </c>
      <c r="G38">
        <v>0.05</v>
      </c>
      <c r="H38">
        <v>-0.02</v>
      </c>
    </row>
    <row r="39" spans="1:8" x14ac:dyDescent="0.3">
      <c r="A39" t="s">
        <v>0</v>
      </c>
      <c r="B39">
        <v>1.17</v>
      </c>
      <c r="C39">
        <v>-3.08</v>
      </c>
      <c r="D39">
        <v>158.27000000000001</v>
      </c>
      <c r="E39">
        <v>0.01</v>
      </c>
      <c r="F39">
        <v>-3.12</v>
      </c>
      <c r="G39">
        <v>0.05</v>
      </c>
      <c r="H39">
        <v>-0.05</v>
      </c>
    </row>
    <row r="40" spans="1:8" x14ac:dyDescent="0.3">
      <c r="A40" t="s">
        <v>0</v>
      </c>
      <c r="B40">
        <v>0.73</v>
      </c>
      <c r="C40">
        <v>-2.75</v>
      </c>
      <c r="D40">
        <v>158.4</v>
      </c>
      <c r="E40">
        <v>0.01</v>
      </c>
      <c r="F40">
        <v>-3.11</v>
      </c>
      <c r="G40">
        <v>0.06</v>
      </c>
      <c r="H40">
        <v>-0.01</v>
      </c>
    </row>
    <row r="41" spans="1:8" x14ac:dyDescent="0.3">
      <c r="A41" t="s">
        <v>0</v>
      </c>
      <c r="B41">
        <v>0.76</v>
      </c>
      <c r="C41">
        <v>-2.5499999999999998</v>
      </c>
      <c r="D41">
        <v>157.29</v>
      </c>
      <c r="E41">
        <v>0.03</v>
      </c>
      <c r="F41">
        <v>-3.09</v>
      </c>
      <c r="G41">
        <v>0.05</v>
      </c>
      <c r="H41">
        <v>-0.05</v>
      </c>
    </row>
    <row r="42" spans="1:8" x14ac:dyDescent="0.3">
      <c r="A42" t="s">
        <v>0</v>
      </c>
      <c r="B42">
        <v>0.33</v>
      </c>
      <c r="C42">
        <v>-2.5</v>
      </c>
      <c r="D42">
        <v>158.69999999999999</v>
      </c>
      <c r="E42">
        <v>0.01</v>
      </c>
      <c r="F42">
        <v>-3.11</v>
      </c>
      <c r="G42">
        <v>0.06</v>
      </c>
      <c r="H42">
        <v>0.04</v>
      </c>
    </row>
    <row r="43" spans="1:8" x14ac:dyDescent="0.3">
      <c r="A43" t="s">
        <v>0</v>
      </c>
      <c r="B43">
        <v>0.65</v>
      </c>
      <c r="C43">
        <v>-2.4700000000000002</v>
      </c>
      <c r="D43">
        <v>157.19</v>
      </c>
      <c r="E43">
        <v>0.03</v>
      </c>
      <c r="F43">
        <v>-3.08</v>
      </c>
      <c r="G43">
        <v>0.06</v>
      </c>
      <c r="H43">
        <v>-0.04</v>
      </c>
    </row>
    <row r="44" spans="1:8" x14ac:dyDescent="0.3">
      <c r="A44" t="s">
        <v>0</v>
      </c>
      <c r="B44">
        <v>0.65</v>
      </c>
      <c r="C44">
        <v>-2.2599999999999998</v>
      </c>
      <c r="D44">
        <v>159.55000000000001</v>
      </c>
      <c r="E44">
        <v>0.01</v>
      </c>
      <c r="F44">
        <v>-3.12</v>
      </c>
      <c r="G44">
        <v>0.06</v>
      </c>
      <c r="H44">
        <v>0.01</v>
      </c>
    </row>
    <row r="45" spans="1:8" x14ac:dyDescent="0.3">
      <c r="A45" t="s">
        <v>0</v>
      </c>
      <c r="B45">
        <v>0.3</v>
      </c>
      <c r="C45">
        <v>-2.16</v>
      </c>
      <c r="D45">
        <v>158.11000000000001</v>
      </c>
      <c r="E45">
        <v>0.02</v>
      </c>
      <c r="F45">
        <v>-3.09</v>
      </c>
      <c r="G45">
        <v>0.06</v>
      </c>
      <c r="H45">
        <v>0</v>
      </c>
    </row>
    <row r="46" spans="1:8" x14ac:dyDescent="0.3">
      <c r="A46" t="s">
        <v>0</v>
      </c>
      <c r="B46">
        <v>0.8</v>
      </c>
      <c r="C46">
        <v>-2.73</v>
      </c>
      <c r="D46">
        <v>157.22</v>
      </c>
      <c r="E46">
        <v>0.02</v>
      </c>
      <c r="F46">
        <v>-3.09</v>
      </c>
      <c r="G46">
        <v>0.06</v>
      </c>
      <c r="H46">
        <v>-0.04</v>
      </c>
    </row>
    <row r="47" spans="1:8" x14ac:dyDescent="0.3">
      <c r="A47" t="s">
        <v>0</v>
      </c>
      <c r="B47">
        <v>0.47</v>
      </c>
      <c r="C47">
        <v>-2.81</v>
      </c>
      <c r="D47">
        <v>158.52000000000001</v>
      </c>
      <c r="E47">
        <v>0.01</v>
      </c>
      <c r="F47">
        <v>-3.12</v>
      </c>
      <c r="G47">
        <v>0.06</v>
      </c>
      <c r="H47">
        <v>0.01</v>
      </c>
    </row>
    <row r="48" spans="1:8" x14ac:dyDescent="0.3">
      <c r="A48" t="s">
        <v>0</v>
      </c>
      <c r="B48">
        <v>0.68</v>
      </c>
      <c r="C48">
        <v>-2.7</v>
      </c>
      <c r="D48">
        <v>157.72</v>
      </c>
      <c r="E48">
        <v>0.02</v>
      </c>
      <c r="F48">
        <v>-3.1</v>
      </c>
      <c r="G48">
        <v>0.06</v>
      </c>
      <c r="H48">
        <v>-0.02</v>
      </c>
    </row>
    <row r="49" spans="1:8" x14ac:dyDescent="0.3">
      <c r="A49" t="s">
        <v>0</v>
      </c>
      <c r="B49">
        <v>0.33</v>
      </c>
      <c r="C49">
        <v>-2.71</v>
      </c>
      <c r="D49">
        <v>158.03</v>
      </c>
      <c r="E49">
        <v>0.02</v>
      </c>
      <c r="F49">
        <v>-3.1</v>
      </c>
      <c r="G49">
        <v>0.06</v>
      </c>
      <c r="H49">
        <v>0.02</v>
      </c>
    </row>
    <row r="50" spans="1:8" x14ac:dyDescent="0.3">
      <c r="A50" t="s">
        <v>0</v>
      </c>
      <c r="B50">
        <v>0.84</v>
      </c>
      <c r="C50">
        <v>-2.93</v>
      </c>
      <c r="D50">
        <v>158.05000000000001</v>
      </c>
      <c r="E50">
        <v>0.01</v>
      </c>
      <c r="F50">
        <v>-3.12</v>
      </c>
      <c r="G50">
        <v>0.06</v>
      </c>
      <c r="H50">
        <v>-0.02</v>
      </c>
    </row>
  </sheetData>
  <mergeCells count="1">
    <mergeCell ref="K4:Q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7BAD-E24F-4132-A560-5F1F675C0D7E}">
  <dimension ref="A1:Q50"/>
  <sheetViews>
    <sheetView topLeftCell="B1" workbookViewId="0">
      <selection activeCell="J3" sqref="J3:Q6"/>
    </sheetView>
  </sheetViews>
  <sheetFormatPr defaultRowHeight="14.4" x14ac:dyDescent="0.3"/>
  <cols>
    <col min="10" max="10" width="17.5546875" bestFit="1" customWidth="1"/>
  </cols>
  <sheetData>
    <row r="1" spans="1:17" x14ac:dyDescent="0.3">
      <c r="A1" t="s">
        <v>0</v>
      </c>
      <c r="B1">
        <v>4.9800000000000004</v>
      </c>
      <c r="C1">
        <v>-4.28</v>
      </c>
      <c r="D1">
        <v>210.29</v>
      </c>
      <c r="E1">
        <v>0</v>
      </c>
      <c r="F1">
        <v>-3.14</v>
      </c>
      <c r="G1">
        <v>0.01</v>
      </c>
      <c r="H1">
        <v>-7.0000000000000007E-2</v>
      </c>
    </row>
    <row r="2" spans="1:17" x14ac:dyDescent="0.3">
      <c r="A2" t="s">
        <v>0</v>
      </c>
      <c r="B2">
        <v>5.54</v>
      </c>
      <c r="C2">
        <v>-5.0599999999999996</v>
      </c>
      <c r="D2">
        <v>208.11</v>
      </c>
      <c r="E2">
        <v>0</v>
      </c>
      <c r="F2">
        <v>-3.13</v>
      </c>
      <c r="G2">
        <v>0.01</v>
      </c>
      <c r="H2">
        <v>-0.14000000000000001</v>
      </c>
    </row>
    <row r="3" spans="1:17" x14ac:dyDescent="0.3">
      <c r="A3" t="s">
        <v>0</v>
      </c>
      <c r="B3">
        <v>3.69</v>
      </c>
      <c r="C3">
        <v>-5.04</v>
      </c>
      <c r="D3">
        <v>204.86</v>
      </c>
      <c r="E3">
        <v>0.04</v>
      </c>
      <c r="F3">
        <v>-3.07</v>
      </c>
      <c r="G3">
        <v>0.03</v>
      </c>
      <c r="H3">
        <v>0</v>
      </c>
      <c r="J3" s="2" t="s">
        <v>1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</row>
    <row r="4" spans="1:17" x14ac:dyDescent="0.3">
      <c r="A4" t="s">
        <v>0</v>
      </c>
      <c r="B4">
        <v>5.62</v>
      </c>
      <c r="C4">
        <v>-5.1100000000000003</v>
      </c>
      <c r="D4">
        <v>207.45</v>
      </c>
      <c r="E4">
        <v>0</v>
      </c>
      <c r="F4">
        <v>-3.13</v>
      </c>
      <c r="G4">
        <v>0.01</v>
      </c>
      <c r="H4">
        <v>-0.17</v>
      </c>
      <c r="J4" s="2" t="s">
        <v>2</v>
      </c>
      <c r="K4" s="8">
        <v>50</v>
      </c>
      <c r="L4" s="8"/>
      <c r="M4" s="8"/>
      <c r="N4" s="8"/>
      <c r="O4" s="8"/>
      <c r="P4" s="8"/>
      <c r="Q4" s="8"/>
    </row>
    <row r="5" spans="1:17" x14ac:dyDescent="0.3">
      <c r="A5" t="s">
        <v>0</v>
      </c>
      <c r="B5">
        <v>4.59</v>
      </c>
      <c r="C5">
        <v>-5.41</v>
      </c>
      <c r="D5">
        <v>206.24</v>
      </c>
      <c r="E5">
        <v>0.02</v>
      </c>
      <c r="F5">
        <v>-3.11</v>
      </c>
      <c r="G5">
        <v>0.02</v>
      </c>
      <c r="H5">
        <v>-0.08</v>
      </c>
      <c r="J5" s="2" t="s">
        <v>3</v>
      </c>
      <c r="K5" s="3">
        <f>AVERAGE(B1:B50)</f>
        <v>5.1877999999999993</v>
      </c>
      <c r="L5" s="3">
        <f t="shared" ref="L5:Q5" si="0">AVERAGE(C1:C50)</f>
        <v>-5.0062000000000015</v>
      </c>
      <c r="M5" s="3">
        <f t="shared" si="0"/>
        <v>206.98179999999999</v>
      </c>
      <c r="N5" s="3">
        <f t="shared" si="0"/>
        <v>6.6000000000000017E-3</v>
      </c>
      <c r="O5" s="3">
        <f t="shared" si="0"/>
        <v>-3.1247999999999987</v>
      </c>
      <c r="P5" s="3">
        <f t="shared" si="0"/>
        <v>1.1600000000000006E-2</v>
      </c>
      <c r="Q5" s="3">
        <f t="shared" si="0"/>
        <v>-0.1648</v>
      </c>
    </row>
    <row r="6" spans="1:17" x14ac:dyDescent="0.3">
      <c r="A6" t="s">
        <v>0</v>
      </c>
      <c r="B6">
        <v>5.22</v>
      </c>
      <c r="C6">
        <v>-4.8899999999999997</v>
      </c>
      <c r="D6">
        <v>207.14</v>
      </c>
      <c r="E6">
        <v>0.01</v>
      </c>
      <c r="F6">
        <v>-3.12</v>
      </c>
      <c r="G6">
        <v>0.01</v>
      </c>
      <c r="H6">
        <v>-0.16</v>
      </c>
      <c r="J6" s="2" t="s">
        <v>4</v>
      </c>
      <c r="K6" s="3">
        <f>STDEV(B1:B50)</f>
        <v>0.44098354821457714</v>
      </c>
      <c r="L6" s="3">
        <f t="shared" ref="L6:Q6" si="1">STDEV(C1:C50)</f>
        <v>0.3744704560429028</v>
      </c>
      <c r="M6" s="3">
        <f t="shared" si="1"/>
        <v>1.0474764426750514</v>
      </c>
      <c r="N6" s="3">
        <f t="shared" si="1"/>
        <v>9.3917028079392E-3</v>
      </c>
      <c r="O6" s="3">
        <f t="shared" si="1"/>
        <v>1.4319958955590481E-2</v>
      </c>
      <c r="P6" s="3">
        <f t="shared" si="1"/>
        <v>5.4809503123573839E-3</v>
      </c>
      <c r="Q6" s="3">
        <f t="shared" si="1"/>
        <v>5.0959768044837823E-2</v>
      </c>
    </row>
    <row r="7" spans="1:17" x14ac:dyDescent="0.3">
      <c r="A7" t="s">
        <v>0</v>
      </c>
      <c r="B7">
        <v>4.33</v>
      </c>
      <c r="C7">
        <v>-3.96</v>
      </c>
      <c r="D7">
        <v>209.19</v>
      </c>
      <c r="E7">
        <v>0.02</v>
      </c>
      <c r="F7">
        <v>-3.1</v>
      </c>
      <c r="G7">
        <v>0.02</v>
      </c>
      <c r="H7">
        <v>-0.05</v>
      </c>
    </row>
    <row r="8" spans="1:17" x14ac:dyDescent="0.3">
      <c r="A8" t="s">
        <v>0</v>
      </c>
      <c r="B8">
        <v>5.26</v>
      </c>
      <c r="C8">
        <v>-4.9400000000000004</v>
      </c>
      <c r="D8">
        <v>207.41</v>
      </c>
      <c r="E8">
        <v>0</v>
      </c>
      <c r="F8">
        <v>-3.13</v>
      </c>
      <c r="G8">
        <v>0.01</v>
      </c>
      <c r="H8">
        <v>-0.17</v>
      </c>
    </row>
    <row r="9" spans="1:17" x14ac:dyDescent="0.3">
      <c r="A9" t="s">
        <v>0</v>
      </c>
      <c r="B9">
        <v>5.26</v>
      </c>
      <c r="C9">
        <v>-4.8899999999999997</v>
      </c>
      <c r="D9">
        <v>207.31</v>
      </c>
      <c r="E9">
        <v>0.01</v>
      </c>
      <c r="F9">
        <v>-3.13</v>
      </c>
      <c r="G9">
        <v>0.01</v>
      </c>
      <c r="H9">
        <v>-0.17</v>
      </c>
    </row>
    <row r="10" spans="1:17" x14ac:dyDescent="0.3">
      <c r="A10" t="s">
        <v>0</v>
      </c>
      <c r="B10">
        <v>5.21</v>
      </c>
      <c r="C10">
        <v>-4.97</v>
      </c>
      <c r="D10">
        <v>207.27</v>
      </c>
      <c r="E10">
        <v>0.01</v>
      </c>
      <c r="F10">
        <v>-3.13</v>
      </c>
      <c r="G10">
        <v>0.01</v>
      </c>
      <c r="H10">
        <v>-0.17</v>
      </c>
    </row>
    <row r="11" spans="1:17" x14ac:dyDescent="0.3">
      <c r="A11" t="s">
        <v>0</v>
      </c>
      <c r="B11">
        <v>5.31</v>
      </c>
      <c r="C11">
        <v>-5.37</v>
      </c>
      <c r="D11">
        <v>205.23</v>
      </c>
      <c r="E11">
        <v>0.01</v>
      </c>
      <c r="F11">
        <v>-3.12</v>
      </c>
      <c r="G11">
        <v>0.01</v>
      </c>
      <c r="H11">
        <v>-0.22</v>
      </c>
    </row>
    <row r="12" spans="1:17" x14ac:dyDescent="0.3">
      <c r="A12" t="s">
        <v>0</v>
      </c>
      <c r="B12">
        <v>5.36</v>
      </c>
      <c r="C12">
        <v>-5.2</v>
      </c>
      <c r="D12">
        <v>206.8</v>
      </c>
      <c r="E12">
        <v>0</v>
      </c>
      <c r="F12">
        <v>-3.13</v>
      </c>
      <c r="G12">
        <v>0.01</v>
      </c>
      <c r="H12">
        <v>-0.19</v>
      </c>
    </row>
    <row r="13" spans="1:17" x14ac:dyDescent="0.3">
      <c r="A13" t="s">
        <v>0</v>
      </c>
      <c r="B13">
        <v>5.0199999999999996</v>
      </c>
      <c r="C13">
        <v>-4.78</v>
      </c>
      <c r="D13">
        <v>207.72</v>
      </c>
      <c r="E13">
        <v>0.01</v>
      </c>
      <c r="F13">
        <v>-3.12</v>
      </c>
      <c r="G13">
        <v>0.01</v>
      </c>
      <c r="H13">
        <v>-0.14000000000000001</v>
      </c>
    </row>
    <row r="14" spans="1:17" x14ac:dyDescent="0.3">
      <c r="A14" t="s">
        <v>0</v>
      </c>
      <c r="B14">
        <v>5.23</v>
      </c>
      <c r="C14">
        <v>-4.8899999999999997</v>
      </c>
      <c r="D14">
        <v>208.01</v>
      </c>
      <c r="E14">
        <v>0</v>
      </c>
      <c r="F14">
        <v>-3.13</v>
      </c>
      <c r="G14">
        <v>0.01</v>
      </c>
      <c r="H14">
        <v>-0.15</v>
      </c>
    </row>
    <row r="15" spans="1:17" x14ac:dyDescent="0.3">
      <c r="A15" t="s">
        <v>0</v>
      </c>
      <c r="B15">
        <v>4.78</v>
      </c>
      <c r="C15">
        <v>-4.91</v>
      </c>
      <c r="D15">
        <v>205.87</v>
      </c>
      <c r="E15">
        <v>0.01</v>
      </c>
      <c r="F15">
        <v>-3.11</v>
      </c>
      <c r="G15">
        <v>0.02</v>
      </c>
      <c r="H15">
        <v>-0.17</v>
      </c>
    </row>
    <row r="16" spans="1:17" x14ac:dyDescent="0.3">
      <c r="A16" t="s">
        <v>0</v>
      </c>
      <c r="B16">
        <v>5.17</v>
      </c>
      <c r="C16">
        <v>-5.34</v>
      </c>
      <c r="D16">
        <v>205.08</v>
      </c>
      <c r="E16">
        <v>0.01</v>
      </c>
      <c r="F16">
        <v>-3.12</v>
      </c>
      <c r="G16">
        <v>0.01</v>
      </c>
      <c r="H16">
        <v>-0.22</v>
      </c>
    </row>
    <row r="17" spans="1:8" x14ac:dyDescent="0.3">
      <c r="A17" t="s">
        <v>0</v>
      </c>
      <c r="B17">
        <v>5.43</v>
      </c>
      <c r="C17">
        <v>-5.04</v>
      </c>
      <c r="D17">
        <v>207.51</v>
      </c>
      <c r="E17">
        <v>0</v>
      </c>
      <c r="F17">
        <v>-3.13</v>
      </c>
      <c r="G17">
        <v>0.01</v>
      </c>
      <c r="H17">
        <v>-0.17</v>
      </c>
    </row>
    <row r="18" spans="1:8" x14ac:dyDescent="0.3">
      <c r="A18" t="s">
        <v>0</v>
      </c>
      <c r="B18">
        <v>4.96</v>
      </c>
      <c r="C18">
        <v>-4.93</v>
      </c>
      <c r="D18">
        <v>206.38</v>
      </c>
      <c r="E18">
        <v>0.01</v>
      </c>
      <c r="F18">
        <v>-3.12</v>
      </c>
      <c r="G18">
        <v>0.01</v>
      </c>
      <c r="H18">
        <v>-0.18</v>
      </c>
    </row>
    <row r="19" spans="1:8" x14ac:dyDescent="0.3">
      <c r="A19" t="s">
        <v>0</v>
      </c>
      <c r="B19">
        <v>5.56</v>
      </c>
      <c r="C19">
        <v>-5.4</v>
      </c>
      <c r="D19">
        <v>206.27</v>
      </c>
      <c r="E19">
        <v>0</v>
      </c>
      <c r="F19">
        <v>-3.13</v>
      </c>
      <c r="G19">
        <v>0.01</v>
      </c>
      <c r="H19">
        <v>-0.21</v>
      </c>
    </row>
    <row r="20" spans="1:8" x14ac:dyDescent="0.3">
      <c r="A20" t="s">
        <v>0</v>
      </c>
      <c r="B20">
        <v>6.12</v>
      </c>
      <c r="C20">
        <v>-5.89</v>
      </c>
      <c r="D20">
        <v>205.3</v>
      </c>
      <c r="E20">
        <v>-0.01</v>
      </c>
      <c r="F20">
        <v>-3.15</v>
      </c>
      <c r="G20">
        <v>0</v>
      </c>
      <c r="H20">
        <v>-0.27</v>
      </c>
    </row>
    <row r="21" spans="1:8" x14ac:dyDescent="0.3">
      <c r="A21" t="s">
        <v>0</v>
      </c>
      <c r="B21">
        <v>5.23</v>
      </c>
      <c r="C21">
        <v>-4.97</v>
      </c>
      <c r="D21">
        <v>207.19</v>
      </c>
      <c r="E21">
        <v>0.01</v>
      </c>
      <c r="F21">
        <v>-3.13</v>
      </c>
      <c r="G21">
        <v>0.01</v>
      </c>
      <c r="H21">
        <v>-0.17</v>
      </c>
    </row>
    <row r="22" spans="1:8" x14ac:dyDescent="0.3">
      <c r="A22" t="s">
        <v>0</v>
      </c>
      <c r="B22">
        <v>4.9800000000000004</v>
      </c>
      <c r="C22">
        <v>-5.03</v>
      </c>
      <c r="D22">
        <v>206.17</v>
      </c>
      <c r="E22">
        <v>0.01</v>
      </c>
      <c r="F22">
        <v>-3.12</v>
      </c>
      <c r="G22">
        <v>0.01</v>
      </c>
      <c r="H22">
        <v>-0.17</v>
      </c>
    </row>
    <row r="23" spans="1:8" x14ac:dyDescent="0.3">
      <c r="A23" t="s">
        <v>0</v>
      </c>
      <c r="B23">
        <v>6</v>
      </c>
      <c r="C23">
        <v>-5.57</v>
      </c>
      <c r="D23">
        <v>206.67</v>
      </c>
      <c r="E23">
        <v>-0.01</v>
      </c>
      <c r="F23">
        <v>-3.15</v>
      </c>
      <c r="G23">
        <v>0</v>
      </c>
      <c r="H23">
        <v>-0.23</v>
      </c>
    </row>
    <row r="24" spans="1:8" x14ac:dyDescent="0.3">
      <c r="A24" t="s">
        <v>0</v>
      </c>
      <c r="B24">
        <v>5.25</v>
      </c>
      <c r="C24">
        <v>-4.93</v>
      </c>
      <c r="D24">
        <v>207.26</v>
      </c>
      <c r="E24">
        <v>0.01</v>
      </c>
      <c r="F24">
        <v>-3.13</v>
      </c>
      <c r="G24">
        <v>0.01</v>
      </c>
      <c r="H24">
        <v>-0.17</v>
      </c>
    </row>
    <row r="25" spans="1:8" x14ac:dyDescent="0.3">
      <c r="A25" t="s">
        <v>0</v>
      </c>
      <c r="B25">
        <v>5.19</v>
      </c>
      <c r="C25">
        <v>-5</v>
      </c>
      <c r="D25">
        <v>207.21</v>
      </c>
      <c r="E25">
        <v>0</v>
      </c>
      <c r="F25">
        <v>-3.13</v>
      </c>
      <c r="G25">
        <v>0.01</v>
      </c>
      <c r="H25">
        <v>-0.16</v>
      </c>
    </row>
    <row r="26" spans="1:8" x14ac:dyDescent="0.3">
      <c r="A26" t="s">
        <v>0</v>
      </c>
      <c r="B26">
        <v>5.24</v>
      </c>
      <c r="C26">
        <v>-4.93</v>
      </c>
      <c r="D26">
        <v>207.26</v>
      </c>
      <c r="E26">
        <v>0</v>
      </c>
      <c r="F26">
        <v>-3.13</v>
      </c>
      <c r="G26">
        <v>0.01</v>
      </c>
      <c r="H26">
        <v>-0.17</v>
      </c>
    </row>
    <row r="27" spans="1:8" x14ac:dyDescent="0.3">
      <c r="A27" t="s">
        <v>0</v>
      </c>
      <c r="B27">
        <v>4.59</v>
      </c>
      <c r="C27">
        <v>-4.5999999999999996</v>
      </c>
      <c r="D27">
        <v>206.63</v>
      </c>
      <c r="E27">
        <v>0.02</v>
      </c>
      <c r="F27">
        <v>-3.1</v>
      </c>
      <c r="G27">
        <v>0.02</v>
      </c>
      <c r="H27">
        <v>-0.14000000000000001</v>
      </c>
    </row>
    <row r="28" spans="1:8" x14ac:dyDescent="0.3">
      <c r="A28" t="s">
        <v>0</v>
      </c>
      <c r="B28">
        <v>5.21</v>
      </c>
      <c r="C28">
        <v>-4.9800000000000004</v>
      </c>
      <c r="D28">
        <v>207.22</v>
      </c>
      <c r="E28">
        <v>0</v>
      </c>
      <c r="F28">
        <v>-3.13</v>
      </c>
      <c r="G28">
        <v>0.01</v>
      </c>
      <c r="H28">
        <v>-0.17</v>
      </c>
    </row>
    <row r="29" spans="1:8" x14ac:dyDescent="0.3">
      <c r="A29" t="s">
        <v>0</v>
      </c>
      <c r="B29">
        <v>5.54</v>
      </c>
      <c r="C29">
        <v>-5.53</v>
      </c>
      <c r="D29">
        <v>205.48</v>
      </c>
      <c r="E29">
        <v>0</v>
      </c>
      <c r="F29">
        <v>-3.13</v>
      </c>
      <c r="G29">
        <v>0.01</v>
      </c>
      <c r="H29">
        <v>-0.23</v>
      </c>
    </row>
    <row r="30" spans="1:8" x14ac:dyDescent="0.3">
      <c r="A30" t="s">
        <v>0</v>
      </c>
      <c r="B30">
        <v>4.82</v>
      </c>
      <c r="C30">
        <v>-4.84</v>
      </c>
      <c r="D30">
        <v>206.47</v>
      </c>
      <c r="E30">
        <v>0.02</v>
      </c>
      <c r="F30">
        <v>-3.11</v>
      </c>
      <c r="G30">
        <v>0.02</v>
      </c>
      <c r="H30">
        <v>-0.15</v>
      </c>
    </row>
    <row r="31" spans="1:8" x14ac:dyDescent="0.3">
      <c r="A31" t="s">
        <v>0</v>
      </c>
      <c r="B31">
        <v>5.2</v>
      </c>
      <c r="C31">
        <v>-4.99</v>
      </c>
      <c r="D31">
        <v>207.24</v>
      </c>
      <c r="E31">
        <v>0.01</v>
      </c>
      <c r="F31">
        <v>-3.13</v>
      </c>
      <c r="G31">
        <v>0.01</v>
      </c>
      <c r="H31">
        <v>-0.16</v>
      </c>
    </row>
    <row r="32" spans="1:8" x14ac:dyDescent="0.3">
      <c r="A32" t="s">
        <v>0</v>
      </c>
      <c r="B32">
        <v>4.72</v>
      </c>
      <c r="C32">
        <v>-4.6500000000000004</v>
      </c>
      <c r="D32">
        <v>207.14</v>
      </c>
      <c r="E32">
        <v>0.02</v>
      </c>
      <c r="F32">
        <v>-3.11</v>
      </c>
      <c r="G32">
        <v>0.02</v>
      </c>
      <c r="H32">
        <v>-0.13</v>
      </c>
    </row>
    <row r="33" spans="1:8" x14ac:dyDescent="0.3">
      <c r="A33" t="s">
        <v>0</v>
      </c>
      <c r="B33">
        <v>4.87</v>
      </c>
      <c r="C33">
        <v>-4.62</v>
      </c>
      <c r="D33">
        <v>207.48</v>
      </c>
      <c r="E33">
        <v>0.01</v>
      </c>
      <c r="F33">
        <v>-3.11</v>
      </c>
      <c r="G33">
        <v>0.02</v>
      </c>
      <c r="H33">
        <v>-0.14000000000000001</v>
      </c>
    </row>
    <row r="34" spans="1:8" x14ac:dyDescent="0.3">
      <c r="A34" t="s">
        <v>0</v>
      </c>
      <c r="B34">
        <v>4.97</v>
      </c>
      <c r="C34">
        <v>-4.8600000000000003</v>
      </c>
      <c r="D34">
        <v>206.97</v>
      </c>
      <c r="E34">
        <v>0.01</v>
      </c>
      <c r="F34">
        <v>-3.12</v>
      </c>
      <c r="G34">
        <v>0.01</v>
      </c>
      <c r="H34">
        <v>-0.16</v>
      </c>
    </row>
    <row r="35" spans="1:8" x14ac:dyDescent="0.3">
      <c r="A35" t="s">
        <v>0</v>
      </c>
      <c r="B35">
        <v>5.18</v>
      </c>
      <c r="C35">
        <v>-4.96</v>
      </c>
      <c r="D35">
        <v>207.23</v>
      </c>
      <c r="E35">
        <v>0.01</v>
      </c>
      <c r="F35">
        <v>-3.12</v>
      </c>
      <c r="G35">
        <v>0.01</v>
      </c>
      <c r="H35">
        <v>-0.16</v>
      </c>
    </row>
    <row r="36" spans="1:8" x14ac:dyDescent="0.3">
      <c r="A36" t="s">
        <v>0</v>
      </c>
      <c r="B36">
        <v>5.16</v>
      </c>
      <c r="C36">
        <v>-5.0199999999999996</v>
      </c>
      <c r="D36">
        <v>206.58</v>
      </c>
      <c r="E36">
        <v>0.01</v>
      </c>
      <c r="F36">
        <v>-3.12</v>
      </c>
      <c r="G36">
        <v>0.01</v>
      </c>
      <c r="H36">
        <v>-0.18</v>
      </c>
    </row>
    <row r="37" spans="1:8" x14ac:dyDescent="0.3">
      <c r="A37" t="s">
        <v>0</v>
      </c>
      <c r="B37">
        <v>5.0599999999999996</v>
      </c>
      <c r="C37">
        <v>-4.6500000000000004</v>
      </c>
      <c r="D37">
        <v>208.4</v>
      </c>
      <c r="E37">
        <v>0.01</v>
      </c>
      <c r="F37">
        <v>-3.13</v>
      </c>
      <c r="G37">
        <v>0.01</v>
      </c>
      <c r="H37">
        <v>-0.12</v>
      </c>
    </row>
    <row r="38" spans="1:8" x14ac:dyDescent="0.3">
      <c r="A38" t="s">
        <v>0</v>
      </c>
      <c r="B38">
        <v>5.07</v>
      </c>
      <c r="C38">
        <v>-4.6900000000000004</v>
      </c>
      <c r="D38">
        <v>207.71</v>
      </c>
      <c r="E38">
        <v>0.01</v>
      </c>
      <c r="F38">
        <v>-3.12</v>
      </c>
      <c r="G38">
        <v>0.01</v>
      </c>
      <c r="H38">
        <v>-0.14000000000000001</v>
      </c>
    </row>
    <row r="39" spans="1:8" x14ac:dyDescent="0.3">
      <c r="A39" t="s">
        <v>0</v>
      </c>
      <c r="B39">
        <v>5.56</v>
      </c>
      <c r="C39">
        <v>-5.37</v>
      </c>
      <c r="D39">
        <v>206.13</v>
      </c>
      <c r="E39">
        <v>0</v>
      </c>
      <c r="F39">
        <v>-3.13</v>
      </c>
      <c r="G39">
        <v>0.01</v>
      </c>
      <c r="H39">
        <v>-0.21</v>
      </c>
    </row>
    <row r="40" spans="1:8" x14ac:dyDescent="0.3">
      <c r="A40" t="s">
        <v>0</v>
      </c>
      <c r="B40">
        <v>4.55</v>
      </c>
      <c r="C40">
        <v>-4.33</v>
      </c>
      <c r="D40">
        <v>207.69</v>
      </c>
      <c r="E40">
        <v>0.02</v>
      </c>
      <c r="F40">
        <v>-3.1</v>
      </c>
      <c r="G40">
        <v>0.02</v>
      </c>
      <c r="H40">
        <v>-0.1</v>
      </c>
    </row>
    <row r="41" spans="1:8" x14ac:dyDescent="0.3">
      <c r="A41" t="s">
        <v>0</v>
      </c>
      <c r="B41">
        <v>5.6</v>
      </c>
      <c r="C41">
        <v>-5.39</v>
      </c>
      <c r="D41">
        <v>206.25</v>
      </c>
      <c r="E41">
        <v>0</v>
      </c>
      <c r="F41">
        <v>-3.14</v>
      </c>
      <c r="G41">
        <v>0.01</v>
      </c>
      <c r="H41">
        <v>-0.22</v>
      </c>
    </row>
    <row r="42" spans="1:8" x14ac:dyDescent="0.3">
      <c r="A42" t="s">
        <v>0</v>
      </c>
      <c r="B42">
        <v>5.82</v>
      </c>
      <c r="C42">
        <v>-5.26</v>
      </c>
      <c r="D42">
        <v>207.84</v>
      </c>
      <c r="E42">
        <v>-0.01</v>
      </c>
      <c r="F42">
        <v>-3.15</v>
      </c>
      <c r="G42">
        <v>0</v>
      </c>
      <c r="H42">
        <v>-0.18</v>
      </c>
    </row>
    <row r="43" spans="1:8" x14ac:dyDescent="0.3">
      <c r="A43" t="s">
        <v>0</v>
      </c>
      <c r="B43">
        <v>5.6</v>
      </c>
      <c r="C43">
        <v>-5.38</v>
      </c>
      <c r="D43">
        <v>206.27</v>
      </c>
      <c r="E43">
        <v>0</v>
      </c>
      <c r="F43">
        <v>-3.14</v>
      </c>
      <c r="G43">
        <v>0.01</v>
      </c>
      <c r="H43">
        <v>-0.22</v>
      </c>
    </row>
    <row r="44" spans="1:8" x14ac:dyDescent="0.3">
      <c r="A44" t="s">
        <v>0</v>
      </c>
      <c r="B44">
        <v>5.38</v>
      </c>
      <c r="C44">
        <v>-5.23</v>
      </c>
      <c r="D44">
        <v>206.73</v>
      </c>
      <c r="E44">
        <v>0</v>
      </c>
      <c r="F44">
        <v>-3.13</v>
      </c>
      <c r="G44">
        <v>0.01</v>
      </c>
      <c r="H44">
        <v>-0.19</v>
      </c>
    </row>
    <row r="45" spans="1:8" x14ac:dyDescent="0.3">
      <c r="A45" t="s">
        <v>0</v>
      </c>
      <c r="B45">
        <v>5.44</v>
      </c>
      <c r="C45">
        <v>-5.16</v>
      </c>
      <c r="D45">
        <v>206.84</v>
      </c>
      <c r="E45">
        <v>0</v>
      </c>
      <c r="F45">
        <v>-3.13</v>
      </c>
      <c r="G45">
        <v>0.01</v>
      </c>
      <c r="H45">
        <v>-0.19</v>
      </c>
    </row>
    <row r="46" spans="1:8" x14ac:dyDescent="0.3">
      <c r="A46" t="s">
        <v>0</v>
      </c>
      <c r="B46">
        <v>5.58</v>
      </c>
      <c r="C46">
        <v>-5.36</v>
      </c>
      <c r="D46">
        <v>206.24</v>
      </c>
      <c r="E46">
        <v>0</v>
      </c>
      <c r="F46">
        <v>-3.14</v>
      </c>
      <c r="G46">
        <v>0.01</v>
      </c>
      <c r="H46">
        <v>-0.22</v>
      </c>
    </row>
    <row r="47" spans="1:8" x14ac:dyDescent="0.3">
      <c r="A47" t="s">
        <v>0</v>
      </c>
      <c r="B47">
        <v>5.41</v>
      </c>
      <c r="C47">
        <v>-5.12</v>
      </c>
      <c r="D47">
        <v>206.73</v>
      </c>
      <c r="E47">
        <v>0</v>
      </c>
      <c r="F47">
        <v>-3.13</v>
      </c>
      <c r="G47">
        <v>0.01</v>
      </c>
      <c r="H47">
        <v>-0.19</v>
      </c>
    </row>
    <row r="48" spans="1:8" x14ac:dyDescent="0.3">
      <c r="A48" t="s">
        <v>0</v>
      </c>
      <c r="B48">
        <v>4.34</v>
      </c>
      <c r="C48">
        <v>-3.97</v>
      </c>
      <c r="D48">
        <v>209.43</v>
      </c>
      <c r="E48">
        <v>0.02</v>
      </c>
      <c r="F48">
        <v>-3.11</v>
      </c>
      <c r="G48">
        <v>0.02</v>
      </c>
      <c r="H48">
        <v>-0.05</v>
      </c>
    </row>
    <row r="49" spans="1:8" x14ac:dyDescent="0.3">
      <c r="A49" t="s">
        <v>0</v>
      </c>
      <c r="B49">
        <v>5.82</v>
      </c>
      <c r="C49">
        <v>-5.35</v>
      </c>
      <c r="D49">
        <v>207.17</v>
      </c>
      <c r="E49">
        <v>0</v>
      </c>
      <c r="F49">
        <v>-3.14</v>
      </c>
      <c r="G49">
        <v>0.01</v>
      </c>
      <c r="H49">
        <v>-0.21</v>
      </c>
    </row>
    <row r="50" spans="1:8" x14ac:dyDescent="0.3">
      <c r="A50" t="s">
        <v>0</v>
      </c>
      <c r="B50">
        <v>5.37</v>
      </c>
      <c r="C50">
        <v>-5.27</v>
      </c>
      <c r="D50">
        <v>206.02</v>
      </c>
      <c r="E50">
        <v>0</v>
      </c>
      <c r="F50">
        <v>-3.13</v>
      </c>
      <c r="G50">
        <v>0.01</v>
      </c>
      <c r="H50">
        <v>-0.21</v>
      </c>
    </row>
  </sheetData>
  <mergeCells count="1">
    <mergeCell ref="K4: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267D3-F386-4618-8F4E-D2B3952AF499}">
  <dimension ref="A1:Q50"/>
  <sheetViews>
    <sheetView workbookViewId="0">
      <selection activeCell="J3" sqref="J3:Q6"/>
    </sheetView>
  </sheetViews>
  <sheetFormatPr defaultRowHeight="14.4" x14ac:dyDescent="0.3"/>
  <cols>
    <col min="10" max="10" width="17.5546875" bestFit="1" customWidth="1"/>
  </cols>
  <sheetData>
    <row r="1" spans="1:17" x14ac:dyDescent="0.3">
      <c r="A1" t="s">
        <v>0</v>
      </c>
      <c r="B1">
        <v>5.13</v>
      </c>
      <c r="C1">
        <v>-8.24</v>
      </c>
      <c r="D1">
        <v>304.29000000000002</v>
      </c>
      <c r="E1">
        <v>-0.01</v>
      </c>
      <c r="F1">
        <v>-3.16</v>
      </c>
      <c r="G1">
        <v>0.01</v>
      </c>
      <c r="H1">
        <v>-0.27</v>
      </c>
    </row>
    <row r="2" spans="1:17" x14ac:dyDescent="0.3">
      <c r="A2" t="s">
        <v>0</v>
      </c>
      <c r="B2">
        <v>5.35</v>
      </c>
      <c r="C2">
        <v>-8.3000000000000007</v>
      </c>
      <c r="D2">
        <v>304.94</v>
      </c>
      <c r="E2">
        <v>-0.02</v>
      </c>
      <c r="F2">
        <v>-3.16</v>
      </c>
      <c r="G2">
        <v>0.01</v>
      </c>
      <c r="H2">
        <v>-0.28000000000000003</v>
      </c>
    </row>
    <row r="3" spans="1:17" x14ac:dyDescent="0.3">
      <c r="A3" t="s">
        <v>0</v>
      </c>
      <c r="B3">
        <v>5.08</v>
      </c>
      <c r="C3">
        <v>-8.4700000000000006</v>
      </c>
      <c r="D3">
        <v>302.35000000000002</v>
      </c>
      <c r="E3">
        <v>-0.02</v>
      </c>
      <c r="F3">
        <v>-3.17</v>
      </c>
      <c r="G3">
        <v>0.01</v>
      </c>
      <c r="H3">
        <v>-0.31</v>
      </c>
      <c r="J3" s="2" t="s">
        <v>1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</row>
    <row r="4" spans="1:17" x14ac:dyDescent="0.3">
      <c r="A4" t="s">
        <v>0</v>
      </c>
      <c r="B4">
        <v>4.8</v>
      </c>
      <c r="C4">
        <v>-8.26</v>
      </c>
      <c r="D4">
        <v>304.11</v>
      </c>
      <c r="E4">
        <v>-0.01</v>
      </c>
      <c r="F4">
        <v>-3.16</v>
      </c>
      <c r="G4">
        <v>0.02</v>
      </c>
      <c r="H4">
        <v>-0.26</v>
      </c>
      <c r="J4" s="2" t="s">
        <v>2</v>
      </c>
      <c r="K4" s="8">
        <v>50</v>
      </c>
      <c r="L4" s="8"/>
      <c r="M4" s="8"/>
      <c r="N4" s="8"/>
      <c r="O4" s="8"/>
      <c r="P4" s="8"/>
      <c r="Q4" s="8"/>
    </row>
    <row r="5" spans="1:17" x14ac:dyDescent="0.3">
      <c r="A5" t="s">
        <v>0</v>
      </c>
      <c r="B5">
        <v>4.79</v>
      </c>
      <c r="C5">
        <v>-8.2200000000000006</v>
      </c>
      <c r="D5">
        <v>304.14</v>
      </c>
      <c r="E5">
        <v>-0.01</v>
      </c>
      <c r="F5">
        <v>-3.15</v>
      </c>
      <c r="G5">
        <v>0.02</v>
      </c>
      <c r="H5">
        <v>-0.25</v>
      </c>
      <c r="J5" s="2" t="s">
        <v>3</v>
      </c>
      <c r="K5" s="3">
        <f>AVERAGE(B1:B50)</f>
        <v>4.8390000000000013</v>
      </c>
      <c r="L5" s="3">
        <f t="shared" ref="L5:Q5" si="0">AVERAGE(C1:C50)</f>
        <v>-8.0727999999999991</v>
      </c>
      <c r="M5" s="3">
        <f t="shared" si="0"/>
        <v>304.50120000000004</v>
      </c>
      <c r="N5" s="3">
        <f t="shared" si="0"/>
        <v>-9.0000000000000028E-3</v>
      </c>
      <c r="O5" s="3">
        <f t="shared" si="0"/>
        <v>-3.1505999999999994</v>
      </c>
      <c r="P5" s="3">
        <f t="shared" si="0"/>
        <v>1.8200000000000008E-2</v>
      </c>
      <c r="Q5" s="3">
        <f t="shared" si="0"/>
        <v>-0.24399999999999991</v>
      </c>
    </row>
    <row r="6" spans="1:17" x14ac:dyDescent="0.3">
      <c r="A6" t="s">
        <v>0</v>
      </c>
      <c r="B6">
        <v>5.07</v>
      </c>
      <c r="C6">
        <v>-8.27</v>
      </c>
      <c r="D6">
        <v>304.48</v>
      </c>
      <c r="E6">
        <v>-0.01</v>
      </c>
      <c r="F6">
        <v>-3.16</v>
      </c>
      <c r="G6">
        <v>0.01</v>
      </c>
      <c r="H6">
        <v>-0.27</v>
      </c>
      <c r="J6" s="2" t="s">
        <v>4</v>
      </c>
      <c r="K6" s="3">
        <f>STDEV(B1:B50)</f>
        <v>0.41889188123341004</v>
      </c>
      <c r="L6" s="3">
        <f t="shared" ref="L6:Q6" si="1">STDEV(C1:C50)</f>
        <v>0.57223172129579003</v>
      </c>
      <c r="M6" s="3">
        <f t="shared" si="1"/>
        <v>2.5472214874491095</v>
      </c>
      <c r="N6" s="3">
        <f t="shared" si="1"/>
        <v>1.2657175104763814E-2</v>
      </c>
      <c r="O6" s="3">
        <f t="shared" si="1"/>
        <v>2.0344983837470573E-2</v>
      </c>
      <c r="P6" s="3">
        <f t="shared" si="1"/>
        <v>6.605501726683902E-3</v>
      </c>
      <c r="Q6" s="3">
        <f t="shared" si="1"/>
        <v>9.5511512288267694E-2</v>
      </c>
    </row>
    <row r="7" spans="1:17" x14ac:dyDescent="0.3">
      <c r="A7" t="s">
        <v>0</v>
      </c>
      <c r="B7">
        <v>3.89</v>
      </c>
      <c r="C7">
        <v>-6.63</v>
      </c>
      <c r="D7">
        <v>311.48</v>
      </c>
      <c r="E7">
        <v>0.02</v>
      </c>
      <c r="F7">
        <v>-3.11</v>
      </c>
      <c r="G7">
        <v>0.03</v>
      </c>
      <c r="H7">
        <v>0</v>
      </c>
    </row>
    <row r="8" spans="1:17" x14ac:dyDescent="0.3">
      <c r="A8" t="s">
        <v>0</v>
      </c>
      <c r="B8">
        <v>4.8600000000000003</v>
      </c>
      <c r="C8">
        <v>-8.23</v>
      </c>
      <c r="D8">
        <v>304.06</v>
      </c>
      <c r="E8">
        <v>-0.01</v>
      </c>
      <c r="F8">
        <v>-3.16</v>
      </c>
      <c r="G8">
        <v>0.02</v>
      </c>
      <c r="H8">
        <v>-0.27</v>
      </c>
    </row>
    <row r="9" spans="1:17" x14ac:dyDescent="0.3">
      <c r="A9" t="s">
        <v>0</v>
      </c>
      <c r="B9">
        <v>5.04</v>
      </c>
      <c r="C9">
        <v>-8.59</v>
      </c>
      <c r="D9">
        <v>302.69</v>
      </c>
      <c r="E9">
        <v>-0.02</v>
      </c>
      <c r="F9">
        <v>-3.17</v>
      </c>
      <c r="G9">
        <v>0.02</v>
      </c>
      <c r="H9">
        <v>-0.31</v>
      </c>
    </row>
    <row r="10" spans="1:17" x14ac:dyDescent="0.3">
      <c r="A10" t="s">
        <v>0</v>
      </c>
      <c r="B10">
        <v>4.8</v>
      </c>
      <c r="C10">
        <v>-8.2100000000000009</v>
      </c>
      <c r="D10">
        <v>304.22000000000003</v>
      </c>
      <c r="E10">
        <v>-0.01</v>
      </c>
      <c r="F10">
        <v>-3.15</v>
      </c>
      <c r="G10">
        <v>0.02</v>
      </c>
      <c r="H10">
        <v>-0.26</v>
      </c>
    </row>
    <row r="11" spans="1:17" x14ac:dyDescent="0.3">
      <c r="A11" t="s">
        <v>0</v>
      </c>
      <c r="B11">
        <v>4.79</v>
      </c>
      <c r="C11">
        <v>-8.19</v>
      </c>
      <c r="D11">
        <v>304.2</v>
      </c>
      <c r="E11">
        <v>-0.01</v>
      </c>
      <c r="F11">
        <v>-3.15</v>
      </c>
      <c r="G11">
        <v>0.02</v>
      </c>
      <c r="H11">
        <v>-0.26</v>
      </c>
    </row>
    <row r="12" spans="1:17" x14ac:dyDescent="0.3">
      <c r="A12" t="s">
        <v>0</v>
      </c>
      <c r="B12">
        <v>4.82</v>
      </c>
      <c r="C12">
        <v>-8.16</v>
      </c>
      <c r="D12">
        <v>303.95999999999998</v>
      </c>
      <c r="E12">
        <v>-0.01</v>
      </c>
      <c r="F12">
        <v>-3.15</v>
      </c>
      <c r="G12">
        <v>0.02</v>
      </c>
      <c r="H12">
        <v>-0.26</v>
      </c>
    </row>
    <row r="13" spans="1:17" x14ac:dyDescent="0.3">
      <c r="A13" t="s">
        <v>0</v>
      </c>
      <c r="B13">
        <v>4.8</v>
      </c>
      <c r="C13">
        <v>-8.24</v>
      </c>
      <c r="D13">
        <v>304.05</v>
      </c>
      <c r="E13">
        <v>-0.01</v>
      </c>
      <c r="F13">
        <v>-3.16</v>
      </c>
      <c r="G13">
        <v>0.02</v>
      </c>
      <c r="H13">
        <v>-0.26</v>
      </c>
    </row>
    <row r="14" spans="1:17" x14ac:dyDescent="0.3">
      <c r="A14" t="s">
        <v>0</v>
      </c>
      <c r="B14">
        <v>3.99</v>
      </c>
      <c r="C14">
        <v>-6.83</v>
      </c>
      <c r="D14">
        <v>310.47000000000003</v>
      </c>
      <c r="E14">
        <v>0.02</v>
      </c>
      <c r="F14">
        <v>-3.11</v>
      </c>
      <c r="G14">
        <v>0.03</v>
      </c>
      <c r="H14">
        <v>-0.02</v>
      </c>
    </row>
    <row r="15" spans="1:17" x14ac:dyDescent="0.3">
      <c r="A15" t="s">
        <v>0</v>
      </c>
      <c r="B15">
        <v>5.0599999999999996</v>
      </c>
      <c r="C15">
        <v>-8.5</v>
      </c>
      <c r="D15">
        <v>302.33</v>
      </c>
      <c r="E15">
        <v>-0.02</v>
      </c>
      <c r="F15">
        <v>-3.17</v>
      </c>
      <c r="G15">
        <v>0.01</v>
      </c>
      <c r="H15">
        <v>-0.31</v>
      </c>
    </row>
    <row r="16" spans="1:17" x14ac:dyDescent="0.3">
      <c r="A16" t="s">
        <v>0</v>
      </c>
      <c r="B16">
        <v>4.83</v>
      </c>
      <c r="C16">
        <v>-8.19</v>
      </c>
      <c r="D16">
        <v>303.95</v>
      </c>
      <c r="E16">
        <v>-0.01</v>
      </c>
      <c r="F16">
        <v>-3.15</v>
      </c>
      <c r="G16">
        <v>0.02</v>
      </c>
      <c r="H16">
        <v>-0.26</v>
      </c>
    </row>
    <row r="17" spans="1:8" x14ac:dyDescent="0.3">
      <c r="A17" t="s">
        <v>0</v>
      </c>
      <c r="B17">
        <v>4.83</v>
      </c>
      <c r="C17">
        <v>-8.06</v>
      </c>
      <c r="D17">
        <v>303.88</v>
      </c>
      <c r="E17">
        <v>-0.01</v>
      </c>
      <c r="F17">
        <v>-3.15</v>
      </c>
      <c r="G17">
        <v>0.02</v>
      </c>
      <c r="H17">
        <v>-0.27</v>
      </c>
    </row>
    <row r="18" spans="1:8" x14ac:dyDescent="0.3">
      <c r="A18" t="s">
        <v>0</v>
      </c>
      <c r="B18">
        <v>3.91</v>
      </c>
      <c r="C18">
        <v>-6.64</v>
      </c>
      <c r="D18">
        <v>310.44</v>
      </c>
      <c r="E18">
        <v>0.02</v>
      </c>
      <c r="F18">
        <v>-3.1</v>
      </c>
      <c r="G18">
        <v>0.03</v>
      </c>
      <c r="H18">
        <v>-0.01</v>
      </c>
    </row>
    <row r="19" spans="1:8" x14ac:dyDescent="0.3">
      <c r="A19" t="s">
        <v>0</v>
      </c>
      <c r="B19">
        <v>5.0199999999999996</v>
      </c>
      <c r="C19">
        <v>-8.51</v>
      </c>
      <c r="D19">
        <v>302.41000000000003</v>
      </c>
      <c r="E19">
        <v>-0.02</v>
      </c>
      <c r="F19">
        <v>-3.16</v>
      </c>
      <c r="G19">
        <v>0.01</v>
      </c>
      <c r="H19">
        <v>-0.3</v>
      </c>
    </row>
    <row r="20" spans="1:8" x14ac:dyDescent="0.3">
      <c r="A20" t="s">
        <v>0</v>
      </c>
      <c r="B20">
        <v>4.83</v>
      </c>
      <c r="C20">
        <v>-8.1300000000000008</v>
      </c>
      <c r="D20">
        <v>303.95999999999998</v>
      </c>
      <c r="E20">
        <v>-0.01</v>
      </c>
      <c r="F20">
        <v>-3.15</v>
      </c>
      <c r="G20">
        <v>0.02</v>
      </c>
      <c r="H20">
        <v>-0.26</v>
      </c>
    </row>
    <row r="21" spans="1:8" x14ac:dyDescent="0.3">
      <c r="A21" t="s">
        <v>0</v>
      </c>
      <c r="B21">
        <v>4.79</v>
      </c>
      <c r="C21">
        <v>-8.18</v>
      </c>
      <c r="D21">
        <v>304.13</v>
      </c>
      <c r="E21">
        <v>-0.01</v>
      </c>
      <c r="F21">
        <v>-3.15</v>
      </c>
      <c r="G21">
        <v>0.02</v>
      </c>
      <c r="H21">
        <v>-0.26</v>
      </c>
    </row>
    <row r="22" spans="1:8" x14ac:dyDescent="0.3">
      <c r="A22" t="s">
        <v>0</v>
      </c>
      <c r="B22">
        <v>4.83</v>
      </c>
      <c r="C22">
        <v>-8.11</v>
      </c>
      <c r="D22">
        <v>303.99</v>
      </c>
      <c r="E22">
        <v>-0.01</v>
      </c>
      <c r="F22">
        <v>-3.15</v>
      </c>
      <c r="G22">
        <v>0.02</v>
      </c>
      <c r="H22">
        <v>-0.26</v>
      </c>
    </row>
    <row r="23" spans="1:8" x14ac:dyDescent="0.3">
      <c r="A23" t="s">
        <v>0</v>
      </c>
      <c r="B23">
        <v>5.08</v>
      </c>
      <c r="C23">
        <v>-8.44</v>
      </c>
      <c r="D23">
        <v>302.31</v>
      </c>
      <c r="E23">
        <v>-0.02</v>
      </c>
      <c r="F23">
        <v>-3.16</v>
      </c>
      <c r="G23">
        <v>0.01</v>
      </c>
      <c r="H23">
        <v>-0.31</v>
      </c>
    </row>
    <row r="24" spans="1:8" x14ac:dyDescent="0.3">
      <c r="A24" t="s">
        <v>0</v>
      </c>
      <c r="B24">
        <v>3.93</v>
      </c>
      <c r="C24">
        <v>-6.65</v>
      </c>
      <c r="D24">
        <v>310.89999999999998</v>
      </c>
      <c r="E24">
        <v>0.02</v>
      </c>
      <c r="F24">
        <v>-3.1</v>
      </c>
      <c r="G24">
        <v>0.03</v>
      </c>
      <c r="H24">
        <v>-0.01</v>
      </c>
    </row>
    <row r="25" spans="1:8" x14ac:dyDescent="0.3">
      <c r="A25" t="s">
        <v>0</v>
      </c>
      <c r="B25">
        <v>5.33</v>
      </c>
      <c r="C25">
        <v>-8.5399999999999991</v>
      </c>
      <c r="D25">
        <v>302.83999999999997</v>
      </c>
      <c r="E25">
        <v>-0.02</v>
      </c>
      <c r="F25">
        <v>-3.17</v>
      </c>
      <c r="G25">
        <v>0.01</v>
      </c>
      <c r="H25">
        <v>-0.32</v>
      </c>
    </row>
    <row r="26" spans="1:8" x14ac:dyDescent="0.3">
      <c r="A26" t="s">
        <v>0</v>
      </c>
      <c r="B26">
        <v>4.8499999999999996</v>
      </c>
      <c r="C26">
        <v>-8.18</v>
      </c>
      <c r="D26">
        <v>303.91000000000003</v>
      </c>
      <c r="E26">
        <v>-0.01</v>
      </c>
      <c r="F26">
        <v>-3.16</v>
      </c>
      <c r="G26">
        <v>0.02</v>
      </c>
      <c r="H26">
        <v>-0.27</v>
      </c>
    </row>
    <row r="27" spans="1:8" x14ac:dyDescent="0.3">
      <c r="A27" t="s">
        <v>0</v>
      </c>
      <c r="B27">
        <v>5.01</v>
      </c>
      <c r="C27">
        <v>-8.4600000000000009</v>
      </c>
      <c r="D27">
        <v>302.18</v>
      </c>
      <c r="E27">
        <v>-0.02</v>
      </c>
      <c r="F27">
        <v>-3.16</v>
      </c>
      <c r="G27">
        <v>0.01</v>
      </c>
      <c r="H27">
        <v>-0.3</v>
      </c>
    </row>
    <row r="28" spans="1:8" x14ac:dyDescent="0.3">
      <c r="A28" t="s">
        <v>0</v>
      </c>
      <c r="B28">
        <v>4.83</v>
      </c>
      <c r="C28">
        <v>-8.08</v>
      </c>
      <c r="D28">
        <v>303.94</v>
      </c>
      <c r="E28">
        <v>-0.01</v>
      </c>
      <c r="F28">
        <v>-3.15</v>
      </c>
      <c r="G28">
        <v>0.02</v>
      </c>
      <c r="H28">
        <v>-0.26</v>
      </c>
    </row>
    <row r="29" spans="1:8" x14ac:dyDescent="0.3">
      <c r="A29" t="s">
        <v>0</v>
      </c>
      <c r="B29">
        <v>5.07</v>
      </c>
      <c r="C29">
        <v>-8.43</v>
      </c>
      <c r="D29">
        <v>302.44</v>
      </c>
      <c r="E29">
        <v>-0.02</v>
      </c>
      <c r="F29">
        <v>-3.16</v>
      </c>
      <c r="G29">
        <v>0.01</v>
      </c>
      <c r="H29">
        <v>-0.31</v>
      </c>
    </row>
    <row r="30" spans="1:8" x14ac:dyDescent="0.3">
      <c r="A30" t="s">
        <v>0</v>
      </c>
      <c r="B30">
        <v>3.97</v>
      </c>
      <c r="C30">
        <v>-6.75</v>
      </c>
      <c r="D30">
        <v>309.91000000000003</v>
      </c>
      <c r="E30">
        <v>0.02</v>
      </c>
      <c r="F30">
        <v>-3.1</v>
      </c>
      <c r="G30">
        <v>0.03</v>
      </c>
      <c r="H30">
        <v>-0.03</v>
      </c>
    </row>
    <row r="31" spans="1:8" x14ac:dyDescent="0.3">
      <c r="A31" t="s">
        <v>0</v>
      </c>
      <c r="B31">
        <v>4.87</v>
      </c>
      <c r="C31">
        <v>-8.18</v>
      </c>
      <c r="D31">
        <v>303.89999999999998</v>
      </c>
      <c r="E31">
        <v>-0.01</v>
      </c>
      <c r="F31">
        <v>-3.15</v>
      </c>
      <c r="G31">
        <v>0.02</v>
      </c>
      <c r="H31">
        <v>-0.27</v>
      </c>
    </row>
    <row r="32" spans="1:8" x14ac:dyDescent="0.3">
      <c r="A32" t="s">
        <v>0</v>
      </c>
      <c r="B32">
        <v>4.87</v>
      </c>
      <c r="C32">
        <v>-8.16</v>
      </c>
      <c r="D32">
        <v>303.89</v>
      </c>
      <c r="E32">
        <v>-0.01</v>
      </c>
      <c r="F32">
        <v>-3.16</v>
      </c>
      <c r="G32">
        <v>0.02</v>
      </c>
      <c r="H32">
        <v>-0.27</v>
      </c>
    </row>
    <row r="33" spans="1:8" x14ac:dyDescent="0.3">
      <c r="A33" t="s">
        <v>0</v>
      </c>
      <c r="B33">
        <v>3.96</v>
      </c>
      <c r="C33">
        <v>-6.86</v>
      </c>
      <c r="D33">
        <v>310.08</v>
      </c>
      <c r="E33">
        <v>0.02</v>
      </c>
      <c r="F33">
        <v>-3.11</v>
      </c>
      <c r="G33">
        <v>0.03</v>
      </c>
      <c r="H33">
        <v>-0.02</v>
      </c>
    </row>
    <row r="34" spans="1:8" x14ac:dyDescent="0.3">
      <c r="A34" t="s">
        <v>0</v>
      </c>
      <c r="B34">
        <v>4.88</v>
      </c>
      <c r="C34">
        <v>-8.14</v>
      </c>
      <c r="D34">
        <v>303.75</v>
      </c>
      <c r="E34">
        <v>-0.01</v>
      </c>
      <c r="F34">
        <v>-3.16</v>
      </c>
      <c r="G34">
        <v>0.02</v>
      </c>
      <c r="H34">
        <v>-0.27</v>
      </c>
    </row>
    <row r="35" spans="1:8" x14ac:dyDescent="0.3">
      <c r="A35" t="s">
        <v>0</v>
      </c>
      <c r="B35">
        <v>5.32</v>
      </c>
      <c r="C35">
        <v>-8.5299999999999994</v>
      </c>
      <c r="D35">
        <v>302.73</v>
      </c>
      <c r="E35">
        <v>-0.02</v>
      </c>
      <c r="F35">
        <v>-3.17</v>
      </c>
      <c r="G35">
        <v>0.01</v>
      </c>
      <c r="H35">
        <v>-0.32</v>
      </c>
    </row>
    <row r="36" spans="1:8" x14ac:dyDescent="0.3">
      <c r="A36" t="s">
        <v>0</v>
      </c>
      <c r="B36">
        <v>4.8499999999999996</v>
      </c>
      <c r="C36">
        <v>-8.11</v>
      </c>
      <c r="D36">
        <v>303.75</v>
      </c>
      <c r="E36">
        <v>-0.01</v>
      </c>
      <c r="F36">
        <v>-3.15</v>
      </c>
      <c r="G36">
        <v>0.02</v>
      </c>
      <c r="H36">
        <v>-0.26</v>
      </c>
    </row>
    <row r="37" spans="1:8" x14ac:dyDescent="0.3">
      <c r="A37" t="s">
        <v>0</v>
      </c>
      <c r="B37">
        <v>4.83</v>
      </c>
      <c r="C37">
        <v>-8.19</v>
      </c>
      <c r="D37">
        <v>303.86</v>
      </c>
      <c r="E37">
        <v>-0.01</v>
      </c>
      <c r="F37">
        <v>-3.15</v>
      </c>
      <c r="G37">
        <v>0.02</v>
      </c>
      <c r="H37">
        <v>-0.26</v>
      </c>
    </row>
    <row r="38" spans="1:8" x14ac:dyDescent="0.3">
      <c r="A38" t="s">
        <v>0</v>
      </c>
      <c r="B38">
        <v>3.97</v>
      </c>
      <c r="C38">
        <v>-6.68</v>
      </c>
      <c r="D38">
        <v>310.17</v>
      </c>
      <c r="E38">
        <v>0.02</v>
      </c>
      <c r="F38">
        <v>-3.1</v>
      </c>
      <c r="G38">
        <v>0.03</v>
      </c>
      <c r="H38">
        <v>-0.03</v>
      </c>
    </row>
    <row r="39" spans="1:8" x14ac:dyDescent="0.3">
      <c r="A39" t="s">
        <v>0</v>
      </c>
      <c r="B39">
        <v>5.6</v>
      </c>
      <c r="C39">
        <v>-8.49</v>
      </c>
      <c r="D39">
        <v>303.2</v>
      </c>
      <c r="E39">
        <v>-0.02</v>
      </c>
      <c r="F39">
        <v>-3.17</v>
      </c>
      <c r="G39">
        <v>0.01</v>
      </c>
      <c r="H39">
        <v>-0.33</v>
      </c>
    </row>
    <row r="40" spans="1:8" x14ac:dyDescent="0.3">
      <c r="A40" t="s">
        <v>0</v>
      </c>
      <c r="B40">
        <v>5.32</v>
      </c>
      <c r="C40">
        <v>-8.5399999999999991</v>
      </c>
      <c r="D40">
        <v>302.7</v>
      </c>
      <c r="E40">
        <v>-0.02</v>
      </c>
      <c r="F40">
        <v>-3.17</v>
      </c>
      <c r="G40">
        <v>0.01</v>
      </c>
      <c r="H40">
        <v>-0.32</v>
      </c>
    </row>
    <row r="41" spans="1:8" x14ac:dyDescent="0.3">
      <c r="A41" t="s">
        <v>0</v>
      </c>
      <c r="B41">
        <v>4.8099999999999996</v>
      </c>
      <c r="C41">
        <v>-8.1999999999999993</v>
      </c>
      <c r="D41">
        <v>303.99</v>
      </c>
      <c r="E41">
        <v>-0.01</v>
      </c>
      <c r="F41">
        <v>-3.16</v>
      </c>
      <c r="G41">
        <v>0.02</v>
      </c>
      <c r="H41">
        <v>-0.26</v>
      </c>
    </row>
    <row r="42" spans="1:8" x14ac:dyDescent="0.3">
      <c r="A42" t="s">
        <v>0</v>
      </c>
      <c r="B42">
        <v>4.78</v>
      </c>
      <c r="C42">
        <v>-8.19</v>
      </c>
      <c r="D42">
        <v>303.92</v>
      </c>
      <c r="E42">
        <v>-0.01</v>
      </c>
      <c r="F42">
        <v>-3.15</v>
      </c>
      <c r="G42">
        <v>0.02</v>
      </c>
      <c r="H42">
        <v>-0.26</v>
      </c>
    </row>
    <row r="43" spans="1:8" x14ac:dyDescent="0.3">
      <c r="A43" t="s">
        <v>0</v>
      </c>
      <c r="B43">
        <v>4.8600000000000003</v>
      </c>
      <c r="C43">
        <v>-8.14</v>
      </c>
      <c r="D43">
        <v>304.04000000000002</v>
      </c>
      <c r="E43">
        <v>-0.01</v>
      </c>
      <c r="F43">
        <v>-3.15</v>
      </c>
      <c r="G43">
        <v>0.02</v>
      </c>
      <c r="H43">
        <v>-0.26</v>
      </c>
    </row>
    <row r="44" spans="1:8" x14ac:dyDescent="0.3">
      <c r="A44" t="s">
        <v>0</v>
      </c>
      <c r="B44">
        <v>5.59</v>
      </c>
      <c r="C44">
        <v>-8.5299999999999994</v>
      </c>
      <c r="D44">
        <v>303.23</v>
      </c>
      <c r="E44">
        <v>-0.02</v>
      </c>
      <c r="F44">
        <v>-3.17</v>
      </c>
      <c r="G44">
        <v>0.01</v>
      </c>
      <c r="H44">
        <v>-0.33</v>
      </c>
    </row>
    <row r="45" spans="1:8" x14ac:dyDescent="0.3">
      <c r="A45" t="s">
        <v>0</v>
      </c>
      <c r="B45">
        <v>5.38</v>
      </c>
      <c r="C45">
        <v>-8.51</v>
      </c>
      <c r="D45">
        <v>302.61</v>
      </c>
      <c r="E45">
        <v>-0.02</v>
      </c>
      <c r="F45">
        <v>-3.17</v>
      </c>
      <c r="G45">
        <v>0.01</v>
      </c>
      <c r="H45">
        <v>-0.32</v>
      </c>
    </row>
    <row r="46" spans="1:8" x14ac:dyDescent="0.3">
      <c r="A46" t="s">
        <v>0</v>
      </c>
      <c r="B46">
        <v>4.8600000000000003</v>
      </c>
      <c r="C46">
        <v>-8.17</v>
      </c>
      <c r="D46">
        <v>303.85000000000002</v>
      </c>
      <c r="E46">
        <v>-0.01</v>
      </c>
      <c r="F46">
        <v>-3.15</v>
      </c>
      <c r="G46">
        <v>0.02</v>
      </c>
      <c r="H46">
        <v>-0.26</v>
      </c>
    </row>
    <row r="47" spans="1:8" x14ac:dyDescent="0.3">
      <c r="A47" t="s">
        <v>0</v>
      </c>
      <c r="B47">
        <v>5.0599999999999996</v>
      </c>
      <c r="C47">
        <v>-8.5</v>
      </c>
      <c r="D47">
        <v>302.17</v>
      </c>
      <c r="E47">
        <v>-0.02</v>
      </c>
      <c r="F47">
        <v>-3.17</v>
      </c>
      <c r="G47">
        <v>0.02</v>
      </c>
      <c r="H47">
        <v>-0.31</v>
      </c>
    </row>
    <row r="48" spans="1:8" x14ac:dyDescent="0.3">
      <c r="A48" t="s">
        <v>0</v>
      </c>
      <c r="B48">
        <v>5.1100000000000003</v>
      </c>
      <c r="C48">
        <v>-8.4600000000000009</v>
      </c>
      <c r="D48">
        <v>302.41000000000003</v>
      </c>
      <c r="E48">
        <v>-0.02</v>
      </c>
      <c r="F48">
        <v>-3.16</v>
      </c>
      <c r="G48">
        <v>0.01</v>
      </c>
      <c r="H48">
        <v>-0.31</v>
      </c>
    </row>
    <row r="49" spans="1:8" x14ac:dyDescent="0.3">
      <c r="A49" t="s">
        <v>0</v>
      </c>
      <c r="B49">
        <v>4.82</v>
      </c>
      <c r="C49">
        <v>-8.19</v>
      </c>
      <c r="D49">
        <v>303.91000000000003</v>
      </c>
      <c r="E49">
        <v>-0.01</v>
      </c>
      <c r="F49">
        <v>-3.15</v>
      </c>
      <c r="G49">
        <v>0.02</v>
      </c>
      <c r="H49">
        <v>-0.26</v>
      </c>
    </row>
    <row r="50" spans="1:8" x14ac:dyDescent="0.3">
      <c r="A50" t="s">
        <v>0</v>
      </c>
      <c r="B50">
        <v>4.83</v>
      </c>
      <c r="C50">
        <v>-8.18</v>
      </c>
      <c r="D50">
        <v>303.94</v>
      </c>
      <c r="E50">
        <v>-0.01</v>
      </c>
      <c r="F50">
        <v>-3.15</v>
      </c>
      <c r="G50">
        <v>0.02</v>
      </c>
      <c r="H50">
        <v>-0.26</v>
      </c>
    </row>
  </sheetData>
  <mergeCells count="1">
    <mergeCell ref="K4:Q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2D7D4-803B-4BD0-94BC-CC543B5315B1}">
  <dimension ref="A1:Q50"/>
  <sheetViews>
    <sheetView workbookViewId="0">
      <selection activeCell="S10" sqref="S10"/>
    </sheetView>
  </sheetViews>
  <sheetFormatPr defaultRowHeight="14.4" x14ac:dyDescent="0.3"/>
  <cols>
    <col min="10" max="10" width="17.5546875" bestFit="1" customWidth="1"/>
  </cols>
  <sheetData>
    <row r="1" spans="1:17" x14ac:dyDescent="0.3">
      <c r="A1" t="s">
        <v>0</v>
      </c>
      <c r="B1">
        <v>-0.04</v>
      </c>
      <c r="C1">
        <v>-8.33</v>
      </c>
      <c r="D1">
        <v>409.2</v>
      </c>
      <c r="E1">
        <v>7.0000000000000007E-2</v>
      </c>
      <c r="F1">
        <v>-2.99</v>
      </c>
      <c r="G1">
        <v>0.06</v>
      </c>
      <c r="H1">
        <v>7.0000000000000007E-2</v>
      </c>
    </row>
    <row r="2" spans="1:17" x14ac:dyDescent="0.3">
      <c r="A2" t="s">
        <v>0</v>
      </c>
      <c r="B2">
        <v>1.63</v>
      </c>
      <c r="C2">
        <v>-10.71</v>
      </c>
      <c r="D2">
        <v>401.4</v>
      </c>
      <c r="E2">
        <v>0</v>
      </c>
      <c r="F2">
        <v>-3.13</v>
      </c>
      <c r="G2">
        <v>0.03</v>
      </c>
      <c r="H2">
        <v>-0.28999999999999998</v>
      </c>
    </row>
    <row r="3" spans="1:17" x14ac:dyDescent="0.3">
      <c r="A3" t="s">
        <v>0</v>
      </c>
      <c r="B3">
        <v>0.11</v>
      </c>
      <c r="C3">
        <v>-8.43</v>
      </c>
      <c r="D3">
        <v>409.36</v>
      </c>
      <c r="E3">
        <v>7.0000000000000007E-2</v>
      </c>
      <c r="F3">
        <v>-2.99</v>
      </c>
      <c r="G3">
        <v>0.05</v>
      </c>
      <c r="H3">
        <v>0.04</v>
      </c>
      <c r="J3" s="2" t="s">
        <v>1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</row>
    <row r="4" spans="1:17" x14ac:dyDescent="0.3">
      <c r="A4" t="s">
        <v>0</v>
      </c>
      <c r="B4">
        <v>0.18</v>
      </c>
      <c r="C4">
        <v>-9.07</v>
      </c>
      <c r="D4">
        <v>408.59</v>
      </c>
      <c r="E4">
        <v>0.05</v>
      </c>
      <c r="F4">
        <v>-3.03</v>
      </c>
      <c r="G4">
        <v>0.05</v>
      </c>
      <c r="H4">
        <v>0.01</v>
      </c>
      <c r="J4" s="2" t="s">
        <v>2</v>
      </c>
      <c r="K4" s="8">
        <v>50</v>
      </c>
      <c r="L4" s="8"/>
      <c r="M4" s="8"/>
      <c r="N4" s="8"/>
      <c r="O4" s="8"/>
      <c r="P4" s="8"/>
      <c r="Q4" s="8"/>
    </row>
    <row r="5" spans="1:17" x14ac:dyDescent="0.3">
      <c r="A5" t="s">
        <v>0</v>
      </c>
      <c r="B5">
        <v>0.17</v>
      </c>
      <c r="C5">
        <v>-9.06</v>
      </c>
      <c r="D5">
        <v>409.44</v>
      </c>
      <c r="E5">
        <v>0.05</v>
      </c>
      <c r="F5">
        <v>-3.04</v>
      </c>
      <c r="G5">
        <v>0.05</v>
      </c>
      <c r="H5">
        <v>0.01</v>
      </c>
      <c r="J5" s="2" t="s">
        <v>3</v>
      </c>
      <c r="K5" s="3">
        <f>AVERAGE(B1:B50)</f>
        <v>0.23719999999999999</v>
      </c>
      <c r="L5" s="3">
        <f t="shared" ref="L5:Q5" si="0">AVERAGE(C1:C50)</f>
        <v>-9.3507999999999978</v>
      </c>
      <c r="M5" s="3">
        <f t="shared" si="0"/>
        <v>409.18819999999999</v>
      </c>
      <c r="N5" s="3">
        <f t="shared" si="0"/>
        <v>3.4400000000000021E-2</v>
      </c>
      <c r="O5" s="3">
        <f t="shared" si="0"/>
        <v>-3.0681999999999969</v>
      </c>
      <c r="P5" s="3">
        <f t="shared" si="0"/>
        <v>4.9399999999999993E-2</v>
      </c>
      <c r="Q5" s="3">
        <f t="shared" si="0"/>
        <v>-8.199999999999999E-3</v>
      </c>
    </row>
    <row r="6" spans="1:17" x14ac:dyDescent="0.3">
      <c r="A6" t="s">
        <v>0</v>
      </c>
      <c r="B6">
        <v>1.61</v>
      </c>
      <c r="C6">
        <v>-10.8</v>
      </c>
      <c r="D6">
        <v>401.35</v>
      </c>
      <c r="E6">
        <v>-0.01</v>
      </c>
      <c r="F6">
        <v>-3.14</v>
      </c>
      <c r="G6">
        <v>0.03</v>
      </c>
      <c r="H6">
        <v>-0.33</v>
      </c>
      <c r="J6" s="2" t="s">
        <v>4</v>
      </c>
      <c r="K6" s="3">
        <f>STDEV(B1:B50)</f>
        <v>0.29094525749209738</v>
      </c>
      <c r="L6" s="3">
        <f t="shared" ref="L6:Q6" si="1">STDEV(C1:C50)</f>
        <v>0.35364481200948578</v>
      </c>
      <c r="M6" s="3">
        <f t="shared" si="1"/>
        <v>1.6314844748990811</v>
      </c>
      <c r="N6" s="3">
        <f t="shared" si="1"/>
        <v>1.2148738071696644E-2</v>
      </c>
      <c r="O6" s="3">
        <f t="shared" si="1"/>
        <v>2.2469026299711849E-2</v>
      </c>
      <c r="P6" s="3">
        <f t="shared" si="1"/>
        <v>4.2426406871192875E-3</v>
      </c>
      <c r="Q6" s="3">
        <f t="shared" si="1"/>
        <v>6.4069159061572983E-2</v>
      </c>
    </row>
    <row r="7" spans="1:17" x14ac:dyDescent="0.3">
      <c r="A7" t="s">
        <v>0</v>
      </c>
      <c r="B7">
        <v>0.15</v>
      </c>
      <c r="C7">
        <v>-9.26</v>
      </c>
      <c r="D7">
        <v>409.75</v>
      </c>
      <c r="E7">
        <v>0.04</v>
      </c>
      <c r="F7">
        <v>-3.06</v>
      </c>
      <c r="G7">
        <v>0.05</v>
      </c>
      <c r="H7">
        <v>0.01</v>
      </c>
    </row>
    <row r="8" spans="1:17" x14ac:dyDescent="0.3">
      <c r="A8" t="s">
        <v>0</v>
      </c>
      <c r="B8">
        <v>0.17</v>
      </c>
      <c r="C8">
        <v>-9.2899999999999991</v>
      </c>
      <c r="D8">
        <v>409.72</v>
      </c>
      <c r="E8">
        <v>0.04</v>
      </c>
      <c r="F8">
        <v>-3.06</v>
      </c>
      <c r="G8">
        <v>0.05</v>
      </c>
      <c r="H8">
        <v>0.01</v>
      </c>
    </row>
    <row r="9" spans="1:17" x14ac:dyDescent="0.3">
      <c r="A9" t="s">
        <v>0</v>
      </c>
      <c r="B9">
        <v>0.28999999999999998</v>
      </c>
      <c r="C9">
        <v>-9.35</v>
      </c>
      <c r="D9">
        <v>409.78</v>
      </c>
      <c r="E9">
        <v>0.03</v>
      </c>
      <c r="F9">
        <v>-3.07</v>
      </c>
      <c r="G9">
        <v>0.05</v>
      </c>
      <c r="H9">
        <v>-0.01</v>
      </c>
    </row>
    <row r="10" spans="1:17" x14ac:dyDescent="0.3">
      <c r="A10" t="s">
        <v>0</v>
      </c>
      <c r="B10">
        <v>0.3</v>
      </c>
      <c r="C10">
        <v>-9.34</v>
      </c>
      <c r="D10">
        <v>410.02</v>
      </c>
      <c r="E10">
        <v>0.03</v>
      </c>
      <c r="F10">
        <v>-3.07</v>
      </c>
      <c r="G10">
        <v>0.05</v>
      </c>
      <c r="H10">
        <v>-0.01</v>
      </c>
    </row>
    <row r="11" spans="1:17" x14ac:dyDescent="0.3">
      <c r="A11" t="s">
        <v>0</v>
      </c>
      <c r="B11">
        <v>0.32</v>
      </c>
      <c r="C11">
        <v>-9.4600000000000009</v>
      </c>
      <c r="D11">
        <v>409.58</v>
      </c>
      <c r="E11">
        <v>0.03</v>
      </c>
      <c r="F11">
        <v>-3.08</v>
      </c>
      <c r="G11">
        <v>0.05</v>
      </c>
      <c r="H11">
        <v>-0.03</v>
      </c>
    </row>
    <row r="12" spans="1:17" x14ac:dyDescent="0.3">
      <c r="A12" t="s">
        <v>0</v>
      </c>
      <c r="B12">
        <v>0.25</v>
      </c>
      <c r="C12">
        <v>-9.32</v>
      </c>
      <c r="D12">
        <v>409.79</v>
      </c>
      <c r="E12">
        <v>0.03</v>
      </c>
      <c r="F12">
        <v>-3.07</v>
      </c>
      <c r="G12">
        <v>0.05</v>
      </c>
      <c r="H12">
        <v>-0.01</v>
      </c>
    </row>
    <row r="13" spans="1:17" x14ac:dyDescent="0.3">
      <c r="A13" t="s">
        <v>0</v>
      </c>
      <c r="B13">
        <v>0.23</v>
      </c>
      <c r="C13">
        <v>-9.42</v>
      </c>
      <c r="D13">
        <v>409.43</v>
      </c>
      <c r="E13">
        <v>0.03</v>
      </c>
      <c r="F13">
        <v>-3.08</v>
      </c>
      <c r="G13">
        <v>0.05</v>
      </c>
      <c r="H13">
        <v>-0.01</v>
      </c>
    </row>
    <row r="14" spans="1:17" x14ac:dyDescent="0.3">
      <c r="A14" t="s">
        <v>0</v>
      </c>
      <c r="B14">
        <v>0.22</v>
      </c>
      <c r="C14">
        <v>-9.3800000000000008</v>
      </c>
      <c r="D14">
        <v>409.9</v>
      </c>
      <c r="E14">
        <v>0.03</v>
      </c>
      <c r="F14">
        <v>-3.08</v>
      </c>
      <c r="G14">
        <v>0.05</v>
      </c>
      <c r="H14">
        <v>-0.01</v>
      </c>
    </row>
    <row r="15" spans="1:17" x14ac:dyDescent="0.3">
      <c r="A15" t="s">
        <v>0</v>
      </c>
      <c r="B15">
        <v>0.27</v>
      </c>
      <c r="C15">
        <v>-9.31</v>
      </c>
      <c r="D15">
        <v>409.89</v>
      </c>
      <c r="E15">
        <v>0.04</v>
      </c>
      <c r="F15">
        <v>-3.07</v>
      </c>
      <c r="G15">
        <v>0.05</v>
      </c>
      <c r="H15">
        <v>0</v>
      </c>
    </row>
    <row r="16" spans="1:17" x14ac:dyDescent="0.3">
      <c r="A16" t="s">
        <v>0</v>
      </c>
      <c r="B16">
        <v>0.21</v>
      </c>
      <c r="C16">
        <v>-9.35</v>
      </c>
      <c r="D16">
        <v>409.71</v>
      </c>
      <c r="E16">
        <v>0.03</v>
      </c>
      <c r="F16">
        <v>-3.07</v>
      </c>
      <c r="G16">
        <v>0.05</v>
      </c>
      <c r="H16">
        <v>-0.01</v>
      </c>
    </row>
    <row r="17" spans="1:8" x14ac:dyDescent="0.3">
      <c r="A17" t="s">
        <v>0</v>
      </c>
      <c r="B17">
        <v>0.17</v>
      </c>
      <c r="C17">
        <v>-9.36</v>
      </c>
      <c r="D17">
        <v>409.79</v>
      </c>
      <c r="E17">
        <v>0.03</v>
      </c>
      <c r="F17">
        <v>-3.07</v>
      </c>
      <c r="G17">
        <v>0.05</v>
      </c>
      <c r="H17">
        <v>0</v>
      </c>
    </row>
    <row r="18" spans="1:8" x14ac:dyDescent="0.3">
      <c r="A18" t="s">
        <v>0</v>
      </c>
      <c r="B18">
        <v>0.19</v>
      </c>
      <c r="C18">
        <v>-9.24</v>
      </c>
      <c r="D18">
        <v>409.68</v>
      </c>
      <c r="E18">
        <v>0.04</v>
      </c>
      <c r="F18">
        <v>-3.06</v>
      </c>
      <c r="G18">
        <v>0.05</v>
      </c>
      <c r="H18">
        <v>0</v>
      </c>
    </row>
    <row r="19" spans="1:8" x14ac:dyDescent="0.3">
      <c r="A19" t="s">
        <v>0</v>
      </c>
      <c r="B19">
        <v>0.14000000000000001</v>
      </c>
      <c r="C19">
        <v>-9.2200000000000006</v>
      </c>
      <c r="D19">
        <v>409.9</v>
      </c>
      <c r="E19">
        <v>0.04</v>
      </c>
      <c r="F19">
        <v>-3.07</v>
      </c>
      <c r="G19">
        <v>0.05</v>
      </c>
      <c r="H19">
        <v>0.01</v>
      </c>
    </row>
    <row r="20" spans="1:8" x14ac:dyDescent="0.3">
      <c r="A20" t="s">
        <v>0</v>
      </c>
      <c r="B20">
        <v>0.13</v>
      </c>
      <c r="C20">
        <v>-9.32</v>
      </c>
      <c r="D20">
        <v>409.63</v>
      </c>
      <c r="E20">
        <v>0.03</v>
      </c>
      <c r="F20">
        <v>-3.07</v>
      </c>
      <c r="G20">
        <v>0.05</v>
      </c>
      <c r="H20">
        <v>0.02</v>
      </c>
    </row>
    <row r="21" spans="1:8" x14ac:dyDescent="0.3">
      <c r="A21" t="s">
        <v>0</v>
      </c>
      <c r="B21">
        <v>0.2</v>
      </c>
      <c r="C21">
        <v>-9.26</v>
      </c>
      <c r="D21">
        <v>409.31</v>
      </c>
      <c r="E21">
        <v>0.04</v>
      </c>
      <c r="F21">
        <v>-3.06</v>
      </c>
      <c r="G21">
        <v>0.05</v>
      </c>
      <c r="H21">
        <v>0</v>
      </c>
    </row>
    <row r="22" spans="1:8" x14ac:dyDescent="0.3">
      <c r="A22" t="s">
        <v>0</v>
      </c>
      <c r="B22">
        <v>0.1</v>
      </c>
      <c r="C22">
        <v>-9.2899999999999991</v>
      </c>
      <c r="D22">
        <v>409.31</v>
      </c>
      <c r="E22">
        <v>0.04</v>
      </c>
      <c r="F22">
        <v>-3.07</v>
      </c>
      <c r="G22">
        <v>0.05</v>
      </c>
      <c r="H22">
        <v>0.02</v>
      </c>
    </row>
    <row r="23" spans="1:8" x14ac:dyDescent="0.3">
      <c r="A23" t="s">
        <v>0</v>
      </c>
      <c r="B23">
        <v>0.16</v>
      </c>
      <c r="C23">
        <v>-9.39</v>
      </c>
      <c r="D23">
        <v>409.52</v>
      </c>
      <c r="E23">
        <v>0.03</v>
      </c>
      <c r="F23">
        <v>-3.08</v>
      </c>
      <c r="G23">
        <v>0.05</v>
      </c>
      <c r="H23">
        <v>0</v>
      </c>
    </row>
    <row r="24" spans="1:8" x14ac:dyDescent="0.3">
      <c r="A24" t="s">
        <v>0</v>
      </c>
      <c r="B24">
        <v>0.14000000000000001</v>
      </c>
      <c r="C24">
        <v>-9.41</v>
      </c>
      <c r="D24">
        <v>409.11</v>
      </c>
      <c r="E24">
        <v>0.03</v>
      </c>
      <c r="F24">
        <v>-3.07</v>
      </c>
      <c r="G24">
        <v>0.05</v>
      </c>
      <c r="H24">
        <v>0.01</v>
      </c>
    </row>
    <row r="25" spans="1:8" x14ac:dyDescent="0.3">
      <c r="A25" t="s">
        <v>0</v>
      </c>
      <c r="B25">
        <v>0.23</v>
      </c>
      <c r="C25">
        <v>-9.31</v>
      </c>
      <c r="D25">
        <v>409.6</v>
      </c>
      <c r="E25">
        <v>0.04</v>
      </c>
      <c r="F25">
        <v>-3.07</v>
      </c>
      <c r="G25">
        <v>0.05</v>
      </c>
      <c r="H25">
        <v>-0.01</v>
      </c>
    </row>
    <row r="26" spans="1:8" x14ac:dyDescent="0.3">
      <c r="A26" t="s">
        <v>0</v>
      </c>
      <c r="B26">
        <v>0.14000000000000001</v>
      </c>
      <c r="C26">
        <v>-9.31</v>
      </c>
      <c r="D26">
        <v>409.1</v>
      </c>
      <c r="E26">
        <v>0.04</v>
      </c>
      <c r="F26">
        <v>-3.07</v>
      </c>
      <c r="G26">
        <v>0.05</v>
      </c>
      <c r="H26">
        <v>0.01</v>
      </c>
    </row>
    <row r="27" spans="1:8" x14ac:dyDescent="0.3">
      <c r="A27" t="s">
        <v>0</v>
      </c>
      <c r="B27">
        <v>0.22</v>
      </c>
      <c r="C27">
        <v>-9.36</v>
      </c>
      <c r="D27">
        <v>409.53</v>
      </c>
      <c r="E27">
        <v>0.03</v>
      </c>
      <c r="F27">
        <v>-3.07</v>
      </c>
      <c r="G27">
        <v>0.05</v>
      </c>
      <c r="H27">
        <v>-0.01</v>
      </c>
    </row>
    <row r="28" spans="1:8" x14ac:dyDescent="0.3">
      <c r="A28" t="s">
        <v>0</v>
      </c>
      <c r="B28">
        <v>0.19</v>
      </c>
      <c r="C28">
        <v>-9.3800000000000008</v>
      </c>
      <c r="D28">
        <v>409.2</v>
      </c>
      <c r="E28">
        <v>0.03</v>
      </c>
      <c r="F28">
        <v>-3.07</v>
      </c>
      <c r="G28">
        <v>0.05</v>
      </c>
      <c r="H28">
        <v>0</v>
      </c>
    </row>
    <row r="29" spans="1:8" x14ac:dyDescent="0.3">
      <c r="A29" t="s">
        <v>0</v>
      </c>
      <c r="B29">
        <v>0.18</v>
      </c>
      <c r="C29">
        <v>-9.4</v>
      </c>
      <c r="D29">
        <v>409.46</v>
      </c>
      <c r="E29">
        <v>0.03</v>
      </c>
      <c r="F29">
        <v>-3.07</v>
      </c>
      <c r="G29">
        <v>0.05</v>
      </c>
      <c r="H29">
        <v>0.01</v>
      </c>
    </row>
    <row r="30" spans="1:8" x14ac:dyDescent="0.3">
      <c r="A30" t="s">
        <v>0</v>
      </c>
      <c r="B30">
        <v>0.19</v>
      </c>
      <c r="C30">
        <v>-9.32</v>
      </c>
      <c r="D30">
        <v>409.45</v>
      </c>
      <c r="E30">
        <v>0.03</v>
      </c>
      <c r="F30">
        <v>-3.07</v>
      </c>
      <c r="G30">
        <v>0.05</v>
      </c>
      <c r="H30">
        <v>-0.01</v>
      </c>
    </row>
    <row r="31" spans="1:8" x14ac:dyDescent="0.3">
      <c r="A31" t="s">
        <v>0</v>
      </c>
      <c r="B31">
        <v>0.12</v>
      </c>
      <c r="C31">
        <v>-9.42</v>
      </c>
      <c r="D31">
        <v>409.33</v>
      </c>
      <c r="E31">
        <v>0.03</v>
      </c>
      <c r="F31">
        <v>-3.07</v>
      </c>
      <c r="G31">
        <v>0.05</v>
      </c>
      <c r="H31">
        <v>0.01</v>
      </c>
    </row>
    <row r="32" spans="1:8" x14ac:dyDescent="0.3">
      <c r="A32" t="s">
        <v>0</v>
      </c>
      <c r="B32">
        <v>0.13</v>
      </c>
      <c r="C32">
        <v>-9.32</v>
      </c>
      <c r="D32">
        <v>409.43</v>
      </c>
      <c r="E32">
        <v>0.03</v>
      </c>
      <c r="F32">
        <v>-3.07</v>
      </c>
      <c r="G32">
        <v>0.05</v>
      </c>
      <c r="H32">
        <v>0.01</v>
      </c>
    </row>
    <row r="33" spans="1:8" x14ac:dyDescent="0.3">
      <c r="A33" t="s">
        <v>0</v>
      </c>
      <c r="B33">
        <v>0.14000000000000001</v>
      </c>
      <c r="C33">
        <v>-9.27</v>
      </c>
      <c r="D33">
        <v>409.77</v>
      </c>
      <c r="E33">
        <v>0.03</v>
      </c>
      <c r="F33">
        <v>-3.07</v>
      </c>
      <c r="G33">
        <v>0.05</v>
      </c>
      <c r="H33">
        <v>0.02</v>
      </c>
    </row>
    <row r="34" spans="1:8" x14ac:dyDescent="0.3">
      <c r="A34" t="s">
        <v>0</v>
      </c>
      <c r="B34">
        <v>0.15</v>
      </c>
      <c r="C34">
        <v>-9.33</v>
      </c>
      <c r="D34">
        <v>409.63</v>
      </c>
      <c r="E34">
        <v>0.04</v>
      </c>
      <c r="F34">
        <v>-3.07</v>
      </c>
      <c r="G34">
        <v>0.05</v>
      </c>
      <c r="H34">
        <v>0.01</v>
      </c>
    </row>
    <row r="35" spans="1:8" x14ac:dyDescent="0.3">
      <c r="A35" t="s">
        <v>0</v>
      </c>
      <c r="B35">
        <v>0.12</v>
      </c>
      <c r="C35">
        <v>-9.4</v>
      </c>
      <c r="D35">
        <v>409.41</v>
      </c>
      <c r="E35">
        <v>0.03</v>
      </c>
      <c r="F35">
        <v>-3.07</v>
      </c>
      <c r="G35">
        <v>0.05</v>
      </c>
      <c r="H35">
        <v>0.01</v>
      </c>
    </row>
    <row r="36" spans="1:8" x14ac:dyDescent="0.3">
      <c r="A36" t="s">
        <v>0</v>
      </c>
      <c r="B36">
        <v>0.2</v>
      </c>
      <c r="C36">
        <v>-9.4499999999999993</v>
      </c>
      <c r="D36">
        <v>409.45</v>
      </c>
      <c r="E36">
        <v>0.03</v>
      </c>
      <c r="F36">
        <v>-3.08</v>
      </c>
      <c r="G36">
        <v>0.05</v>
      </c>
      <c r="H36">
        <v>0</v>
      </c>
    </row>
    <row r="37" spans="1:8" x14ac:dyDescent="0.3">
      <c r="A37" t="s">
        <v>0</v>
      </c>
      <c r="B37">
        <v>0.2</v>
      </c>
      <c r="C37">
        <v>-9.36</v>
      </c>
      <c r="D37">
        <v>409.52</v>
      </c>
      <c r="E37">
        <v>0.04</v>
      </c>
      <c r="F37">
        <v>-3.07</v>
      </c>
      <c r="G37">
        <v>0.05</v>
      </c>
      <c r="H37">
        <v>0.01</v>
      </c>
    </row>
    <row r="38" spans="1:8" x14ac:dyDescent="0.3">
      <c r="A38" t="s">
        <v>0</v>
      </c>
      <c r="B38">
        <v>0.19</v>
      </c>
      <c r="C38">
        <v>-9.34</v>
      </c>
      <c r="D38">
        <v>409.47</v>
      </c>
      <c r="E38">
        <v>0.03</v>
      </c>
      <c r="F38">
        <v>-3.07</v>
      </c>
      <c r="G38">
        <v>0.05</v>
      </c>
      <c r="H38">
        <v>0</v>
      </c>
    </row>
    <row r="39" spans="1:8" x14ac:dyDescent="0.3">
      <c r="A39" t="s">
        <v>0</v>
      </c>
      <c r="B39">
        <v>0.18</v>
      </c>
      <c r="C39">
        <v>-9.32</v>
      </c>
      <c r="D39">
        <v>409.22</v>
      </c>
      <c r="E39">
        <v>0.04</v>
      </c>
      <c r="F39">
        <v>-3.07</v>
      </c>
      <c r="G39">
        <v>0.05</v>
      </c>
      <c r="H39">
        <v>0</v>
      </c>
    </row>
    <row r="40" spans="1:8" x14ac:dyDescent="0.3">
      <c r="A40" t="s">
        <v>0</v>
      </c>
      <c r="B40">
        <v>0.22</v>
      </c>
      <c r="C40">
        <v>-9.33</v>
      </c>
      <c r="D40">
        <v>409.39</v>
      </c>
      <c r="E40">
        <v>0.03</v>
      </c>
      <c r="F40">
        <v>-3.07</v>
      </c>
      <c r="G40">
        <v>0.05</v>
      </c>
      <c r="H40">
        <v>-0.01</v>
      </c>
    </row>
    <row r="41" spans="1:8" x14ac:dyDescent="0.3">
      <c r="A41" t="s">
        <v>0</v>
      </c>
      <c r="B41">
        <v>0.14000000000000001</v>
      </c>
      <c r="C41">
        <v>-9.32</v>
      </c>
      <c r="D41">
        <v>409.89</v>
      </c>
      <c r="E41">
        <v>0.03</v>
      </c>
      <c r="F41">
        <v>-3.07</v>
      </c>
      <c r="G41">
        <v>0.05</v>
      </c>
      <c r="H41">
        <v>0.01</v>
      </c>
    </row>
    <row r="42" spans="1:8" x14ac:dyDescent="0.3">
      <c r="A42" t="s">
        <v>0</v>
      </c>
      <c r="B42">
        <v>0.22</v>
      </c>
      <c r="C42">
        <v>-9.36</v>
      </c>
      <c r="D42">
        <v>409.56</v>
      </c>
      <c r="E42">
        <v>0.04</v>
      </c>
      <c r="F42">
        <v>-3.07</v>
      </c>
      <c r="G42">
        <v>0.05</v>
      </c>
      <c r="H42">
        <v>0</v>
      </c>
    </row>
    <row r="43" spans="1:8" x14ac:dyDescent="0.3">
      <c r="A43" t="s">
        <v>0</v>
      </c>
      <c r="B43">
        <v>0.16</v>
      </c>
      <c r="C43">
        <v>-9.3699999999999992</v>
      </c>
      <c r="D43">
        <v>409.57</v>
      </c>
      <c r="E43">
        <v>0.04</v>
      </c>
      <c r="F43">
        <v>-3.07</v>
      </c>
      <c r="G43">
        <v>0.05</v>
      </c>
      <c r="H43">
        <v>0</v>
      </c>
    </row>
    <row r="44" spans="1:8" x14ac:dyDescent="0.3">
      <c r="A44" t="s">
        <v>0</v>
      </c>
      <c r="B44">
        <v>0.22</v>
      </c>
      <c r="C44">
        <v>-9.3699999999999992</v>
      </c>
      <c r="D44">
        <v>409.45</v>
      </c>
      <c r="E44">
        <v>0.03</v>
      </c>
      <c r="F44">
        <v>-3.07</v>
      </c>
      <c r="G44">
        <v>0.05</v>
      </c>
      <c r="H44">
        <v>0</v>
      </c>
    </row>
    <row r="45" spans="1:8" x14ac:dyDescent="0.3">
      <c r="A45" t="s">
        <v>0</v>
      </c>
      <c r="B45">
        <v>0.16</v>
      </c>
      <c r="C45">
        <v>-9.42</v>
      </c>
      <c r="D45">
        <v>409.52</v>
      </c>
      <c r="E45">
        <v>0.03</v>
      </c>
      <c r="F45">
        <v>-3.08</v>
      </c>
      <c r="G45">
        <v>0.05</v>
      </c>
      <c r="H45">
        <v>0</v>
      </c>
    </row>
    <row r="46" spans="1:8" x14ac:dyDescent="0.3">
      <c r="A46" t="s">
        <v>0</v>
      </c>
      <c r="B46">
        <v>0.14000000000000001</v>
      </c>
      <c r="C46">
        <v>-9.31</v>
      </c>
      <c r="D46">
        <v>409.76</v>
      </c>
      <c r="E46">
        <v>0.03</v>
      </c>
      <c r="F46">
        <v>-3.07</v>
      </c>
      <c r="G46">
        <v>0.05</v>
      </c>
      <c r="H46">
        <v>0.02</v>
      </c>
    </row>
    <row r="47" spans="1:8" x14ac:dyDescent="0.3">
      <c r="A47" t="s">
        <v>0</v>
      </c>
      <c r="B47">
        <v>0.13</v>
      </c>
      <c r="C47">
        <v>-9.34</v>
      </c>
      <c r="D47">
        <v>409.57</v>
      </c>
      <c r="E47">
        <v>0.04</v>
      </c>
      <c r="F47">
        <v>-3.07</v>
      </c>
      <c r="G47">
        <v>0.05</v>
      </c>
      <c r="H47">
        <v>0.01</v>
      </c>
    </row>
    <row r="48" spans="1:8" x14ac:dyDescent="0.3">
      <c r="A48" t="s">
        <v>0</v>
      </c>
      <c r="B48">
        <v>0.2</v>
      </c>
      <c r="C48">
        <v>-9.3000000000000007</v>
      </c>
      <c r="D48">
        <v>409.44</v>
      </c>
      <c r="E48">
        <v>0.04</v>
      </c>
      <c r="F48">
        <v>-3.06</v>
      </c>
      <c r="G48">
        <v>0.05</v>
      </c>
      <c r="H48">
        <v>0</v>
      </c>
    </row>
    <row r="49" spans="1:8" x14ac:dyDescent="0.3">
      <c r="A49" t="s">
        <v>0</v>
      </c>
      <c r="B49">
        <v>0.17</v>
      </c>
      <c r="C49">
        <v>-9.4</v>
      </c>
      <c r="D49">
        <v>409.41</v>
      </c>
      <c r="E49">
        <v>0.03</v>
      </c>
      <c r="F49">
        <v>-3.07</v>
      </c>
      <c r="G49">
        <v>0.05</v>
      </c>
      <c r="H49">
        <v>0</v>
      </c>
    </row>
    <row r="50" spans="1:8" x14ac:dyDescent="0.3">
      <c r="A50" t="s">
        <v>0</v>
      </c>
      <c r="B50">
        <v>0.22</v>
      </c>
      <c r="C50">
        <v>-9.36</v>
      </c>
      <c r="D50">
        <v>409.12</v>
      </c>
      <c r="E50">
        <v>0.04</v>
      </c>
      <c r="F50">
        <v>-3.07</v>
      </c>
      <c r="G50">
        <v>0.05</v>
      </c>
      <c r="H50">
        <v>0</v>
      </c>
    </row>
  </sheetData>
  <mergeCells count="1">
    <mergeCell ref="K4:Q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D39FF-969D-4464-B310-5386033E5916}">
  <dimension ref="A1:Q50"/>
  <sheetViews>
    <sheetView workbookViewId="0">
      <selection activeCell="J3" sqref="J3:Q6"/>
    </sheetView>
  </sheetViews>
  <sheetFormatPr defaultRowHeight="14.4" x14ac:dyDescent="0.3"/>
  <cols>
    <col min="10" max="10" width="17.5546875" bestFit="1" customWidth="1"/>
  </cols>
  <sheetData>
    <row r="1" spans="1:17" x14ac:dyDescent="0.3">
      <c r="A1" t="s">
        <v>0</v>
      </c>
      <c r="B1">
        <v>-2.54</v>
      </c>
      <c r="C1">
        <v>-13.15</v>
      </c>
      <c r="D1">
        <v>509.9</v>
      </c>
      <c r="E1">
        <v>0</v>
      </c>
      <c r="F1">
        <v>3.15</v>
      </c>
      <c r="G1">
        <v>-0.05</v>
      </c>
      <c r="H1">
        <v>-0.01</v>
      </c>
    </row>
    <row r="2" spans="1:17" x14ac:dyDescent="0.3">
      <c r="A2" t="s">
        <v>0</v>
      </c>
      <c r="B2">
        <v>-2.83</v>
      </c>
      <c r="C2">
        <v>-12.76</v>
      </c>
      <c r="D2">
        <v>508.32</v>
      </c>
      <c r="E2">
        <v>0.03</v>
      </c>
      <c r="F2">
        <v>-3.08</v>
      </c>
      <c r="G2">
        <v>0.05</v>
      </c>
      <c r="H2">
        <v>-0.01</v>
      </c>
    </row>
    <row r="3" spans="1:17" x14ac:dyDescent="0.3">
      <c r="A3" t="s">
        <v>0</v>
      </c>
      <c r="B3">
        <v>-2.12</v>
      </c>
      <c r="C3">
        <v>-13.03</v>
      </c>
      <c r="D3">
        <v>510.58</v>
      </c>
      <c r="E3">
        <v>-0.01</v>
      </c>
      <c r="F3">
        <v>3.15</v>
      </c>
      <c r="G3">
        <v>-0.05</v>
      </c>
      <c r="H3">
        <v>0.1</v>
      </c>
      <c r="J3" s="2" t="s">
        <v>1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</row>
    <row r="4" spans="1:17" x14ac:dyDescent="0.3">
      <c r="A4" t="s">
        <v>0</v>
      </c>
      <c r="B4">
        <v>-2.8</v>
      </c>
      <c r="C4">
        <v>-12.85</v>
      </c>
      <c r="D4">
        <v>508.58</v>
      </c>
      <c r="E4">
        <v>0.04</v>
      </c>
      <c r="F4">
        <v>-3.05</v>
      </c>
      <c r="G4">
        <v>0.05</v>
      </c>
      <c r="H4">
        <v>-0.02</v>
      </c>
      <c r="J4" s="2" t="s">
        <v>2</v>
      </c>
      <c r="K4" s="8">
        <v>50</v>
      </c>
      <c r="L4" s="8"/>
      <c r="M4" s="8"/>
      <c r="N4" s="8"/>
      <c r="O4" s="8"/>
      <c r="P4" s="8"/>
      <c r="Q4" s="8"/>
    </row>
    <row r="5" spans="1:17" x14ac:dyDescent="0.3">
      <c r="A5" t="s">
        <v>0</v>
      </c>
      <c r="B5">
        <v>-2.83</v>
      </c>
      <c r="C5">
        <v>-12.86</v>
      </c>
      <c r="D5">
        <v>508.99</v>
      </c>
      <c r="E5">
        <v>0.04</v>
      </c>
      <c r="F5">
        <v>-3.05</v>
      </c>
      <c r="G5">
        <v>0.05</v>
      </c>
      <c r="H5">
        <v>-0.02</v>
      </c>
      <c r="J5" s="2" t="s">
        <v>3</v>
      </c>
      <c r="K5" s="3">
        <f>AVERAGE(B1:B50)</f>
        <v>-3.0174000000000007</v>
      </c>
      <c r="L5" s="3">
        <f t="shared" ref="L5:Q5" si="0">AVERAGE(C1:C50)</f>
        <v>-13.137400000000003</v>
      </c>
      <c r="M5" s="3">
        <f t="shared" si="0"/>
        <v>509.09200000000004</v>
      </c>
      <c r="N5" s="3">
        <f t="shared" si="0"/>
        <v>2.3600000000000006E-2</v>
      </c>
      <c r="O5" s="3">
        <f t="shared" si="0"/>
        <v>-2.0803999999999991</v>
      </c>
      <c r="P5" s="3">
        <f t="shared" si="0"/>
        <v>3.2400000000000012E-2</v>
      </c>
      <c r="Q5" s="3">
        <f t="shared" si="0"/>
        <v>-5.2999999999999978E-2</v>
      </c>
    </row>
    <row r="6" spans="1:17" x14ac:dyDescent="0.3">
      <c r="A6" t="s">
        <v>0</v>
      </c>
      <c r="B6">
        <v>-2.62</v>
      </c>
      <c r="C6">
        <v>-13.92</v>
      </c>
      <c r="D6">
        <v>506.4</v>
      </c>
      <c r="E6">
        <v>0.01</v>
      </c>
      <c r="F6">
        <v>-3.13</v>
      </c>
      <c r="G6">
        <v>0.06</v>
      </c>
      <c r="H6">
        <v>-0.17</v>
      </c>
      <c r="J6" s="2" t="s">
        <v>4</v>
      </c>
      <c r="K6" s="3">
        <f>STDEV(B1:B50)</f>
        <v>0.53568117992944786</v>
      </c>
      <c r="L6" s="3">
        <f t="shared" ref="L6:Q6" si="1">STDEV(C1:C50)</f>
        <v>0.30453584621954277</v>
      </c>
      <c r="M6" s="3">
        <f t="shared" si="1"/>
        <v>1.2187146122544239</v>
      </c>
      <c r="N6" s="3">
        <f t="shared" si="1"/>
        <v>2.0077401246583835E-2</v>
      </c>
      <c r="O6" s="3">
        <f t="shared" si="1"/>
        <v>2.3104473990276135</v>
      </c>
      <c r="P6" s="3">
        <f t="shared" si="1"/>
        <v>4.3168393577728059E-2</v>
      </c>
      <c r="Q6" s="3">
        <f t="shared" si="1"/>
        <v>9.8524833707765574E-2</v>
      </c>
    </row>
    <row r="7" spans="1:17" x14ac:dyDescent="0.3">
      <c r="A7" t="s">
        <v>0</v>
      </c>
      <c r="B7">
        <v>-2.84</v>
      </c>
      <c r="C7">
        <v>-12.93</v>
      </c>
      <c r="D7">
        <v>510</v>
      </c>
      <c r="E7">
        <v>0.04</v>
      </c>
      <c r="F7">
        <v>-3.06</v>
      </c>
      <c r="G7">
        <v>0.05</v>
      </c>
      <c r="H7">
        <v>-0.02</v>
      </c>
    </row>
    <row r="8" spans="1:17" x14ac:dyDescent="0.3">
      <c r="A8" t="s">
        <v>0</v>
      </c>
      <c r="B8">
        <v>-3.69</v>
      </c>
      <c r="C8">
        <v>-13.4</v>
      </c>
      <c r="D8">
        <v>507.81</v>
      </c>
      <c r="E8">
        <v>0.02</v>
      </c>
      <c r="F8">
        <v>-3.1</v>
      </c>
      <c r="G8">
        <v>0.06</v>
      </c>
      <c r="H8">
        <v>0.17</v>
      </c>
    </row>
    <row r="9" spans="1:17" x14ac:dyDescent="0.3">
      <c r="A9" t="s">
        <v>0</v>
      </c>
      <c r="B9">
        <v>-4.25</v>
      </c>
      <c r="C9">
        <v>-13.53</v>
      </c>
      <c r="D9">
        <v>508.89</v>
      </c>
      <c r="E9">
        <v>-0.01</v>
      </c>
      <c r="F9">
        <v>3.16</v>
      </c>
      <c r="G9">
        <v>-7.0000000000000007E-2</v>
      </c>
      <c r="H9">
        <v>-0.22</v>
      </c>
    </row>
    <row r="10" spans="1:17" x14ac:dyDescent="0.3">
      <c r="A10" t="s">
        <v>0</v>
      </c>
      <c r="B10">
        <v>-4.2699999999999996</v>
      </c>
      <c r="C10">
        <v>-13.39</v>
      </c>
      <c r="D10">
        <v>508.22</v>
      </c>
      <c r="E10">
        <v>-0.02</v>
      </c>
      <c r="F10">
        <v>3.17</v>
      </c>
      <c r="G10">
        <v>-7.0000000000000007E-2</v>
      </c>
      <c r="H10">
        <v>-0.24</v>
      </c>
    </row>
    <row r="11" spans="1:17" x14ac:dyDescent="0.3">
      <c r="A11" t="s">
        <v>0</v>
      </c>
      <c r="B11">
        <v>-4.29</v>
      </c>
      <c r="C11">
        <v>-13.44</v>
      </c>
      <c r="D11">
        <v>508.34</v>
      </c>
      <c r="E11">
        <v>-0.02</v>
      </c>
      <c r="F11">
        <v>3.16</v>
      </c>
      <c r="G11">
        <v>-7.0000000000000007E-2</v>
      </c>
      <c r="H11">
        <v>-0.23</v>
      </c>
    </row>
    <row r="12" spans="1:17" x14ac:dyDescent="0.3">
      <c r="A12" t="s">
        <v>0</v>
      </c>
      <c r="B12">
        <v>-4.26</v>
      </c>
      <c r="C12">
        <v>-13.44</v>
      </c>
      <c r="D12">
        <v>508.31</v>
      </c>
      <c r="E12">
        <v>-0.02</v>
      </c>
      <c r="F12">
        <v>3.17</v>
      </c>
      <c r="G12">
        <v>-7.0000000000000007E-2</v>
      </c>
      <c r="H12">
        <v>-0.23</v>
      </c>
    </row>
    <row r="13" spans="1:17" x14ac:dyDescent="0.3">
      <c r="A13" t="s">
        <v>0</v>
      </c>
      <c r="B13">
        <v>-2.4300000000000002</v>
      </c>
      <c r="C13">
        <v>-13.58</v>
      </c>
      <c r="D13">
        <v>507.08</v>
      </c>
      <c r="E13">
        <v>0.01</v>
      </c>
      <c r="F13">
        <v>-3.12</v>
      </c>
      <c r="G13">
        <v>0.05</v>
      </c>
      <c r="H13">
        <v>-0.17</v>
      </c>
    </row>
    <row r="14" spans="1:17" x14ac:dyDescent="0.3">
      <c r="A14" t="s">
        <v>0</v>
      </c>
      <c r="B14">
        <v>-3</v>
      </c>
      <c r="C14">
        <v>-13.03</v>
      </c>
      <c r="D14">
        <v>509.66</v>
      </c>
      <c r="E14">
        <v>0.03</v>
      </c>
      <c r="F14">
        <v>-3.07</v>
      </c>
      <c r="G14">
        <v>0.05</v>
      </c>
      <c r="H14">
        <v>0.01</v>
      </c>
    </row>
    <row r="15" spans="1:17" x14ac:dyDescent="0.3">
      <c r="A15" t="s">
        <v>0</v>
      </c>
      <c r="B15">
        <v>-2.4</v>
      </c>
      <c r="C15">
        <v>-13.52</v>
      </c>
      <c r="D15">
        <v>506.82</v>
      </c>
      <c r="E15">
        <v>0.01</v>
      </c>
      <c r="F15">
        <v>-3.12</v>
      </c>
      <c r="G15">
        <v>0.05</v>
      </c>
      <c r="H15">
        <v>-0.17</v>
      </c>
    </row>
    <row r="16" spans="1:17" x14ac:dyDescent="0.3">
      <c r="A16" t="s">
        <v>0</v>
      </c>
      <c r="B16">
        <v>-3.01</v>
      </c>
      <c r="C16">
        <v>-12.97</v>
      </c>
      <c r="D16">
        <v>510.02</v>
      </c>
      <c r="E16">
        <v>0.04</v>
      </c>
      <c r="F16">
        <v>-3.07</v>
      </c>
      <c r="G16">
        <v>0.05</v>
      </c>
      <c r="H16">
        <v>0.01</v>
      </c>
    </row>
    <row r="17" spans="1:8" x14ac:dyDescent="0.3">
      <c r="A17" t="s">
        <v>0</v>
      </c>
      <c r="B17">
        <v>-2.92</v>
      </c>
      <c r="C17">
        <v>-12.99</v>
      </c>
      <c r="D17">
        <v>510.12</v>
      </c>
      <c r="E17">
        <v>0.03</v>
      </c>
      <c r="F17">
        <v>-3.07</v>
      </c>
      <c r="G17">
        <v>0.05</v>
      </c>
      <c r="H17">
        <v>-0.02</v>
      </c>
    </row>
    <row r="18" spans="1:8" x14ac:dyDescent="0.3">
      <c r="A18" t="s">
        <v>0</v>
      </c>
      <c r="B18">
        <v>-3.03</v>
      </c>
      <c r="C18">
        <v>-12.98</v>
      </c>
      <c r="D18">
        <v>509.85</v>
      </c>
      <c r="E18">
        <v>0.03</v>
      </c>
      <c r="F18">
        <v>-3.07</v>
      </c>
      <c r="G18">
        <v>0.05</v>
      </c>
      <c r="H18">
        <v>0.02</v>
      </c>
    </row>
    <row r="19" spans="1:8" x14ac:dyDescent="0.3">
      <c r="A19" t="s">
        <v>0</v>
      </c>
      <c r="B19">
        <v>-2.99</v>
      </c>
      <c r="C19">
        <v>-12.95</v>
      </c>
      <c r="D19">
        <v>509.92</v>
      </c>
      <c r="E19">
        <v>0.03</v>
      </c>
      <c r="F19">
        <v>-3.07</v>
      </c>
      <c r="G19">
        <v>0.05</v>
      </c>
      <c r="H19">
        <v>0</v>
      </c>
    </row>
    <row r="20" spans="1:8" x14ac:dyDescent="0.3">
      <c r="A20" t="s">
        <v>0</v>
      </c>
      <c r="B20">
        <v>-2.42</v>
      </c>
      <c r="C20">
        <v>-13.56</v>
      </c>
      <c r="D20">
        <v>506.56</v>
      </c>
      <c r="E20">
        <v>0.01</v>
      </c>
      <c r="F20">
        <v>-3.13</v>
      </c>
      <c r="G20">
        <v>0.05</v>
      </c>
      <c r="H20">
        <v>-0.18</v>
      </c>
    </row>
    <row r="21" spans="1:8" x14ac:dyDescent="0.3">
      <c r="A21" t="s">
        <v>0</v>
      </c>
      <c r="B21">
        <v>-2.4</v>
      </c>
      <c r="C21">
        <v>-13.59</v>
      </c>
      <c r="D21">
        <v>506.91</v>
      </c>
      <c r="E21">
        <v>0.01</v>
      </c>
      <c r="F21">
        <v>-3.12</v>
      </c>
      <c r="G21">
        <v>0.05</v>
      </c>
      <c r="H21">
        <v>-0.18</v>
      </c>
    </row>
    <row r="22" spans="1:8" x14ac:dyDescent="0.3">
      <c r="A22" t="s">
        <v>0</v>
      </c>
      <c r="B22">
        <v>-2.88</v>
      </c>
      <c r="C22">
        <v>-12.98</v>
      </c>
      <c r="D22">
        <v>509.79</v>
      </c>
      <c r="E22">
        <v>0.04</v>
      </c>
      <c r="F22">
        <v>-3.06</v>
      </c>
      <c r="G22">
        <v>0.05</v>
      </c>
      <c r="H22">
        <v>-0.01</v>
      </c>
    </row>
    <row r="23" spans="1:8" x14ac:dyDescent="0.3">
      <c r="A23" t="s">
        <v>0</v>
      </c>
      <c r="B23">
        <v>-2.96</v>
      </c>
      <c r="C23">
        <v>-12.9</v>
      </c>
      <c r="D23">
        <v>509.76</v>
      </c>
      <c r="E23">
        <v>0.04</v>
      </c>
      <c r="F23">
        <v>-3.06</v>
      </c>
      <c r="G23">
        <v>0.05</v>
      </c>
      <c r="H23">
        <v>0</v>
      </c>
    </row>
    <row r="24" spans="1:8" x14ac:dyDescent="0.3">
      <c r="A24" t="s">
        <v>0</v>
      </c>
      <c r="B24">
        <v>-3.3</v>
      </c>
      <c r="C24">
        <v>-12.3</v>
      </c>
      <c r="D24">
        <v>509.18</v>
      </c>
      <c r="E24">
        <v>7.0000000000000007E-2</v>
      </c>
      <c r="F24">
        <v>-3</v>
      </c>
      <c r="G24">
        <v>0.06</v>
      </c>
      <c r="H24">
        <v>0.04</v>
      </c>
    </row>
    <row r="25" spans="1:8" x14ac:dyDescent="0.3">
      <c r="A25" t="s">
        <v>0</v>
      </c>
      <c r="B25">
        <v>-2.99</v>
      </c>
      <c r="C25">
        <v>-12.97</v>
      </c>
      <c r="D25">
        <v>509.99</v>
      </c>
      <c r="E25">
        <v>0.04</v>
      </c>
      <c r="F25">
        <v>-3.07</v>
      </c>
      <c r="G25">
        <v>0.05</v>
      </c>
      <c r="H25">
        <v>0</v>
      </c>
    </row>
    <row r="26" spans="1:8" x14ac:dyDescent="0.3">
      <c r="A26" t="s">
        <v>0</v>
      </c>
      <c r="B26">
        <v>-3.03</v>
      </c>
      <c r="C26">
        <v>-12.99</v>
      </c>
      <c r="D26">
        <v>509.91</v>
      </c>
      <c r="E26">
        <v>0.04</v>
      </c>
      <c r="F26">
        <v>-3.06</v>
      </c>
      <c r="G26">
        <v>0.05</v>
      </c>
      <c r="H26">
        <v>0.01</v>
      </c>
    </row>
    <row r="27" spans="1:8" x14ac:dyDescent="0.3">
      <c r="A27" t="s">
        <v>0</v>
      </c>
      <c r="B27">
        <v>-3.01</v>
      </c>
      <c r="C27">
        <v>-13.03</v>
      </c>
      <c r="D27">
        <v>509.71</v>
      </c>
      <c r="E27">
        <v>0.03</v>
      </c>
      <c r="F27">
        <v>-3.08</v>
      </c>
      <c r="G27">
        <v>0.05</v>
      </c>
      <c r="H27">
        <v>0.01</v>
      </c>
    </row>
    <row r="28" spans="1:8" x14ac:dyDescent="0.3">
      <c r="A28" t="s">
        <v>0</v>
      </c>
      <c r="B28">
        <v>-2.93</v>
      </c>
      <c r="C28">
        <v>-13</v>
      </c>
      <c r="D28">
        <v>509.59</v>
      </c>
      <c r="E28">
        <v>0.03</v>
      </c>
      <c r="F28">
        <v>-3.07</v>
      </c>
      <c r="G28">
        <v>0.05</v>
      </c>
      <c r="H28">
        <v>-0.01</v>
      </c>
    </row>
    <row r="29" spans="1:8" x14ac:dyDescent="0.3">
      <c r="A29" t="s">
        <v>0</v>
      </c>
      <c r="B29">
        <v>-2.94</v>
      </c>
      <c r="C29">
        <v>-12.94</v>
      </c>
      <c r="D29">
        <v>510</v>
      </c>
      <c r="E29">
        <v>0.04</v>
      </c>
      <c r="F29">
        <v>-3.07</v>
      </c>
      <c r="G29">
        <v>0.05</v>
      </c>
      <c r="H29">
        <v>-0.01</v>
      </c>
    </row>
    <row r="30" spans="1:8" x14ac:dyDescent="0.3">
      <c r="A30" t="s">
        <v>0</v>
      </c>
      <c r="B30">
        <v>-2.99</v>
      </c>
      <c r="C30">
        <v>-12.98</v>
      </c>
      <c r="D30">
        <v>510.03</v>
      </c>
      <c r="E30">
        <v>0.04</v>
      </c>
      <c r="F30">
        <v>-3.07</v>
      </c>
      <c r="G30">
        <v>0.05</v>
      </c>
      <c r="H30">
        <v>0.01</v>
      </c>
    </row>
    <row r="31" spans="1:8" x14ac:dyDescent="0.3">
      <c r="A31" t="s">
        <v>0</v>
      </c>
      <c r="B31">
        <v>-2.98</v>
      </c>
      <c r="C31">
        <v>-13.04</v>
      </c>
      <c r="D31">
        <v>509.99</v>
      </c>
      <c r="E31">
        <v>0.03</v>
      </c>
      <c r="F31">
        <v>-3.07</v>
      </c>
      <c r="G31">
        <v>0.06</v>
      </c>
      <c r="H31">
        <v>-0.01</v>
      </c>
    </row>
    <row r="32" spans="1:8" x14ac:dyDescent="0.3">
      <c r="A32" t="s">
        <v>0</v>
      </c>
      <c r="B32">
        <v>-3.01</v>
      </c>
      <c r="C32">
        <v>-13</v>
      </c>
      <c r="D32">
        <v>509.91</v>
      </c>
      <c r="E32">
        <v>0.03</v>
      </c>
      <c r="F32">
        <v>-3.07</v>
      </c>
      <c r="G32">
        <v>0.05</v>
      </c>
      <c r="H32">
        <v>0</v>
      </c>
    </row>
    <row r="33" spans="1:8" x14ac:dyDescent="0.3">
      <c r="A33" t="s">
        <v>0</v>
      </c>
      <c r="B33">
        <v>-2.46</v>
      </c>
      <c r="C33">
        <v>-13.58</v>
      </c>
      <c r="D33">
        <v>507.19</v>
      </c>
      <c r="E33">
        <v>0.01</v>
      </c>
      <c r="F33">
        <v>-3.12</v>
      </c>
      <c r="G33">
        <v>0.05</v>
      </c>
      <c r="H33">
        <v>-0.16</v>
      </c>
    </row>
    <row r="34" spans="1:8" x14ac:dyDescent="0.3">
      <c r="A34" t="s">
        <v>0</v>
      </c>
      <c r="B34">
        <v>-2.4500000000000002</v>
      </c>
      <c r="C34">
        <v>-13.55</v>
      </c>
      <c r="D34">
        <v>506.98</v>
      </c>
      <c r="E34">
        <v>0.01</v>
      </c>
      <c r="F34">
        <v>-3.12</v>
      </c>
      <c r="G34">
        <v>0.05</v>
      </c>
      <c r="H34">
        <v>-0.16</v>
      </c>
    </row>
    <row r="35" spans="1:8" x14ac:dyDescent="0.3">
      <c r="A35" t="s">
        <v>0</v>
      </c>
      <c r="B35">
        <v>-4.2300000000000004</v>
      </c>
      <c r="C35">
        <v>-13.5</v>
      </c>
      <c r="D35">
        <v>508.74</v>
      </c>
      <c r="E35">
        <v>-0.01</v>
      </c>
      <c r="F35">
        <v>3.16</v>
      </c>
      <c r="G35">
        <v>-7.0000000000000007E-2</v>
      </c>
      <c r="H35">
        <v>-0.22</v>
      </c>
    </row>
    <row r="36" spans="1:8" x14ac:dyDescent="0.3">
      <c r="A36" t="s">
        <v>0</v>
      </c>
      <c r="B36">
        <v>-2.95</v>
      </c>
      <c r="C36">
        <v>-12.95</v>
      </c>
      <c r="D36">
        <v>509.95</v>
      </c>
      <c r="E36">
        <v>0.04</v>
      </c>
      <c r="F36">
        <v>-3.07</v>
      </c>
      <c r="G36">
        <v>0.05</v>
      </c>
      <c r="H36">
        <v>0</v>
      </c>
    </row>
    <row r="37" spans="1:8" x14ac:dyDescent="0.3">
      <c r="A37" t="s">
        <v>0</v>
      </c>
      <c r="B37">
        <v>-2.97</v>
      </c>
      <c r="C37">
        <v>-12.92</v>
      </c>
      <c r="D37">
        <v>510.1</v>
      </c>
      <c r="E37">
        <v>0.04</v>
      </c>
      <c r="F37">
        <v>-3.06</v>
      </c>
      <c r="G37">
        <v>0.05</v>
      </c>
      <c r="H37">
        <v>0</v>
      </c>
    </row>
    <row r="38" spans="1:8" x14ac:dyDescent="0.3">
      <c r="A38" t="s">
        <v>0</v>
      </c>
      <c r="B38">
        <v>-2.95</v>
      </c>
      <c r="C38">
        <v>-12.98</v>
      </c>
      <c r="D38">
        <v>509.93</v>
      </c>
      <c r="E38">
        <v>0.04</v>
      </c>
      <c r="F38">
        <v>-3.07</v>
      </c>
      <c r="G38">
        <v>0.05</v>
      </c>
      <c r="H38">
        <v>0</v>
      </c>
    </row>
    <row r="39" spans="1:8" x14ac:dyDescent="0.3">
      <c r="A39" t="s">
        <v>0</v>
      </c>
      <c r="B39">
        <v>-2.98</v>
      </c>
      <c r="C39">
        <v>-12.95</v>
      </c>
      <c r="D39">
        <v>510.01</v>
      </c>
      <c r="E39">
        <v>0.03</v>
      </c>
      <c r="F39">
        <v>-3.07</v>
      </c>
      <c r="G39">
        <v>0.05</v>
      </c>
      <c r="H39">
        <v>0</v>
      </c>
    </row>
    <row r="40" spans="1:8" x14ac:dyDescent="0.3">
      <c r="A40" t="s">
        <v>0</v>
      </c>
      <c r="B40">
        <v>-3.03</v>
      </c>
      <c r="C40">
        <v>-12.96</v>
      </c>
      <c r="D40">
        <v>510.15</v>
      </c>
      <c r="E40">
        <v>0.03</v>
      </c>
      <c r="F40">
        <v>-3.07</v>
      </c>
      <c r="G40">
        <v>0.05</v>
      </c>
      <c r="H40">
        <v>0</v>
      </c>
    </row>
    <row r="41" spans="1:8" x14ac:dyDescent="0.3">
      <c r="A41" t="s">
        <v>0</v>
      </c>
      <c r="B41">
        <v>-2.97</v>
      </c>
      <c r="C41">
        <v>-12.97</v>
      </c>
      <c r="D41">
        <v>510.17</v>
      </c>
      <c r="E41">
        <v>0.04</v>
      </c>
      <c r="F41">
        <v>-3.07</v>
      </c>
      <c r="G41">
        <v>0.05</v>
      </c>
      <c r="H41">
        <v>0</v>
      </c>
    </row>
    <row r="42" spans="1:8" x14ac:dyDescent="0.3">
      <c r="A42" t="s">
        <v>0</v>
      </c>
      <c r="B42">
        <v>-2.98</v>
      </c>
      <c r="C42">
        <v>-12.95</v>
      </c>
      <c r="D42">
        <v>510.24</v>
      </c>
      <c r="E42">
        <v>0.04</v>
      </c>
      <c r="F42">
        <v>-3.07</v>
      </c>
      <c r="G42">
        <v>0.05</v>
      </c>
      <c r="H42">
        <v>0</v>
      </c>
    </row>
    <row r="43" spans="1:8" x14ac:dyDescent="0.3">
      <c r="A43" t="s">
        <v>0</v>
      </c>
      <c r="B43">
        <v>-2.99</v>
      </c>
      <c r="C43">
        <v>-13.02</v>
      </c>
      <c r="D43">
        <v>510.03</v>
      </c>
      <c r="E43">
        <v>0.04</v>
      </c>
      <c r="F43">
        <v>-3.07</v>
      </c>
      <c r="G43">
        <v>0.05</v>
      </c>
      <c r="H43">
        <v>0</v>
      </c>
    </row>
    <row r="44" spans="1:8" x14ac:dyDescent="0.3">
      <c r="A44" t="s">
        <v>0</v>
      </c>
      <c r="B44">
        <v>-3.01</v>
      </c>
      <c r="C44">
        <v>-12.99</v>
      </c>
      <c r="D44">
        <v>509.76</v>
      </c>
      <c r="E44">
        <v>0.03</v>
      </c>
      <c r="F44">
        <v>-3.07</v>
      </c>
      <c r="G44">
        <v>0.05</v>
      </c>
      <c r="H44">
        <v>0</v>
      </c>
    </row>
    <row r="45" spans="1:8" x14ac:dyDescent="0.3">
      <c r="A45" t="s">
        <v>0</v>
      </c>
      <c r="B45">
        <v>-2.94</v>
      </c>
      <c r="C45">
        <v>-12.97</v>
      </c>
      <c r="D45">
        <v>509.8</v>
      </c>
      <c r="E45">
        <v>0.04</v>
      </c>
      <c r="F45">
        <v>-3.07</v>
      </c>
      <c r="G45">
        <v>0.05</v>
      </c>
      <c r="H45">
        <v>-0.01</v>
      </c>
    </row>
    <row r="46" spans="1:8" x14ac:dyDescent="0.3">
      <c r="A46" t="s">
        <v>0</v>
      </c>
      <c r="B46">
        <v>-2.37</v>
      </c>
      <c r="C46">
        <v>-13.53</v>
      </c>
      <c r="D46">
        <v>507.02</v>
      </c>
      <c r="E46">
        <v>0.01</v>
      </c>
      <c r="F46">
        <v>-3.12</v>
      </c>
      <c r="G46">
        <v>0.05</v>
      </c>
      <c r="H46">
        <v>-0.19</v>
      </c>
    </row>
    <row r="47" spans="1:8" x14ac:dyDescent="0.3">
      <c r="A47" t="s">
        <v>0</v>
      </c>
      <c r="B47">
        <v>-3</v>
      </c>
      <c r="C47">
        <v>-13.03</v>
      </c>
      <c r="D47">
        <v>509.56</v>
      </c>
      <c r="E47">
        <v>0.03</v>
      </c>
      <c r="F47">
        <v>-3.07</v>
      </c>
      <c r="G47">
        <v>0.05</v>
      </c>
      <c r="H47">
        <v>0.02</v>
      </c>
    </row>
    <row r="48" spans="1:8" x14ac:dyDescent="0.3">
      <c r="A48" t="s">
        <v>0</v>
      </c>
      <c r="B48">
        <v>-2.4</v>
      </c>
      <c r="C48">
        <v>-13.54</v>
      </c>
      <c r="D48">
        <v>506.93</v>
      </c>
      <c r="E48">
        <v>0.01</v>
      </c>
      <c r="F48">
        <v>-3.12</v>
      </c>
      <c r="G48">
        <v>0.05</v>
      </c>
      <c r="H48">
        <v>-0.17</v>
      </c>
    </row>
    <row r="49" spans="1:8" x14ac:dyDescent="0.3">
      <c r="A49" t="s">
        <v>0</v>
      </c>
      <c r="B49">
        <v>-2.99</v>
      </c>
      <c r="C49">
        <v>-12.96</v>
      </c>
      <c r="D49">
        <v>510.11</v>
      </c>
      <c r="E49">
        <v>0.03</v>
      </c>
      <c r="F49">
        <v>-3.07</v>
      </c>
      <c r="G49">
        <v>0.05</v>
      </c>
      <c r="H49">
        <v>0</v>
      </c>
    </row>
    <row r="50" spans="1:8" x14ac:dyDescent="0.3">
      <c r="A50" t="s">
        <v>0</v>
      </c>
      <c r="B50">
        <v>-4.24</v>
      </c>
      <c r="C50">
        <v>-13.52</v>
      </c>
      <c r="D50">
        <v>508.79</v>
      </c>
      <c r="E50">
        <v>-0.01</v>
      </c>
      <c r="F50">
        <v>3.16</v>
      </c>
      <c r="G50">
        <v>-7.0000000000000007E-2</v>
      </c>
      <c r="H50">
        <v>-0.21</v>
      </c>
    </row>
  </sheetData>
  <mergeCells count="1">
    <mergeCell ref="K4:Q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2798-F312-4865-A25B-3DD2D3EFC9E2}">
  <dimension ref="A1:Q50"/>
  <sheetViews>
    <sheetView workbookViewId="0">
      <selection activeCell="J16" sqref="J16"/>
    </sheetView>
  </sheetViews>
  <sheetFormatPr defaultRowHeight="14.4" x14ac:dyDescent="0.3"/>
  <cols>
    <col min="10" max="10" width="17.5546875" bestFit="1" customWidth="1"/>
  </cols>
  <sheetData>
    <row r="1" spans="1:17" x14ac:dyDescent="0.3">
      <c r="A1" t="s">
        <v>0</v>
      </c>
      <c r="B1">
        <v>1.98</v>
      </c>
      <c r="C1">
        <v>-15.34</v>
      </c>
      <c r="D1">
        <v>604.19000000000005</v>
      </c>
      <c r="E1">
        <v>0.01</v>
      </c>
      <c r="F1">
        <v>3.11</v>
      </c>
      <c r="G1">
        <v>-0.01</v>
      </c>
      <c r="H1">
        <v>0.34</v>
      </c>
    </row>
    <row r="2" spans="1:17" x14ac:dyDescent="0.3">
      <c r="A2" t="s">
        <v>0</v>
      </c>
      <c r="B2">
        <v>1.26</v>
      </c>
      <c r="C2">
        <v>-15.68</v>
      </c>
      <c r="D2">
        <v>601.38</v>
      </c>
      <c r="E2">
        <v>-0.01</v>
      </c>
      <c r="F2">
        <v>3.15</v>
      </c>
      <c r="G2">
        <v>-0.02</v>
      </c>
      <c r="H2">
        <v>0.28000000000000003</v>
      </c>
    </row>
    <row r="3" spans="1:17" x14ac:dyDescent="0.3">
      <c r="A3" t="s">
        <v>0</v>
      </c>
      <c r="B3">
        <v>1.4</v>
      </c>
      <c r="C3">
        <v>-14.53</v>
      </c>
      <c r="D3">
        <v>600.66999999999996</v>
      </c>
      <c r="E3">
        <v>0.04</v>
      </c>
      <c r="F3">
        <v>-3.05</v>
      </c>
      <c r="G3">
        <v>0.03</v>
      </c>
      <c r="H3">
        <v>-0.3</v>
      </c>
      <c r="J3" s="2" t="s">
        <v>1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</row>
    <row r="4" spans="1:17" x14ac:dyDescent="0.3">
      <c r="A4" t="s">
        <v>0</v>
      </c>
      <c r="B4">
        <v>0.73</v>
      </c>
      <c r="C4">
        <v>-15.27</v>
      </c>
      <c r="D4">
        <v>607.12</v>
      </c>
      <c r="E4">
        <v>0</v>
      </c>
      <c r="F4">
        <v>3.13</v>
      </c>
      <c r="G4">
        <v>-0.03</v>
      </c>
      <c r="H4">
        <v>0.26</v>
      </c>
      <c r="J4" s="2" t="s">
        <v>2</v>
      </c>
      <c r="K4" s="8">
        <v>50</v>
      </c>
      <c r="L4" s="8"/>
      <c r="M4" s="8"/>
      <c r="N4" s="8"/>
      <c r="O4" s="8"/>
      <c r="P4" s="8"/>
      <c r="Q4" s="8"/>
    </row>
    <row r="5" spans="1:17" x14ac:dyDescent="0.3">
      <c r="A5" t="s">
        <v>0</v>
      </c>
      <c r="B5">
        <v>1.84</v>
      </c>
      <c r="C5">
        <v>-15.31</v>
      </c>
      <c r="D5">
        <v>604.45000000000005</v>
      </c>
      <c r="E5">
        <v>0</v>
      </c>
      <c r="F5">
        <v>3.12</v>
      </c>
      <c r="G5">
        <v>-0.01</v>
      </c>
      <c r="H5">
        <v>0.34</v>
      </c>
      <c r="J5" s="2" t="s">
        <v>3</v>
      </c>
      <c r="K5" s="3">
        <f>AVERAGE(B1:B50)</f>
        <v>2.17</v>
      </c>
      <c r="L5" s="3">
        <f t="shared" ref="L5:Q5" si="0">AVERAGE(C1:C50)</f>
        <v>-14.694400000000005</v>
      </c>
      <c r="M5" s="3">
        <f t="shared" si="0"/>
        <v>594.15639999999985</v>
      </c>
      <c r="N5" s="3">
        <f t="shared" si="0"/>
        <v>1.6800000000000009E-2</v>
      </c>
      <c r="O5" s="3">
        <f t="shared" si="0"/>
        <v>-1.9473999999999991</v>
      </c>
      <c r="P5" s="3">
        <f t="shared" si="0"/>
        <v>3.1400000000000011E-2</v>
      </c>
      <c r="Q5" s="3">
        <f t="shared" si="0"/>
        <v>-0.32120000000000004</v>
      </c>
    </row>
    <row r="6" spans="1:17" x14ac:dyDescent="0.3">
      <c r="A6" t="s">
        <v>0</v>
      </c>
      <c r="B6">
        <v>0.08</v>
      </c>
      <c r="C6">
        <v>-15.43</v>
      </c>
      <c r="D6">
        <v>607.59</v>
      </c>
      <c r="E6">
        <v>0</v>
      </c>
      <c r="F6">
        <v>-3.14</v>
      </c>
      <c r="G6">
        <v>0.02</v>
      </c>
      <c r="H6">
        <v>0.14000000000000001</v>
      </c>
      <c r="J6" s="2" t="s">
        <v>4</v>
      </c>
      <c r="K6" s="3">
        <f>STDEV(B1:B50)</f>
        <v>0.66147022392762078</v>
      </c>
      <c r="L6" s="3">
        <f t="shared" ref="L6:Q6" si="1">STDEV(C1:C50)</f>
        <v>0.43095603260752302</v>
      </c>
      <c r="M6" s="3">
        <f t="shared" si="1"/>
        <v>6.0832646847305414</v>
      </c>
      <c r="N6" s="3">
        <f t="shared" si="1"/>
        <v>1.1856282240712231E-2</v>
      </c>
      <c r="O6" s="3">
        <f t="shared" si="1"/>
        <v>2.4020627275195761</v>
      </c>
      <c r="P6" s="3">
        <f t="shared" si="1"/>
        <v>3.1494087556562245E-2</v>
      </c>
      <c r="Q6" s="3">
        <f t="shared" si="1"/>
        <v>0.32049477056448772</v>
      </c>
    </row>
    <row r="7" spans="1:17" x14ac:dyDescent="0.3">
      <c r="A7" t="s">
        <v>0</v>
      </c>
      <c r="B7">
        <v>1.34</v>
      </c>
      <c r="C7">
        <v>-15.6</v>
      </c>
      <c r="D7">
        <v>600.91999999999996</v>
      </c>
      <c r="E7">
        <v>0.01</v>
      </c>
      <c r="F7">
        <v>-3.11</v>
      </c>
      <c r="G7">
        <v>0.02</v>
      </c>
      <c r="H7">
        <v>-0.3</v>
      </c>
    </row>
    <row r="8" spans="1:17" x14ac:dyDescent="0.3">
      <c r="A8" t="s">
        <v>0</v>
      </c>
      <c r="B8">
        <v>1.21</v>
      </c>
      <c r="C8">
        <v>-15.59</v>
      </c>
      <c r="D8">
        <v>599.37</v>
      </c>
      <c r="E8">
        <v>0.01</v>
      </c>
      <c r="F8">
        <v>3.1</v>
      </c>
      <c r="G8">
        <v>-0.03</v>
      </c>
      <c r="H8">
        <v>0.39</v>
      </c>
    </row>
    <row r="9" spans="1:17" x14ac:dyDescent="0.3">
      <c r="A9" t="s">
        <v>0</v>
      </c>
      <c r="B9">
        <v>1.26</v>
      </c>
      <c r="C9">
        <v>-15.03</v>
      </c>
      <c r="D9">
        <v>604.16999999999996</v>
      </c>
      <c r="E9">
        <v>-0.01</v>
      </c>
      <c r="F9">
        <v>3.14</v>
      </c>
      <c r="G9">
        <v>-0.05</v>
      </c>
      <c r="H9">
        <v>0.35</v>
      </c>
    </row>
    <row r="10" spans="1:17" x14ac:dyDescent="0.3">
      <c r="A10" t="s">
        <v>0</v>
      </c>
      <c r="B10">
        <v>0.88</v>
      </c>
      <c r="C10">
        <v>-15.24</v>
      </c>
      <c r="D10">
        <v>606.52</v>
      </c>
      <c r="E10">
        <v>0</v>
      </c>
      <c r="F10">
        <v>3.13</v>
      </c>
      <c r="G10">
        <v>-0.04</v>
      </c>
      <c r="H10">
        <v>0.28000000000000003</v>
      </c>
    </row>
    <row r="11" spans="1:17" x14ac:dyDescent="0.3">
      <c r="A11" t="s">
        <v>0</v>
      </c>
      <c r="B11">
        <v>0.8</v>
      </c>
      <c r="C11">
        <v>-15.31</v>
      </c>
      <c r="D11">
        <v>607</v>
      </c>
      <c r="E11">
        <v>0</v>
      </c>
      <c r="F11">
        <v>3.13</v>
      </c>
      <c r="G11">
        <v>-0.04</v>
      </c>
      <c r="H11">
        <v>0.26</v>
      </c>
    </row>
    <row r="12" spans="1:17" x14ac:dyDescent="0.3">
      <c r="A12" t="s">
        <v>0</v>
      </c>
      <c r="B12">
        <v>1.3</v>
      </c>
      <c r="C12">
        <v>-14.8</v>
      </c>
      <c r="D12">
        <v>602.03</v>
      </c>
      <c r="E12">
        <v>-0.01</v>
      </c>
      <c r="F12">
        <v>3.14</v>
      </c>
      <c r="G12">
        <v>-0.05</v>
      </c>
      <c r="H12">
        <v>0.37</v>
      </c>
    </row>
    <row r="13" spans="1:17" x14ac:dyDescent="0.3">
      <c r="A13" t="s">
        <v>0</v>
      </c>
      <c r="B13">
        <v>1.44</v>
      </c>
      <c r="C13">
        <v>-15.59</v>
      </c>
      <c r="D13">
        <v>600.67999999999995</v>
      </c>
      <c r="E13">
        <v>0.01</v>
      </c>
      <c r="F13">
        <v>-3.11</v>
      </c>
      <c r="G13">
        <v>0.02</v>
      </c>
      <c r="H13">
        <v>-0.31</v>
      </c>
    </row>
    <row r="14" spans="1:17" x14ac:dyDescent="0.3">
      <c r="A14" t="s">
        <v>0</v>
      </c>
      <c r="B14">
        <v>1.43</v>
      </c>
      <c r="C14">
        <v>-15.55</v>
      </c>
      <c r="D14">
        <v>600.19000000000005</v>
      </c>
      <c r="E14">
        <v>0</v>
      </c>
      <c r="F14">
        <v>-3.12</v>
      </c>
      <c r="G14">
        <v>0.02</v>
      </c>
      <c r="H14">
        <v>-0.3</v>
      </c>
    </row>
    <row r="15" spans="1:17" x14ac:dyDescent="0.3">
      <c r="A15" t="s">
        <v>0</v>
      </c>
      <c r="B15">
        <v>1.94</v>
      </c>
      <c r="C15">
        <v>-14.87</v>
      </c>
      <c r="D15">
        <v>594.24</v>
      </c>
      <c r="E15">
        <v>0.02</v>
      </c>
      <c r="F15">
        <v>-3.08</v>
      </c>
      <c r="G15">
        <v>0.03</v>
      </c>
      <c r="H15">
        <v>-0.41</v>
      </c>
    </row>
    <row r="16" spans="1:17" x14ac:dyDescent="0.3">
      <c r="A16" t="s">
        <v>0</v>
      </c>
      <c r="B16">
        <v>2.5499999999999998</v>
      </c>
      <c r="C16">
        <v>-14.5</v>
      </c>
      <c r="D16">
        <v>590.32000000000005</v>
      </c>
      <c r="E16">
        <v>0.02</v>
      </c>
      <c r="F16">
        <v>-3.05</v>
      </c>
      <c r="G16">
        <v>0.05</v>
      </c>
      <c r="H16">
        <v>-0.5</v>
      </c>
    </row>
    <row r="17" spans="1:8" x14ac:dyDescent="0.3">
      <c r="A17" t="s">
        <v>0</v>
      </c>
      <c r="B17">
        <v>2.4900000000000002</v>
      </c>
      <c r="C17">
        <v>-14.59</v>
      </c>
      <c r="D17">
        <v>591.09</v>
      </c>
      <c r="E17">
        <v>0.03</v>
      </c>
      <c r="F17">
        <v>-3.05</v>
      </c>
      <c r="G17">
        <v>0.05</v>
      </c>
      <c r="H17">
        <v>-0.49</v>
      </c>
    </row>
    <row r="18" spans="1:8" x14ac:dyDescent="0.3">
      <c r="A18" t="s">
        <v>0</v>
      </c>
      <c r="B18">
        <v>2.56</v>
      </c>
      <c r="C18">
        <v>-14.61</v>
      </c>
      <c r="D18">
        <v>591.17999999999995</v>
      </c>
      <c r="E18">
        <v>0.03</v>
      </c>
      <c r="F18">
        <v>-3.05</v>
      </c>
      <c r="G18">
        <v>0.05</v>
      </c>
      <c r="H18">
        <v>-0.49</v>
      </c>
    </row>
    <row r="19" spans="1:8" x14ac:dyDescent="0.3">
      <c r="A19" t="s">
        <v>0</v>
      </c>
      <c r="B19">
        <v>2.6</v>
      </c>
      <c r="C19">
        <v>-14.45</v>
      </c>
      <c r="D19">
        <v>589.69000000000005</v>
      </c>
      <c r="E19">
        <v>0.03</v>
      </c>
      <c r="F19">
        <v>-3.05</v>
      </c>
      <c r="G19">
        <v>0.05</v>
      </c>
      <c r="H19">
        <v>-0.5</v>
      </c>
    </row>
    <row r="20" spans="1:8" x14ac:dyDescent="0.3">
      <c r="A20" t="s">
        <v>0</v>
      </c>
      <c r="B20">
        <v>2.68</v>
      </c>
      <c r="C20">
        <v>-14.48</v>
      </c>
      <c r="D20">
        <v>590</v>
      </c>
      <c r="E20">
        <v>0.02</v>
      </c>
      <c r="F20">
        <v>-3.05</v>
      </c>
      <c r="G20">
        <v>0.05</v>
      </c>
      <c r="H20">
        <v>-0.51</v>
      </c>
    </row>
    <row r="21" spans="1:8" x14ac:dyDescent="0.3">
      <c r="A21" t="s">
        <v>0</v>
      </c>
      <c r="B21">
        <v>2.59</v>
      </c>
      <c r="C21">
        <v>-14.34</v>
      </c>
      <c r="D21">
        <v>588.88</v>
      </c>
      <c r="E21">
        <v>0.03</v>
      </c>
      <c r="F21">
        <v>-3.05</v>
      </c>
      <c r="G21">
        <v>0.05</v>
      </c>
      <c r="H21">
        <v>-0.51</v>
      </c>
    </row>
    <row r="22" spans="1:8" x14ac:dyDescent="0.3">
      <c r="A22" t="s">
        <v>0</v>
      </c>
      <c r="B22">
        <v>2.71</v>
      </c>
      <c r="C22">
        <v>-14.49</v>
      </c>
      <c r="D22">
        <v>590.14</v>
      </c>
      <c r="E22">
        <v>0.02</v>
      </c>
      <c r="F22">
        <v>-3.06</v>
      </c>
      <c r="G22">
        <v>0.05</v>
      </c>
      <c r="H22">
        <v>-0.51</v>
      </c>
    </row>
    <row r="23" spans="1:8" x14ac:dyDescent="0.3">
      <c r="A23" t="s">
        <v>0</v>
      </c>
      <c r="B23">
        <v>2.7</v>
      </c>
      <c r="C23">
        <v>-14.36</v>
      </c>
      <c r="D23">
        <v>588.97</v>
      </c>
      <c r="E23">
        <v>0.03</v>
      </c>
      <c r="F23">
        <v>-3.05</v>
      </c>
      <c r="G23">
        <v>0.05</v>
      </c>
      <c r="H23">
        <v>-0.52</v>
      </c>
    </row>
    <row r="24" spans="1:8" x14ac:dyDescent="0.3">
      <c r="A24" t="s">
        <v>0</v>
      </c>
      <c r="B24">
        <v>2.61</v>
      </c>
      <c r="C24">
        <v>-14.52</v>
      </c>
      <c r="D24">
        <v>590.33000000000004</v>
      </c>
      <c r="E24">
        <v>0.02</v>
      </c>
      <c r="F24">
        <v>-3.05</v>
      </c>
      <c r="G24">
        <v>0.05</v>
      </c>
      <c r="H24">
        <v>-0.5</v>
      </c>
    </row>
    <row r="25" spans="1:8" x14ac:dyDescent="0.3">
      <c r="A25" t="s">
        <v>0</v>
      </c>
      <c r="B25">
        <v>2.57</v>
      </c>
      <c r="C25">
        <v>-14.48</v>
      </c>
      <c r="D25">
        <v>590.12</v>
      </c>
      <c r="E25">
        <v>0.03</v>
      </c>
      <c r="F25">
        <v>-3.05</v>
      </c>
      <c r="G25">
        <v>0.05</v>
      </c>
      <c r="H25">
        <v>-0.5</v>
      </c>
    </row>
    <row r="26" spans="1:8" x14ac:dyDescent="0.3">
      <c r="A26" t="s">
        <v>0</v>
      </c>
      <c r="B26">
        <v>2.56</v>
      </c>
      <c r="C26">
        <v>-14.51</v>
      </c>
      <c r="D26">
        <v>590.41</v>
      </c>
      <c r="E26">
        <v>0.02</v>
      </c>
      <c r="F26">
        <v>-3.05</v>
      </c>
      <c r="G26">
        <v>0.05</v>
      </c>
      <c r="H26">
        <v>-0.5</v>
      </c>
    </row>
    <row r="27" spans="1:8" x14ac:dyDescent="0.3">
      <c r="A27" t="s">
        <v>0</v>
      </c>
      <c r="B27">
        <v>2.5099999999999998</v>
      </c>
      <c r="C27">
        <v>-14.26</v>
      </c>
      <c r="D27">
        <v>593.91999999999996</v>
      </c>
      <c r="E27">
        <v>0.01</v>
      </c>
      <c r="F27">
        <v>-3.08</v>
      </c>
      <c r="G27">
        <v>0.04</v>
      </c>
      <c r="H27">
        <v>-0.49</v>
      </c>
    </row>
    <row r="28" spans="1:8" x14ac:dyDescent="0.3">
      <c r="A28" t="s">
        <v>0</v>
      </c>
      <c r="B28">
        <v>2.6</v>
      </c>
      <c r="C28">
        <v>-14.25</v>
      </c>
      <c r="D28">
        <v>593.80999999999995</v>
      </c>
      <c r="E28">
        <v>0.01</v>
      </c>
      <c r="F28">
        <v>-3.08</v>
      </c>
      <c r="G28">
        <v>0.04</v>
      </c>
      <c r="H28">
        <v>-0.49</v>
      </c>
    </row>
    <row r="29" spans="1:8" x14ac:dyDescent="0.3">
      <c r="A29" t="s">
        <v>0</v>
      </c>
      <c r="B29">
        <v>2.56</v>
      </c>
      <c r="C29">
        <v>-14.44</v>
      </c>
      <c r="D29">
        <v>589.85</v>
      </c>
      <c r="E29">
        <v>0.02</v>
      </c>
      <c r="F29">
        <v>-3.05</v>
      </c>
      <c r="G29">
        <v>0.05</v>
      </c>
      <c r="H29">
        <v>-0.5</v>
      </c>
    </row>
    <row r="30" spans="1:8" x14ac:dyDescent="0.3">
      <c r="A30" t="s">
        <v>0</v>
      </c>
      <c r="B30">
        <v>2.61</v>
      </c>
      <c r="C30">
        <v>-14.45</v>
      </c>
      <c r="D30">
        <v>589.98</v>
      </c>
      <c r="E30">
        <v>0.02</v>
      </c>
      <c r="F30">
        <v>-3.06</v>
      </c>
      <c r="G30">
        <v>0.05</v>
      </c>
      <c r="H30">
        <v>-0.51</v>
      </c>
    </row>
    <row r="31" spans="1:8" x14ac:dyDescent="0.3">
      <c r="A31" t="s">
        <v>0</v>
      </c>
      <c r="B31">
        <v>2.67</v>
      </c>
      <c r="C31">
        <v>-14.44</v>
      </c>
      <c r="D31">
        <v>589.62</v>
      </c>
      <c r="E31">
        <v>0.02</v>
      </c>
      <c r="F31">
        <v>-3.05</v>
      </c>
      <c r="G31">
        <v>0.05</v>
      </c>
      <c r="H31">
        <v>-0.51</v>
      </c>
    </row>
    <row r="32" spans="1:8" x14ac:dyDescent="0.3">
      <c r="A32" t="s">
        <v>0</v>
      </c>
      <c r="B32">
        <v>2.54</v>
      </c>
      <c r="C32">
        <v>-14.4</v>
      </c>
      <c r="D32">
        <v>589.44000000000005</v>
      </c>
      <c r="E32">
        <v>0.02</v>
      </c>
      <c r="F32">
        <v>-3.05</v>
      </c>
      <c r="G32">
        <v>0.05</v>
      </c>
      <c r="H32">
        <v>-0.5</v>
      </c>
    </row>
    <row r="33" spans="1:8" x14ac:dyDescent="0.3">
      <c r="A33" t="s">
        <v>0</v>
      </c>
      <c r="B33">
        <v>2.62</v>
      </c>
      <c r="C33">
        <v>-14.42</v>
      </c>
      <c r="D33">
        <v>589.54999999999995</v>
      </c>
      <c r="E33">
        <v>0.02</v>
      </c>
      <c r="F33">
        <v>-3.05</v>
      </c>
      <c r="G33">
        <v>0.05</v>
      </c>
      <c r="H33">
        <v>-0.5</v>
      </c>
    </row>
    <row r="34" spans="1:8" x14ac:dyDescent="0.3">
      <c r="A34" t="s">
        <v>0</v>
      </c>
      <c r="B34">
        <v>2.63</v>
      </c>
      <c r="C34">
        <v>-14.49</v>
      </c>
      <c r="D34">
        <v>590.16</v>
      </c>
      <c r="E34">
        <v>0.02</v>
      </c>
      <c r="F34">
        <v>-3.05</v>
      </c>
      <c r="G34">
        <v>0.05</v>
      </c>
      <c r="H34">
        <v>-0.5</v>
      </c>
    </row>
    <row r="35" spans="1:8" x14ac:dyDescent="0.3">
      <c r="A35" t="s">
        <v>0</v>
      </c>
      <c r="B35">
        <v>2.4900000000000002</v>
      </c>
      <c r="C35">
        <v>-14.46</v>
      </c>
      <c r="D35">
        <v>589.92999999999995</v>
      </c>
      <c r="E35">
        <v>0.03</v>
      </c>
      <c r="F35">
        <v>-3.05</v>
      </c>
      <c r="G35">
        <v>0.05</v>
      </c>
      <c r="H35">
        <v>-0.49</v>
      </c>
    </row>
    <row r="36" spans="1:8" x14ac:dyDescent="0.3">
      <c r="A36" t="s">
        <v>0</v>
      </c>
      <c r="B36">
        <v>2.56</v>
      </c>
      <c r="C36">
        <v>-14.52</v>
      </c>
      <c r="D36">
        <v>590.34</v>
      </c>
      <c r="E36">
        <v>0.03</v>
      </c>
      <c r="F36">
        <v>-3.04</v>
      </c>
      <c r="G36">
        <v>0.05</v>
      </c>
      <c r="H36">
        <v>-0.5</v>
      </c>
    </row>
    <row r="37" spans="1:8" x14ac:dyDescent="0.3">
      <c r="A37" t="s">
        <v>0</v>
      </c>
      <c r="B37">
        <v>2.61</v>
      </c>
      <c r="C37">
        <v>-14.53</v>
      </c>
      <c r="D37">
        <v>590.64</v>
      </c>
      <c r="E37">
        <v>0.02</v>
      </c>
      <c r="F37">
        <v>-3.06</v>
      </c>
      <c r="G37">
        <v>0.05</v>
      </c>
      <c r="H37">
        <v>-0.5</v>
      </c>
    </row>
    <row r="38" spans="1:8" x14ac:dyDescent="0.3">
      <c r="A38" t="s">
        <v>0</v>
      </c>
      <c r="B38">
        <v>2.46</v>
      </c>
      <c r="C38">
        <v>-14.19</v>
      </c>
      <c r="D38">
        <v>593.48</v>
      </c>
      <c r="E38">
        <v>0.01</v>
      </c>
      <c r="F38">
        <v>-3.08</v>
      </c>
      <c r="G38">
        <v>0.04</v>
      </c>
      <c r="H38">
        <v>-0.49</v>
      </c>
    </row>
    <row r="39" spans="1:8" x14ac:dyDescent="0.3">
      <c r="A39" t="s">
        <v>0</v>
      </c>
      <c r="B39">
        <v>2.5099999999999998</v>
      </c>
      <c r="C39">
        <v>-14.33</v>
      </c>
      <c r="D39">
        <v>594.57000000000005</v>
      </c>
      <c r="E39">
        <v>0.01</v>
      </c>
      <c r="F39">
        <v>-3.08</v>
      </c>
      <c r="G39">
        <v>0.04</v>
      </c>
      <c r="H39">
        <v>-0.48</v>
      </c>
    </row>
    <row r="40" spans="1:8" x14ac:dyDescent="0.3">
      <c r="A40" t="s">
        <v>0</v>
      </c>
      <c r="B40">
        <v>2.27</v>
      </c>
      <c r="C40">
        <v>-14.48</v>
      </c>
      <c r="D40">
        <v>590.25</v>
      </c>
      <c r="E40">
        <v>0.03</v>
      </c>
      <c r="F40">
        <v>-3.05</v>
      </c>
      <c r="G40">
        <v>0.05</v>
      </c>
      <c r="H40">
        <v>-0.47</v>
      </c>
    </row>
    <row r="41" spans="1:8" x14ac:dyDescent="0.3">
      <c r="A41" t="s">
        <v>0</v>
      </c>
      <c r="B41">
        <v>2.58</v>
      </c>
      <c r="C41">
        <v>-14.48</v>
      </c>
      <c r="D41">
        <v>590.23</v>
      </c>
      <c r="E41">
        <v>0.02</v>
      </c>
      <c r="F41">
        <v>-3.06</v>
      </c>
      <c r="G41">
        <v>0.05</v>
      </c>
      <c r="H41">
        <v>-0.5</v>
      </c>
    </row>
    <row r="42" spans="1:8" x14ac:dyDescent="0.3">
      <c r="A42" t="s">
        <v>0</v>
      </c>
      <c r="B42">
        <v>2.5299999999999998</v>
      </c>
      <c r="C42">
        <v>-14.48</v>
      </c>
      <c r="D42">
        <v>590.29999999999995</v>
      </c>
      <c r="E42">
        <v>0.02</v>
      </c>
      <c r="F42">
        <v>-3.05</v>
      </c>
      <c r="G42">
        <v>0.05</v>
      </c>
      <c r="H42">
        <v>-0.5</v>
      </c>
    </row>
    <row r="43" spans="1:8" x14ac:dyDescent="0.3">
      <c r="A43" t="s">
        <v>0</v>
      </c>
      <c r="B43">
        <v>2.54</v>
      </c>
      <c r="C43">
        <v>-14.44</v>
      </c>
      <c r="D43">
        <v>589.97</v>
      </c>
      <c r="E43">
        <v>0.02</v>
      </c>
      <c r="F43">
        <v>-3.06</v>
      </c>
      <c r="G43">
        <v>0.05</v>
      </c>
      <c r="H43">
        <v>-0.5</v>
      </c>
    </row>
    <row r="44" spans="1:8" x14ac:dyDescent="0.3">
      <c r="A44" t="s">
        <v>0</v>
      </c>
      <c r="B44">
        <v>2.5</v>
      </c>
      <c r="C44">
        <v>-14.46</v>
      </c>
      <c r="D44">
        <v>590.17999999999995</v>
      </c>
      <c r="E44">
        <v>0.02</v>
      </c>
      <c r="F44">
        <v>-3.05</v>
      </c>
      <c r="G44">
        <v>0.05</v>
      </c>
      <c r="H44">
        <v>-0.5</v>
      </c>
    </row>
    <row r="45" spans="1:8" x14ac:dyDescent="0.3">
      <c r="A45" t="s">
        <v>0</v>
      </c>
      <c r="B45">
        <v>2.5</v>
      </c>
      <c r="C45">
        <v>-14.54</v>
      </c>
      <c r="D45">
        <v>590.73</v>
      </c>
      <c r="E45">
        <v>0.02</v>
      </c>
      <c r="F45">
        <v>-3.05</v>
      </c>
      <c r="G45">
        <v>0.05</v>
      </c>
      <c r="H45">
        <v>-0.49</v>
      </c>
    </row>
    <row r="46" spans="1:8" x14ac:dyDescent="0.3">
      <c r="A46" t="s">
        <v>0</v>
      </c>
      <c r="B46">
        <v>2.42</v>
      </c>
      <c r="C46">
        <v>-14.41</v>
      </c>
      <c r="D46">
        <v>589.82000000000005</v>
      </c>
      <c r="E46">
        <v>0.02</v>
      </c>
      <c r="F46">
        <v>-3.05</v>
      </c>
      <c r="G46">
        <v>0.05</v>
      </c>
      <c r="H46">
        <v>-0.49</v>
      </c>
    </row>
    <row r="47" spans="1:8" x14ac:dyDescent="0.3">
      <c r="A47" t="s">
        <v>0</v>
      </c>
      <c r="B47">
        <v>2.58</v>
      </c>
      <c r="C47">
        <v>-14.39</v>
      </c>
      <c r="D47">
        <v>589.46</v>
      </c>
      <c r="E47">
        <v>0.02</v>
      </c>
      <c r="F47">
        <v>-3.05</v>
      </c>
      <c r="G47">
        <v>0.05</v>
      </c>
      <c r="H47">
        <v>-0.51</v>
      </c>
    </row>
    <row r="48" spans="1:8" x14ac:dyDescent="0.3">
      <c r="A48" t="s">
        <v>0</v>
      </c>
      <c r="B48">
        <v>2.6</v>
      </c>
      <c r="C48">
        <v>-14.46</v>
      </c>
      <c r="D48">
        <v>589.85</v>
      </c>
      <c r="E48">
        <v>0.03</v>
      </c>
      <c r="F48">
        <v>-3.05</v>
      </c>
      <c r="G48">
        <v>0.05</v>
      </c>
      <c r="H48">
        <v>-0.5</v>
      </c>
    </row>
    <row r="49" spans="1:8" x14ac:dyDescent="0.3">
      <c r="A49" t="s">
        <v>0</v>
      </c>
      <c r="B49">
        <v>2.52</v>
      </c>
      <c r="C49">
        <v>-14.49</v>
      </c>
      <c r="D49">
        <v>590.25</v>
      </c>
      <c r="E49">
        <v>0.03</v>
      </c>
      <c r="F49">
        <v>-3.05</v>
      </c>
      <c r="G49">
        <v>0.05</v>
      </c>
      <c r="H49">
        <v>-0.5</v>
      </c>
    </row>
    <row r="50" spans="1:8" x14ac:dyDescent="0.3">
      <c r="A50" t="s">
        <v>0</v>
      </c>
      <c r="B50">
        <v>2.58</v>
      </c>
      <c r="C50">
        <v>-14.44</v>
      </c>
      <c r="D50">
        <v>589.84</v>
      </c>
      <c r="E50">
        <v>0.02</v>
      </c>
      <c r="F50">
        <v>-3.05</v>
      </c>
      <c r="G50">
        <v>0.05</v>
      </c>
      <c r="H50">
        <v>-0.5</v>
      </c>
    </row>
  </sheetData>
  <mergeCells count="1">
    <mergeCell ref="K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5</vt:i4>
      </vt:variant>
    </vt:vector>
  </HeadingPairs>
  <TitlesOfParts>
    <vt:vector size="18" baseType="lpstr">
      <vt:lpstr>Resumen</vt:lpstr>
      <vt:lpstr>X</vt:lpstr>
      <vt:lpstr>Y</vt:lpstr>
      <vt:lpstr>150</vt:lpstr>
      <vt:lpstr>200</vt:lpstr>
      <vt:lpstr>300</vt:lpstr>
      <vt:lpstr>400</vt:lpstr>
      <vt:lpstr>500</vt:lpstr>
      <vt:lpstr>600</vt:lpstr>
      <vt:lpstr>700</vt:lpstr>
      <vt:lpstr>800</vt:lpstr>
      <vt:lpstr>900</vt:lpstr>
      <vt:lpstr>1000</vt:lpstr>
      <vt:lpstr>Media de la Desviación</vt:lpstr>
      <vt:lpstr>Comparación medida profundidad</vt:lpstr>
      <vt:lpstr>Error Experimental de Z</vt:lpstr>
      <vt:lpstr>Domino de la cámara</vt:lpstr>
      <vt:lpstr>Rango de la cámara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Samayoa</dc:creator>
  <cp:lastModifiedBy>Ale Samayoa</cp:lastModifiedBy>
  <dcterms:created xsi:type="dcterms:W3CDTF">2022-11-05T01:30:41Z</dcterms:created>
  <dcterms:modified xsi:type="dcterms:W3CDTF">2022-12-26T05:28:12Z</dcterms:modified>
</cp:coreProperties>
</file>