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jiendo_ciudad\database\Fuentes\"/>
    </mc:Choice>
  </mc:AlternateContent>
  <xr:revisionPtr revIDLastSave="0" documentId="13_ncr:1_{AFFB973C-20AF-4B51-B200-F5355CAAAA1F}" xr6:coauthVersionLast="45" xr6:coauthVersionMax="45" xr10:uidLastSave="{00000000-0000-0000-0000-000000000000}"/>
  <bookViews>
    <workbookView xWindow="28680" yWindow="-120" windowWidth="38640" windowHeight="15840" xr2:uid="{00000000-000D-0000-FFFF-FFFF00000000}"/>
  </bookViews>
  <sheets>
    <sheet name="lineas-y-estaciones-del-metro" sheetId="1" r:id="rId1"/>
  </sheets>
  <definedNames>
    <definedName name="_xlnm._FilterDatabase" localSheetId="0" hidden="1">'lineas-y-estaciones-del-metro'!$A$1:$D$208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1" l="1"/>
  <c r="H3" i="1" l="1"/>
  <c r="H4" i="1"/>
  <c r="H5" i="1"/>
  <c r="H6" i="1"/>
  <c r="H7" i="1"/>
  <c r="H11" i="1"/>
  <c r="H12" i="1"/>
  <c r="H14" i="1"/>
  <c r="H17" i="1"/>
  <c r="H21" i="1"/>
  <c r="H23" i="1"/>
  <c r="H24" i="1"/>
  <c r="H25" i="1"/>
  <c r="H26" i="1"/>
  <c r="H27" i="1"/>
  <c r="H32" i="1"/>
  <c r="H36" i="1"/>
  <c r="H37" i="1"/>
  <c r="H38" i="1"/>
  <c r="H39" i="1"/>
  <c r="H40" i="1"/>
  <c r="H42" i="1"/>
  <c r="H45" i="1"/>
  <c r="H47" i="1"/>
  <c r="H48" i="1"/>
  <c r="H56" i="1"/>
  <c r="H57" i="1"/>
  <c r="H58" i="1"/>
  <c r="H61" i="1"/>
  <c r="H65" i="1"/>
  <c r="H67" i="1"/>
  <c r="H71" i="1"/>
  <c r="H72" i="1"/>
  <c r="H75" i="1"/>
  <c r="H78" i="1"/>
  <c r="H79" i="1"/>
  <c r="H80" i="1"/>
  <c r="H81" i="1"/>
  <c r="H84" i="1"/>
  <c r="H85" i="1"/>
  <c r="H87" i="1"/>
  <c r="H88" i="1"/>
  <c r="H106" i="1"/>
  <c r="H109" i="1"/>
  <c r="H111" i="1"/>
  <c r="H112" i="1"/>
  <c r="H113" i="1"/>
  <c r="H114" i="1"/>
  <c r="H118" i="1"/>
  <c r="H119" i="1"/>
  <c r="H121" i="1"/>
  <c r="H124" i="1"/>
  <c r="H125" i="1"/>
  <c r="H128" i="1"/>
  <c r="H131" i="1"/>
  <c r="H132" i="1"/>
  <c r="H133" i="1"/>
  <c r="H134" i="1"/>
  <c r="H135" i="1"/>
  <c r="H139" i="1"/>
  <c r="H140" i="1"/>
  <c r="H145" i="1"/>
  <c r="H146" i="1"/>
  <c r="H152" i="1"/>
  <c r="H154" i="1"/>
  <c r="H155" i="1"/>
  <c r="H156" i="1"/>
  <c r="H157" i="1"/>
  <c r="H162" i="1"/>
  <c r="H166" i="1"/>
  <c r="H167" i="1"/>
  <c r="H168" i="1"/>
  <c r="H173" i="1"/>
  <c r="H176" i="1"/>
  <c r="H177" i="1"/>
  <c r="H186" i="1"/>
  <c r="H187" i="1"/>
  <c r="H189" i="1"/>
  <c r="H192" i="1"/>
  <c r="H193" i="1"/>
  <c r="H194" i="1"/>
  <c r="H195" i="1"/>
  <c r="H197" i="1"/>
  <c r="H199" i="1"/>
  <c r="H202" i="1"/>
  <c r="H203" i="1"/>
  <c r="H208" i="1"/>
  <c r="H2" i="1"/>
  <c r="E3" i="1"/>
  <c r="E4" i="1"/>
  <c r="E5" i="1"/>
  <c r="E6" i="1"/>
  <c r="E7" i="1"/>
  <c r="E8" i="1"/>
  <c r="H8" i="1" s="1"/>
  <c r="E9" i="1"/>
  <c r="H9" i="1" s="1"/>
  <c r="E10" i="1"/>
  <c r="H10" i="1" s="1"/>
  <c r="E11" i="1"/>
  <c r="E12" i="1"/>
  <c r="E13" i="1"/>
  <c r="H13" i="1" s="1"/>
  <c r="E14" i="1"/>
  <c r="E15" i="1"/>
  <c r="H15" i="1" s="1"/>
  <c r="E16" i="1"/>
  <c r="H16" i="1" s="1"/>
  <c r="E17" i="1"/>
  <c r="E18" i="1"/>
  <c r="H18" i="1" s="1"/>
  <c r="E19" i="1"/>
  <c r="H19" i="1" s="1"/>
  <c r="E20" i="1"/>
  <c r="H20" i="1" s="1"/>
  <c r="E21" i="1"/>
  <c r="E22" i="1"/>
  <c r="H22" i="1" s="1"/>
  <c r="E23" i="1"/>
  <c r="E24" i="1"/>
  <c r="E25" i="1"/>
  <c r="E26" i="1"/>
  <c r="E27" i="1"/>
  <c r="E28" i="1"/>
  <c r="H28" i="1" s="1"/>
  <c r="E29" i="1"/>
  <c r="H29" i="1" s="1"/>
  <c r="E30" i="1"/>
  <c r="H30" i="1" s="1"/>
  <c r="E31" i="1"/>
  <c r="H31" i="1" s="1"/>
  <c r="E32" i="1"/>
  <c r="E33" i="1"/>
  <c r="H33" i="1" s="1"/>
  <c r="E34" i="1"/>
  <c r="H34" i="1" s="1"/>
  <c r="E35" i="1"/>
  <c r="H35" i="1" s="1"/>
  <c r="E36" i="1"/>
  <c r="E37" i="1"/>
  <c r="E38" i="1"/>
  <c r="E39" i="1"/>
  <c r="E40" i="1"/>
  <c r="E41" i="1"/>
  <c r="H41" i="1" s="1"/>
  <c r="E42" i="1"/>
  <c r="E43" i="1"/>
  <c r="H43" i="1" s="1"/>
  <c r="E44" i="1"/>
  <c r="H44" i="1" s="1"/>
  <c r="E45" i="1"/>
  <c r="E46" i="1"/>
  <c r="H46" i="1" s="1"/>
  <c r="E47" i="1"/>
  <c r="E48" i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E57" i="1"/>
  <c r="E58" i="1"/>
  <c r="E59" i="1"/>
  <c r="H59" i="1" s="1"/>
  <c r="E60" i="1"/>
  <c r="H60" i="1" s="1"/>
  <c r="E61" i="1"/>
  <c r="E62" i="1"/>
  <c r="H62" i="1" s="1"/>
  <c r="E63" i="1"/>
  <c r="H63" i="1" s="1"/>
  <c r="E64" i="1"/>
  <c r="H64" i="1" s="1"/>
  <c r="E65" i="1"/>
  <c r="E66" i="1"/>
  <c r="H66" i="1" s="1"/>
  <c r="E67" i="1"/>
  <c r="E68" i="1"/>
  <c r="H68" i="1" s="1"/>
  <c r="E69" i="1"/>
  <c r="H69" i="1" s="1"/>
  <c r="E70" i="1"/>
  <c r="H70" i="1" s="1"/>
  <c r="E71" i="1"/>
  <c r="E72" i="1"/>
  <c r="E73" i="1"/>
  <c r="H73" i="1" s="1"/>
  <c r="E74" i="1"/>
  <c r="H74" i="1" s="1"/>
  <c r="E75" i="1"/>
  <c r="E76" i="1"/>
  <c r="H76" i="1" s="1"/>
  <c r="E77" i="1"/>
  <c r="H77" i="1" s="1"/>
  <c r="E78" i="1"/>
  <c r="E80" i="1"/>
  <c r="E81" i="1"/>
  <c r="E82" i="1"/>
  <c r="H82" i="1" s="1"/>
  <c r="E83" i="1"/>
  <c r="H83" i="1" s="1"/>
  <c r="E84" i="1"/>
  <c r="E85" i="1"/>
  <c r="E86" i="1"/>
  <c r="H86" i="1" s="1"/>
  <c r="E87" i="1"/>
  <c r="E88" i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E107" i="1"/>
  <c r="H107" i="1" s="1"/>
  <c r="E108" i="1"/>
  <c r="H108" i="1" s="1"/>
  <c r="E109" i="1"/>
  <c r="E110" i="1"/>
  <c r="H110" i="1" s="1"/>
  <c r="E111" i="1"/>
  <c r="E112" i="1"/>
  <c r="E113" i="1"/>
  <c r="E114" i="1"/>
  <c r="E115" i="1"/>
  <c r="H115" i="1" s="1"/>
  <c r="E116" i="1"/>
  <c r="H116" i="1" s="1"/>
  <c r="E117" i="1"/>
  <c r="H117" i="1" s="1"/>
  <c r="E118" i="1"/>
  <c r="E119" i="1"/>
  <c r="E120" i="1"/>
  <c r="H120" i="1" s="1"/>
  <c r="E121" i="1"/>
  <c r="E122" i="1"/>
  <c r="H122" i="1" s="1"/>
  <c r="E123" i="1"/>
  <c r="H123" i="1" s="1"/>
  <c r="E124" i="1"/>
  <c r="E125" i="1"/>
  <c r="E126" i="1"/>
  <c r="H126" i="1" s="1"/>
  <c r="E127" i="1"/>
  <c r="H127" i="1" s="1"/>
  <c r="E128" i="1"/>
  <c r="E129" i="1"/>
  <c r="H129" i="1" s="1"/>
  <c r="E130" i="1"/>
  <c r="H130" i="1" s="1"/>
  <c r="E131" i="1"/>
  <c r="E132" i="1"/>
  <c r="E133" i="1"/>
  <c r="E134" i="1"/>
  <c r="E135" i="1"/>
  <c r="E136" i="1"/>
  <c r="H136" i="1" s="1"/>
  <c r="E137" i="1"/>
  <c r="H137" i="1" s="1"/>
  <c r="E138" i="1"/>
  <c r="H138" i="1" s="1"/>
  <c r="E139" i="1"/>
  <c r="E140" i="1"/>
  <c r="E141" i="1"/>
  <c r="H141" i="1" s="1"/>
  <c r="E142" i="1"/>
  <c r="H142" i="1" s="1"/>
  <c r="E143" i="1"/>
  <c r="H143" i="1" s="1"/>
  <c r="E144" i="1"/>
  <c r="H144" i="1" s="1"/>
  <c r="E145" i="1"/>
  <c r="E146" i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E153" i="1"/>
  <c r="H153" i="1" s="1"/>
  <c r="E154" i="1"/>
  <c r="E155" i="1"/>
  <c r="E156" i="1"/>
  <c r="E157" i="1"/>
  <c r="E158" i="1"/>
  <c r="H158" i="1" s="1"/>
  <c r="E159" i="1"/>
  <c r="H159" i="1" s="1"/>
  <c r="E160" i="1"/>
  <c r="H160" i="1" s="1"/>
  <c r="E161" i="1"/>
  <c r="H161" i="1" s="1"/>
  <c r="E162" i="1"/>
  <c r="E163" i="1"/>
  <c r="H163" i="1" s="1"/>
  <c r="E164" i="1"/>
  <c r="H164" i="1" s="1"/>
  <c r="E165" i="1"/>
  <c r="H165" i="1" s="1"/>
  <c r="E166" i="1"/>
  <c r="E167" i="1"/>
  <c r="E168" i="1"/>
  <c r="E169" i="1"/>
  <c r="H169" i="1" s="1"/>
  <c r="E170" i="1"/>
  <c r="H170" i="1" s="1"/>
  <c r="E171" i="1"/>
  <c r="H171" i="1" s="1"/>
  <c r="E172" i="1"/>
  <c r="H172" i="1" s="1"/>
  <c r="E173" i="1"/>
  <c r="E174" i="1"/>
  <c r="H174" i="1" s="1"/>
  <c r="E175" i="1"/>
  <c r="H175" i="1" s="1"/>
  <c r="E176" i="1"/>
  <c r="E177" i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E187" i="1"/>
  <c r="E188" i="1"/>
  <c r="H188" i="1" s="1"/>
  <c r="E189" i="1"/>
  <c r="E190" i="1"/>
  <c r="H190" i="1" s="1"/>
  <c r="E191" i="1"/>
  <c r="H191" i="1" s="1"/>
  <c r="E192" i="1"/>
  <c r="E193" i="1"/>
  <c r="E194" i="1"/>
  <c r="E195" i="1"/>
  <c r="E196" i="1"/>
  <c r="H196" i="1" s="1"/>
  <c r="E197" i="1"/>
  <c r="E198" i="1"/>
  <c r="H198" i="1" s="1"/>
  <c r="E199" i="1"/>
  <c r="E200" i="1"/>
  <c r="H200" i="1" s="1"/>
  <c r="E201" i="1"/>
  <c r="H201" i="1" s="1"/>
  <c r="E202" i="1"/>
  <c r="E203" i="1"/>
  <c r="E204" i="1"/>
  <c r="H204" i="1" s="1"/>
  <c r="E205" i="1"/>
  <c r="H205" i="1" s="1"/>
  <c r="E206" i="1"/>
  <c r="H206" i="1" s="1"/>
  <c r="E207" i="1"/>
  <c r="H207" i="1" s="1"/>
  <c r="E208" i="1"/>
  <c r="E2" i="1"/>
</calcChain>
</file>

<file path=xl/sharedStrings.xml><?xml version="1.0" encoding="utf-8"?>
<sst xmlns="http://schemas.openxmlformats.org/spreadsheetml/2006/main" count="833" uniqueCount="285">
  <si>
    <t>Latitud</t>
  </si>
  <si>
    <t>Longitud</t>
  </si>
  <si>
    <t>Nombre</t>
  </si>
  <si>
    <t>Metro 9</t>
  </si>
  <si>
    <t>Metro 6</t>
  </si>
  <si>
    <t>Tacuba_1</t>
  </si>
  <si>
    <t>Santa Anita_1</t>
  </si>
  <si>
    <t>Metro B</t>
  </si>
  <si>
    <t>Colegio Militar</t>
  </si>
  <si>
    <t>Metro 2</t>
  </si>
  <si>
    <t>Chapultepec</t>
  </si>
  <si>
    <t>Metro 1</t>
  </si>
  <si>
    <t>Calle 11</t>
  </si>
  <si>
    <t>Metro 12</t>
  </si>
  <si>
    <t>Metro 8</t>
  </si>
  <si>
    <t>Copilco</t>
  </si>
  <si>
    <t>Metro 3</t>
  </si>
  <si>
    <t>Tacuba</t>
  </si>
  <si>
    <t>Metro 4</t>
  </si>
  <si>
    <t>Metro 5</t>
  </si>
  <si>
    <t>Tepito</t>
  </si>
  <si>
    <t>Hospital 20 de Nov.</t>
  </si>
  <si>
    <t>Eugenia</t>
  </si>
  <si>
    <t>Lomas Estrella</t>
  </si>
  <si>
    <t>Tlatelolco_1</t>
  </si>
  <si>
    <t>Atlalilco</t>
  </si>
  <si>
    <t>Chilpancingo_1_2</t>
  </si>
  <si>
    <t>Ciudad Azteca</t>
  </si>
  <si>
    <t>Popotla</t>
  </si>
  <si>
    <t>Metro 7</t>
  </si>
  <si>
    <t>Universidad</t>
  </si>
  <si>
    <t>Iztacalco_1</t>
  </si>
  <si>
    <t>Chabacano_1_2</t>
  </si>
  <si>
    <t>Azcapotzalco_1</t>
  </si>
  <si>
    <t>Tlaltenco</t>
  </si>
  <si>
    <t>Jamaica_1</t>
  </si>
  <si>
    <t>Iztapalapa</t>
  </si>
  <si>
    <t>Mixhuca</t>
  </si>
  <si>
    <t>Balderas_1_2</t>
  </si>
  <si>
    <t>Chabacano</t>
  </si>
  <si>
    <t>Salto del Agua</t>
  </si>
  <si>
    <t>Insurgentes_1_5</t>
  </si>
  <si>
    <t>Guelatao</t>
  </si>
  <si>
    <t>Metro A</t>
  </si>
  <si>
    <t>Morelos_1_2</t>
  </si>
  <si>
    <t>Moctezuma_1</t>
  </si>
  <si>
    <t>Normal</t>
  </si>
  <si>
    <t>Zapata</t>
  </si>
  <si>
    <t>Zaragoza</t>
  </si>
  <si>
    <t>Garibaldi_1</t>
  </si>
  <si>
    <t>Mixcoac_1</t>
  </si>
  <si>
    <t>Mixcoac</t>
  </si>
  <si>
    <t>Hangares</t>
  </si>
  <si>
    <t>El Rosario_1</t>
  </si>
  <si>
    <t>Nopalera</t>
  </si>
  <si>
    <t>Bellas Artes_1_2</t>
  </si>
  <si>
    <t>UAM-I</t>
  </si>
  <si>
    <t>Apatlaco</t>
  </si>
  <si>
    <t>Aculco</t>
  </si>
  <si>
    <t>Eje Central_1_3</t>
  </si>
  <si>
    <t>Tacubaya_1</t>
  </si>
  <si>
    <t>Potrero_1_2</t>
  </si>
  <si>
    <t>Sevilla</t>
  </si>
  <si>
    <t>General Anaya</t>
  </si>
  <si>
    <t>Indios Verdes_1</t>
  </si>
  <si>
    <t>Parque de los Venados</t>
  </si>
  <si>
    <t>Nativitas</t>
  </si>
  <si>
    <t>Misterios</t>
  </si>
  <si>
    <t>Candelaria</t>
  </si>
  <si>
    <t>Barranca del Muerto</t>
  </si>
  <si>
    <t>Lagunilla</t>
  </si>
  <si>
    <t>Olivos</t>
  </si>
  <si>
    <t>Tepalcates_1</t>
  </si>
  <si>
    <t>Consulado_1</t>
  </si>
  <si>
    <t>Pino Su√°rez_1_2</t>
  </si>
  <si>
    <t>Salto del Agua_1</t>
  </si>
  <si>
    <t>San Pedro de Los Pinos</t>
  </si>
  <si>
    <t>Guerrero_1_4</t>
  </si>
  <si>
    <t>Insurgentes Sur_1</t>
  </si>
  <si>
    <t>Zapata_1</t>
  </si>
  <si>
    <t>Viveros</t>
  </si>
  <si>
    <t>Cerro de la Estrella</t>
  </si>
  <si>
    <t>Bondojito_1</t>
  </si>
  <si>
    <t>Canal de San Juan_1_3</t>
  </si>
  <si>
    <t>San Antonio Abad</t>
  </si>
  <si>
    <t>Obrera</t>
  </si>
  <si>
    <t>Panteones</t>
  </si>
  <si>
    <t>Ciudad Deportiva</t>
  </si>
  <si>
    <t>Cuatro Caminos</t>
  </si>
  <si>
    <t>La Raza_1_2</t>
  </si>
  <si>
    <t>Merced</t>
  </si>
  <si>
    <t>Tacubaya_1_3</t>
  </si>
  <si>
    <t>La Raza_1_3</t>
  </si>
  <si>
    <t>Jamaica</t>
  </si>
  <si>
    <t>Constituyentes_1_2</t>
  </si>
  <si>
    <t>Romero Rubio</t>
  </si>
  <si>
    <t>San Cosme</t>
  </si>
  <si>
    <t>Portales</t>
  </si>
  <si>
    <t>Puebla</t>
  </si>
  <si>
    <t>Santa Marta</t>
  </si>
  <si>
    <t>Xola_1</t>
  </si>
  <si>
    <t>Canal del Norte_1</t>
  </si>
  <si>
    <t>Buenavista_1_4</t>
  </si>
  <si>
    <t>Balbuena</t>
  </si>
  <si>
    <t>Ermita</t>
  </si>
  <si>
    <t>Deportivo 18 de Marzo_1_4</t>
  </si>
  <si>
    <t>Auditorio</t>
  </si>
  <si>
    <t>Santa Anita</t>
  </si>
  <si>
    <t>Instituto del Petroleo</t>
  </si>
  <si>
    <t>El Rosario_1_2</t>
  </si>
  <si>
    <t>Guerrero_1_3</t>
  </si>
  <si>
    <t>Hospital General_1</t>
  </si>
  <si>
    <t>Fray Servando</t>
  </si>
  <si>
    <t>Ermita_1</t>
  </si>
  <si>
    <t>Patriotismo_1_2</t>
  </si>
  <si>
    <t>Observatorio</t>
  </si>
  <si>
    <t>La Paz</t>
  </si>
  <si>
    <t>Tezonco</t>
  </si>
  <si>
    <t>Chabacano_1</t>
  </si>
  <si>
    <t>Candelaria_1</t>
  </si>
  <si>
    <t>La Viga_1</t>
  </si>
  <si>
    <t>Mexicaltzingo</t>
  </si>
  <si>
    <t>San Antonio</t>
  </si>
  <si>
    <t>Hidalgo_1_3</t>
  </si>
  <si>
    <t>Hidalgo_1_2</t>
  </si>
  <si>
    <t>Impulsora</t>
  </si>
  <si>
    <t>Deportivo 18 de Marzo_1_3</t>
  </si>
  <si>
    <t>Consulado</t>
  </si>
  <si>
    <t>Camarones</t>
  </si>
  <si>
    <t>Allende</t>
  </si>
  <si>
    <t>Viaducto_1</t>
  </si>
  <si>
    <t>Vallejo</t>
  </si>
  <si>
    <t>Morelos_1_3</t>
  </si>
  <si>
    <t>Doctores</t>
  </si>
  <si>
    <t>Los Reyes</t>
  </si>
  <si>
    <t>Bellas Artes_1</t>
  </si>
  <si>
    <t>Balderas_1</t>
  </si>
  <si>
    <t>Autobuses del Norte</t>
  </si>
  <si>
    <t>Acatitla</t>
  </si>
  <si>
    <t>Polanco</t>
  </si>
  <si>
    <t>Garibaldi</t>
  </si>
  <si>
    <t>Eduardo Molina_1</t>
  </si>
  <si>
    <t>Coyuya_1</t>
  </si>
  <si>
    <t>Norte 45_1</t>
  </si>
  <si>
    <t>Lindavista</t>
  </si>
  <si>
    <t>Tacubaya_1_2</t>
  </si>
  <si>
    <t>Json</t>
  </si>
  <si>
    <t xml:space="preserve">('{"type": "Metro", 
      </t>
  </si>
  <si>
    <t xml:space="preserve">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t>
  </si>
  <si>
    <t>Agricola Oriental</t>
  </si>
  <si>
    <t>Aquiles Serdan</t>
  </si>
  <si>
    <t>Aragon</t>
  </si>
  <si>
    <t>Metro linea 8 correspondencia con linea 12.</t>
  </si>
  <si>
    <t>Metro Linea 12 correspondencia con linea 8.</t>
  </si>
  <si>
    <t>Atlalilco 1</t>
  </si>
  <si>
    <t>Metro Linea 1 correspondencia con linea 3.</t>
  </si>
  <si>
    <t>Metro Linea 8 correspondencia con linea 2.</t>
  </si>
  <si>
    <t>Metro Linea 2 correspondencia con linea 8.</t>
  </si>
  <si>
    <t>Blvd. Puerto Aereo</t>
  </si>
  <si>
    <t>Bosque de Aragan</t>
  </si>
  <si>
    <t>Metro Linea 1 correspondencia con linea 4.</t>
  </si>
  <si>
    <t>Metro Linea 4 correspondencia con linea 1.</t>
  </si>
  <si>
    <t>Metro Linea 3 correspondencia con linea 9.</t>
  </si>
  <si>
    <t>Centro Medico_1</t>
  </si>
  <si>
    <t>Centro Medico_1_2</t>
  </si>
  <si>
    <t>Metro Linea 9 correspondencia con linea 3.</t>
  </si>
  <si>
    <t>Metro Linea 9 correspondencia con linea 2 y linea 8.</t>
  </si>
  <si>
    <t>Metro Linea 8 correspondencia con linea 2 y linea 9.</t>
  </si>
  <si>
    <t>Metro Linea 2 correspondencia con linea 8 y linea 9.</t>
  </si>
  <si>
    <t>Constitucion de 1917</t>
  </si>
  <si>
    <t>Metro Linea 4 correspondencia con linea 5.</t>
  </si>
  <si>
    <t>Metro Linea 5 correspondencia con linea 4.</t>
  </si>
  <si>
    <t>Coyoacan</t>
  </si>
  <si>
    <t>Cuauhtemoc_1_2</t>
  </si>
  <si>
    <t>Cuitlahuac_1_4</t>
  </si>
  <si>
    <t>Culhuacan</t>
  </si>
  <si>
    <t>Metro Linea 3 correspondencia con linea 6.</t>
  </si>
  <si>
    <t>Metro Linea 6 correspondencia con linea 3.</t>
  </si>
  <si>
    <t>Deportivo Oceania</t>
  </si>
  <si>
    <t>Division del Norte</t>
  </si>
  <si>
    <t>Metro Linea 6 correspondencia con linea 7.</t>
  </si>
  <si>
    <t>Metro Linea 7 correspondencia con linea 6.</t>
  </si>
  <si>
    <t>Metro Linea 12</t>
  </si>
  <si>
    <t>Escuadron 201</t>
  </si>
  <si>
    <t>Etiopia / Plaza de la Transpatencia</t>
  </si>
  <si>
    <t>Ferreria</t>
  </si>
  <si>
    <t>Linea 1</t>
  </si>
  <si>
    <t>Lnea 1</t>
  </si>
  <si>
    <t>Linea</t>
  </si>
  <si>
    <t>Metro Linea 3 correspondencia con linea 1.</t>
  </si>
  <si>
    <t>Gomez Farias</t>
  </si>
  <si>
    <t>Metro Linea B correspondencia con linea 8.</t>
  </si>
  <si>
    <t>Metro Linea 8 correspondencia con linea B.</t>
  </si>
  <si>
    <t>Metro Linea 3 correspondencia con linea B.</t>
  </si>
  <si>
    <t>Metro Linea B correspondencia con linea 3.</t>
  </si>
  <si>
    <t>Metro Linea 2 correspondencia con linea 3.</t>
  </si>
  <si>
    <t>Metro Linea 3 correspondencia con linea 2.</t>
  </si>
  <si>
    <t>Metro Linea 6 correspondencia con linea 5.</t>
  </si>
  <si>
    <t>Instituto del Petroleo_1</t>
  </si>
  <si>
    <t>Isabel la Catoica_1_5</t>
  </si>
  <si>
    <t>Metro Linea 9 correspondencia con linea 4.</t>
  </si>
  <si>
    <t>Metro Linea 4 correspondencia con linea 9.</t>
  </si>
  <si>
    <t>Juarez_1_3</t>
  </si>
  <si>
    <t>Juanacatlan</t>
  </si>
  <si>
    <t>Lazaro Cardenas</t>
  </si>
  <si>
    <t>Linea 12</t>
  </si>
  <si>
    <t>Linea 2</t>
  </si>
  <si>
    <t>Linea 3</t>
  </si>
  <si>
    <t>Linea 4</t>
  </si>
  <si>
    <t>Linea 5</t>
  </si>
  <si>
    <t>Linea 6</t>
  </si>
  <si>
    <t>Linea 7</t>
  </si>
  <si>
    <t>Linea 8</t>
  </si>
  <si>
    <t>Linea 9</t>
  </si>
  <si>
    <t>Linea A</t>
  </si>
  <si>
    <t>Linea B</t>
  </si>
  <si>
    <t>Metro Linea 3 correspondencia con linea 5.</t>
  </si>
  <si>
    <t>Metro Linea 5 correspondencia con linea 3.</t>
  </si>
  <si>
    <t>La Villa - Basilica</t>
  </si>
  <si>
    <t>Muzquiz</t>
  </si>
  <si>
    <t>Metro Linea 4 correspondencia con linea 6.</t>
  </si>
  <si>
    <t>Martin Carrera_1</t>
  </si>
  <si>
    <t>Martin Carrera_1_2</t>
  </si>
  <si>
    <t>Metro Linea 6 correspondencia con linea 4.</t>
  </si>
  <si>
    <t>Miguel Angel de Quevedo</t>
  </si>
  <si>
    <t>Metro Linea 12 correspondencia con linea 7.</t>
  </si>
  <si>
    <t>Metro Linea 7 correspondencia con linea 12.</t>
  </si>
  <si>
    <t>Metro Linea B correspondencia con linea 4.</t>
  </si>
  <si>
    <t>Metro Linea 4 correspondencia con linea B.</t>
  </si>
  <si>
    <t>Nezahualcoyotl</t>
  </si>
  <si>
    <t>Niños Heroes_1</t>
  </si>
  <si>
    <t>Metro Linea 5 correspondencia con linea B.</t>
  </si>
  <si>
    <t>Oceania</t>
  </si>
  <si>
    <t>Oceania 1</t>
  </si>
  <si>
    <t>Metro Linea B correspondencia con linea 5.</t>
  </si>
  <si>
    <t>Olimpica</t>
  </si>
  <si>
    <t>Metro Linea 5 correspondencia con lineas 1 9 y A.</t>
  </si>
  <si>
    <t>Pantitlan</t>
  </si>
  <si>
    <t>Pantitlan_1</t>
  </si>
  <si>
    <t>Metro Linea A correspondencia con lineas 1 5 y 9.</t>
  </si>
  <si>
    <t>Metro Linea 1 correspondencia con lineas 5 9 y A.</t>
  </si>
  <si>
    <t>Pantitlan_1_2</t>
  </si>
  <si>
    <t>Pantitlan_1_3</t>
  </si>
  <si>
    <t>Metro Linea 9 correspondencia con lineas 1 5 y A.</t>
  </si>
  <si>
    <t>Peñon Viejo</t>
  </si>
  <si>
    <t>Periferico Ote</t>
  </si>
  <si>
    <t>Pino Suarez_1</t>
  </si>
  <si>
    <t>Metro Linea 2 correspondencia con linea 1.</t>
  </si>
  <si>
    <t>Metro Linea 1 correspondencia con linea 2.</t>
  </si>
  <si>
    <t>Plaza Aragon</t>
  </si>
  <si>
    <t>Politecnico</t>
  </si>
  <si>
    <t>R. Flores Magon</t>
  </si>
  <si>
    <t>Rio de los Remedios_1</t>
  </si>
  <si>
    <t>Refineria</t>
  </si>
  <si>
    <t>Revolucion_1</t>
  </si>
  <si>
    <t>Metro Linea 8 correspondencia con linea 1.</t>
  </si>
  <si>
    <t>Metro Linea 1 correspondencia con linea 8.</t>
  </si>
  <si>
    <t>San Andres Tomatlan</t>
  </si>
  <si>
    <t>San Joaquin</t>
  </si>
  <si>
    <t>San Juan de Letran</t>
  </si>
  <si>
    <t>San Lazaro_1_4</t>
  </si>
  <si>
    <t>Metro Linea B correspondencia con linea 1.</t>
  </si>
  <si>
    <t>Metro Linea 1 correspondencia con linea B.</t>
  </si>
  <si>
    <t>San Lazaro_1_5</t>
  </si>
  <si>
    <t>Metro Linea 8 correspondencia con linea 4.</t>
  </si>
  <si>
    <t>Metro Linea 4 correspondencia con lineas 8.</t>
  </si>
  <si>
    <t>Metro Linea 7 correspondencia con linea 2.</t>
  </si>
  <si>
    <t>Metro Linea 2 correspondencia con linea 7.</t>
  </si>
  <si>
    <t>Metro Linea 1 correspondencia con linea 7 y linea 9.</t>
  </si>
  <si>
    <t>Metro Linea 7 correspondencia con linea 1 y linea 9.</t>
  </si>
  <si>
    <t>Metro Linea 9 correspondencia con linea 1 y linea 7.</t>
  </si>
  <si>
    <t>Talisman_1_2</t>
  </si>
  <si>
    <t>Tasqueña</t>
  </si>
  <si>
    <t>Tecnologico</t>
  </si>
  <si>
    <t>Terminal Aerea</t>
  </si>
  <si>
    <t>Tezozomoc</t>
  </si>
  <si>
    <t>Tlahuac</t>
  </si>
  <si>
    <t>Valle Gomez</t>
  </si>
  <si>
    <t>Velodromo</t>
  </si>
  <si>
    <t>Villa de Aragon</t>
  </si>
  <si>
    <t>Villa de Cortes</t>
  </si>
  <si>
    <t>Iztacalo</t>
  </si>
  <si>
    <t>Metro Linea 3 correspondencia con linea 12.</t>
  </si>
  <si>
    <t>Metro Linea 12 correspondencia con linea 3.</t>
  </si>
  <si>
    <t>Zapotitlan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</si>
</sst>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>
      <alignment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"/>
  <sheetViews>
    <sheetView tabSelected="1" topLeftCell="A177" workbookViewId="0">
      <selection activeCell="B177" sqref="B177"/>
    </sheetView>
  </sheetViews>
  <sheetFormatPr baseColWidth="10" defaultColWidth="10.796875" defaultRowHeight="15.6" x14ac:dyDescent="0.3"/>
  <cols>
    <col min="1" max="1" width="21.296875" style="1" customWidth="1"/>
    <col min="2" max="2" width="17.5" style="1" customWidth="1"/>
    <col min="3" max="3" width="23.69921875" style="1" customWidth="1"/>
    <col min="4" max="4" width="21.796875" style="1" customWidth="1"/>
    <col min="5" max="5" width="27.796875" style="1" customWidth="1"/>
    <col min="6" max="6" width="17.5" style="1" customWidth="1"/>
    <col min="7" max="7" width="11.5" style="1" customWidth="1"/>
    <col min="8" max="8" width="106.5" style="1" customWidth="1"/>
    <col min="9" max="16384" width="10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188</v>
      </c>
      <c r="E1" s="1" t="s">
        <v>146</v>
      </c>
    </row>
    <row r="2" spans="1:8" s="3" customFormat="1" ht="223.05" customHeight="1" x14ac:dyDescent="0.3">
      <c r="A2" s="3">
        <v>19.364251500000002</v>
      </c>
      <c r="B2" s="3">
        <v>-99.005978110000001</v>
      </c>
      <c r="C2" s="3" t="s">
        <v>138</v>
      </c>
      <c r="D2" s="3" t="s">
        <v>43</v>
      </c>
      <c r="E2" s="3" t="str">
        <f>CONCATENATE(CHAR(34),"name",CHAR(34),":",CHAR(34),C2,CHAR(34),",",CHAR(34),"line",CHAR(34),":",CHAR(34),D2,CHAR(34),",",CHAR(34),"latitud",CHAR(34),":",CHAR(34),A2,CHAR(34),",",CHAR(34),"latitud",CHAR(34),":",CHAR(34),A2,CHAR(34),",",CHAR(34),"longitud",CHAR(34),":",CHAR(34),B2,CHAR(34),",")</f>
        <v>"name":"Acatitla","line":"Metro A","latitud":"19.3642515","latitud":"19.3642515","longitud":"-99.00597811",</v>
      </c>
      <c r="F2" s="3" t="s">
        <v>147</v>
      </c>
      <c r="G2" s="3" t="s">
        <v>148</v>
      </c>
      <c r="H2" s="3" t="str">
        <f>_xlfn.CONCAT(F2,E2,G2)</f>
        <v>('{"type": "Metro", 
      "name":"Acatitla","line":"Metro A","latitud":"19.3642515","latitud":"19.3642515","longitud":"-99.00597811",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" spans="1:8" ht="409.6" x14ac:dyDescent="0.3">
      <c r="A3" s="1">
        <v>19.372925739999999</v>
      </c>
      <c r="B3" s="1">
        <v>-99.107397789999993</v>
      </c>
      <c r="C3" s="1" t="s">
        <v>58</v>
      </c>
      <c r="D3" s="1" t="s">
        <v>14</v>
      </c>
      <c r="E3" s="1" t="str">
        <f t="shared" ref="E3:E66" si="0">CONCATENATE(CHAR(34),"name",CHAR(34),":",CHAR(34),C3,CHAR(34),",",CHAR(34),"line",CHAR(34),":",CHAR(34),D3,CHAR(34),",",CHAR(34),"latitud",CHAR(34),":",CHAR(34),A3,CHAR(34),",",CHAR(34),"latitud",CHAR(34),":",CHAR(34),A3,CHAR(34),",",CHAR(34),"longitud",CHAR(34),":",CHAR(34),B3,CHAR(34),",")</f>
        <v>"name":"Aculco","line":"Metro 8","latitud":"19.37292574","latitud":"19.37292574","longitud":"-99.10739779",</v>
      </c>
      <c r="F3" s="3" t="s">
        <v>147</v>
      </c>
      <c r="G3" s="3" t="s">
        <v>148</v>
      </c>
      <c r="H3" s="3" t="str">
        <f t="shared" ref="H3:H66" si="1">_xlfn.CONCAT(F3,E3,G3)</f>
        <v>('{"type": "Metro", 
      "name":"Aculco","line":"Metro 8","latitud":"19.37292574","latitud":"19.37292574","longitud":"-99.10739779",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" spans="1:8" ht="409.6" x14ac:dyDescent="0.3">
      <c r="A4" s="1">
        <v>19.404045960000001</v>
      </c>
      <c r="B4" s="1">
        <v>-99.069825410000007</v>
      </c>
      <c r="C4" s="1" t="s">
        <v>149</v>
      </c>
      <c r="D4" s="1" t="s">
        <v>43</v>
      </c>
      <c r="E4" s="1" t="str">
        <f t="shared" si="0"/>
        <v>"name":"Agricola Oriental","line":"Metro A","latitud":"19.40404596","latitud":"19.40404596","longitud":"-99.06982541",</v>
      </c>
      <c r="F4" s="3" t="s">
        <v>147</v>
      </c>
      <c r="G4" s="3" t="s">
        <v>148</v>
      </c>
      <c r="H4" s="3" t="str">
        <f t="shared" si="1"/>
        <v>('{"type": "Metro", 
      "name":"Agricola Oriental","line":"Metro A","latitud":"19.40404596","latitud":"19.40404596","longitud":"-99.06982541",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" spans="1:8" ht="409.6" x14ac:dyDescent="0.3">
      <c r="A5" s="1">
        <v>19.435473869999999</v>
      </c>
      <c r="B5" s="1">
        <v>-99.136708970000001</v>
      </c>
      <c r="C5" s="1" t="s">
        <v>129</v>
      </c>
      <c r="D5" s="1" t="s">
        <v>9</v>
      </c>
      <c r="E5" s="1" t="str">
        <f t="shared" si="0"/>
        <v>"name":"Allende","line":"Metro 2","latitud":"19.43547387","latitud":"19.43547387","longitud":"-99.13670897",</v>
      </c>
      <c r="F5" s="3" t="s">
        <v>147</v>
      </c>
      <c r="G5" s="3" t="s">
        <v>148</v>
      </c>
      <c r="H5" s="3" t="str">
        <f t="shared" si="1"/>
        <v>('{"type": "Metro", 
      "name":"Allende","line":"Metro 2","latitud":"19.43547387","latitud":"19.43547387","longitud":"-99.13670897",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" spans="1:8" ht="409.6" x14ac:dyDescent="0.3">
      <c r="A6" s="1">
        <v>19.378298000000001</v>
      </c>
      <c r="B6" s="1">
        <v>-99.109340000000003</v>
      </c>
      <c r="C6" s="1" t="s">
        <v>57</v>
      </c>
      <c r="D6" s="1" t="s">
        <v>14</v>
      </c>
      <c r="E6" s="1" t="str">
        <f t="shared" si="0"/>
        <v>"name":"Apatlaco","line":"Metro 8","latitud":"19.378298","latitud":"19.378298","longitud":"-99.10934",</v>
      </c>
      <c r="F6" s="3" t="s">
        <v>147</v>
      </c>
      <c r="G6" s="3" t="s">
        <v>148</v>
      </c>
      <c r="H6" s="3" t="str">
        <f t="shared" si="1"/>
        <v>('{"type": "Metro", 
      "name":"Apatlaco","line":"Metro 8","latitud":"19.378298","latitud":"19.378298","longitud":"-99.10934",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" spans="1:8" ht="409.6" x14ac:dyDescent="0.3">
      <c r="A7" s="1">
        <v>19.489367000000001</v>
      </c>
      <c r="B7" s="1">
        <v>-99.194511000000006</v>
      </c>
      <c r="C7" s="1" t="s">
        <v>150</v>
      </c>
      <c r="D7" s="1" t="s">
        <v>29</v>
      </c>
      <c r="E7" s="1" t="str">
        <f t="shared" si="0"/>
        <v>"name":"Aquiles Serdan","line":"Metro 7","latitud":"19.489367","latitud":"19.489367","longitud":"-99.194511",</v>
      </c>
      <c r="F7" s="3" t="s">
        <v>147</v>
      </c>
      <c r="G7" s="3" t="s">
        <v>148</v>
      </c>
      <c r="H7" s="3" t="str">
        <f t="shared" si="1"/>
        <v>('{"type": "Metro", 
      "name":"Aquiles Serdan","line":"Metro 7","latitud":"19.489367","latitud":"19.489367","longitud":"-99.194511",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" spans="1:8" ht="409.6" x14ac:dyDescent="0.3">
      <c r="A8" s="1">
        <v>19.45101356</v>
      </c>
      <c r="B8" s="1">
        <v>-99.095982309999997</v>
      </c>
      <c r="C8" s="1" t="s">
        <v>151</v>
      </c>
      <c r="D8" s="1" t="s">
        <v>19</v>
      </c>
      <c r="E8" s="1" t="str">
        <f t="shared" si="0"/>
        <v>"name":"Aragon","line":"Metro 5","latitud":"19.45101356","latitud":"19.45101356","longitud":"-99.09598231",</v>
      </c>
      <c r="F8" s="3" t="s">
        <v>147</v>
      </c>
      <c r="G8" s="3" t="s">
        <v>148</v>
      </c>
      <c r="H8" s="3" t="str">
        <f t="shared" si="1"/>
        <v>('{"type": "Metro", 
      "name":"Aragon","line":"Metro 5","latitud":"19.45101356","latitud":"19.45101356","longitud":"-99.09598231",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" spans="1:8" ht="409.6" x14ac:dyDescent="0.3">
      <c r="A9" s="1">
        <v>19.35570839</v>
      </c>
      <c r="B9" s="1">
        <v>-99.101572039999994</v>
      </c>
      <c r="C9" s="1" t="s">
        <v>25</v>
      </c>
      <c r="D9" s="1" t="s">
        <v>152</v>
      </c>
      <c r="E9" s="1" t="str">
        <f t="shared" si="0"/>
        <v>"name":"Atlalilco","line":"Metro linea 8 correspondencia con linea 12.","latitud":"19.35570839","latitud":"19.35570839","longitud":"-99.10157204",</v>
      </c>
      <c r="F9" s="3" t="s">
        <v>147</v>
      </c>
      <c r="G9" s="3" t="s">
        <v>148</v>
      </c>
      <c r="H9" s="3" t="str">
        <f t="shared" si="1"/>
        <v>('{"type": "Metro", 
      "name":"Atlalilco","line":"Metro linea 8 correspondencia con linea 12.","latitud":"19.35570839","latitud":"19.35570839","longitud":"-99.10157204",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" spans="1:8" ht="409.6" x14ac:dyDescent="0.3">
      <c r="A10" s="1">
        <v>19.352641259999999</v>
      </c>
      <c r="B10" s="1">
        <v>-99.106324909999998</v>
      </c>
      <c r="C10" s="1" t="s">
        <v>154</v>
      </c>
      <c r="D10" s="1" t="s">
        <v>153</v>
      </c>
      <c r="E10" s="1" t="str">
        <f t="shared" si="0"/>
        <v>"name":"Atlalilco 1","line":"Metro Linea 12 correspondencia con linea 8.","latitud":"19.35264126","latitud":"19.35264126","longitud":"-99.10632491",</v>
      </c>
      <c r="F10" s="3" t="s">
        <v>147</v>
      </c>
      <c r="G10" s="3" t="s">
        <v>148</v>
      </c>
      <c r="H10" s="3" t="str">
        <f t="shared" si="1"/>
        <v>('{"type": "Metro", 
      "name":"Atlalilco 1","line":"Metro Linea 12 correspondencia con linea 8.","latitud":"19.35264126","latitud":"19.35264126","longitud":"-99.10632491",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" spans="1:8" ht="409.6" x14ac:dyDescent="0.3">
      <c r="A11" s="1">
        <v>19.42530549</v>
      </c>
      <c r="B11" s="1">
        <v>-99.191737169999996</v>
      </c>
      <c r="C11" s="1" t="s">
        <v>106</v>
      </c>
      <c r="D11" s="1" t="s">
        <v>29</v>
      </c>
      <c r="E11" s="1" t="str">
        <f t="shared" si="0"/>
        <v>"name":"Auditorio","line":"Metro 7","latitud":"19.42530549","latitud":"19.42530549","longitud":"-99.19173717",</v>
      </c>
      <c r="F11" s="3" t="s">
        <v>147</v>
      </c>
      <c r="G11" s="3" t="s">
        <v>148</v>
      </c>
      <c r="H11" s="3" t="str">
        <f t="shared" si="1"/>
        <v>('{"type": "Metro", 
      "name":"Auditorio","line":"Metro 7","latitud":"19.42530549","latitud":"19.42530549","longitud":"-99.19173717",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" spans="1:8" ht="409.6" x14ac:dyDescent="0.3">
      <c r="A12" s="1">
        <v>19.478594999999999</v>
      </c>
      <c r="B12" s="1">
        <v>-99.140471000000005</v>
      </c>
      <c r="C12" s="1" t="s">
        <v>137</v>
      </c>
      <c r="D12" s="1" t="s">
        <v>19</v>
      </c>
      <c r="E12" s="1" t="str">
        <f t="shared" si="0"/>
        <v>"name":"Autobuses del Norte","line":"Metro 5","latitud":"19.478595","latitud":"19.478595","longitud":"-99.140471",</v>
      </c>
      <c r="F12" s="3" t="s">
        <v>147</v>
      </c>
      <c r="G12" s="3" t="s">
        <v>148</v>
      </c>
      <c r="H12" s="3" t="str">
        <f t="shared" si="1"/>
        <v>('{"type": "Metro", 
      "name":"Autobuses del Norte","line":"Metro 5","latitud":"19.478595","latitud":"19.478595","longitud":"-99.140471",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" spans="1:8" ht="409.6" x14ac:dyDescent="0.3">
      <c r="A13" s="1">
        <v>19.490675530000001</v>
      </c>
      <c r="B13" s="1">
        <v>-99.186211819999997</v>
      </c>
      <c r="C13" s="1" t="s">
        <v>33</v>
      </c>
      <c r="D13" s="1" t="s">
        <v>4</v>
      </c>
      <c r="E13" s="1" t="str">
        <f t="shared" si="0"/>
        <v>"name":"Azcapotzalco_1","line":"Metro 6","latitud":"19.49067553","latitud":"19.49067553","longitud":"-99.18621182",</v>
      </c>
      <c r="F13" s="3" t="s">
        <v>147</v>
      </c>
      <c r="G13" s="3" t="s">
        <v>148</v>
      </c>
      <c r="H13" s="3" t="str">
        <f t="shared" si="1"/>
        <v>('{"type": "Metro", 
      "name":"Azcapotzalco_1","line":"Metro 6","latitud":"19.49067553","latitud":"19.49067553","longitud":"-99.18621182",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" spans="1:8" ht="409.6" x14ac:dyDescent="0.3">
      <c r="A14" s="1">
        <v>19.422887249999999</v>
      </c>
      <c r="B14" s="1">
        <v>-99.102816579999995</v>
      </c>
      <c r="C14" s="1" t="s">
        <v>103</v>
      </c>
      <c r="D14" s="1" t="s">
        <v>11</v>
      </c>
      <c r="E14" s="1" t="str">
        <f t="shared" si="0"/>
        <v>"name":"Balbuena","line":"Metro 1","latitud":"19.42288725","latitud":"19.42288725","longitud":"-99.10281658",</v>
      </c>
      <c r="F14" s="3" t="s">
        <v>147</v>
      </c>
      <c r="G14" s="3" t="s">
        <v>148</v>
      </c>
      <c r="H14" s="3" t="str">
        <f t="shared" si="1"/>
        <v>('{"type": "Metro", 
      "name":"Balbuena","line":"Metro 1","latitud":"19.42288725","latitud":"19.42288725","longitud":"-99.10281658",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" spans="1:8" ht="409.6" x14ac:dyDescent="0.3">
      <c r="A15" s="1">
        <v>19.426924379999999</v>
      </c>
      <c r="B15" s="1">
        <v>-99.148811100000003</v>
      </c>
      <c r="C15" s="1" t="s">
        <v>136</v>
      </c>
      <c r="D15" s="1" t="s">
        <v>189</v>
      </c>
      <c r="E15" s="1" t="str">
        <f t="shared" si="0"/>
        <v>"name":"Balderas_1","line":"Metro Linea 3 correspondencia con linea 1.","latitud":"19.42692438","latitud":"19.42692438","longitud":"-99.1488111",</v>
      </c>
      <c r="F15" s="3" t="s">
        <v>147</v>
      </c>
      <c r="G15" s="3" t="s">
        <v>148</v>
      </c>
      <c r="H15" s="3" t="str">
        <f t="shared" si="1"/>
        <v>('{"type": "Metro", 
      "name":"Balderas_1","line":"Metro Linea 3 correspondencia con linea 1.","latitud":"19.42692438","latitud":"19.42692438","longitud":"-99.1488111",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" spans="1:8" ht="409.6" x14ac:dyDescent="0.3">
      <c r="A16" s="1">
        <v>19.427298749999999</v>
      </c>
      <c r="B16" s="1">
        <v>-99.149122239999997</v>
      </c>
      <c r="C16" s="1" t="s">
        <v>38</v>
      </c>
      <c r="D16" s="1" t="s">
        <v>155</v>
      </c>
      <c r="E16" s="1" t="str">
        <f t="shared" si="0"/>
        <v>"name":"Balderas_1_2","line":"Metro Linea 1 correspondencia con linea 3.","latitud":"19.42729875","latitud":"19.42729875","longitud":"-99.14912224",</v>
      </c>
      <c r="F16" s="3" t="s">
        <v>147</v>
      </c>
      <c r="G16" s="3" t="s">
        <v>148</v>
      </c>
      <c r="H16" s="3" t="str">
        <f t="shared" si="1"/>
        <v>('{"type": "Metro", 
      "name":"Balderas_1_2","line":"Metro Linea 1 correspondencia con linea 3.","latitud":"19.42729875","latitud":"19.42729875","longitud":"-99.14912224",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" spans="1:8" ht="409.6" x14ac:dyDescent="0.3">
      <c r="A17" s="1">
        <v>19.3614882</v>
      </c>
      <c r="B17" s="1">
        <v>-99.188958409999998</v>
      </c>
      <c r="C17" s="1" t="s">
        <v>69</v>
      </c>
      <c r="D17" s="1" t="s">
        <v>29</v>
      </c>
      <c r="E17" s="1" t="str">
        <f t="shared" si="0"/>
        <v>"name":"Barranca del Muerto","line":"Metro 7","latitud":"19.3614882","latitud":"19.3614882","longitud":"-99.18895841",</v>
      </c>
      <c r="F17" s="3" t="s">
        <v>147</v>
      </c>
      <c r="G17" s="3" t="s">
        <v>148</v>
      </c>
      <c r="H17" s="3" t="str">
        <f t="shared" si="1"/>
        <v>('{"type": "Metro", 
      "name":"Barranca del Muerto","line":"Metro 7","latitud":"19.3614882","latitud":"19.3614882","longitud":"-99.18895841",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" spans="1:8" ht="409.6" x14ac:dyDescent="0.3">
      <c r="A18" s="1">
        <v>19.436495730000001</v>
      </c>
      <c r="B18" s="1">
        <v>-99.14061427</v>
      </c>
      <c r="C18" s="1" t="s">
        <v>135</v>
      </c>
      <c r="D18" s="1" t="s">
        <v>156</v>
      </c>
      <c r="E18" s="1" t="str">
        <f t="shared" si="0"/>
        <v>"name":"Bellas Artes_1","line":"Metro Linea 8 correspondencia con linea 2.","latitud":"19.43649573","latitud":"19.43649573","longitud":"-99.14061427",</v>
      </c>
      <c r="F18" s="3" t="s">
        <v>147</v>
      </c>
      <c r="G18" s="3" t="s">
        <v>148</v>
      </c>
      <c r="H18" s="3" t="str">
        <f t="shared" si="1"/>
        <v>('{"type": "Metro", 
      "name":"Bellas Artes_1","line":"Metro Linea 8 correspondencia con linea 2.","latitud":"19.43649573","latitud":"19.43649573","longitud":"-99.14061427",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" spans="1:8" ht="409.6" x14ac:dyDescent="0.3">
      <c r="A19" s="1">
        <v>19.43595951</v>
      </c>
      <c r="B19" s="1">
        <v>-99.141558410000002</v>
      </c>
      <c r="C19" s="1" t="s">
        <v>55</v>
      </c>
      <c r="D19" s="1" t="s">
        <v>157</v>
      </c>
      <c r="E19" s="1" t="str">
        <f t="shared" si="0"/>
        <v>"name":"Bellas Artes_1_2","line":"Metro Linea 2 correspondencia con linea 8.","latitud":"19.43595951","latitud":"19.43595951","longitud":"-99.14155841",</v>
      </c>
      <c r="F19" s="3" t="s">
        <v>147</v>
      </c>
      <c r="G19" s="3" t="s">
        <v>148</v>
      </c>
      <c r="H19" s="3" t="str">
        <f t="shared" si="1"/>
        <v>('{"type": "Metro", 
      "name":"Bellas Artes_1_2","line":"Metro Linea 2 correspondencia con linea 8.","latitud":"19.43595951","latitud":"19.43595951","longitud":"-99.14155841",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" spans="1:8" ht="409.6" x14ac:dyDescent="0.3">
      <c r="A20" s="1">
        <v>19.419588659999999</v>
      </c>
      <c r="B20" s="1">
        <v>-99.09606814</v>
      </c>
      <c r="C20" s="1" t="s">
        <v>158</v>
      </c>
      <c r="D20" s="1" t="s">
        <v>11</v>
      </c>
      <c r="E20" s="1" t="str">
        <f t="shared" si="0"/>
        <v>"name":"Blvd. Puerto Aereo","line":"Metro 1","latitud":"19.41958866","latitud":"19.41958866","longitud":"-99.09606814",</v>
      </c>
      <c r="F20" s="3" t="s">
        <v>147</v>
      </c>
      <c r="G20" s="3" t="s">
        <v>148</v>
      </c>
      <c r="H20" s="3" t="str">
        <f t="shared" si="1"/>
        <v>('{"type": "Metro", 
      "name":"Blvd. Puerto Aereo","line":"Metro 1","latitud":"19.41958866","latitud":"19.41958866","longitud":"-99.09606814",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1" spans="1:8" ht="409.6" x14ac:dyDescent="0.3">
      <c r="A21" s="1">
        <v>19.464508420000001</v>
      </c>
      <c r="B21" s="1">
        <v>-99.111753699999994</v>
      </c>
      <c r="C21" s="1" t="s">
        <v>82</v>
      </c>
      <c r="D21" s="1" t="s">
        <v>18</v>
      </c>
      <c r="E21" s="1" t="str">
        <f t="shared" si="0"/>
        <v>"name":"Bondojito_1","line":"Metro 4","latitud":"19.46450842","latitud":"19.46450842","longitud":"-99.1117537",</v>
      </c>
      <c r="F21" s="3" t="s">
        <v>147</v>
      </c>
      <c r="G21" s="3" t="s">
        <v>148</v>
      </c>
      <c r="H21" s="3" t="str">
        <f t="shared" si="1"/>
        <v>('{"type": "Metro", 
      "name":"Bondojito_1","line":"Metro 4","latitud":"19.46450842","latitud":"19.46450842","longitud":"-99.1117537",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2" spans="1:8" ht="409.6" x14ac:dyDescent="0.3">
      <c r="A22" s="1">
        <v>19.45807473</v>
      </c>
      <c r="B22" s="1">
        <v>-99.069278240000003</v>
      </c>
      <c r="C22" s="1" t="s">
        <v>159</v>
      </c>
      <c r="D22" s="1" t="s">
        <v>7</v>
      </c>
      <c r="E22" s="1" t="str">
        <f t="shared" si="0"/>
        <v>"name":"Bosque de Aragan","line":"Metro B","latitud":"19.45807473","latitud":"19.45807473","longitud":"-99.06927824",</v>
      </c>
      <c r="F22" s="3" t="s">
        <v>147</v>
      </c>
      <c r="G22" s="3" t="s">
        <v>148</v>
      </c>
      <c r="H22" s="3" t="str">
        <f t="shared" si="1"/>
        <v>('{"type": "Metro", 
      "name":"Bosque de Aragan","line":"Metro B","latitud":"19.45807473","latitud":"19.45807473","longitud":"-99.06927824",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3" spans="1:8" ht="409.6" x14ac:dyDescent="0.3">
      <c r="A23" s="1">
        <v>19.44615757</v>
      </c>
      <c r="B23" s="1">
        <v>-99.152898789999995</v>
      </c>
      <c r="C23" s="1" t="s">
        <v>102</v>
      </c>
      <c r="D23" s="1" t="s">
        <v>7</v>
      </c>
      <c r="E23" s="1" t="str">
        <f t="shared" si="0"/>
        <v>"name":"Buenavista_1_4","line":"Metro B","latitud":"19.44615757","latitud":"19.44615757","longitud":"-99.15289879",</v>
      </c>
      <c r="F23" s="3" t="s">
        <v>147</v>
      </c>
      <c r="G23" s="3" t="s">
        <v>148</v>
      </c>
      <c r="H23" s="3" t="str">
        <f t="shared" si="1"/>
        <v>('{"type": "Metro", 
      "name":"Buenavista_1_4","line":"Metro B","latitud":"19.44615757","latitud":"19.44615757","longitud":"-99.15289879",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4" spans="1:8" ht="409.6" x14ac:dyDescent="0.3">
      <c r="A24" s="1">
        <v>19.32025578</v>
      </c>
      <c r="B24" s="1">
        <v>-99.084867239999994</v>
      </c>
      <c r="C24" s="1" t="s">
        <v>12</v>
      </c>
      <c r="D24" s="1" t="s">
        <v>13</v>
      </c>
      <c r="E24" s="1" t="str">
        <f t="shared" si="0"/>
        <v>"name":"Calle 11","line":"Metro 12","latitud":"19.32025578","latitud":"19.32025578","longitud":"-99.08486724",</v>
      </c>
      <c r="F24" s="3" t="s">
        <v>147</v>
      </c>
      <c r="G24" s="3" t="s">
        <v>148</v>
      </c>
      <c r="H24" s="3" t="str">
        <f t="shared" si="1"/>
        <v>('{"type": "Metro", 
      "name":"Calle 11","line":"Metro 12","latitud":"19.32025578","latitud":"19.32025578","longitud":"-99.08486724",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5" spans="1:8" ht="409.6" x14ac:dyDescent="0.3">
      <c r="A25" s="1">
        <v>19.478730420000002</v>
      </c>
      <c r="B25" s="1">
        <v>-99.188947679999998</v>
      </c>
      <c r="C25" s="1" t="s">
        <v>128</v>
      </c>
      <c r="D25" s="1" t="s">
        <v>29</v>
      </c>
      <c r="E25" s="1" t="str">
        <f t="shared" si="0"/>
        <v>"name":"Camarones","line":"Metro 7","latitud":"19.47873042","latitud":"19.47873042","longitud":"-99.18894768",</v>
      </c>
      <c r="F25" s="3" t="s">
        <v>147</v>
      </c>
      <c r="G25" s="3" t="s">
        <v>148</v>
      </c>
      <c r="H25" s="3" t="str">
        <f t="shared" si="1"/>
        <v>('{"type": "Metro", 
      "name":"Camarones","line":"Metro 7","latitud":"19.47873042","latitud":"19.47873042","longitud":"-99.18894768",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6" spans="1:8" ht="409.6" x14ac:dyDescent="0.3">
      <c r="A26" s="1">
        <v>19.39821706</v>
      </c>
      <c r="B26" s="1">
        <v>-99.059697389999997</v>
      </c>
      <c r="C26" s="1" t="s">
        <v>83</v>
      </c>
      <c r="D26" s="1" t="s">
        <v>43</v>
      </c>
      <c r="E26" s="1" t="str">
        <f t="shared" si="0"/>
        <v>"name":"Canal de San Juan_1_3","line":"Metro A","latitud":"19.39821706","latitud":"19.39821706","longitud":"-99.05969739",</v>
      </c>
      <c r="F26" s="3" t="s">
        <v>147</v>
      </c>
      <c r="G26" s="3" t="s">
        <v>148</v>
      </c>
      <c r="H26" s="3" t="str">
        <f t="shared" si="1"/>
        <v>('{"type": "Metro", 
      "name":"Canal de San Juan_1_3","line":"Metro A","latitud":"19.39821706","latitud":"19.39821706","longitud":"-99.05969739",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7" spans="1:8" ht="409.6" x14ac:dyDescent="0.3">
      <c r="A27" s="1">
        <v>19.44866652</v>
      </c>
      <c r="B27" s="1">
        <v>-99.115895030000004</v>
      </c>
      <c r="C27" s="1" t="s">
        <v>101</v>
      </c>
      <c r="D27" s="1" t="s">
        <v>18</v>
      </c>
      <c r="E27" s="1" t="str">
        <f t="shared" si="0"/>
        <v>"name":"Canal del Norte_1","line":"Metro 4","latitud":"19.44866652","latitud":"19.44866652","longitud":"-99.11589503",</v>
      </c>
      <c r="F27" s="3" t="s">
        <v>147</v>
      </c>
      <c r="G27" s="3" t="s">
        <v>148</v>
      </c>
      <c r="H27" s="3" t="str">
        <f t="shared" si="1"/>
        <v>('{"type": "Metro", 
      "name":"Canal del Norte_1","line":"Metro 4","latitud":"19.44866652","latitud":"19.44866652","longitud":"-99.11589503",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8" spans="1:8" ht="409.6" x14ac:dyDescent="0.3">
      <c r="A28" s="1">
        <v>19.429099740000002</v>
      </c>
      <c r="B28" s="1">
        <v>-99.119896890000007</v>
      </c>
      <c r="C28" s="1" t="s">
        <v>68</v>
      </c>
      <c r="D28" s="1" t="s">
        <v>160</v>
      </c>
      <c r="E28" s="1" t="str">
        <f t="shared" si="0"/>
        <v>"name":"Candelaria","line":"Metro Linea 1 correspondencia con linea 4.","latitud":"19.42909974","latitud":"19.42909974","longitud":"-99.11989689",</v>
      </c>
      <c r="F28" s="3" t="s">
        <v>147</v>
      </c>
      <c r="G28" s="3" t="s">
        <v>148</v>
      </c>
      <c r="H28" s="3" t="str">
        <f t="shared" si="1"/>
        <v>('{"type": "Metro", 
      "name":"Candelaria","line":"Metro Linea 1 correspondencia con linea 4.","latitud":"19.42909974","latitud":"19.42909974","longitud":"-99.11989689",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9" spans="1:8" ht="409.6" x14ac:dyDescent="0.3">
      <c r="A29" s="1">
        <v>19.429170559999999</v>
      </c>
      <c r="B29" s="1">
        <v>-99.118909840000001</v>
      </c>
      <c r="C29" s="1" t="s">
        <v>119</v>
      </c>
      <c r="D29" s="1" t="s">
        <v>161</v>
      </c>
      <c r="E29" s="1" t="str">
        <f t="shared" si="0"/>
        <v>"name":"Candelaria_1","line":"Metro Linea 4 correspondencia con linea 1.","latitud":"19.42917056","latitud":"19.42917056","longitud":"-99.11890984",</v>
      </c>
      <c r="F29" s="3" t="s">
        <v>147</v>
      </c>
      <c r="G29" s="3" t="s">
        <v>148</v>
      </c>
      <c r="H29" s="3" t="str">
        <f t="shared" si="1"/>
        <v>('{"type": "Metro", 
      "name":"Candelaria_1","line":"Metro Linea 4 correspondencia con linea 1.","latitud":"19.42917056","latitud":"19.42917056","longitud":"-99.11890984",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0" spans="1:8" ht="409.6" x14ac:dyDescent="0.3">
      <c r="A30" s="1">
        <v>19.407496649999999</v>
      </c>
      <c r="B30" s="1">
        <v>-99.155312780000003</v>
      </c>
      <c r="C30" s="1" t="s">
        <v>163</v>
      </c>
      <c r="D30" s="1" t="s">
        <v>162</v>
      </c>
      <c r="E30" s="1" t="str">
        <f t="shared" si="0"/>
        <v>"name":"Centro Medico_1","line":"Metro Linea 3 correspondencia con linea 9.","latitud":"19.40749665","latitud":"19.40749665","longitud":"-99.15531278",</v>
      </c>
      <c r="F30" s="3" t="s">
        <v>147</v>
      </c>
      <c r="G30" s="3" t="s">
        <v>148</v>
      </c>
      <c r="H30" s="3" t="str">
        <f t="shared" si="1"/>
        <v>('{"type": "Metro", 
      "name":"Centro Medico_1","line":"Metro Linea 3 correspondencia con linea 9.","latitud":"19.40749665","latitud":"19.40749665","longitud":"-99.15531278",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1" spans="1:8" ht="409.6" x14ac:dyDescent="0.3">
      <c r="A31" s="1">
        <v>19.406363290000002</v>
      </c>
      <c r="B31" s="1">
        <v>-99.155044559999993</v>
      </c>
      <c r="C31" s="1" t="s">
        <v>164</v>
      </c>
      <c r="D31" s="1" t="s">
        <v>165</v>
      </c>
      <c r="E31" s="1" t="str">
        <f t="shared" si="0"/>
        <v>"name":"Centro Medico_1_2","line":"Metro Linea 9 correspondencia con linea 3.","latitud":"19.40636329","latitud":"19.40636329","longitud":"-99.15504456",</v>
      </c>
      <c r="F31" s="3" t="s">
        <v>147</v>
      </c>
      <c r="G31" s="3" t="s">
        <v>148</v>
      </c>
      <c r="H31" s="3" t="str">
        <f t="shared" si="1"/>
        <v>('{"type": "Metro", 
      "name":"Centro Medico_1_2","line":"Metro Linea 9 correspondencia con linea 3.","latitud":"19.40636329","latitud":"19.40636329","longitud":"-99.15504456",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2" spans="1:8" ht="409.6" x14ac:dyDescent="0.3">
      <c r="A32" s="1">
        <v>19.355601</v>
      </c>
      <c r="B32" s="1">
        <v>-99.085871999999995</v>
      </c>
      <c r="C32" s="1" t="s">
        <v>81</v>
      </c>
      <c r="D32" s="1" t="s">
        <v>14</v>
      </c>
      <c r="E32" s="1" t="str">
        <f t="shared" si="0"/>
        <v>"name":"Cerro de la Estrella","line":"Metro 8","latitud":"19.355601","latitud":"19.355601","longitud":"-99.085872",</v>
      </c>
      <c r="F32" s="3" t="s">
        <v>147</v>
      </c>
      <c r="G32" s="3" t="s">
        <v>148</v>
      </c>
      <c r="H32" s="3" t="str">
        <f t="shared" si="1"/>
        <v>('{"type": "Metro", 
      "name":"Cerro de la Estrella","line":"Metro 8","latitud":"19.355601","latitud":"19.355601","longitud":"-99.085872",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3" spans="1:8" ht="409.6" x14ac:dyDescent="0.3">
      <c r="A33" s="1">
        <v>19.408512999999999</v>
      </c>
      <c r="B33" s="1">
        <v>-99.135489000000007</v>
      </c>
      <c r="C33" s="1" t="s">
        <v>39</v>
      </c>
      <c r="D33" s="1" t="s">
        <v>166</v>
      </c>
      <c r="E33" s="1" t="str">
        <f t="shared" si="0"/>
        <v>"name":"Chabacano","line":"Metro Linea 9 correspondencia con linea 2 y linea 8.","latitud":"19.408513","latitud":"19.408513","longitud":"-99.135489",</v>
      </c>
      <c r="F33" s="3" t="s">
        <v>147</v>
      </c>
      <c r="G33" s="3" t="s">
        <v>148</v>
      </c>
      <c r="H33" s="3" t="str">
        <f t="shared" si="1"/>
        <v>('{"type": "Metro", 
      "name":"Chabacano","line":"Metro Linea 9 correspondencia con linea 2 y linea 8.","latitud":"19.408513","latitud":"19.408513","longitud":"-99.135489",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4" spans="1:8" ht="409.6" x14ac:dyDescent="0.3">
      <c r="A34" s="1">
        <v>19.408538920000002</v>
      </c>
      <c r="B34" s="1">
        <v>-99.135743379999994</v>
      </c>
      <c r="C34" s="1" t="s">
        <v>118</v>
      </c>
      <c r="D34" s="1" t="s">
        <v>167</v>
      </c>
      <c r="E34" s="1" t="str">
        <f t="shared" si="0"/>
        <v>"name":"Chabacano_1","line":"Metro Linea 8 correspondencia con linea 2 y linea 9.","latitud":"19.40853892","latitud":"19.40853892","longitud":"-99.13574338",</v>
      </c>
      <c r="F34" s="3" t="s">
        <v>147</v>
      </c>
      <c r="G34" s="3" t="s">
        <v>148</v>
      </c>
      <c r="H34" s="3" t="str">
        <f t="shared" si="1"/>
        <v>('{"type": "Metro", 
      "name":"Chabacano_1","line":"Metro Linea 8 correspondencia con linea 2 y linea 9.","latitud":"19.40853892","latitud":"19.40853892","longitud":"-99.13574338",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5" spans="1:8" ht="409.6" x14ac:dyDescent="0.3">
      <c r="A35" s="1">
        <v>19.408913330000001</v>
      </c>
      <c r="B35" s="1">
        <v>-99.13542151</v>
      </c>
      <c r="C35" s="1" t="s">
        <v>32</v>
      </c>
      <c r="D35" s="1" t="s">
        <v>168</v>
      </c>
      <c r="E35" s="1" t="str">
        <f t="shared" si="0"/>
        <v>"name":"Chabacano_1_2","line":"Metro Linea 2 correspondencia con linea 8 y linea 9.","latitud":"19.40891333","latitud":"19.40891333","longitud":"-99.13542151",</v>
      </c>
      <c r="F35" s="3" t="s">
        <v>147</v>
      </c>
      <c r="G35" s="3" t="s">
        <v>148</v>
      </c>
      <c r="H35" s="3" t="str">
        <f t="shared" si="1"/>
        <v>('{"type": "Metro", 
      "name":"Chabacano_1_2","line":"Metro Linea 2 correspondencia con linea 8 y linea 9.","latitud":"19.40891333","latitud":"19.40891333","longitud":"-99.13542151",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6" spans="1:8" ht="409.6" x14ac:dyDescent="0.3">
      <c r="A36" s="1">
        <v>19.420256479999999</v>
      </c>
      <c r="B36" s="1">
        <v>-99.17658806</v>
      </c>
      <c r="C36" s="1" t="s">
        <v>10</v>
      </c>
      <c r="D36" s="1" t="s">
        <v>11</v>
      </c>
      <c r="E36" s="1" t="str">
        <f t="shared" si="0"/>
        <v>"name":"Chapultepec","line":"Metro 1","latitud":"19.42025648","latitud":"19.42025648","longitud":"-99.17658806",</v>
      </c>
      <c r="F36" s="3" t="s">
        <v>147</v>
      </c>
      <c r="G36" s="3" t="s">
        <v>148</v>
      </c>
      <c r="H36" s="3" t="str">
        <f t="shared" si="1"/>
        <v>('{"type": "Metro", 
      "name":"Chapultepec","line":"Metro 1","latitud":"19.42025648","latitud":"19.42025648","longitud":"-99.17658806",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7" spans="1:8" ht="409.6" x14ac:dyDescent="0.3">
      <c r="A37" s="2">
        <v>19.40575613</v>
      </c>
      <c r="B37" s="2">
        <v>-99.168305399999994</v>
      </c>
      <c r="C37" s="2" t="s">
        <v>26</v>
      </c>
      <c r="D37" s="2" t="s">
        <v>3</v>
      </c>
      <c r="E37" s="1" t="str">
        <f t="shared" si="0"/>
        <v>"name":"Chilpancingo_1_2","line":"Metro 9","latitud":"19.40575613","latitud":"19.40575613","longitud":"-99.1683054",</v>
      </c>
      <c r="F37" s="3" t="s">
        <v>147</v>
      </c>
      <c r="G37" s="3" t="s">
        <v>148</v>
      </c>
      <c r="H37" s="3" t="str">
        <f t="shared" si="1"/>
        <v>('{"type": "Metro", 
      "name":"Chilpancingo_1_2","line":"Metro 9","latitud":"19.40575613","latitud":"19.40575613","longitud":"-99.1683054",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8" spans="1:8" ht="409.6" x14ac:dyDescent="0.3">
      <c r="A38" s="1">
        <v>19.534443119999999</v>
      </c>
      <c r="B38" s="1">
        <v>-99.027113909999997</v>
      </c>
      <c r="C38" s="1" t="s">
        <v>27</v>
      </c>
      <c r="D38" s="1" t="s">
        <v>7</v>
      </c>
      <c r="E38" s="1" t="str">
        <f t="shared" si="0"/>
        <v>"name":"Ciudad Azteca","line":"Metro B","latitud":"19.53444312","latitud":"19.53444312","longitud":"-99.02711391",</v>
      </c>
      <c r="F38" s="3" t="s">
        <v>147</v>
      </c>
      <c r="G38" s="3" t="s">
        <v>148</v>
      </c>
      <c r="H38" s="3" t="str">
        <f t="shared" si="1"/>
        <v>('{"type": "Metro", 
      "name":"Ciudad Azteca","line":"Metro B","latitud":"19.53444312","latitud":"19.53444312","longitud":"-99.02711391",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39" spans="1:8" ht="409.6" x14ac:dyDescent="0.3">
      <c r="A39" s="1">
        <v>19.408113920000002</v>
      </c>
      <c r="B39" s="1">
        <v>-99.09135818</v>
      </c>
      <c r="C39" s="1" t="s">
        <v>87</v>
      </c>
      <c r="D39" s="1" t="s">
        <v>3</v>
      </c>
      <c r="E39" s="1" t="str">
        <f t="shared" si="0"/>
        <v>"name":"Ciudad Deportiva","line":"Metro 9","latitud":"19.40811392","latitud":"19.40811392","longitud":"-99.09135818",</v>
      </c>
      <c r="F39" s="3" t="s">
        <v>147</v>
      </c>
      <c r="G39" s="3" t="s">
        <v>148</v>
      </c>
      <c r="H39" s="3" t="str">
        <f t="shared" si="1"/>
        <v>('{"type": "Metro", 
      "name":"Ciudad Deportiva","line":"Metro 9","latitud":"19.40811392","latitud":"19.40811392","longitud":"-99.09135818",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0" spans="1:8" ht="409.6" x14ac:dyDescent="0.3">
      <c r="A40" s="1">
        <v>19.448646279999998</v>
      </c>
      <c r="B40" s="1">
        <v>-99.171223639999994</v>
      </c>
      <c r="C40" s="1" t="s">
        <v>8</v>
      </c>
      <c r="D40" s="1" t="s">
        <v>9</v>
      </c>
      <c r="E40" s="1" t="str">
        <f t="shared" si="0"/>
        <v>"name":"Colegio Militar","line":"Metro 2","latitud":"19.44864628","latitud":"19.44864628","longitud":"-99.17122364",</v>
      </c>
      <c r="F40" s="3" t="s">
        <v>147</v>
      </c>
      <c r="G40" s="3" t="s">
        <v>148</v>
      </c>
      <c r="H40" s="3" t="str">
        <f t="shared" si="1"/>
        <v>('{"type": "Metro", 
      "name":"Colegio Militar","line":"Metro 2","latitud":"19.44864628","latitud":"19.44864628","longitud":"-99.17122364",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1" spans="1:8" ht="409.6" x14ac:dyDescent="0.3">
      <c r="A41" s="1">
        <v>19.345134999999999</v>
      </c>
      <c r="B41" s="1">
        <v>-99.063367</v>
      </c>
      <c r="C41" s="1" t="s">
        <v>169</v>
      </c>
      <c r="D41" s="1" t="s">
        <v>14</v>
      </c>
      <c r="E41" s="1" t="str">
        <f t="shared" si="0"/>
        <v>"name":"Constitucion de 1917","line":"Metro 8","latitud":"19.345135","latitud":"19.345135","longitud":"-99.063367",</v>
      </c>
      <c r="F41" s="3" t="s">
        <v>147</v>
      </c>
      <c r="G41" s="3" t="s">
        <v>148</v>
      </c>
      <c r="H41" s="3" t="str">
        <f t="shared" si="1"/>
        <v>('{"type": "Metro", 
      "name":"Constitucion de 1917","line":"Metro 8","latitud":"19.345135","latitud":"19.345135","longitud":"-99.063367",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2" spans="1:8" ht="409.6" x14ac:dyDescent="0.3">
      <c r="A42" s="1">
        <v>19.411291309999999</v>
      </c>
      <c r="B42" s="1">
        <v>-99.191383119999998</v>
      </c>
      <c r="C42" s="1" t="s">
        <v>94</v>
      </c>
      <c r="D42" s="1" t="s">
        <v>29</v>
      </c>
      <c r="E42" s="1" t="str">
        <f t="shared" si="0"/>
        <v>"name":"Constituyentes_1_2","line":"Metro 7","latitud":"19.41129131","latitud":"19.41129131","longitud":"-99.19138312",</v>
      </c>
      <c r="F42" s="3" t="s">
        <v>147</v>
      </c>
      <c r="G42" s="3" t="s">
        <v>148</v>
      </c>
      <c r="H42" s="3" t="str">
        <f t="shared" si="1"/>
        <v>('{"type": "Metro", 
      "name":"Constituyentes_1_2","line":"Metro 7","latitud":"19.41129131","latitud":"19.41129131","longitud":"-99.19138312",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3" spans="1:8" ht="409.6" x14ac:dyDescent="0.3">
      <c r="A43" s="1">
        <v>19.456820329999999</v>
      </c>
      <c r="B43" s="1">
        <v>-99.113888739999993</v>
      </c>
      <c r="C43" s="1" t="s">
        <v>127</v>
      </c>
      <c r="D43" s="1" t="s">
        <v>170</v>
      </c>
      <c r="E43" s="1" t="str">
        <f t="shared" si="0"/>
        <v>"name":"Consulado","line":"Metro Linea 4 correspondencia con linea 5.","latitud":"19.45682033","latitud":"19.45682033","longitud":"-99.11388874",</v>
      </c>
      <c r="F43" s="3" t="s">
        <v>147</v>
      </c>
      <c r="G43" s="3" t="s">
        <v>148</v>
      </c>
      <c r="H43" s="3" t="str">
        <f t="shared" si="1"/>
        <v>('{"type": "Metro", 
      "name":"Consulado","line":"Metro Linea 4 correspondencia con linea 5.","latitud":"19.45682033","latitud":"19.45682033","longitud":"-99.11388874",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4" spans="1:8" ht="409.6" x14ac:dyDescent="0.3">
      <c r="A44" s="1">
        <v>19.455484999999999</v>
      </c>
      <c r="B44" s="1">
        <v>-99.113481039999996</v>
      </c>
      <c r="C44" s="1" t="s">
        <v>73</v>
      </c>
      <c r="D44" s="1" t="s">
        <v>171</v>
      </c>
      <c r="E44" s="1" t="str">
        <f t="shared" si="0"/>
        <v>"name":"Consulado_1","line":"Metro Linea 5 correspondencia con linea 4.","latitud":"19.455485","latitud":"19.455485","longitud":"-99.11348104",</v>
      </c>
      <c r="F44" s="3" t="s">
        <v>147</v>
      </c>
      <c r="G44" s="3" t="s">
        <v>148</v>
      </c>
      <c r="H44" s="3" t="str">
        <f t="shared" si="1"/>
        <v>('{"type": "Metro", 
      "name":"Consulado_1","line":"Metro Linea 5 correspondencia con linea 4.","latitud":"19.455485","latitud":"19.455485","longitud":"-99.11348104",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5" spans="1:8" ht="409.6" x14ac:dyDescent="0.3">
      <c r="A45" s="1">
        <v>19.335978570000002</v>
      </c>
      <c r="B45" s="1">
        <v>-99.176577330000001</v>
      </c>
      <c r="C45" s="1" t="s">
        <v>15</v>
      </c>
      <c r="D45" s="1" t="s">
        <v>16</v>
      </c>
      <c r="E45" s="1" t="str">
        <f t="shared" si="0"/>
        <v>"name":"Copilco","line":"Metro 3","latitud":"19.33597857","latitud":"19.33597857","longitud":"-99.17657733",</v>
      </c>
      <c r="F45" s="3" t="s">
        <v>147</v>
      </c>
      <c r="G45" s="3" t="s">
        <v>148</v>
      </c>
      <c r="H45" s="3" t="str">
        <f t="shared" si="1"/>
        <v>('{"type": "Metro", 
      "name":"Copilco","line":"Metro 3","latitud":"19.33597857","latitud":"19.33597857","longitud":"-99.17657733",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6" spans="1:8" ht="409.6" x14ac:dyDescent="0.3">
      <c r="A46" s="1">
        <v>19.361427460000002</v>
      </c>
      <c r="B46" s="1">
        <v>-99.170569180000001</v>
      </c>
      <c r="C46" s="1" t="s">
        <v>172</v>
      </c>
      <c r="D46" s="1" t="s">
        <v>16</v>
      </c>
      <c r="E46" s="1" t="str">
        <f t="shared" si="0"/>
        <v>"name":"Coyoacan","line":"Metro 3","latitud":"19.36142746","latitud":"19.36142746","longitud":"-99.17056918",</v>
      </c>
      <c r="F46" s="3" t="s">
        <v>147</v>
      </c>
      <c r="G46" s="3" t="s">
        <v>148</v>
      </c>
      <c r="H46" s="3" t="str">
        <f t="shared" si="1"/>
        <v>('{"type": "Metro", 
      "name":"Coyoacan","line":"Metro 3","latitud":"19.36142746","latitud":"19.36142746","longitud":"-99.17056918",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7" spans="1:8" ht="409.6" x14ac:dyDescent="0.3">
      <c r="A47" s="1">
        <v>19.397690000000001</v>
      </c>
      <c r="B47" s="1">
        <v>-99.113412999999994</v>
      </c>
      <c r="C47" s="1" t="s">
        <v>142</v>
      </c>
      <c r="D47" s="1" t="s">
        <v>14</v>
      </c>
      <c r="E47" s="1" t="str">
        <f t="shared" si="0"/>
        <v>"name":"Coyuya_1","line":"Metro 8","latitud":"19.39769","latitud":"19.39769","longitud":"-99.113413",</v>
      </c>
      <c r="F47" s="3" t="s">
        <v>147</v>
      </c>
      <c r="G47" s="3" t="s">
        <v>148</v>
      </c>
      <c r="H47" s="3" t="str">
        <f t="shared" si="1"/>
        <v>('{"type": "Metro", 
      "name":"Coyuya_1","line":"Metro 8","latitud":"19.39769","latitud":"19.39769","longitud":"-99.113413",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8" spans="1:8" ht="409.6" x14ac:dyDescent="0.3">
      <c r="A48" s="1">
        <v>19.458454</v>
      </c>
      <c r="B48" s="1">
        <v>-99.214642999999995</v>
      </c>
      <c r="C48" s="1" t="s">
        <v>88</v>
      </c>
      <c r="D48" s="1" t="s">
        <v>9</v>
      </c>
      <c r="E48" s="1" t="str">
        <f t="shared" si="0"/>
        <v>"name":"Cuatro Caminos","line":"Metro 2","latitud":"19.458454","latitud":"19.458454","longitud":"-99.214643",</v>
      </c>
      <c r="F48" s="3" t="s">
        <v>147</v>
      </c>
      <c r="G48" s="3" t="s">
        <v>148</v>
      </c>
      <c r="H48" s="3" t="str">
        <f t="shared" si="1"/>
        <v>('{"type": "Metro", 
      "name":"Cuatro Caminos","line":"Metro 2","latitud":"19.458454","latitud":"19.458454","longitud":"-99.214643",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49" spans="1:8" ht="409.6" x14ac:dyDescent="0.3">
      <c r="A49" s="1">
        <v>19.425659620000001</v>
      </c>
      <c r="B49" s="1">
        <v>-99.154551029999993</v>
      </c>
      <c r="C49" s="1" t="s">
        <v>173</v>
      </c>
      <c r="D49" s="1" t="s">
        <v>11</v>
      </c>
      <c r="E49" s="1" t="str">
        <f t="shared" si="0"/>
        <v>"name":"Cuauhtemoc_1_2","line":"Metro 1","latitud":"19.42565962","latitud":"19.42565962","longitud":"-99.15455103",</v>
      </c>
      <c r="F49" s="3" t="s">
        <v>147</v>
      </c>
      <c r="G49" s="3" t="s">
        <v>148</v>
      </c>
      <c r="H49" s="3" t="str">
        <f t="shared" si="1"/>
        <v>('{"type": "Metro", 
      "name":"Cuauhtemoc_1_2","line":"Metro 1","latitud":"19.42565962","latitud":"19.42565962","longitud":"-99.15455103",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0" spans="1:8" ht="409.6" x14ac:dyDescent="0.3">
      <c r="A50" s="1">
        <v>19.456679999999999</v>
      </c>
      <c r="B50" s="1">
        <v>-99.181555000000003</v>
      </c>
      <c r="C50" s="1" t="s">
        <v>174</v>
      </c>
      <c r="D50" s="1" t="s">
        <v>9</v>
      </c>
      <c r="E50" s="1" t="str">
        <f t="shared" si="0"/>
        <v>"name":"Cuitlahuac_1_4","line":"Metro 2","latitud":"19.45668","latitud":"19.45668","longitud":"-99.181555",</v>
      </c>
      <c r="F50" s="3" t="s">
        <v>147</v>
      </c>
      <c r="G50" s="3" t="s">
        <v>148</v>
      </c>
      <c r="H50" s="3" t="str">
        <f t="shared" si="1"/>
        <v>('{"type": "Metro", 
      "name":"Cuitlahuac_1_4","line":"Metro 2","latitud":"19.45668","latitud":"19.45668","longitud":"-99.181555",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1" spans="1:8" ht="409.6" x14ac:dyDescent="0.3">
      <c r="A51" s="1">
        <v>19.33887391</v>
      </c>
      <c r="B51" s="1">
        <v>-99.108942749999997</v>
      </c>
      <c r="C51" s="1" t="s">
        <v>175</v>
      </c>
      <c r="D51" s="1" t="s">
        <v>13</v>
      </c>
      <c r="E51" s="1" t="str">
        <f t="shared" si="0"/>
        <v>"name":"Culhuacan","line":"Metro 12","latitud":"19.33887391","latitud":"19.33887391","longitud":"-99.10894275",</v>
      </c>
      <c r="F51" s="3" t="s">
        <v>147</v>
      </c>
      <c r="G51" s="3" t="s">
        <v>148</v>
      </c>
      <c r="H51" s="3" t="str">
        <f t="shared" si="1"/>
        <v>('{"type": "Metro", 
      "name":"Culhuacan","line":"Metro 12","latitud":"19.33887391","latitud":"19.33887391","longitud":"-99.10894275",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2" spans="1:8" ht="409.6" x14ac:dyDescent="0.3">
      <c r="A52" s="1">
        <v>19.484050700000001</v>
      </c>
      <c r="B52" s="1">
        <v>-99.125432970000006</v>
      </c>
      <c r="C52" s="1" t="s">
        <v>126</v>
      </c>
      <c r="D52" s="1" t="s">
        <v>176</v>
      </c>
      <c r="E52" s="1" t="str">
        <f t="shared" si="0"/>
        <v>"name":"Deportivo 18 de Marzo_1_3","line":"Metro Linea 3 correspondencia con linea 6.","latitud":"19.4840507","latitud":"19.4840507","longitud":"-99.12543297",</v>
      </c>
      <c r="F52" s="3" t="s">
        <v>147</v>
      </c>
      <c r="G52" s="3" t="s">
        <v>148</v>
      </c>
      <c r="H52" s="3" t="str">
        <f t="shared" si="1"/>
        <v>('{"type": "Metro", 
      "name":"Deportivo 18 de Marzo_1_3","line":"Metro Linea 3 correspondencia con linea 6.","latitud":"19.4840507","latitud":"19.4840507","longitud":"-99.12543297",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3" spans="1:8" ht="409.6" x14ac:dyDescent="0.3">
      <c r="A53" s="1">
        <v>19.483585439999999</v>
      </c>
      <c r="B53" s="1">
        <v>-99.125765560000005</v>
      </c>
      <c r="C53" s="1" t="s">
        <v>105</v>
      </c>
      <c r="D53" s="1" t="s">
        <v>177</v>
      </c>
      <c r="E53" s="1" t="str">
        <f t="shared" si="0"/>
        <v>"name":"Deportivo 18 de Marzo_1_4","line":"Metro Linea 6 correspondencia con linea 3.","latitud":"19.48358544","latitud":"19.48358544","longitud":"-99.12576556",</v>
      </c>
      <c r="F53" s="3" t="s">
        <v>147</v>
      </c>
      <c r="G53" s="3" t="s">
        <v>148</v>
      </c>
      <c r="H53" s="3" t="str">
        <f t="shared" si="1"/>
        <v>('{"type": "Metro", 
      "name":"Deportivo 18 de Marzo_1_4","line":"Metro Linea 6 correspondencia con linea 3.","latitud":"19.48358544","latitud":"19.48358544","longitud":"-99.12576556",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4" spans="1:8" ht="409.6" x14ac:dyDescent="0.3">
      <c r="A54" s="1">
        <v>19.450770769999998</v>
      </c>
      <c r="B54" s="1">
        <v>-99.079170230000003</v>
      </c>
      <c r="C54" s="1" t="s">
        <v>178</v>
      </c>
      <c r="D54" s="1" t="s">
        <v>7</v>
      </c>
      <c r="E54" s="1" t="str">
        <f t="shared" si="0"/>
        <v>"name":"Deportivo Oceania","line":"Metro B","latitud":"19.45077077","latitud":"19.45077077","longitud":"-99.07917023",</v>
      </c>
      <c r="F54" s="3" t="s">
        <v>147</v>
      </c>
      <c r="G54" s="3" t="s">
        <v>148</v>
      </c>
      <c r="H54" s="3" t="str">
        <f t="shared" si="1"/>
        <v>('{"type": "Metro", 
      "name":"Deportivo Oceania","line":"Metro B","latitud":"19.45077077","latitud":"19.45077077","longitud":"-99.07917023",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5" spans="1:8" ht="409.6" x14ac:dyDescent="0.3">
      <c r="A55" s="1">
        <v>19.378927600000001</v>
      </c>
      <c r="B55" s="1">
        <v>-99.159507750000003</v>
      </c>
      <c r="C55" s="1" t="s">
        <v>179</v>
      </c>
      <c r="D55" s="1" t="s">
        <v>16</v>
      </c>
      <c r="E55" s="1" t="str">
        <f t="shared" si="0"/>
        <v>"name":"Division del Norte","line":"Metro 3","latitud":"19.3789276","latitud":"19.3789276","longitud":"-99.15950775",</v>
      </c>
      <c r="F55" s="3" t="s">
        <v>147</v>
      </c>
      <c r="G55" s="3" t="s">
        <v>148</v>
      </c>
      <c r="H55" s="3" t="str">
        <f t="shared" si="1"/>
        <v>('{"type": "Metro", 
      "name":"Division del Norte","line":"Metro 3","latitud":"19.3789276","latitud":"19.3789276","longitud":"-99.15950775",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6" spans="1:8" ht="409.6" x14ac:dyDescent="0.3">
      <c r="A56" s="1">
        <v>19.420499320000001</v>
      </c>
      <c r="B56" s="1">
        <v>-99.143350119999994</v>
      </c>
      <c r="C56" s="1" t="s">
        <v>133</v>
      </c>
      <c r="D56" s="1" t="s">
        <v>14</v>
      </c>
      <c r="E56" s="1" t="str">
        <f t="shared" si="0"/>
        <v>"name":"Doctores","line":"Metro 8","latitud":"19.42049932","latitud":"19.42049932","longitud":"-99.14335012",</v>
      </c>
      <c r="F56" s="3" t="s">
        <v>147</v>
      </c>
      <c r="G56" s="3" t="s">
        <v>148</v>
      </c>
      <c r="H56" s="3" t="str">
        <f t="shared" si="1"/>
        <v>('{"type": "Metro", 
      "name":"Doctores","line":"Metro 8","latitud":"19.42049932","latitud":"19.42049932","longitud":"-99.14335012",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7" spans="1:8" ht="409.6" x14ac:dyDescent="0.3">
      <c r="A57" s="1">
        <v>19.451124849999999</v>
      </c>
      <c r="B57" s="1">
        <v>-99.105445149999994</v>
      </c>
      <c r="C57" s="1" t="s">
        <v>141</v>
      </c>
      <c r="D57" s="1" t="s">
        <v>19</v>
      </c>
      <c r="E57" s="1" t="str">
        <f t="shared" si="0"/>
        <v>"name":"Eduardo Molina_1","line":"Metro 5","latitud":"19.45112485","latitud":"19.45112485","longitud":"-99.10544515",</v>
      </c>
      <c r="F57" s="3" t="s">
        <v>147</v>
      </c>
      <c r="G57" s="3" t="s">
        <v>148</v>
      </c>
      <c r="H57" s="3" t="str">
        <f t="shared" si="1"/>
        <v>('{"type": "Metro", 
      "name":"Eduardo Molina_1","line":"Metro 5","latitud":"19.45112485","latitud":"19.45112485","longitud":"-99.10544515",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8" spans="1:8" ht="409.6" x14ac:dyDescent="0.3">
      <c r="A58" s="1">
        <v>19.361184529999999</v>
      </c>
      <c r="B58" s="1">
        <v>-99.151332379999999</v>
      </c>
      <c r="C58" s="1" t="s">
        <v>59</v>
      </c>
      <c r="D58" s="1" t="s">
        <v>13</v>
      </c>
      <c r="E58" s="1" t="str">
        <f t="shared" si="0"/>
        <v>"name":"Eje Central_1_3","line":"Metro 12","latitud":"19.36118453","latitud":"19.36118453","longitud":"-99.15133238",</v>
      </c>
      <c r="F58" s="3" t="s">
        <v>147</v>
      </c>
      <c r="G58" s="3" t="s">
        <v>148</v>
      </c>
      <c r="H58" s="3" t="str">
        <f t="shared" si="1"/>
        <v>('{"type": "Metro", 
      "name":"Eje Central_1_3","line":"Metro 12","latitud":"19.36118453","latitud":"19.36118453","longitud":"-99.15133238",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59" spans="1:8" ht="409.6" x14ac:dyDescent="0.3">
      <c r="A59" s="1">
        <v>19.50522896</v>
      </c>
      <c r="B59" s="1">
        <v>-99.199483389999997</v>
      </c>
      <c r="C59" s="1" t="s">
        <v>53</v>
      </c>
      <c r="D59" s="1" t="s">
        <v>180</v>
      </c>
      <c r="E59" s="1" t="str">
        <f t="shared" si="0"/>
        <v>"name":"El Rosario_1","line":"Metro Linea 6 correspondencia con linea 7.","latitud":"19.50522896","latitud":"19.50522896","longitud":"-99.19948339",</v>
      </c>
      <c r="F59" s="3" t="s">
        <v>147</v>
      </c>
      <c r="G59" s="3" t="s">
        <v>148</v>
      </c>
      <c r="H59" s="3" t="str">
        <f t="shared" si="1"/>
        <v>('{"type": "Metro", 
      "name":"El Rosario_1","line":"Metro Linea 6 correspondencia con linea 7.","latitud":"19.50522896","latitud":"19.50522896","longitud":"-99.19948339",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0" spans="1:8" ht="409.6" x14ac:dyDescent="0.3">
      <c r="A60" s="1">
        <v>19.503954700000001</v>
      </c>
      <c r="B60" s="1">
        <v>-99.200298790000005</v>
      </c>
      <c r="C60" s="1" t="s">
        <v>109</v>
      </c>
      <c r="D60" s="1" t="s">
        <v>181</v>
      </c>
      <c r="E60" s="1" t="str">
        <f t="shared" si="0"/>
        <v>"name":"El Rosario_1_2","line":"Metro Linea 7 correspondencia con linea 6.","latitud":"19.5039547","latitud":"19.5039547","longitud":"-99.20029879",</v>
      </c>
      <c r="F60" s="3" t="s">
        <v>147</v>
      </c>
      <c r="G60" s="3" t="s">
        <v>148</v>
      </c>
      <c r="H60" s="3" t="str">
        <f t="shared" si="1"/>
        <v>('{"type": "Metro", 
      "name":"El Rosario_1_2","line":"Metro Linea 7 correspondencia con linea 6.","latitud":"19.5039547","latitud":"19.5039547","longitud":"-99.20029879",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1" spans="1:8" ht="409.6" x14ac:dyDescent="0.3">
      <c r="A61" s="1">
        <v>19.36186271</v>
      </c>
      <c r="B61" s="1">
        <v>-99.142631289999997</v>
      </c>
      <c r="C61" s="1" t="s">
        <v>104</v>
      </c>
      <c r="D61" s="1" t="s">
        <v>9</v>
      </c>
      <c r="E61" s="1" t="str">
        <f t="shared" si="0"/>
        <v>"name":"Ermita","line":"Metro 2","latitud":"19.36186271","latitud":"19.36186271","longitud":"-99.14263129",</v>
      </c>
      <c r="F61" s="3" t="s">
        <v>147</v>
      </c>
      <c r="G61" s="3" t="s">
        <v>148</v>
      </c>
      <c r="H61" s="3" t="str">
        <f t="shared" si="1"/>
        <v>('{"type": "Metro", 
      "name":"Ermita","line":"Metro 2","latitud":"19.36186271","latitud":"19.36186271","longitud":"-99.14263129",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2" spans="1:8" ht="409.6" x14ac:dyDescent="0.3">
      <c r="A62" s="1">
        <v>19.360303909999999</v>
      </c>
      <c r="B62" s="1">
        <v>-99.1448307</v>
      </c>
      <c r="C62" s="1" t="s">
        <v>113</v>
      </c>
      <c r="D62" s="1" t="s">
        <v>182</v>
      </c>
      <c r="E62" s="1" t="str">
        <f t="shared" si="0"/>
        <v>"name":"Ermita_1","line":"Metro Linea 12","latitud":"19.36030391","latitud":"19.36030391","longitud":"-99.1448307",</v>
      </c>
      <c r="F62" s="3" t="s">
        <v>147</v>
      </c>
      <c r="G62" s="3" t="s">
        <v>148</v>
      </c>
      <c r="H62" s="3" t="str">
        <f t="shared" si="1"/>
        <v>('{"type": "Metro", 
      "name":"Ermita_1","line":"Metro Linea 12","latitud":"19.36030391","latitud":"19.36030391","longitud":"-99.1448307",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3" spans="1:8" ht="409.6" x14ac:dyDescent="0.3">
      <c r="A63" s="1">
        <v>19.36449442</v>
      </c>
      <c r="B63" s="1">
        <v>-99.109318259999995</v>
      </c>
      <c r="C63" s="1" t="s">
        <v>183</v>
      </c>
      <c r="D63" s="1" t="s">
        <v>14</v>
      </c>
      <c r="E63" s="1" t="str">
        <f t="shared" si="0"/>
        <v>"name":"Escuadron 201","line":"Metro 8","latitud":"19.36449442","latitud":"19.36449442","longitud":"-99.10931826",</v>
      </c>
      <c r="F63" s="3" t="s">
        <v>147</v>
      </c>
      <c r="G63" s="3" t="s">
        <v>148</v>
      </c>
      <c r="H63" s="3" t="str">
        <f t="shared" si="1"/>
        <v>('{"type": "Metro", 
      "name":"Escuadron 201","line":"Metro 8","latitud":"19.36449442","latitud":"19.36449442","longitud":"-99.10931826",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4" spans="1:8" ht="409.6" x14ac:dyDescent="0.3">
      <c r="A64" s="1">
        <v>19.396041289999999</v>
      </c>
      <c r="B64" s="1">
        <v>-99.156171079999993</v>
      </c>
      <c r="C64" s="1" t="s">
        <v>184</v>
      </c>
      <c r="D64" s="1" t="s">
        <v>16</v>
      </c>
      <c r="E64" s="1" t="str">
        <f t="shared" si="0"/>
        <v>"name":"Etiopia / Plaza de la Transpatencia","line":"Metro 3","latitud":"19.39604129","latitud":"19.39604129","longitud":"-99.15617108",</v>
      </c>
      <c r="F64" s="3" t="s">
        <v>147</v>
      </c>
      <c r="G64" s="3" t="s">
        <v>148</v>
      </c>
      <c r="H64" s="3" t="str">
        <f t="shared" si="1"/>
        <v>('{"type": "Metro", 
      "name":"Etiopia / Plaza de la Transpatencia","line":"Metro 3","latitud":"19.39604129","latitud":"19.39604129","longitud":"-99.15617108",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5" spans="1:8" ht="409.6" x14ac:dyDescent="0.3">
      <c r="A65" s="1">
        <v>19.386285390000001</v>
      </c>
      <c r="B65" s="1">
        <v>-99.157243969999996</v>
      </c>
      <c r="C65" s="1" t="s">
        <v>22</v>
      </c>
      <c r="D65" s="1" t="s">
        <v>16</v>
      </c>
      <c r="E65" s="1" t="str">
        <f t="shared" si="0"/>
        <v>"name":"Eugenia","line":"Metro 3","latitud":"19.38628539","latitud":"19.38628539","longitud":"-99.15724397",</v>
      </c>
      <c r="F65" s="3" t="s">
        <v>147</v>
      </c>
      <c r="G65" s="3" t="s">
        <v>148</v>
      </c>
      <c r="H65" s="3" t="str">
        <f t="shared" si="1"/>
        <v>('{"type": "Metro", 
      "name":"Eugenia","line":"Metro 3","latitud":"19.38628539","latitud":"19.38628539","longitud":"-99.15724397",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6" spans="1:8" ht="409.6" x14ac:dyDescent="0.3">
      <c r="A66" s="1">
        <v>19.490392329999999</v>
      </c>
      <c r="B66" s="1">
        <v>-99.173702000000006</v>
      </c>
      <c r="C66" s="1" t="s">
        <v>185</v>
      </c>
      <c r="D66" s="1" t="s">
        <v>4</v>
      </c>
      <c r="E66" s="1" t="str">
        <f t="shared" si="0"/>
        <v>"name":"Ferreria","line":"Metro 6","latitud":"19.49039233","latitud":"19.49039233","longitud":"-99.173702",</v>
      </c>
      <c r="F66" s="3" t="s">
        <v>147</v>
      </c>
      <c r="G66" s="3" t="s">
        <v>148</v>
      </c>
      <c r="H66" s="3" t="str">
        <f t="shared" si="1"/>
        <v>('{"type": "Metro", 
      "name":"Ferreria","line":"Metro 6","latitud":"19.49039233","latitud":"19.49039233","longitud":"-99.173702",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7" spans="1:8" ht="409.6" x14ac:dyDescent="0.3">
      <c r="A67" s="1">
        <v>19.42149092</v>
      </c>
      <c r="B67" s="1">
        <v>-99.120336769999994</v>
      </c>
      <c r="C67" s="1" t="s">
        <v>112</v>
      </c>
      <c r="D67" s="1" t="s">
        <v>18</v>
      </c>
      <c r="E67" s="1" t="str">
        <f t="shared" ref="E67:E130" si="2">CONCATENATE(CHAR(34),"name",CHAR(34),":",CHAR(34),C67,CHAR(34),",",CHAR(34),"line",CHAR(34),":",CHAR(34),D67,CHAR(34),",",CHAR(34),"latitud",CHAR(34),":",CHAR(34),A67,CHAR(34),",",CHAR(34),"latitud",CHAR(34),":",CHAR(34),A67,CHAR(34),",",CHAR(34),"longitud",CHAR(34),":",CHAR(34),B67,CHAR(34),",")</f>
        <v>"name":"Fray Servando","line":"Metro 4","latitud":"19.42149092","latitud":"19.42149092","longitud":"-99.12033677",</v>
      </c>
      <c r="F67" s="3" t="s">
        <v>147</v>
      </c>
      <c r="G67" s="3" t="s">
        <v>148</v>
      </c>
      <c r="H67" s="3" t="str">
        <f t="shared" ref="H67:H130" si="3">_xlfn.CONCAT(F67,E67,G67)</f>
        <v>('{"type": "Metro", 
      "name":"Fray Servando","line":"Metro 4","latitud":"19.42149092","latitud":"19.42149092","longitud":"-99.12033677",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8" spans="1:8" ht="409.6" x14ac:dyDescent="0.3">
      <c r="A68" s="1">
        <v>19.41608763</v>
      </c>
      <c r="B68" s="1">
        <v>-99.090703730000001</v>
      </c>
      <c r="C68" s="1" t="s">
        <v>190</v>
      </c>
      <c r="D68" s="1" t="s">
        <v>11</v>
      </c>
      <c r="E68" s="1" t="str">
        <f t="shared" si="2"/>
        <v>"name":"Gomez Farias","line":"Metro 1","latitud":"19.41608763","latitud":"19.41608763","longitud":"-99.09070373",</v>
      </c>
      <c r="F68" s="3" t="s">
        <v>147</v>
      </c>
      <c r="G68" s="3" t="s">
        <v>148</v>
      </c>
      <c r="H68" s="3" t="str">
        <f t="shared" si="3"/>
        <v>('{"type": "Metro", 
      "name":"Gomez Farias","line":"Metro 1","latitud":"19.41608763","latitud":"19.41608763","longitud":"-99.09070373",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69" spans="1:8" ht="409.6" x14ac:dyDescent="0.3">
      <c r="A69" s="1">
        <v>19.443376000000001</v>
      </c>
      <c r="B69" s="1">
        <v>-99.139954000000003</v>
      </c>
      <c r="C69" s="1" t="s">
        <v>140</v>
      </c>
      <c r="D69" s="1" t="s">
        <v>191</v>
      </c>
      <c r="E69" s="1" t="str">
        <f t="shared" si="2"/>
        <v>"name":"Garibaldi","line":"Metro Linea B correspondencia con linea 8.","latitud":"19.443376","latitud":"19.443376","longitud":"-99.139954",</v>
      </c>
      <c r="F69" s="3" t="s">
        <v>147</v>
      </c>
      <c r="G69" s="3" t="s">
        <v>148</v>
      </c>
      <c r="H69" s="3" t="str">
        <f t="shared" si="3"/>
        <v>('{"type": "Metro", 
      "name":"Garibaldi","line":"Metro Linea B correspondencia con linea 8.","latitud":"19.443376","latitud":"19.443376","longitud":"-99.139954",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0" spans="1:8" ht="409.6" x14ac:dyDescent="0.3">
      <c r="A70" s="1">
        <v>19.443082</v>
      </c>
      <c r="B70" s="1">
        <v>-99.139033999999995</v>
      </c>
      <c r="C70" s="1" t="s">
        <v>49</v>
      </c>
      <c r="D70" s="1" t="s">
        <v>192</v>
      </c>
      <c r="E70" s="1" t="str">
        <f t="shared" si="2"/>
        <v>"name":"Garibaldi_1","line":"Metro Linea 8 correspondencia con linea B.","latitud":"19.443082","latitud":"19.443082","longitud":"-99.139034",</v>
      </c>
      <c r="F70" s="3" t="s">
        <v>147</v>
      </c>
      <c r="G70" s="3" t="s">
        <v>148</v>
      </c>
      <c r="H70" s="3" t="str">
        <f t="shared" si="3"/>
        <v>('{"type": "Metro", 
      "name":"Garibaldi_1","line":"Metro Linea 8 correspondencia con linea B.","latitud":"19.443082","latitud":"19.443082","longitud":"-99.139034",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1" spans="1:8" ht="409.6" x14ac:dyDescent="0.3">
      <c r="A71" s="1">
        <v>19.35319801</v>
      </c>
      <c r="B71" s="1">
        <v>-99.144787789999995</v>
      </c>
      <c r="C71" s="1" t="s">
        <v>63</v>
      </c>
      <c r="D71" s="1" t="s">
        <v>9</v>
      </c>
      <c r="E71" s="1" t="str">
        <f t="shared" si="2"/>
        <v>"name":"General Anaya","line":"Metro 2","latitud":"19.35319801","latitud":"19.35319801","longitud":"-99.14478779",</v>
      </c>
      <c r="F71" s="3" t="s">
        <v>147</v>
      </c>
      <c r="G71" s="3" t="s">
        <v>148</v>
      </c>
      <c r="H71" s="3" t="str">
        <f t="shared" si="3"/>
        <v>('{"type": "Metro", 
      "name":"General Anaya","line":"Metro 2","latitud":"19.35319801","latitud":"19.35319801","longitud":"-99.14478779",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2" spans="1:8" ht="409.6" x14ac:dyDescent="0.3">
      <c r="A72" s="1">
        <v>19.38459525</v>
      </c>
      <c r="B72" s="1">
        <v>-99.03579354</v>
      </c>
      <c r="C72" s="1" t="s">
        <v>42</v>
      </c>
      <c r="D72" s="1" t="s">
        <v>43</v>
      </c>
      <c r="E72" s="1" t="str">
        <f t="shared" si="2"/>
        <v>"name":"Guelatao","line":"Metro A","latitud":"19.38459525","latitud":"19.38459525","longitud":"-99.03579354",</v>
      </c>
      <c r="F72" s="3" t="s">
        <v>147</v>
      </c>
      <c r="G72" s="3" t="s">
        <v>148</v>
      </c>
      <c r="H72" s="3" t="str">
        <f t="shared" si="3"/>
        <v>('{"type": "Metro", 
      "name":"Guelatao","line":"Metro A","latitud":"19.38459525","latitud":"19.38459525","longitud":"-99.03579354",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3" spans="1:8" ht="409.6" x14ac:dyDescent="0.3">
      <c r="A73" s="1">
        <v>19.444751329999999</v>
      </c>
      <c r="B73" s="1">
        <v>-99.145013090000006</v>
      </c>
      <c r="C73" s="1" t="s">
        <v>110</v>
      </c>
      <c r="D73" s="1" t="s">
        <v>193</v>
      </c>
      <c r="E73" s="1" t="str">
        <f t="shared" si="2"/>
        <v>"name":"Guerrero_1_3","line":"Metro Linea 3 correspondencia con linea B.","latitud":"19.44475133","latitud":"19.44475133","longitud":"-99.14501309",</v>
      </c>
      <c r="F73" s="3" t="s">
        <v>147</v>
      </c>
      <c r="G73" s="3" t="s">
        <v>148</v>
      </c>
      <c r="H73" s="3" t="str">
        <f t="shared" si="3"/>
        <v>('{"type": "Metro", 
      "name":"Guerrero_1_3","line":"Metro Linea 3 correspondencia con linea B.","latitud":"19.44475133","latitud":"19.44475133","longitud":"-99.14501309",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4" spans="1:8" ht="409.6" x14ac:dyDescent="0.3">
      <c r="A74" s="1">
        <v>19.445226819999998</v>
      </c>
      <c r="B74" s="1">
        <v>-99.146354200000005</v>
      </c>
      <c r="C74" s="1" t="s">
        <v>77</v>
      </c>
      <c r="D74" s="1" t="s">
        <v>194</v>
      </c>
      <c r="E74" s="1" t="str">
        <f t="shared" si="2"/>
        <v>"name":"Guerrero_1_4","line":"Metro Linea B correspondencia con linea 3.","latitud":"19.44522682","latitud":"19.44522682","longitud":"-99.1463542",</v>
      </c>
      <c r="F74" s="3" t="s">
        <v>147</v>
      </c>
      <c r="G74" s="3" t="s">
        <v>148</v>
      </c>
      <c r="H74" s="3" t="str">
        <f t="shared" si="3"/>
        <v>('{"type": "Metro", 
      "name":"Guerrero_1_4","line":"Metro Linea B correspondencia con linea 3.","latitud":"19.44522682","latitud":"19.44522682","longitud":"-99.1463542",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5" spans="1:8" ht="409.6" x14ac:dyDescent="0.3">
      <c r="A75" s="1">
        <v>19.423251</v>
      </c>
      <c r="B75" s="1">
        <v>-99.087095000000005</v>
      </c>
      <c r="C75" s="1" t="s">
        <v>52</v>
      </c>
      <c r="D75" s="1" t="s">
        <v>19</v>
      </c>
      <c r="E75" s="1" t="str">
        <f t="shared" si="2"/>
        <v>"name":"Hangares","line":"Metro 5","latitud":"19.423251","latitud":"19.423251","longitud":"-99.087095",</v>
      </c>
      <c r="F75" s="3" t="s">
        <v>147</v>
      </c>
      <c r="G75" s="3" t="s">
        <v>148</v>
      </c>
      <c r="H75" s="3" t="str">
        <f t="shared" si="3"/>
        <v>('{"type": "Metro", 
      "name":"Hangares","line":"Metro 5","latitud":"19.423251","latitud":"19.423251","longitud":"-99.087095",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6" spans="1:8" ht="409.6" x14ac:dyDescent="0.3">
      <c r="A76" s="1">
        <v>19.4376997</v>
      </c>
      <c r="B76" s="1">
        <v>-99.147309059999998</v>
      </c>
      <c r="C76" s="1" t="s">
        <v>124</v>
      </c>
      <c r="D76" s="1" t="s">
        <v>195</v>
      </c>
      <c r="E76" s="1" t="str">
        <f t="shared" si="2"/>
        <v>"name":"Hidalgo_1_2","line":"Metro Linea 2 correspondencia con linea 3.","latitud":"19.4376997","latitud":"19.4376997","longitud":"-99.14730906",</v>
      </c>
      <c r="F76" s="3" t="s">
        <v>147</v>
      </c>
      <c r="G76" s="3" t="s">
        <v>148</v>
      </c>
      <c r="H76" s="3" t="str">
        <f t="shared" si="3"/>
        <v>('{"type": "Metro", 
      "name":"Hidalgo_1_2","line":"Metro Linea 2 correspondencia con linea 3.","latitud":"19.4376997","latitud":"19.4376997","longitud":"-99.14730906",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7" spans="1:8" ht="409.6" x14ac:dyDescent="0.3">
      <c r="A77" s="1">
        <v>19.43674867</v>
      </c>
      <c r="B77" s="1">
        <v>-99.146815540000006</v>
      </c>
      <c r="C77" s="1" t="s">
        <v>123</v>
      </c>
      <c r="D77" s="1" t="s">
        <v>196</v>
      </c>
      <c r="E77" s="1" t="str">
        <f t="shared" si="2"/>
        <v>"name":"Hidalgo_1_3","line":"Metro Linea 3 correspondencia con linea 2.","latitud":"19.43674867","latitud":"19.43674867","longitud":"-99.14681554",</v>
      </c>
      <c r="F77" s="3" t="s">
        <v>147</v>
      </c>
      <c r="G77" s="3" t="s">
        <v>148</v>
      </c>
      <c r="H77" s="3" t="str">
        <f t="shared" si="3"/>
        <v>('{"type": "Metro", 
      "name":"Hidalgo_1_3","line":"Metro Linea 3 correspondencia con linea 2.","latitud":"19.43674867","latitud":"19.43674867","longitud":"-99.14681554",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8" spans="1:8" ht="409.6" x14ac:dyDescent="0.3">
      <c r="A78" s="1">
        <v>19.371923720000002</v>
      </c>
      <c r="B78" s="1">
        <v>-99.170998330000003</v>
      </c>
      <c r="C78" s="1" t="s">
        <v>21</v>
      </c>
      <c r="D78" s="1" t="s">
        <v>13</v>
      </c>
      <c r="E78" s="1" t="str">
        <f t="shared" si="2"/>
        <v>"name":"Hospital 20 de Nov.","line":"Metro 12","latitud":"19.37192372","latitud":"19.37192372","longitud":"-99.17099833",</v>
      </c>
      <c r="F78" s="3" t="s">
        <v>147</v>
      </c>
      <c r="G78" s="3" t="s">
        <v>148</v>
      </c>
      <c r="H78" s="3" t="str">
        <f t="shared" si="3"/>
        <v>('{"type": "Metro", 
      "name":"Hospital 20 de Nov.","line":"Metro 12","latitud":"19.37192372","latitud":"19.37192372","longitud":"-99.17099833",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79" spans="1:8" ht="409.6" x14ac:dyDescent="0.3">
      <c r="A79" s="1">
        <v>19.413699609999998</v>
      </c>
      <c r="B79" s="1">
        <v>-99.153199200000003</v>
      </c>
      <c r="C79" s="1" t="s">
        <v>111</v>
      </c>
      <c r="D79" s="1" t="s">
        <v>16</v>
      </c>
      <c r="E79" s="1" t="str">
        <f>CONCATENATE(CHAR(34),"name",CHAR(34),":",CHAR(34),C79,CHAR(34),",",CHAR(34),"line",CHAR(34),":",CHAR(34),D79,CHAR(34),",",CHAR(34),"latitud",CHAR(34),":",CHAR(34),A79,CHAR(34),",",CHAR(34),"latitud",CHAR(34),":",CHAR(34),A79,CHAR(34),",",CHAR(34),"longitud",CHAR(34),":",CHAR(34),B79,CHAR(34),",")</f>
        <v>"name":"Hospital General_1","line":"Metro 3","latitud":"19.41369961","latitud":"19.41369961","longitud":"-99.1531992",</v>
      </c>
      <c r="F79" s="3" t="s">
        <v>147</v>
      </c>
      <c r="G79" s="3" t="s">
        <v>148</v>
      </c>
      <c r="H79" s="3" t="str">
        <f t="shared" si="3"/>
        <v>('{"type": "Metro", 
      "name":"Hospital General_1","line":"Metro 3","latitud":"19.41369961","latitud":"19.41369961","longitud":"-99.1531992",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0" spans="1:8" ht="409.6" x14ac:dyDescent="0.3">
      <c r="A80" s="1">
        <v>19.484987</v>
      </c>
      <c r="B80" s="1">
        <v>-99.048743000000002</v>
      </c>
      <c r="C80" s="1" t="s">
        <v>125</v>
      </c>
      <c r="D80" s="1" t="s">
        <v>7</v>
      </c>
      <c r="E80" s="1" t="str">
        <f t="shared" si="2"/>
        <v>"name":"Impulsora","line":"Metro B","latitud":"19.484987","latitud":"19.484987","longitud":"-99.048743",</v>
      </c>
      <c r="F80" s="3" t="s">
        <v>147</v>
      </c>
      <c r="G80" s="3" t="s">
        <v>148</v>
      </c>
      <c r="H80" s="3" t="str">
        <f t="shared" si="3"/>
        <v>('{"type": "Metro", 
      "name":"Impulsora","line":"Metro B","latitud":"19.484987","latitud":"19.484987","longitud":"-99.048743",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1" spans="1:8" ht="409.6" x14ac:dyDescent="0.3">
      <c r="A81" s="1">
        <v>19.495315000000002</v>
      </c>
      <c r="B81" s="1">
        <v>-99.119140999999999</v>
      </c>
      <c r="C81" s="1" t="s">
        <v>64</v>
      </c>
      <c r="D81" s="1" t="s">
        <v>16</v>
      </c>
      <c r="E81" s="1" t="str">
        <f t="shared" si="2"/>
        <v>"name":"Indios Verdes_1","line":"Metro 3","latitud":"19.495315","latitud":"19.495315","longitud":"-99.119141",</v>
      </c>
      <c r="F81" s="3" t="s">
        <v>147</v>
      </c>
      <c r="G81" s="3" t="s">
        <v>148</v>
      </c>
      <c r="H81" s="3" t="str">
        <f t="shared" si="3"/>
        <v>('{"type": "Metro", 
      "name":"Indios Verdes_1","line":"Metro 3","latitud":"19.495315","latitud":"19.495315","longitud":"-99.119141",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2" spans="1:8" ht="409.6" x14ac:dyDescent="0.3">
      <c r="A82" s="1">
        <v>19.489836059999998</v>
      </c>
      <c r="B82" s="1">
        <v>-99.144551750000005</v>
      </c>
      <c r="C82" s="1" t="s">
        <v>198</v>
      </c>
      <c r="D82" s="1" t="s">
        <v>197</v>
      </c>
      <c r="E82" s="1" t="str">
        <f t="shared" si="2"/>
        <v>"name":"Instituto del Petroleo_1","line":"Metro Linea 6 correspondencia con linea 5.","latitud":"19.48983606","latitud":"19.48983606","longitud":"-99.14455175",</v>
      </c>
      <c r="F82" s="3" t="s">
        <v>147</v>
      </c>
      <c r="G82" s="3" t="s">
        <v>148</v>
      </c>
      <c r="H82" s="3" t="str">
        <f t="shared" si="3"/>
        <v>('{"type": "Metro", 
      "name":"Instituto del Petroleo_1","line":"Metro Linea 6 correspondencia con linea 5.","latitud":"19.48983606","latitud":"19.48983606","longitud":"-99.14455175",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3" spans="1:8" ht="409.6" x14ac:dyDescent="0.3">
      <c r="A83" s="1">
        <v>19.49054404</v>
      </c>
      <c r="B83" s="1">
        <v>-99.146386379999996</v>
      </c>
      <c r="C83" s="1" t="s">
        <v>108</v>
      </c>
      <c r="D83" s="1" t="s">
        <v>197</v>
      </c>
      <c r="E83" s="1" t="str">
        <f t="shared" si="2"/>
        <v>"name":"Instituto del Petroleo","line":"Metro Linea 6 correspondencia con linea 5.","latitud":"19.49054404","latitud":"19.49054404","longitud":"-99.14638638",</v>
      </c>
      <c r="F83" s="3" t="s">
        <v>147</v>
      </c>
      <c r="G83" s="3" t="s">
        <v>148</v>
      </c>
      <c r="H83" s="3" t="str">
        <f t="shared" si="3"/>
        <v>('{"type": "Metro", 
      "name":"Instituto del Petroleo","line":"Metro Linea 6 correspondencia con linea 5.","latitud":"19.49054404","latitud":"19.49054404","longitud":"-99.14638638",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4" spans="1:8" ht="409.6" x14ac:dyDescent="0.3">
      <c r="A84" s="1">
        <v>19.37360387</v>
      </c>
      <c r="B84" s="1">
        <v>-99.178594349999997</v>
      </c>
      <c r="C84" s="1" t="s">
        <v>78</v>
      </c>
      <c r="D84" s="1" t="s">
        <v>13</v>
      </c>
      <c r="E84" s="1" t="str">
        <f t="shared" si="2"/>
        <v>"name":"Insurgentes Sur_1","line":"Metro 12","latitud":"19.37360387","latitud":"19.37360387","longitud":"-99.17859435",</v>
      </c>
      <c r="F84" s="3" t="s">
        <v>147</v>
      </c>
      <c r="G84" s="3" t="s">
        <v>148</v>
      </c>
      <c r="H84" s="3" t="str">
        <f t="shared" si="3"/>
        <v>('{"type": "Metro", 
      "name":"Insurgentes Sur_1","line":"Metro 12","latitud":"19.37360387","latitud":"19.37360387","longitud":"-99.17859435",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5" spans="1:8" ht="409.6" x14ac:dyDescent="0.3">
      <c r="A85" s="1">
        <v>19.423595519999999</v>
      </c>
      <c r="B85" s="1">
        <v>-99.163252119999996</v>
      </c>
      <c r="C85" s="1" t="s">
        <v>41</v>
      </c>
      <c r="D85" s="1" t="s">
        <v>11</v>
      </c>
      <c r="E85" s="1" t="str">
        <f t="shared" si="2"/>
        <v>"name":"Insurgentes_1_5","line":"Metro 1","latitud":"19.42359552","latitud":"19.42359552","longitud":"-99.16325212",</v>
      </c>
      <c r="F85" s="3" t="s">
        <v>147</v>
      </c>
      <c r="G85" s="3" t="s">
        <v>148</v>
      </c>
      <c r="H85" s="3" t="str">
        <f t="shared" si="3"/>
        <v>('{"type": "Metro", 
      "name":"Insurgentes_1_5","line":"Metro 1","latitud":"19.42359552","latitud":"19.42359552","longitud":"-99.16325212",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6" spans="1:8" ht="409.6" x14ac:dyDescent="0.3">
      <c r="A86" s="1">
        <v>19.4260947</v>
      </c>
      <c r="B86" s="1">
        <v>-99.137824769999995</v>
      </c>
      <c r="C86" s="1" t="s">
        <v>199</v>
      </c>
      <c r="D86" s="1" t="s">
        <v>11</v>
      </c>
      <c r="E86" s="1" t="str">
        <f t="shared" si="2"/>
        <v>"name":"Isabel la Catoica_1_5","line":"Metro 1","latitud":"19.4260947","latitud":"19.4260947","longitud":"-99.13782477",</v>
      </c>
      <c r="F86" s="3" t="s">
        <v>147</v>
      </c>
      <c r="G86" s="3" t="s">
        <v>148</v>
      </c>
      <c r="H86" s="3" t="str">
        <f t="shared" si="3"/>
        <v>('{"type": "Metro", 
      "name":"Isabel la Catoica_1_5","line":"Metro 1","latitud":"19.4260947","latitud":"19.4260947","longitud":"-99.13782477",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7" spans="1:8" ht="409.6" x14ac:dyDescent="0.3">
      <c r="A87" s="1">
        <v>19.388092</v>
      </c>
      <c r="B87" s="1">
        <v>-99.112086000000005</v>
      </c>
      <c r="C87" s="1" t="s">
        <v>31</v>
      </c>
      <c r="D87" s="1" t="s">
        <v>14</v>
      </c>
      <c r="E87" s="1" t="str">
        <f t="shared" si="2"/>
        <v>"name":"Iztacalco_1","line":"Metro 8","latitud":"19.388092","latitud":"19.388092","longitud":"-99.112086",</v>
      </c>
      <c r="F87" s="3" t="s">
        <v>147</v>
      </c>
      <c r="G87" s="3" t="s">
        <v>148</v>
      </c>
      <c r="H87" s="3" t="str">
        <f t="shared" si="3"/>
        <v>('{"type": "Metro", 
      "name":"Iztacalco_1","line":"Metro 8","latitud":"19.388092","latitud":"19.388092","longitud":"-99.112086",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8" spans="1:8" ht="409.6" x14ac:dyDescent="0.3">
      <c r="A88" s="1">
        <v>19.35760127</v>
      </c>
      <c r="B88" s="1">
        <v>-99.093418119999995</v>
      </c>
      <c r="C88" s="1" t="s">
        <v>36</v>
      </c>
      <c r="D88" s="1" t="s">
        <v>14</v>
      </c>
      <c r="E88" s="1" t="str">
        <f t="shared" si="2"/>
        <v>"name":"Iztapalapa","line":"Metro 8","latitud":"19.35760127","latitud":"19.35760127","longitud":"-99.09341812",</v>
      </c>
      <c r="F88" s="3" t="s">
        <v>147</v>
      </c>
      <c r="G88" s="3" t="s">
        <v>148</v>
      </c>
      <c r="H88" s="3" t="str">
        <f t="shared" si="3"/>
        <v>('{"type": "Metro", 
      "name":"Iztapalapa","line":"Metro 8","latitud":"19.35760127","latitud":"19.35760127","longitud":"-99.09341812",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89" spans="1:8" ht="409.6" x14ac:dyDescent="0.3">
      <c r="A89" s="1">
        <v>19.408943690000001</v>
      </c>
      <c r="B89" s="1">
        <v>-99.122278690000002</v>
      </c>
      <c r="C89" s="1" t="s">
        <v>93</v>
      </c>
      <c r="D89" s="1" t="s">
        <v>200</v>
      </c>
      <c r="E89" s="1" t="str">
        <f t="shared" si="2"/>
        <v>"name":"Jamaica","line":"Metro Linea 9 correspondencia con linea 4.","latitud":"19.40894369","latitud":"19.40894369","longitud":"-99.12227869",</v>
      </c>
      <c r="F89" s="3" t="s">
        <v>147</v>
      </c>
      <c r="G89" s="3" t="s">
        <v>148</v>
      </c>
      <c r="H89" s="3" t="str">
        <f t="shared" si="3"/>
        <v>('{"type": "Metro", 
      "name":"Jamaica","line":"Metro Linea 9 correspondencia con linea 4.","latitud":"19.40894369","latitud":"19.40894369","longitud":"-99.12227869",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0" spans="1:8" ht="409.6" x14ac:dyDescent="0.3">
      <c r="A90" s="1">
        <v>19.410147859999999</v>
      </c>
      <c r="B90" s="1">
        <v>-99.122031930000006</v>
      </c>
      <c r="C90" s="1" t="s">
        <v>35</v>
      </c>
      <c r="D90" s="1" t="s">
        <v>201</v>
      </c>
      <c r="E90" s="1" t="str">
        <f t="shared" si="2"/>
        <v>"name":"Jamaica_1","line":"Metro Linea 4 correspondencia con linea 9.","latitud":"19.41014786","latitud":"19.41014786","longitud":"-99.12203193",</v>
      </c>
      <c r="F90" s="3" t="s">
        <v>147</v>
      </c>
      <c r="G90" s="3" t="s">
        <v>148</v>
      </c>
      <c r="H90" s="3" t="str">
        <f t="shared" si="3"/>
        <v>('{"type": "Metro", 
      "name":"Jamaica_1","line":"Metro Linea 4 correspondencia con linea 9.","latitud":"19.41014786","latitud":"19.41014786","longitud":"-99.12203193",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1" spans="1:8" ht="409.6" x14ac:dyDescent="0.3">
      <c r="A91" s="1">
        <v>19.433369419999998</v>
      </c>
      <c r="B91" s="1">
        <v>-99.147716759999994</v>
      </c>
      <c r="C91" s="1" t="s">
        <v>202</v>
      </c>
      <c r="D91" s="1" t="s">
        <v>16</v>
      </c>
      <c r="E91" s="1" t="str">
        <f t="shared" si="2"/>
        <v>"name":"Juarez_1_3","line":"Metro 3","latitud":"19.43336942","latitud":"19.43336942","longitud":"-99.14771676",</v>
      </c>
      <c r="F91" s="3" t="s">
        <v>147</v>
      </c>
      <c r="G91" s="3" t="s">
        <v>148</v>
      </c>
      <c r="H91" s="3" t="str">
        <f t="shared" si="3"/>
        <v>('{"type": "Metro", 
      "name":"Juarez_1_3","line":"Metro 3","latitud":"19.43336942","latitud":"19.43336942","longitud":"-99.14771676",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2" spans="1:8" ht="409.6" x14ac:dyDescent="0.3">
      <c r="A92" s="1">
        <v>19.412900220000001</v>
      </c>
      <c r="B92" s="1">
        <v>-99.182070490000001</v>
      </c>
      <c r="C92" s="1" t="s">
        <v>203</v>
      </c>
      <c r="D92" s="1" t="s">
        <v>11</v>
      </c>
      <c r="E92" s="1" t="str">
        <f t="shared" si="2"/>
        <v>"name":"Juanacatlan","line":"Metro 1","latitud":"19.41290022","latitud":"19.41290022","longitud":"-99.18207049",</v>
      </c>
      <c r="F92" s="3" t="s">
        <v>147</v>
      </c>
      <c r="G92" s="3" t="s">
        <v>148</v>
      </c>
      <c r="H92" s="3" t="str">
        <f t="shared" si="3"/>
        <v>('{"type": "Metro", 
      "name":"Juanacatlan","line":"Metro 1","latitud":"19.41290022","latitud":"19.41290022","longitud":"-99.18207049",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3" spans="1:8" ht="409.6" x14ac:dyDescent="0.3">
      <c r="A93" s="1">
        <v>19.40702104</v>
      </c>
      <c r="B93" s="1">
        <v>-99.144337179999994</v>
      </c>
      <c r="C93" s="1" t="s">
        <v>204</v>
      </c>
      <c r="D93" s="1" t="s">
        <v>3</v>
      </c>
      <c r="E93" s="1" t="str">
        <f t="shared" si="2"/>
        <v>"name":"Lazaro Cardenas","line":"Metro 9","latitud":"19.40702104","latitud":"19.40702104","longitud":"-99.14433718",</v>
      </c>
      <c r="F93" s="3" t="s">
        <v>147</v>
      </c>
      <c r="G93" s="3" t="s">
        <v>148</v>
      </c>
      <c r="H93" s="3" t="str">
        <f t="shared" si="3"/>
        <v>('{"type": "Metro", 
      "name":"Lazaro Cardenas","line":"Metro 9","latitud":"19.40702104","latitud":"19.40702104","longitud":"-99.14433718",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4" spans="1:8" ht="409.6" x14ac:dyDescent="0.3">
      <c r="A94" s="1">
        <v>19.419270690000001</v>
      </c>
      <c r="B94" s="1">
        <v>-99.138494699999995</v>
      </c>
      <c r="C94" s="1" t="s">
        <v>187</v>
      </c>
      <c r="D94" s="1" t="s">
        <v>186</v>
      </c>
      <c r="E94" s="1" t="str">
        <f t="shared" si="2"/>
        <v>"name":"Lnea 1","line":"Linea 1","latitud":"19.41927069","latitud":"19.41927069","longitud":"-99.1384947",</v>
      </c>
      <c r="F94" s="3" t="s">
        <v>147</v>
      </c>
      <c r="G94" s="3" t="s">
        <v>148</v>
      </c>
      <c r="H94" s="3" t="str">
        <f t="shared" si="3"/>
        <v>('{"type": "Metro", 
      "name":"Lnea 1","line":"Linea 1","latitud":"19.41927069","latitud":"19.41927069","longitud":"-99.1384947",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5" spans="1:8" ht="409.6" x14ac:dyDescent="0.3">
      <c r="A95" s="1">
        <v>19.335805130000001</v>
      </c>
      <c r="B95" s="1">
        <v>-99.102516499999993</v>
      </c>
      <c r="C95" s="1" t="s">
        <v>205</v>
      </c>
      <c r="D95" s="1" t="s">
        <v>205</v>
      </c>
      <c r="E95" s="1" t="str">
        <f t="shared" si="2"/>
        <v>"name":"Linea 12","line":"Linea 12","latitud":"19.33580513","latitud":"19.33580513","longitud":"-99.1025165",</v>
      </c>
      <c r="F95" s="3" t="s">
        <v>147</v>
      </c>
      <c r="G95" s="3" t="s">
        <v>148</v>
      </c>
      <c r="H95" s="3" t="str">
        <f t="shared" si="3"/>
        <v>('{"type": "Metro", 
      "name":"Linea 12","line":"Linea 12","latitud":"19.33580513","latitud":"19.33580513","longitud":"-99.1025165",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6" spans="1:8" ht="409.6" x14ac:dyDescent="0.3">
      <c r="A96" s="1">
        <v>19.418800239999999</v>
      </c>
      <c r="B96" s="1">
        <v>-99.156167809999999</v>
      </c>
      <c r="C96" s="1" t="s">
        <v>206</v>
      </c>
      <c r="D96" s="1" t="s">
        <v>206</v>
      </c>
      <c r="E96" s="1" t="str">
        <f t="shared" si="2"/>
        <v>"name":"Linea 2","line":"Linea 2","latitud":"19.41880024","latitud":"19.41880024","longitud":"-99.15616781",</v>
      </c>
      <c r="F96" s="3" t="s">
        <v>147</v>
      </c>
      <c r="G96" s="3" t="s">
        <v>148</v>
      </c>
      <c r="H96" s="3" t="str">
        <f t="shared" si="3"/>
        <v>('{"type": "Metro", 
      "name":"Linea 2","line":"Linea 2","latitud":"19.41880024","latitud":"19.41880024","longitud":"-99.15616781",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7" spans="1:8" ht="409.6" x14ac:dyDescent="0.3">
      <c r="A97" s="1">
        <v>19.41041632</v>
      </c>
      <c r="B97" s="1">
        <v>-99.153635320000006</v>
      </c>
      <c r="C97" s="1" t="s">
        <v>207</v>
      </c>
      <c r="D97" s="1" t="s">
        <v>207</v>
      </c>
      <c r="E97" s="1" t="str">
        <f t="shared" si="2"/>
        <v>"name":"Linea 3","line":"Linea 3","latitud":"19.41041632","latitud":"19.41041632","longitud":"-99.15363532",</v>
      </c>
      <c r="F97" s="3" t="s">
        <v>147</v>
      </c>
      <c r="G97" s="3" t="s">
        <v>148</v>
      </c>
      <c r="H97" s="3" t="str">
        <f t="shared" si="3"/>
        <v>('{"type": "Metro", 
      "name":"Linea 3","line":"Linea 3","latitud":"19.41041632","latitud":"19.41041632","longitud":"-99.15363532",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8" spans="1:8" ht="409.6" x14ac:dyDescent="0.3">
      <c r="A98" s="1">
        <v>19.442990930000001</v>
      </c>
      <c r="B98" s="1">
        <v>-99.116101330000006</v>
      </c>
      <c r="C98" s="1" t="s">
        <v>208</v>
      </c>
      <c r="D98" s="1" t="s">
        <v>208</v>
      </c>
      <c r="E98" s="1" t="str">
        <f t="shared" si="2"/>
        <v>"name":"Linea 4","line":"Linea 4","latitud":"19.44299093","latitud":"19.44299093","longitud":"-99.11610133",</v>
      </c>
      <c r="F98" s="3" t="s">
        <v>147</v>
      </c>
      <c r="G98" s="3" t="s">
        <v>148</v>
      </c>
      <c r="H98" s="3" t="str">
        <f t="shared" si="3"/>
        <v>('{"type": "Metro", 
      "name":"Linea 4","line":"Linea 4","latitud":"19.44299093","latitud":"19.44299093","longitud":"-99.11610133",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99" spans="1:8" ht="409.6" x14ac:dyDescent="0.3">
      <c r="A99" s="1">
        <v>19.455383980000001</v>
      </c>
      <c r="B99" s="1">
        <v>-99.111839099999997</v>
      </c>
      <c r="C99" s="1" t="s">
        <v>209</v>
      </c>
      <c r="D99" s="1" t="s">
        <v>209</v>
      </c>
      <c r="E99" s="1" t="str">
        <f t="shared" si="2"/>
        <v>"name":"Linea 5","line":"Linea 5","latitud":"19.45538398","latitud":"19.45538398","longitud":"-99.1118391",</v>
      </c>
      <c r="F99" s="3" t="s">
        <v>147</v>
      </c>
      <c r="G99" s="3" t="s">
        <v>148</v>
      </c>
      <c r="H99" s="3" t="str">
        <f t="shared" si="3"/>
        <v>('{"type": "Metro", 
      "name":"Linea 5","line":"Linea 5","latitud":"19.45538398","latitud":"19.45538398","longitud":"-99.1118391",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0" spans="1:8" ht="409.6" x14ac:dyDescent="0.3">
      <c r="A100" s="1">
        <v>19.489361259999999</v>
      </c>
      <c r="B100" s="1">
        <v>-99.156329639999996</v>
      </c>
      <c r="C100" s="1" t="s">
        <v>210</v>
      </c>
      <c r="D100" s="1" t="s">
        <v>210</v>
      </c>
      <c r="E100" s="1" t="str">
        <f t="shared" si="2"/>
        <v>"name":"Linea 6","line":"Linea 6","latitud":"19.48936126","latitud":"19.48936126","longitud":"-99.15632964",</v>
      </c>
      <c r="F100" s="3" t="s">
        <v>147</v>
      </c>
      <c r="G100" s="3" t="s">
        <v>148</v>
      </c>
      <c r="H100" s="3" t="str">
        <f t="shared" si="3"/>
        <v>('{"type": "Metro", 
      "name":"Linea 6","line":"Linea 6","latitud":"19.48936126","latitud":"19.48936126","longitud":"-99.15632964",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1" spans="1:8" ht="409.6" x14ac:dyDescent="0.3">
      <c r="A101" s="1">
        <v>19.433335830000001</v>
      </c>
      <c r="B101" s="1">
        <v>-99.190376610000001</v>
      </c>
      <c r="C101" s="1" t="s">
        <v>211</v>
      </c>
      <c r="D101" s="1" t="s">
        <v>211</v>
      </c>
      <c r="E101" s="1" t="str">
        <f t="shared" si="2"/>
        <v>"name":"Linea 7","line":"Linea 7","latitud":"19.43333583","latitud":"19.43333583","longitud":"-99.19037661",</v>
      </c>
      <c r="F101" s="3" t="s">
        <v>147</v>
      </c>
      <c r="G101" s="3" t="s">
        <v>148</v>
      </c>
      <c r="H101" s="3" t="str">
        <f t="shared" si="3"/>
        <v>('{"type": "Metro", 
      "name":"Linea 7","line":"Linea 7","latitud":"19.43333583","latitud":"19.43333583","longitud":"-99.19037661",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2" spans="1:8" ht="409.6" x14ac:dyDescent="0.3">
      <c r="A102" s="1">
        <v>19.38743431</v>
      </c>
      <c r="B102" s="1">
        <v>-99.113115059999998</v>
      </c>
      <c r="C102" s="1" t="s">
        <v>212</v>
      </c>
      <c r="D102" s="1" t="s">
        <v>212</v>
      </c>
      <c r="E102" s="1" t="str">
        <f t="shared" si="2"/>
        <v>"name":"Linea 8","line":"Linea 8","latitud":"19.38743431","latitud":"19.38743431","longitud":"-99.11311506",</v>
      </c>
      <c r="F102" s="3" t="s">
        <v>147</v>
      </c>
      <c r="G102" s="3" t="s">
        <v>148</v>
      </c>
      <c r="H102" s="3" t="str">
        <f t="shared" si="3"/>
        <v>('{"type": "Metro", 
      "name":"Linea 8","line":"Linea 8","latitud":"19.38743431","latitud":"19.38743431","longitud":"-99.11311506",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3" spans="1:8" ht="409.6" x14ac:dyDescent="0.3">
      <c r="A103" s="1">
        <v>19.40790891</v>
      </c>
      <c r="B103" s="1">
        <v>-99.128633320000006</v>
      </c>
      <c r="C103" s="1" t="s">
        <v>213</v>
      </c>
      <c r="D103" s="1" t="s">
        <v>213</v>
      </c>
      <c r="E103" s="1" t="str">
        <f t="shared" si="2"/>
        <v>"name":"Linea 9","line":"Linea 9","latitud":"19.40790891","latitud":"19.40790891","longitud":"-99.12863332",</v>
      </c>
      <c r="F103" s="3" t="s">
        <v>147</v>
      </c>
      <c r="G103" s="3" t="s">
        <v>148</v>
      </c>
      <c r="H103" s="3" t="str">
        <f t="shared" si="3"/>
        <v>('{"type": "Metro", 
      "name":"Linea 9","line":"Linea 9","latitud":"19.40790891","latitud":"19.40790891","longitud":"-99.12863332",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4" spans="1:8" ht="409.6" x14ac:dyDescent="0.3">
      <c r="A104" s="1">
        <v>19.378041169999999</v>
      </c>
      <c r="B104" s="1">
        <v>-99.020768340000004</v>
      </c>
      <c r="C104" s="1" t="s">
        <v>214</v>
      </c>
      <c r="D104" s="1" t="s">
        <v>214</v>
      </c>
      <c r="E104" s="1" t="str">
        <f t="shared" si="2"/>
        <v>"name":"Linea A","line":"Linea A","latitud":"19.37804117","latitud":"19.37804117","longitud":"-99.02076834",</v>
      </c>
      <c r="F104" s="3" t="s">
        <v>147</v>
      </c>
      <c r="G104" s="3" t="s">
        <v>148</v>
      </c>
      <c r="H104" s="3" t="str">
        <f t="shared" si="3"/>
        <v>('{"type": "Metro", 
      "name":"Linea A","line":"Linea A","latitud":"19.37804117","latitud":"19.37804117","longitud":"-99.02076834",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5" spans="1:8" ht="409.6" x14ac:dyDescent="0.3">
      <c r="A105" s="1">
        <v>19.467874770000002</v>
      </c>
      <c r="B105" s="1">
        <v>-99.076733809999993</v>
      </c>
      <c r="C105" s="1" t="s">
        <v>215</v>
      </c>
      <c r="D105" s="1" t="s">
        <v>215</v>
      </c>
      <c r="E105" s="1" t="str">
        <f t="shared" si="2"/>
        <v>"name":"Linea B","line":"Linea B","latitud":"19.46787477","latitud":"19.46787477","longitud":"-99.07673381",</v>
      </c>
      <c r="F105" s="3" t="s">
        <v>147</v>
      </c>
      <c r="G105" s="3" t="s">
        <v>148</v>
      </c>
      <c r="H105" s="3" t="str">
        <f t="shared" si="3"/>
        <v>('{"type": "Metro", 
      "name":"Linea B","line":"Linea B","latitud":"19.46787477","latitud":"19.46787477","longitud":"-99.07673381",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6" spans="1:8" ht="409.6" x14ac:dyDescent="0.3">
      <c r="A106" s="1">
        <v>19.350485129999999</v>
      </c>
      <c r="B106" s="1">
        <v>-98.960616590000001</v>
      </c>
      <c r="C106" s="1" t="s">
        <v>116</v>
      </c>
      <c r="D106" s="1" t="s">
        <v>43</v>
      </c>
      <c r="E106" s="1" t="str">
        <f t="shared" si="2"/>
        <v>"name":"La Paz","line":"Metro A","latitud":"19.35048513","latitud":"19.35048513","longitud":"-98.96061659",</v>
      </c>
      <c r="F106" s="3" t="s">
        <v>147</v>
      </c>
      <c r="G106" s="3" t="s">
        <v>148</v>
      </c>
      <c r="H106" s="3" t="str">
        <f t="shared" si="3"/>
        <v>('{"type": "Metro", 
      "name":"La Paz","line":"Metro A","latitud":"19.35048513","latitud":"19.35048513","longitud":"-98.96061659",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7" spans="1:8" ht="409.6" x14ac:dyDescent="0.3">
      <c r="A107" s="1">
        <v>19.469070519999999</v>
      </c>
      <c r="B107" s="1">
        <v>-99.139047860000005</v>
      </c>
      <c r="C107" s="1" t="s">
        <v>89</v>
      </c>
      <c r="D107" s="1" t="s">
        <v>216</v>
      </c>
      <c r="E107" s="1" t="str">
        <f t="shared" si="2"/>
        <v>"name":"La Raza_1_2","line":"Metro Linea 3 correspondencia con linea 5.","latitud":"19.46907052","latitud":"19.46907052","longitud":"-99.13904786",</v>
      </c>
      <c r="F107" s="3" t="s">
        <v>147</v>
      </c>
      <c r="G107" s="3" t="s">
        <v>148</v>
      </c>
      <c r="H107" s="3" t="str">
        <f t="shared" si="3"/>
        <v>('{"type": "Metro", 
      "name":"La Raza_1_2","line":"Metro Linea 3 correspondencia con linea 5.","latitud":"19.46907052","latitud":"19.46907052","longitud":"-99.13904786",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8" spans="1:8" ht="409.6" x14ac:dyDescent="0.3">
      <c r="A108" s="1">
        <v>19.468965000000001</v>
      </c>
      <c r="B108" s="1">
        <v>-99.136176000000006</v>
      </c>
      <c r="C108" s="1" t="s">
        <v>92</v>
      </c>
      <c r="D108" s="1" t="s">
        <v>217</v>
      </c>
      <c r="E108" s="1" t="str">
        <f t="shared" si="2"/>
        <v>"name":"La Raza_1_3","line":"Metro Linea 5 correspondencia con linea 3.","latitud":"19.468965","latitud":"19.468965","longitud":"-99.136176",</v>
      </c>
      <c r="F108" s="3" t="s">
        <v>147</v>
      </c>
      <c r="G108" s="3" t="s">
        <v>148</v>
      </c>
      <c r="H108" s="3" t="str">
        <f t="shared" si="3"/>
        <v>('{"type": "Metro", 
      "name":"La Raza_1_3","line":"Metro Linea 5 correspondencia con linea 3.","latitud":"19.468965","latitud":"19.468965","longitud":"-99.136176",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09" spans="1:8" ht="409.6" x14ac:dyDescent="0.3">
      <c r="A109" s="1">
        <v>19.406106000000001</v>
      </c>
      <c r="B109" s="1">
        <v>-99.125973000000002</v>
      </c>
      <c r="C109" s="1" t="s">
        <v>120</v>
      </c>
      <c r="D109" s="1" t="s">
        <v>14</v>
      </c>
      <c r="E109" s="1" t="str">
        <f t="shared" si="2"/>
        <v>"name":"La Viga_1","line":"Metro 8","latitud":"19.406106","latitud":"19.406106","longitud":"-99.125973",</v>
      </c>
      <c r="F109" s="3" t="s">
        <v>147</v>
      </c>
      <c r="G109" s="3" t="s">
        <v>148</v>
      </c>
      <c r="H109" s="3" t="str">
        <f t="shared" si="3"/>
        <v>('{"type": "Metro", 
      "name":"La Viga_1","line":"Metro 8","latitud":"19.406106","latitud":"19.406106","longitud":"-99.125973",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0" spans="1:8" ht="409.6" x14ac:dyDescent="0.3">
      <c r="A110" s="1">
        <v>19.481471500000001</v>
      </c>
      <c r="B110" s="1">
        <v>-99.118158820000005</v>
      </c>
      <c r="C110" s="1" t="s">
        <v>218</v>
      </c>
      <c r="D110" s="1" t="s">
        <v>4</v>
      </c>
      <c r="E110" s="1" t="str">
        <f t="shared" si="2"/>
        <v>"name":"La Villa - Basilica","line":"Metro 6","latitud":"19.4814715","latitud":"19.4814715","longitud":"-99.11815882",</v>
      </c>
      <c r="F110" s="3" t="s">
        <v>147</v>
      </c>
      <c r="G110" s="3" t="s">
        <v>148</v>
      </c>
      <c r="H110" s="3" t="str">
        <f t="shared" si="3"/>
        <v>('{"type": "Metro", 
      "name":"La Villa - Basilica","line":"Metro 6","latitud":"19.4814715","latitud":"19.4814715","longitud":"-99.11815882",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1" spans="1:8" ht="409.6" x14ac:dyDescent="0.3">
      <c r="A111" s="1">
        <v>19.443001089999999</v>
      </c>
      <c r="B111" s="1">
        <v>-99.131076340000007</v>
      </c>
      <c r="C111" s="1" t="s">
        <v>70</v>
      </c>
      <c r="D111" s="1" t="s">
        <v>7</v>
      </c>
      <c r="E111" s="1" t="str">
        <f t="shared" si="2"/>
        <v>"name":"Lagunilla","line":"Metro B","latitud":"19.44300109","latitud":"19.44300109","longitud":"-99.13107634",</v>
      </c>
      <c r="F111" s="3" t="s">
        <v>147</v>
      </c>
      <c r="G111" s="3" t="s">
        <v>148</v>
      </c>
      <c r="H111" s="3" t="str">
        <f t="shared" si="3"/>
        <v>('{"type": "Metro", 
      "name":"Lagunilla","line":"Metro B","latitud":"19.44300109","latitud":"19.44300109","longitud":"-99.13107634",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2" spans="1:8" ht="409.6" x14ac:dyDescent="0.3">
      <c r="A112" s="1">
        <v>19.487580600000001</v>
      </c>
      <c r="B112" s="1">
        <v>-99.134348630000005</v>
      </c>
      <c r="C112" s="1" t="s">
        <v>144</v>
      </c>
      <c r="D112" s="1" t="s">
        <v>4</v>
      </c>
      <c r="E112" s="1" t="str">
        <f t="shared" si="2"/>
        <v>"name":"Lindavista","line":"Metro 6","latitud":"19.4875806","latitud":"19.4875806","longitud":"-99.13434863",</v>
      </c>
      <c r="F112" s="3" t="s">
        <v>147</v>
      </c>
      <c r="G112" s="3" t="s">
        <v>148</v>
      </c>
      <c r="H112" s="3" t="str">
        <f t="shared" si="3"/>
        <v>('{"type": "Metro", 
      "name":"Lindavista","line":"Metro 6","latitud":"19.4875806","latitud":"19.4875806","longitud":"-99.13434863",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3" spans="1:8" ht="409.6" x14ac:dyDescent="0.3">
      <c r="A113" s="1">
        <v>19.322002000000001</v>
      </c>
      <c r="B113" s="1">
        <v>-99.096695999999994</v>
      </c>
      <c r="C113" s="1" t="s">
        <v>23</v>
      </c>
      <c r="D113" s="1" t="s">
        <v>13</v>
      </c>
      <c r="E113" s="1" t="str">
        <f t="shared" si="2"/>
        <v>"name":"Lomas Estrella","line":"Metro 12","latitud":"19.322002","latitud":"19.322002","longitud":"-99.096696",</v>
      </c>
      <c r="F113" s="3" t="s">
        <v>147</v>
      </c>
      <c r="G113" s="3" t="s">
        <v>148</v>
      </c>
      <c r="H113" s="3" t="str">
        <f t="shared" si="3"/>
        <v>('{"type": "Metro", 
      "name":"Lomas Estrella","line":"Metro 12","latitud":"19.322002","latitud":"19.322002","longitud":"-99.096696",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4" spans="1:8" ht="409.6" x14ac:dyDescent="0.3">
      <c r="A114" s="1">
        <v>19.35877546</v>
      </c>
      <c r="B114" s="1">
        <v>-98.976709839999998</v>
      </c>
      <c r="C114" s="1" t="s">
        <v>134</v>
      </c>
      <c r="D114" s="1" t="s">
        <v>43</v>
      </c>
      <c r="E114" s="1" t="str">
        <f t="shared" si="2"/>
        <v>"name":"Los Reyes","line":"Metro A","latitud":"19.35877546","latitud":"19.35877546","longitud":"-98.97670984",</v>
      </c>
      <c r="F114" s="3" t="s">
        <v>147</v>
      </c>
      <c r="G114" s="3" t="s">
        <v>148</v>
      </c>
      <c r="H114" s="3" t="str">
        <f t="shared" si="3"/>
        <v>('{"type": "Metro", 
      "name":"Los Reyes","line":"Metro A","latitud":"19.35877546","latitud":"19.35877546","longitud":"-98.97670984",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5" spans="1:8" ht="409.6" x14ac:dyDescent="0.3">
      <c r="A115" s="1">
        <v>19.50096117</v>
      </c>
      <c r="B115" s="1">
        <v>-99.041715859999996</v>
      </c>
      <c r="C115" s="1" t="s">
        <v>219</v>
      </c>
      <c r="D115" s="1" t="s">
        <v>7</v>
      </c>
      <c r="E115" s="1" t="str">
        <f t="shared" si="2"/>
        <v>"name":"Muzquiz","line":"Metro B","latitud":"19.50096117","latitud":"19.50096117","longitud":"-99.04171586",</v>
      </c>
      <c r="F115" s="3" t="s">
        <v>147</v>
      </c>
      <c r="G115" s="3" t="s">
        <v>148</v>
      </c>
      <c r="H115" s="3" t="str">
        <f t="shared" si="3"/>
        <v>('{"type": "Metro", 
      "name":"Muzquiz","line":"Metro B","latitud":"19.50096117","latitud":"19.50096117","longitud":"-99.04171586",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6" spans="1:8" ht="409.6" x14ac:dyDescent="0.3">
      <c r="A116" s="1">
        <v>19.483767499999999</v>
      </c>
      <c r="B116" s="1">
        <v>-99.105992319999999</v>
      </c>
      <c r="C116" s="1" t="s">
        <v>221</v>
      </c>
      <c r="D116" s="1" t="s">
        <v>220</v>
      </c>
      <c r="E116" s="1" t="str">
        <f t="shared" si="2"/>
        <v>"name":"Martin Carrera_1","line":"Metro Linea 4 correspondencia con linea 6.","latitud":"19.4837675","latitud":"19.4837675","longitud":"-99.10599232",</v>
      </c>
      <c r="F116" s="3" t="s">
        <v>147</v>
      </c>
      <c r="G116" s="3" t="s">
        <v>148</v>
      </c>
      <c r="H116" s="3" t="str">
        <f t="shared" si="3"/>
        <v>('{"type": "Metro", 
      "name":"Martin Carrera_1","line":"Metro Linea 4 correspondencia con linea 6.","latitud":"19.4837675","latitud":"19.4837675","longitud":"-99.10599232",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7" spans="1:8" ht="409.6" x14ac:dyDescent="0.3">
      <c r="A117" s="1">
        <v>19.48231101</v>
      </c>
      <c r="B117" s="1">
        <v>-99.105541709999997</v>
      </c>
      <c r="C117" s="1" t="s">
        <v>222</v>
      </c>
      <c r="D117" s="1" t="s">
        <v>223</v>
      </c>
      <c r="E117" s="1" t="str">
        <f t="shared" si="2"/>
        <v>"name":"Martin Carrera_1_2","line":"Metro Linea 6 correspondencia con linea 4.","latitud":"19.48231101","latitud":"19.48231101","longitud":"-99.10554171",</v>
      </c>
      <c r="F117" s="3" t="s">
        <v>147</v>
      </c>
      <c r="G117" s="3" t="s">
        <v>148</v>
      </c>
      <c r="H117" s="3" t="str">
        <f t="shared" si="3"/>
        <v>('{"type": "Metro", 
      "name":"Martin Carrera_1_2","line":"Metro Linea 6 correspondencia con linea 4.","latitud":"19.48231101","latitud":"19.48231101","longitud":"-99.10554171",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8" spans="1:8" ht="409.6" x14ac:dyDescent="0.3">
      <c r="A118" s="1">
        <v>19.425467380000001</v>
      </c>
      <c r="B118" s="1">
        <v>-99.125411510000006</v>
      </c>
      <c r="C118" s="1" t="s">
        <v>90</v>
      </c>
      <c r="D118" s="1" t="s">
        <v>11</v>
      </c>
      <c r="E118" s="1" t="str">
        <f t="shared" si="2"/>
        <v>"name":"Merced","line":"Metro 1","latitud":"19.42546738","latitud":"19.42546738","longitud":"-99.12541151",</v>
      </c>
      <c r="F118" s="3" t="s">
        <v>147</v>
      </c>
      <c r="G118" s="3" t="s">
        <v>148</v>
      </c>
      <c r="H118" s="3" t="str">
        <f t="shared" si="3"/>
        <v>('{"type": "Metro", 
      "name":"Merced","line":"Metro 1","latitud":"19.42546738","latitud":"19.42546738","longitud":"-99.12541151",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19" spans="1:8" ht="409.6" x14ac:dyDescent="0.3">
      <c r="A119" s="1">
        <v>19.35744944</v>
      </c>
      <c r="B119" s="1">
        <v>-99.121913910000004</v>
      </c>
      <c r="C119" s="1" t="s">
        <v>121</v>
      </c>
      <c r="D119" s="1" t="s">
        <v>13</v>
      </c>
      <c r="E119" s="1" t="str">
        <f t="shared" si="2"/>
        <v>"name":"Mexicaltzingo","line":"Metro 12","latitud":"19.35744944","latitud":"19.35744944","longitud":"-99.12191391",</v>
      </c>
      <c r="F119" s="3" t="s">
        <v>147</v>
      </c>
      <c r="G119" s="3" t="s">
        <v>148</v>
      </c>
      <c r="H119" s="3" t="str">
        <f t="shared" si="3"/>
        <v>('{"type": "Metro", 
      "name":"Mexicaltzingo","line":"Metro 12","latitud":"19.35744944","latitud":"19.35744944","longitud":"-99.12191391",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0" spans="1:8" ht="409.6" x14ac:dyDescent="0.3">
      <c r="A120" s="1">
        <v>19.346516959999999</v>
      </c>
      <c r="B120" s="1">
        <v>-99.180536270000005</v>
      </c>
      <c r="C120" s="1" t="s">
        <v>224</v>
      </c>
      <c r="D120" s="1" t="s">
        <v>16</v>
      </c>
      <c r="E120" s="1" t="str">
        <f t="shared" si="2"/>
        <v>"name":"Miguel Angel de Quevedo","line":"Metro 3","latitud":"19.34651696","latitud":"19.34651696","longitud":"-99.18053627",</v>
      </c>
      <c r="F120" s="3" t="s">
        <v>147</v>
      </c>
      <c r="G120" s="3" t="s">
        <v>148</v>
      </c>
      <c r="H120" s="3" t="str">
        <f t="shared" si="3"/>
        <v>('{"type": "Metro", 
      "name":"Miguel Angel de Quevedo","line":"Metro 3","latitud":"19.34651696","latitud":"19.34651696","longitud":"-99.18053627",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1" spans="1:8" ht="409.6" x14ac:dyDescent="0.3">
      <c r="A121" s="1">
        <v>19.462900019999999</v>
      </c>
      <c r="B121" s="1">
        <v>-99.130518440000003</v>
      </c>
      <c r="C121" s="1" t="s">
        <v>67</v>
      </c>
      <c r="D121" s="1" t="s">
        <v>19</v>
      </c>
      <c r="E121" s="1" t="str">
        <f t="shared" si="2"/>
        <v>"name":"Misterios","line":"Metro 5","latitud":"19.46290002","latitud":"19.46290002","longitud":"-99.13051844",</v>
      </c>
      <c r="F121" s="3" t="s">
        <v>147</v>
      </c>
      <c r="G121" s="3" t="s">
        <v>148</v>
      </c>
      <c r="H121" s="3" t="str">
        <f t="shared" si="3"/>
        <v>('{"type": "Metro", 
      "name":"Misterios","line":"Metro 5","latitud":"19.46290002","latitud":"19.46290002","longitud":"-99.13051844",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2" spans="1:8" ht="409.6" x14ac:dyDescent="0.3">
      <c r="A122" s="1">
        <v>19.375678730000001</v>
      </c>
      <c r="B122" s="1">
        <v>-99.186866280000004</v>
      </c>
      <c r="C122" s="1" t="s">
        <v>51</v>
      </c>
      <c r="D122" s="1" t="s">
        <v>225</v>
      </c>
      <c r="E122" s="1" t="str">
        <f t="shared" si="2"/>
        <v>"name":"Mixcoac","line":"Metro Linea 12 correspondencia con linea 7.","latitud":"19.37567873","latitud":"19.37567873","longitud":"-99.18686628",</v>
      </c>
      <c r="F122" s="3" t="s">
        <v>147</v>
      </c>
      <c r="G122" s="3" t="s">
        <v>148</v>
      </c>
      <c r="H122" s="3" t="str">
        <f t="shared" si="3"/>
        <v>('{"type": "Metro", 
      "name":"Mixcoac","line":"Metro Linea 12 correspondencia con linea 7.","latitud":"19.37567873","latitud":"19.37567873","longitud":"-99.18686628",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3" spans="1:8" ht="409.6" x14ac:dyDescent="0.3">
      <c r="A123" s="1">
        <v>19.376255629999999</v>
      </c>
      <c r="B123" s="1">
        <v>-99.187746050000001</v>
      </c>
      <c r="C123" s="1" t="s">
        <v>50</v>
      </c>
      <c r="D123" s="1" t="s">
        <v>226</v>
      </c>
      <c r="E123" s="1" t="str">
        <f t="shared" si="2"/>
        <v>"name":"Mixcoac_1","line":"Metro Linea 7 correspondencia con linea 12.","latitud":"19.37625563","latitud":"19.37625563","longitud":"-99.18774605",</v>
      </c>
      <c r="F123" s="3" t="s">
        <v>147</v>
      </c>
      <c r="G123" s="3" t="s">
        <v>148</v>
      </c>
      <c r="H123" s="3" t="str">
        <f t="shared" si="3"/>
        <v>('{"type": "Metro", 
      "name":"Mixcoac_1","line":"Metro Linea 7 correspondencia con linea 12.","latitud":"19.37625563","latitud":"19.37625563","longitud":"-99.18774605",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4" spans="1:8" ht="409.6" x14ac:dyDescent="0.3">
      <c r="A124" s="1">
        <v>19.408204990000002</v>
      </c>
      <c r="B124" s="1">
        <v>-99.112858770000003</v>
      </c>
      <c r="C124" s="1" t="s">
        <v>37</v>
      </c>
      <c r="D124" s="1" t="s">
        <v>3</v>
      </c>
      <c r="E124" s="1" t="str">
        <f t="shared" si="2"/>
        <v>"name":"Mixhuca","line":"Metro 9","latitud":"19.40820499","latitud":"19.40820499","longitud":"-99.11285877",</v>
      </c>
      <c r="F124" s="3" t="s">
        <v>147</v>
      </c>
      <c r="G124" s="3" t="s">
        <v>148</v>
      </c>
      <c r="H124" s="3" t="str">
        <f t="shared" si="3"/>
        <v>('{"type": "Metro", 
      "name":"Mixhuca","line":"Metro 9","latitud":"19.40820499","latitud":"19.40820499","longitud":"-99.11285877",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5" spans="1:8" ht="409.6" x14ac:dyDescent="0.3">
      <c r="A125" s="1">
        <v>19.426271</v>
      </c>
      <c r="B125" s="1">
        <v>-99.109802999999999</v>
      </c>
      <c r="C125" s="1" t="s">
        <v>45</v>
      </c>
      <c r="D125" s="1" t="s">
        <v>11</v>
      </c>
      <c r="E125" s="1" t="str">
        <f t="shared" si="2"/>
        <v>"name":"Moctezuma_1","line":"Metro 1","latitud":"19.426271","latitud":"19.426271","longitud":"-99.109803",</v>
      </c>
      <c r="F125" s="3" t="s">
        <v>147</v>
      </c>
      <c r="G125" s="3" t="s">
        <v>148</v>
      </c>
      <c r="H125" s="3" t="str">
        <f t="shared" si="3"/>
        <v>('{"type": "Metro", 
      "name":"Moctezuma_1","line":"Metro 1","latitud":"19.426271","latitud":"19.426271","longitud":"-99.109803",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6" spans="1:8" ht="409.6" x14ac:dyDescent="0.3">
      <c r="A126" s="1">
        <v>19.438426</v>
      </c>
      <c r="B126" s="1">
        <v>-99.119330000000005</v>
      </c>
      <c r="C126" s="1" t="s">
        <v>44</v>
      </c>
      <c r="D126" s="1" t="s">
        <v>227</v>
      </c>
      <c r="E126" s="1" t="str">
        <f t="shared" si="2"/>
        <v>"name":"Morelos_1_2","line":"Metro Linea B correspondencia con linea 4.","latitud":"19.438426","latitud":"19.438426","longitud":"-99.11933",</v>
      </c>
      <c r="F126" s="3" t="s">
        <v>147</v>
      </c>
      <c r="G126" s="3" t="s">
        <v>148</v>
      </c>
      <c r="H126" s="3" t="str">
        <f t="shared" si="3"/>
        <v>('{"type": "Metro", 
      "name":"Morelos_1_2","line":"Metro Linea B correspondencia con linea 4.","latitud":"19.438426","latitud":"19.438426","longitud":"-99.11933",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7" spans="1:8" ht="409.6" x14ac:dyDescent="0.3">
      <c r="A127" s="1">
        <v>19.439733270000001</v>
      </c>
      <c r="B127" s="1">
        <v>-99.117901329999995</v>
      </c>
      <c r="C127" s="1" t="s">
        <v>132</v>
      </c>
      <c r="D127" s="1" t="s">
        <v>228</v>
      </c>
      <c r="E127" s="1" t="str">
        <f t="shared" si="2"/>
        <v>"name":"Morelos_1_3","line":"Metro Linea 4 correspondencia con linea B.","latitud":"19.43973327","latitud":"19.43973327","longitud":"-99.11790133",</v>
      </c>
      <c r="F127" s="3" t="s">
        <v>147</v>
      </c>
      <c r="G127" s="3" t="s">
        <v>148</v>
      </c>
      <c r="H127" s="3" t="str">
        <f t="shared" si="3"/>
        <v>('{"type": "Metro", 
      "name":"Morelos_1_3","line":"Metro Linea 4 correspondencia con linea B.","latitud":"19.43973327","latitud":"19.43973327","longitud":"-99.11790133",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8" spans="1:8" ht="409.6" x14ac:dyDescent="0.3">
      <c r="A128" s="1">
        <v>19.37938304</v>
      </c>
      <c r="B128" s="1">
        <v>-99.139873980000004</v>
      </c>
      <c r="C128" s="1" t="s">
        <v>66</v>
      </c>
      <c r="D128" s="1" t="s">
        <v>9</v>
      </c>
      <c r="E128" s="1" t="str">
        <f t="shared" si="2"/>
        <v>"name":"Nativitas","line":"Metro 2","latitud":"19.37938304","latitud":"19.37938304","longitud":"-99.13987398",</v>
      </c>
      <c r="F128" s="3" t="s">
        <v>147</v>
      </c>
      <c r="G128" s="3" t="s">
        <v>148</v>
      </c>
      <c r="H128" s="3" t="str">
        <f t="shared" si="3"/>
        <v>('{"type": "Metro", 
      "name":"Nativitas","line":"Metro 2","latitud":"19.37938304","latitud":"19.37938304","longitud":"-99.13987398",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29" spans="1:8" ht="409.6" x14ac:dyDescent="0.3">
      <c r="A129" s="1">
        <v>19.472534</v>
      </c>
      <c r="B129" s="1">
        <v>-99.054374999999993</v>
      </c>
      <c r="C129" s="1" t="s">
        <v>229</v>
      </c>
      <c r="D129" s="1" t="s">
        <v>7</v>
      </c>
      <c r="E129" s="1" t="str">
        <f t="shared" si="2"/>
        <v>"name":"Nezahualcoyotl","line":"Metro B","latitud":"19.472534","latitud":"19.472534","longitud":"-99.054375",</v>
      </c>
      <c r="F129" s="3" t="s">
        <v>147</v>
      </c>
      <c r="G129" s="3" t="s">
        <v>148</v>
      </c>
      <c r="H129" s="3" t="str">
        <f t="shared" si="3"/>
        <v>('{"type": "Metro", 
      "name":"Nezahualcoyotl","line":"Metro B","latitud":"19.472534","latitud":"19.472534","longitud":"-99.054375",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0" spans="1:8" ht="409.6" x14ac:dyDescent="0.3">
      <c r="A130" s="1">
        <v>19.419467239999999</v>
      </c>
      <c r="B130" s="1">
        <v>-99.150238040000005</v>
      </c>
      <c r="C130" s="1" t="s">
        <v>230</v>
      </c>
      <c r="D130" s="1" t="s">
        <v>16</v>
      </c>
      <c r="E130" s="1" t="str">
        <f t="shared" si="2"/>
        <v>"name":"Niños Heroes_1","line":"Metro 3","latitud":"19.41946724","latitud":"19.41946724","longitud":"-99.15023804",</v>
      </c>
      <c r="F130" s="3" t="s">
        <v>147</v>
      </c>
      <c r="G130" s="3" t="s">
        <v>148</v>
      </c>
      <c r="H130" s="3" t="str">
        <f t="shared" si="3"/>
        <v>('{"type": "Metro", 
      "name":"Niños Heroes_1","line":"Metro 3","latitud":"19.41946724","latitud":"19.41946724","longitud":"-99.15023804",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1" spans="1:8" ht="409.6" x14ac:dyDescent="0.3">
      <c r="A131" s="1">
        <v>19.299397710000001</v>
      </c>
      <c r="B131" s="1">
        <v>-99.046211240000005</v>
      </c>
      <c r="C131" s="1" t="s">
        <v>54</v>
      </c>
      <c r="D131" s="1" t="s">
        <v>13</v>
      </c>
      <c r="E131" s="1" t="str">
        <f t="shared" ref="E131:E194" si="4">CONCATENATE(CHAR(34),"name",CHAR(34),":",CHAR(34),C131,CHAR(34),",",CHAR(34),"line",CHAR(34),":",CHAR(34),D131,CHAR(34),",",CHAR(34),"latitud",CHAR(34),":",CHAR(34),A131,CHAR(34),",",CHAR(34),"latitud",CHAR(34),":",CHAR(34),A131,CHAR(34),",",CHAR(34),"longitud",CHAR(34),":",CHAR(34),B131,CHAR(34),",")</f>
        <v>"name":"Nopalera","line":"Metro 12","latitud":"19.29939771","latitud":"19.29939771","longitud":"-99.04621124",</v>
      </c>
      <c r="F131" s="3" t="s">
        <v>147</v>
      </c>
      <c r="G131" s="3" t="s">
        <v>148</v>
      </c>
      <c r="H131" s="3" t="str">
        <f t="shared" ref="H131:H194" si="5">_xlfn.CONCAT(F131,E131,G131)</f>
        <v>('{"type": "Metro", 
      "name":"Nopalera","line":"Metro 12","latitud":"19.29939771","latitud":"19.29939771","longitud":"-99.04621124",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2" spans="1:8" ht="409.6" x14ac:dyDescent="0.3">
      <c r="A132" s="1">
        <v>19.444245479999999</v>
      </c>
      <c r="B132" s="1">
        <v>-99.1671896</v>
      </c>
      <c r="C132" s="1" t="s">
        <v>46</v>
      </c>
      <c r="D132" s="1" t="s">
        <v>9</v>
      </c>
      <c r="E132" s="1" t="str">
        <f t="shared" si="4"/>
        <v>"name":"Normal","line":"Metro 2","latitud":"19.44424548","latitud":"19.44424548","longitud":"-99.1671896",</v>
      </c>
      <c r="F132" s="3" t="s">
        <v>147</v>
      </c>
      <c r="G132" s="3" t="s">
        <v>148</v>
      </c>
      <c r="H132" s="3" t="str">
        <f t="shared" si="5"/>
        <v>('{"type": "Metro", 
      "name":"Normal","line":"Metro 2","latitud":"19.44424548","latitud":"19.44424548","longitud":"-99.1671896",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3" spans="1:8" ht="409.6" x14ac:dyDescent="0.3">
      <c r="A133" s="1">
        <v>19.488238030000002</v>
      </c>
      <c r="B133" s="1">
        <v>-99.16249037</v>
      </c>
      <c r="C133" s="1" t="s">
        <v>143</v>
      </c>
      <c r="D133" s="1" t="s">
        <v>4</v>
      </c>
      <c r="E133" s="1" t="str">
        <f t="shared" si="4"/>
        <v>"name":"Norte 45_1","line":"Metro 6","latitud":"19.48823803","latitud":"19.48823803","longitud":"-99.16249037",</v>
      </c>
      <c r="F133" s="3" t="s">
        <v>147</v>
      </c>
      <c r="G133" s="3" t="s">
        <v>148</v>
      </c>
      <c r="H133" s="3" t="str">
        <f t="shared" si="5"/>
        <v>('{"type": "Metro", 
      "name":"Norte 45_1","line":"Metro 6","latitud":"19.48823803","latitud":"19.48823803","longitud":"-99.16249037",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4" spans="1:8" ht="409.6" x14ac:dyDescent="0.3">
      <c r="A134" s="1">
        <v>19.413011529999999</v>
      </c>
      <c r="B134" s="1">
        <v>-99.143929479999997</v>
      </c>
      <c r="C134" s="1" t="s">
        <v>85</v>
      </c>
      <c r="D134" s="1" t="s">
        <v>14</v>
      </c>
      <c r="E134" s="1" t="str">
        <f t="shared" si="4"/>
        <v>"name":"Obrera","line":"Metro 8","latitud":"19.41301153","latitud":"19.41301153","longitud":"-99.14392948",</v>
      </c>
      <c r="F134" s="3" t="s">
        <v>147</v>
      </c>
      <c r="G134" s="3" t="s">
        <v>148</v>
      </c>
      <c r="H134" s="3" t="str">
        <f t="shared" si="5"/>
        <v>('{"type": "Metro", 
      "name":"Obrera","line":"Metro 8","latitud":"19.41301153","latitud":"19.41301153","longitud":"-99.14392948",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5" spans="1:8" ht="409.6" x14ac:dyDescent="0.3">
      <c r="A135" s="1">
        <v>19.397486000000001</v>
      </c>
      <c r="B135" s="1">
        <v>-99.200669000000005</v>
      </c>
      <c r="C135" s="1" t="s">
        <v>115</v>
      </c>
      <c r="D135" s="1" t="s">
        <v>11</v>
      </c>
      <c r="E135" s="1" t="str">
        <f t="shared" si="4"/>
        <v>"name":"Observatorio","line":"Metro 1","latitud":"19.397486","latitud":"19.397486","longitud":"-99.200669",</v>
      </c>
      <c r="F135" s="3" t="s">
        <v>147</v>
      </c>
      <c r="G135" s="3" t="s">
        <v>148</v>
      </c>
      <c r="H135" s="3" t="str">
        <f t="shared" si="5"/>
        <v>('{"type": "Metro", 
      "name":"Observatorio","line":"Metro 1","latitud":"19.397486","latitud":"19.397486","longitud":"-99.200669",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6" spans="1:8" ht="409.6" x14ac:dyDescent="0.3">
      <c r="A136" s="1">
        <v>19.44542916</v>
      </c>
      <c r="B136" s="1">
        <v>-99.086905720000004</v>
      </c>
      <c r="C136" s="1" t="s">
        <v>232</v>
      </c>
      <c r="D136" s="1" t="s">
        <v>231</v>
      </c>
      <c r="E136" s="1" t="str">
        <f t="shared" si="4"/>
        <v>"name":"Oceania","line":"Metro Linea 5 correspondencia con linea B.","latitud":"19.44542916","latitud":"19.44542916","longitud":"-99.08690572",</v>
      </c>
      <c r="F136" s="3" t="s">
        <v>147</v>
      </c>
      <c r="G136" s="3" t="s">
        <v>148</v>
      </c>
      <c r="H136" s="3" t="str">
        <f t="shared" si="5"/>
        <v>('{"type": "Metro", 
      "name":"Oceania","line":"Metro Linea 5 correspondencia con linea B.","latitud":"19.44542916","latitud":"19.44542916","longitud":"-99.08690572",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7" spans="1:8" ht="409.6" x14ac:dyDescent="0.3">
      <c r="A137" s="1">
        <v>19.445722549999999</v>
      </c>
      <c r="B137" s="1">
        <v>-99.086830620000001</v>
      </c>
      <c r="C137" s="1" t="s">
        <v>233</v>
      </c>
      <c r="D137" s="1" t="s">
        <v>234</v>
      </c>
      <c r="E137" s="1" t="str">
        <f t="shared" si="4"/>
        <v>"name":"Oceania 1","line":"Metro Linea B correspondencia con linea 5.","latitud":"19.44572255","latitud":"19.44572255","longitud":"-99.08683062",</v>
      </c>
      <c r="F137" s="3" t="s">
        <v>147</v>
      </c>
      <c r="G137" s="3" t="s">
        <v>148</v>
      </c>
      <c r="H137" s="3" t="str">
        <f t="shared" si="5"/>
        <v>('{"type": "Metro", 
      "name":"Oceania 1","line":"Metro Linea B correspondencia con linea 5.","latitud":"19.44572255","latitud":"19.44572255","longitud":"-99.08683062",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8" spans="1:8" ht="409.6" x14ac:dyDescent="0.3">
      <c r="A138" s="1">
        <v>19.520842859999998</v>
      </c>
      <c r="B138" s="1">
        <v>-99.032982590000003</v>
      </c>
      <c r="C138" s="1" t="s">
        <v>235</v>
      </c>
      <c r="D138" s="1" t="s">
        <v>7</v>
      </c>
      <c r="E138" s="1" t="str">
        <f t="shared" si="4"/>
        <v>"name":"Olimpica","line":"Metro B","latitud":"19.52084286","latitud":"19.52084286","longitud":"-99.03298259",</v>
      </c>
      <c r="F138" s="3" t="s">
        <v>147</v>
      </c>
      <c r="G138" s="3" t="s">
        <v>148</v>
      </c>
      <c r="H138" s="3" t="str">
        <f t="shared" si="5"/>
        <v>('{"type": "Metro", 
      "name":"Olimpica","line":"Metro B","latitud":"19.52084286","latitud":"19.52084286","longitud":"-99.03298259",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39" spans="1:8" ht="409.6" x14ac:dyDescent="0.3">
      <c r="A139" s="1">
        <v>19.303286010000001</v>
      </c>
      <c r="B139" s="1">
        <v>-99.058313369999993</v>
      </c>
      <c r="C139" s="1" t="s">
        <v>71</v>
      </c>
      <c r="D139" s="1" t="s">
        <v>13</v>
      </c>
      <c r="E139" s="1" t="str">
        <f t="shared" si="4"/>
        <v>"name":"Olivos","line":"Metro 12","latitud":"19.30328601","latitud":"19.30328601","longitud":"-99.05831337",</v>
      </c>
      <c r="F139" s="3" t="s">
        <v>147</v>
      </c>
      <c r="G139" s="3" t="s">
        <v>148</v>
      </c>
      <c r="H139" s="3" t="str">
        <f t="shared" si="5"/>
        <v>('{"type": "Metro", 
      "name":"Olivos","line":"Metro 12","latitud":"19.30328601","latitud":"19.30328601","longitud":"-99.05831337",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0" spans="1:8" ht="409.6" x14ac:dyDescent="0.3">
      <c r="A140" s="1">
        <v>19.458219</v>
      </c>
      <c r="B140" s="1">
        <v>-99.202939999999998</v>
      </c>
      <c r="C140" s="1" t="s">
        <v>86</v>
      </c>
      <c r="D140" s="1" t="s">
        <v>9</v>
      </c>
      <c r="E140" s="1" t="str">
        <f t="shared" si="4"/>
        <v>"name":"Panteones","line":"Metro 2","latitud":"19.458219","latitud":"19.458219","longitud":"-99.20294",</v>
      </c>
      <c r="F140" s="3" t="s">
        <v>147</v>
      </c>
      <c r="G140" s="3" t="s">
        <v>148</v>
      </c>
      <c r="H140" s="3" t="str">
        <f t="shared" si="5"/>
        <v>('{"type": "Metro", 
      "name":"Panteones","line":"Metro 2","latitud":"19.458219","latitud":"19.458219","longitud":"-99.20294",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1" spans="1:8" ht="409.6" x14ac:dyDescent="0.3">
      <c r="A141" s="1">
        <v>19.415288260000001</v>
      </c>
      <c r="B141" s="1">
        <v>-99.075050349999998</v>
      </c>
      <c r="C141" s="1" t="s">
        <v>237</v>
      </c>
      <c r="D141" s="1" t="s">
        <v>236</v>
      </c>
      <c r="E141" s="1" t="str">
        <f t="shared" si="4"/>
        <v>"name":"Pantitlan","line":"Metro Linea 5 correspondencia con lineas 1 9 y A.","latitud":"19.41528826","latitud":"19.41528826","longitud":"-99.07505035",</v>
      </c>
      <c r="F141" s="3" t="s">
        <v>147</v>
      </c>
      <c r="G141" s="3" t="s">
        <v>148</v>
      </c>
      <c r="H141" s="3" t="str">
        <f t="shared" si="5"/>
        <v>('{"type": "Metro", 
      "name":"Pantitlan","line":"Metro Linea 5 correspondencia con lineas 1 9 y A.","latitud":"19.41528826","latitud":"19.41528826","longitud":"-99.07505035",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2" spans="1:8" ht="409.6" x14ac:dyDescent="0.3">
      <c r="A142" s="1">
        <v>19.4146103</v>
      </c>
      <c r="B142" s="1">
        <v>-99.072625639999998</v>
      </c>
      <c r="C142" s="1" t="s">
        <v>238</v>
      </c>
      <c r="D142" s="1" t="s">
        <v>239</v>
      </c>
      <c r="E142" s="1" t="str">
        <f t="shared" si="4"/>
        <v>"name":"Pantitlan_1","line":"Metro Linea A correspondencia con lineas 1 5 y 9.","latitud":"19.4146103","latitud":"19.4146103","longitud":"-99.07262564",</v>
      </c>
      <c r="F142" s="3" t="s">
        <v>147</v>
      </c>
      <c r="G142" s="3" t="s">
        <v>148</v>
      </c>
      <c r="H142" s="3" t="str">
        <f t="shared" si="5"/>
        <v>('{"type": "Metro", 
      "name":"Pantitlan_1","line":"Metro Linea A correspondencia con lineas 1 5 y 9.","latitud":"19.4146103","latitud":"19.4146103","longitud":"-99.07262564",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3" spans="1:8" ht="409.6" x14ac:dyDescent="0.3">
      <c r="A143" s="1">
        <v>19.416168580000001</v>
      </c>
      <c r="B143" s="1">
        <v>-99.074342250000001</v>
      </c>
      <c r="C143" s="1" t="s">
        <v>241</v>
      </c>
      <c r="D143" s="1" t="s">
        <v>240</v>
      </c>
      <c r="E143" s="1" t="str">
        <f t="shared" si="4"/>
        <v>"name":"Pantitlan_1_2","line":"Metro Linea 1 correspondencia con lineas 5 9 y A.","latitud":"19.41616858","latitud":"19.41616858","longitud":"-99.07434225",</v>
      </c>
      <c r="F143" s="3" t="s">
        <v>147</v>
      </c>
      <c r="G143" s="3" t="s">
        <v>148</v>
      </c>
      <c r="H143" s="3" t="str">
        <f t="shared" si="5"/>
        <v>('{"type": "Metro", 
      "name":"Pantitlan_1_2","line":"Metro Linea 1 correspondencia con lineas 5 9 y A.","latitud":"19.41616858","latitud":"19.41616858","longitud":"-99.07434225",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4" spans="1:8" ht="409.6" x14ac:dyDescent="0.3">
      <c r="A144" s="1">
        <v>19.414885000000002</v>
      </c>
      <c r="B144" s="1">
        <v>-99.072515999999993</v>
      </c>
      <c r="C144" s="1" t="s">
        <v>242</v>
      </c>
      <c r="D144" s="1" t="s">
        <v>243</v>
      </c>
      <c r="E144" s="1" t="str">
        <f t="shared" si="4"/>
        <v>"name":"Pantitlan_1_3","line":"Metro Linea 9 correspondencia con lineas 1 5 y A.","latitud":"19.414885","latitud":"19.414885","longitud":"-99.072516",</v>
      </c>
      <c r="F144" s="3" t="s">
        <v>147</v>
      </c>
      <c r="G144" s="3" t="s">
        <v>148</v>
      </c>
      <c r="H144" s="3" t="str">
        <f t="shared" si="5"/>
        <v>('{"type": "Metro", 
      "name":"Pantitlan_1_3","line":"Metro Linea 9 correspondencia con lineas 1 5 y A.","latitud":"19.414885","latitud":"19.414885","longitud":"-99.072516",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5" spans="1:8" ht="409.6" x14ac:dyDescent="0.3">
      <c r="A145" s="1">
        <v>19.370466230000002</v>
      </c>
      <c r="B145" s="1">
        <v>-99.157662389999999</v>
      </c>
      <c r="C145" s="1" t="s">
        <v>65</v>
      </c>
      <c r="D145" s="1" t="s">
        <v>13</v>
      </c>
      <c r="E145" s="1" t="str">
        <f t="shared" si="4"/>
        <v>"name":"Parque de los Venados","line":"Metro 12","latitud":"19.37046623","latitud":"19.37046623","longitud":"-99.15766239",</v>
      </c>
      <c r="F145" s="3" t="s">
        <v>147</v>
      </c>
      <c r="G145" s="3" t="s">
        <v>148</v>
      </c>
      <c r="H145" s="3" t="str">
        <f t="shared" si="5"/>
        <v>('{"type": "Metro", 
      "name":"Parque de los Venados","line":"Metro 12","latitud":"19.37046623","latitud":"19.37046623","longitud":"-99.15766239",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6" spans="1:8" ht="409.6" x14ac:dyDescent="0.3">
      <c r="A146" s="1">
        <v>19.405594220000001</v>
      </c>
      <c r="B146" s="1">
        <v>-99.178465599999996</v>
      </c>
      <c r="C146" s="1" t="s">
        <v>114</v>
      </c>
      <c r="D146" s="1" t="s">
        <v>3</v>
      </c>
      <c r="E146" s="1" t="str">
        <f t="shared" si="4"/>
        <v>"name":"Patriotismo_1_2","line":"Metro 9","latitud":"19.40559422","latitud":"19.40559422","longitud":"-99.1784656",</v>
      </c>
      <c r="F146" s="3" t="s">
        <v>147</v>
      </c>
      <c r="G146" s="3" t="s">
        <v>148</v>
      </c>
      <c r="H146" s="3" t="str">
        <f t="shared" si="5"/>
        <v>('{"type": "Metro", 
      "name":"Patriotismo_1_2","line":"Metro 9","latitud":"19.40559422","latitud":"19.40559422","longitud":"-99.1784656",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7" spans="1:8" ht="409.6" x14ac:dyDescent="0.3">
      <c r="A147" s="1">
        <v>19.372915620000001</v>
      </c>
      <c r="B147" s="1">
        <v>-99.017286299999995</v>
      </c>
      <c r="C147" s="1" t="s">
        <v>244</v>
      </c>
      <c r="D147" s="1" t="s">
        <v>43</v>
      </c>
      <c r="E147" s="1" t="str">
        <f t="shared" si="4"/>
        <v>"name":"Peñon Viejo","line":"Metro A","latitud":"19.37291562","latitud":"19.37291562","longitud":"-99.0172863",</v>
      </c>
      <c r="F147" s="3" t="s">
        <v>147</v>
      </c>
      <c r="G147" s="3" t="s">
        <v>148</v>
      </c>
      <c r="H147" s="3" t="str">
        <f t="shared" si="5"/>
        <v>('{"type": "Metro", 
      "name":"Peñon Viejo","line":"Metro A","latitud":"19.37291562","latitud":"19.37291562","longitud":"-99.0172863",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8" spans="1:8" ht="409.6" x14ac:dyDescent="0.3">
      <c r="A148" s="1">
        <v>19.317492000000001</v>
      </c>
      <c r="B148" s="1">
        <v>-99.074719000000002</v>
      </c>
      <c r="C148" s="1" t="s">
        <v>245</v>
      </c>
      <c r="D148" s="1" t="s">
        <v>13</v>
      </c>
      <c r="E148" s="1" t="str">
        <f t="shared" si="4"/>
        <v>"name":"Periferico Ote","line":"Metro 12","latitud":"19.317492","latitud":"19.317492","longitud":"-99.074719",</v>
      </c>
      <c r="F148" s="3" t="s">
        <v>147</v>
      </c>
      <c r="G148" s="3" t="s">
        <v>148</v>
      </c>
      <c r="H148" s="3" t="str">
        <f t="shared" si="5"/>
        <v>('{"type": "Metro", 
      "name":"Periferico Ote","line":"Metro 12","latitud":"19.317492","latitud":"19.317492","longitud":"-99.074719",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49" spans="1:8" ht="409.6" x14ac:dyDescent="0.3">
      <c r="A149" s="1">
        <v>19.425437030000001</v>
      </c>
      <c r="B149" s="1">
        <v>-99.133039710000006</v>
      </c>
      <c r="C149" s="1" t="s">
        <v>246</v>
      </c>
      <c r="D149" s="1" t="s">
        <v>247</v>
      </c>
      <c r="E149" s="1" t="str">
        <f t="shared" si="4"/>
        <v>"name":"Pino Suarez_1","line":"Metro Linea 2 correspondencia con linea 1.","latitud":"19.42543703","latitud":"19.42543703","longitud":"-99.13303971",</v>
      </c>
      <c r="F149" s="3" t="s">
        <v>147</v>
      </c>
      <c r="G149" s="3" t="s">
        <v>148</v>
      </c>
      <c r="H149" s="3" t="str">
        <f t="shared" si="5"/>
        <v>('{"type": "Metro", 
      "name":"Pino Suarez_1","line":"Metro Linea 2 correspondencia con linea 1.","latitud":"19.42543703","latitud":"19.42543703","longitud":"-99.13303971",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0" spans="1:8" ht="409.6" x14ac:dyDescent="0.3">
      <c r="A150" s="1">
        <v>19.42595305</v>
      </c>
      <c r="B150" s="1">
        <v>-99.132685660000007</v>
      </c>
      <c r="C150" s="1" t="s">
        <v>74</v>
      </c>
      <c r="D150" s="1" t="s">
        <v>248</v>
      </c>
      <c r="E150" s="1" t="str">
        <f t="shared" si="4"/>
        <v>"name":"Pino Su√°rez_1_2","line":"Metro Linea 1 correspondencia con linea 2.","latitud":"19.42595305","latitud":"19.42595305","longitud":"-99.13268566",</v>
      </c>
      <c r="F150" s="3" t="s">
        <v>147</v>
      </c>
      <c r="G150" s="3" t="s">
        <v>148</v>
      </c>
      <c r="H150" s="3" t="str">
        <f t="shared" si="5"/>
        <v>('{"type": "Metro", 
      "name":"Pino Su√°rez_1_2","line":"Metro Linea 1 correspondencia con linea 2.","latitud":"19.42595305","latitud":"19.42595305","longitud":"-99.13268566",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1" spans="1:8" ht="409.6" x14ac:dyDescent="0.3">
      <c r="A151" s="1">
        <v>19.528224560000002</v>
      </c>
      <c r="B151" s="1">
        <v>-99.02979612</v>
      </c>
      <c r="C151" s="1" t="s">
        <v>249</v>
      </c>
      <c r="D151" s="1" t="s">
        <v>7</v>
      </c>
      <c r="E151" s="1" t="str">
        <f t="shared" si="4"/>
        <v>"name":"Plaza Aragon","line":"Metro B","latitud":"19.52822456","latitud":"19.52822456","longitud":"-99.02979612",</v>
      </c>
      <c r="F151" s="3" t="s">
        <v>147</v>
      </c>
      <c r="G151" s="3" t="s">
        <v>148</v>
      </c>
      <c r="H151" s="3" t="str">
        <f t="shared" si="5"/>
        <v>('{"type": "Metro", 
      "name":"Plaza Aragon","line":"Metro B","latitud":"19.52822456","latitud":"19.52822456","longitud":"-99.02979612",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2" spans="1:8" ht="409.6" x14ac:dyDescent="0.3">
      <c r="A152" s="1">
        <v>19.433379540000001</v>
      </c>
      <c r="B152" s="1">
        <v>-99.190793040000003</v>
      </c>
      <c r="C152" s="1" t="s">
        <v>139</v>
      </c>
      <c r="D152" s="1" t="s">
        <v>29</v>
      </c>
      <c r="E152" s="1" t="str">
        <f t="shared" si="4"/>
        <v>"name":"Polanco","line":"Metro 7","latitud":"19.43337954","latitud":"19.43337954","longitud":"-99.19079304",</v>
      </c>
      <c r="F152" s="3" t="s">
        <v>147</v>
      </c>
      <c r="G152" s="3" t="s">
        <v>148</v>
      </c>
      <c r="H152" s="3" t="str">
        <f t="shared" si="5"/>
        <v>('{"type": "Metro", 
      "name":"Polanco","line":"Metro 7","latitud":"19.43337954","latitud":"19.43337954","longitud":"-99.19079304",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3" spans="1:8" ht="409.6" x14ac:dyDescent="0.3">
      <c r="A153" s="1">
        <v>19.499963999999999</v>
      </c>
      <c r="B153" s="1">
        <v>-99.148805999999993</v>
      </c>
      <c r="C153" s="1" t="s">
        <v>250</v>
      </c>
      <c r="D153" s="1" t="s">
        <v>19</v>
      </c>
      <c r="E153" s="1" t="str">
        <f t="shared" si="4"/>
        <v>"name":"Politecnico","line":"Metro 5","latitud":"19.499964","latitud":"19.499964","longitud":"-99.148806",</v>
      </c>
      <c r="F153" s="3" t="s">
        <v>147</v>
      </c>
      <c r="G153" s="3" t="s">
        <v>148</v>
      </c>
      <c r="H153" s="3" t="str">
        <f t="shared" si="5"/>
        <v>('{"type": "Metro", 
      "name":"Politecnico","line":"Metro 5","latitud":"19.499964","latitud":"19.499964","longitud":"-99.148806",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4" spans="1:8" ht="409.6" x14ac:dyDescent="0.3">
      <c r="A154" s="1">
        <v>19.452611959999999</v>
      </c>
      <c r="B154" s="1">
        <v>-99.175461530000007</v>
      </c>
      <c r="C154" s="1" t="s">
        <v>28</v>
      </c>
      <c r="D154" s="1" t="s">
        <v>9</v>
      </c>
      <c r="E154" s="1" t="str">
        <f t="shared" si="4"/>
        <v>"name":"Popotla","line":"Metro 2","latitud":"19.45261196","latitud":"19.45261196","longitud":"-99.17546153",</v>
      </c>
      <c r="F154" s="3" t="s">
        <v>147</v>
      </c>
      <c r="G154" s="3" t="s">
        <v>148</v>
      </c>
      <c r="H154" s="3" t="str">
        <f t="shared" si="5"/>
        <v>('{"type": "Metro", 
      "name":"Popotla","line":"Metro 2","latitud":"19.45261196","latitud":"19.45261196","longitud":"-99.17546153",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5" spans="1:8" ht="409.6" x14ac:dyDescent="0.3">
      <c r="A155" s="1">
        <v>19.369767840000002</v>
      </c>
      <c r="B155" s="1">
        <v>-99.141300920000006</v>
      </c>
      <c r="C155" s="1" t="s">
        <v>97</v>
      </c>
      <c r="D155" s="1" t="s">
        <v>9</v>
      </c>
      <c r="E155" s="1" t="str">
        <f t="shared" si="4"/>
        <v>"name":"Portales","line":"Metro 2","latitud":"19.36976784","latitud":"19.36976784","longitud":"-99.14130092",</v>
      </c>
      <c r="F155" s="3" t="s">
        <v>147</v>
      </c>
      <c r="G155" s="3" t="s">
        <v>148</v>
      </c>
      <c r="H155" s="3" t="str">
        <f t="shared" si="5"/>
        <v>('{"type": "Metro", 
      "name":"Portales","line":"Metro 2","latitud":"19.36976784","latitud":"19.36976784","longitud":"-99.14130092",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6" spans="1:8" ht="409.6" x14ac:dyDescent="0.3">
      <c r="A156" s="1">
        <v>19.476413000000001</v>
      </c>
      <c r="B156" s="1">
        <v>-99.131748000000002</v>
      </c>
      <c r="C156" s="1" t="s">
        <v>61</v>
      </c>
      <c r="D156" s="1" t="s">
        <v>16</v>
      </c>
      <c r="E156" s="1" t="str">
        <f t="shared" si="4"/>
        <v>"name":"Potrero_1_2","line":"Metro 3","latitud":"19.476413","latitud":"19.476413","longitud":"-99.131748",</v>
      </c>
      <c r="F156" s="3" t="s">
        <v>147</v>
      </c>
      <c r="G156" s="3" t="s">
        <v>148</v>
      </c>
      <c r="H156" s="3" t="str">
        <f t="shared" si="5"/>
        <v>('{"type": "Metro", 
      "name":"Potrero_1_2","line":"Metro 3","latitud":"19.476413","latitud":"19.476413","longitud":"-99.131748",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7" spans="1:8" ht="409.6" x14ac:dyDescent="0.3">
      <c r="A157" s="1">
        <v>19.406970449999999</v>
      </c>
      <c r="B157" s="1">
        <v>-99.082335229999998</v>
      </c>
      <c r="C157" s="1" t="s">
        <v>98</v>
      </c>
      <c r="D157" s="1" t="s">
        <v>3</v>
      </c>
      <c r="E157" s="1" t="str">
        <f t="shared" si="4"/>
        <v>"name":"Puebla","line":"Metro 9","latitud":"19.40697045","latitud":"19.40697045","longitud":"-99.08233523",</v>
      </c>
      <c r="F157" s="3" t="s">
        <v>147</v>
      </c>
      <c r="G157" s="3" t="s">
        <v>148</v>
      </c>
      <c r="H157" s="3" t="str">
        <f t="shared" si="5"/>
        <v>('{"type": "Metro", 
      "name":"Puebla","line":"Metro 9","latitud":"19.40697045","latitud":"19.40697045","longitud":"-99.08233523",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8" spans="1:8" ht="409.6" x14ac:dyDescent="0.3">
      <c r="A158" s="1">
        <v>19.436283270000001</v>
      </c>
      <c r="B158" s="1">
        <v>-99.103428129999998</v>
      </c>
      <c r="C158" s="1" t="s">
        <v>251</v>
      </c>
      <c r="D158" s="1" t="s">
        <v>7</v>
      </c>
      <c r="E158" s="1" t="str">
        <f t="shared" si="4"/>
        <v>"name":"R. Flores Magon","line":"Metro B","latitud":"19.43628327","latitud":"19.43628327","longitud":"-99.10342813",</v>
      </c>
      <c r="F158" s="3" t="s">
        <v>147</v>
      </c>
      <c r="G158" s="3" t="s">
        <v>148</v>
      </c>
      <c r="H158" s="3" t="str">
        <f t="shared" si="5"/>
        <v>('{"type": "Metro", 
      "name":"R. Flores Magon","line":"Metro B","latitud":"19.43628327","latitud":"19.43628327","longitud":"-99.10342813",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59" spans="1:8" ht="409.6" x14ac:dyDescent="0.3">
      <c r="A159" s="1">
        <v>19.490240620000002</v>
      </c>
      <c r="B159" s="1">
        <v>-99.046350720000007</v>
      </c>
      <c r="C159" s="1" t="s">
        <v>252</v>
      </c>
      <c r="D159" s="1" t="s">
        <v>7</v>
      </c>
      <c r="E159" s="1" t="str">
        <f t="shared" si="4"/>
        <v>"name":"Rio de los Remedios_1","line":"Metro B","latitud":"19.49024062","latitud":"19.49024062","longitud":"-99.04635072",</v>
      </c>
      <c r="F159" s="3" t="s">
        <v>147</v>
      </c>
      <c r="G159" s="3" t="s">
        <v>148</v>
      </c>
      <c r="H159" s="3" t="str">
        <f t="shared" si="5"/>
        <v>('{"type": "Metro", 
      "name":"Rio de los Remedios_1","line":"Metro B","latitud":"19.49024062","latitud":"19.49024062","longitud":"-99.04635072",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0" spans="1:8" ht="409.6" x14ac:dyDescent="0.3">
      <c r="A160" s="1">
        <v>19.46911098</v>
      </c>
      <c r="B160" s="1">
        <v>-99.189859630000001</v>
      </c>
      <c r="C160" s="1" t="s">
        <v>253</v>
      </c>
      <c r="D160" s="1" t="s">
        <v>29</v>
      </c>
      <c r="E160" s="1" t="str">
        <f t="shared" si="4"/>
        <v>"name":"Refineria","line":"Metro 7","latitud":"19.46911098","latitud":"19.46911098","longitud":"-99.18985963",</v>
      </c>
      <c r="F160" s="3" t="s">
        <v>147</v>
      </c>
      <c r="G160" s="3" t="s">
        <v>148</v>
      </c>
      <c r="H160" s="3" t="str">
        <f t="shared" si="5"/>
        <v>('{"type": "Metro", 
      "name":"Refineria","line":"Metro 7","latitud":"19.46911098","latitud":"19.46911098","longitud":"-99.18985963",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1" spans="1:8" ht="409.6" x14ac:dyDescent="0.3">
      <c r="A161" s="1">
        <v>19.43880248</v>
      </c>
      <c r="B161" s="1">
        <v>-99.153896570000001</v>
      </c>
      <c r="C161" s="1" t="s">
        <v>254</v>
      </c>
      <c r="D161" s="1" t="s">
        <v>9</v>
      </c>
      <c r="E161" s="1" t="str">
        <f t="shared" si="4"/>
        <v>"name":"Revolucion_1","line":"Metro 2","latitud":"19.43880248","latitud":"19.43880248","longitud":"-99.15389657",</v>
      </c>
      <c r="F161" s="3" t="s">
        <v>147</v>
      </c>
      <c r="G161" s="3" t="s">
        <v>148</v>
      </c>
      <c r="H161" s="3" t="str">
        <f t="shared" si="5"/>
        <v>('{"type": "Metro", 
      "name":"Revolucion_1","line":"Metro 2","latitud":"19.43880248","latitud":"19.43880248","longitud":"-99.15389657",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2" spans="1:8" ht="409.6" x14ac:dyDescent="0.3">
      <c r="A162" s="1">
        <v>19.440481940000002</v>
      </c>
      <c r="B162" s="1">
        <v>-99.094201330000004</v>
      </c>
      <c r="C162" s="1" t="s">
        <v>95</v>
      </c>
      <c r="D162" s="1" t="s">
        <v>7</v>
      </c>
      <c r="E162" s="1" t="str">
        <f t="shared" si="4"/>
        <v>"name":"Romero Rubio","line":"Metro B","latitud":"19.44048194","latitud":"19.44048194","longitud":"-99.09420133",</v>
      </c>
      <c r="F162" s="3" t="s">
        <v>147</v>
      </c>
      <c r="G162" s="3" t="s">
        <v>148</v>
      </c>
      <c r="H162" s="3" t="str">
        <f t="shared" si="5"/>
        <v>('{"type": "Metro", 
      "name":"Romero Rubio","line":"Metro B","latitud":"19.44048194","latitud":"19.44048194","longitud":"-99.09420133",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3" spans="1:8" ht="409.6" x14ac:dyDescent="0.3">
      <c r="A163" s="1">
        <v>19.427207679999999</v>
      </c>
      <c r="B163" s="1">
        <v>-99.142073389999993</v>
      </c>
      <c r="C163" s="1" t="s">
        <v>40</v>
      </c>
      <c r="D163" s="1" t="s">
        <v>255</v>
      </c>
      <c r="E163" s="1" t="str">
        <f t="shared" si="4"/>
        <v>"name":"Salto del Agua","line":"Metro Linea 8 correspondencia con linea 1.","latitud":"19.42720768","latitud":"19.42720768","longitud":"-99.14207339",</v>
      </c>
      <c r="F163" s="3" t="s">
        <v>147</v>
      </c>
      <c r="G163" s="3" t="s">
        <v>148</v>
      </c>
      <c r="H163" s="3" t="str">
        <f t="shared" si="5"/>
        <v>('{"type": "Metro", 
      "name":"Salto del Agua","line":"Metro Linea 8 correspondencia con linea 1.","latitud":"19.42720768","latitud":"19.42720768","longitud":"-99.14207339",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4" spans="1:8" ht="409.6" x14ac:dyDescent="0.3">
      <c r="A164" s="1">
        <v>19.426985089999999</v>
      </c>
      <c r="B164" s="1">
        <v>-99.143317940000003</v>
      </c>
      <c r="C164" s="1" t="s">
        <v>75</v>
      </c>
      <c r="D164" s="1" t="s">
        <v>256</v>
      </c>
      <c r="E164" s="1" t="str">
        <f t="shared" si="4"/>
        <v>"name":"Salto del Agua_1","line":"Metro Linea 1 correspondencia con linea 8.","latitud":"19.42698509","latitud":"19.42698509","longitud":"-99.14331794",</v>
      </c>
      <c r="F164" s="3" t="s">
        <v>147</v>
      </c>
      <c r="G164" s="3" t="s">
        <v>148</v>
      </c>
      <c r="H164" s="3" t="str">
        <f t="shared" si="5"/>
        <v>('{"type": "Metro", 
      "name":"Salto del Agua_1","line":"Metro Linea 1 correspondencia con linea 8.","latitud":"19.42698509","latitud":"19.42698509","longitud":"-99.14331794",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5" spans="1:8" ht="409.6" x14ac:dyDescent="0.3">
      <c r="A165" s="1">
        <v>19.3272315</v>
      </c>
      <c r="B165" s="1">
        <v>-99.102591279999999</v>
      </c>
      <c r="C165" s="1" t="s">
        <v>257</v>
      </c>
      <c r="D165" s="1" t="s">
        <v>13</v>
      </c>
      <c r="E165" s="1" t="str">
        <f t="shared" si="4"/>
        <v>"name":"San Andres Tomatlan","line":"Metro 12","latitud":"19.3272315","latitud":"19.3272315","longitud":"-99.10259128",</v>
      </c>
      <c r="F165" s="3" t="s">
        <v>147</v>
      </c>
      <c r="G165" s="3" t="s">
        <v>148</v>
      </c>
      <c r="H165" s="3" t="str">
        <f t="shared" si="5"/>
        <v>('{"type": "Metro", 
      "name":"San Andres Tomatlan","line":"Metro 12","latitud":"19.3272315","latitud":"19.3272315","longitud":"-99.10259128",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6" spans="1:8" ht="409.6" x14ac:dyDescent="0.3">
      <c r="A166" s="1">
        <v>19.384817909999999</v>
      </c>
      <c r="B166" s="1">
        <v>-99.186619519999994</v>
      </c>
      <c r="C166" s="1" t="s">
        <v>122</v>
      </c>
      <c r="D166" s="1" t="s">
        <v>29</v>
      </c>
      <c r="E166" s="1" t="str">
        <f t="shared" si="4"/>
        <v>"name":"San Antonio","line":"Metro 7","latitud":"19.38481791","latitud":"19.38481791","longitud":"-99.18661952",</v>
      </c>
      <c r="F166" s="3" t="s">
        <v>147</v>
      </c>
      <c r="G166" s="3" t="s">
        <v>148</v>
      </c>
      <c r="H166" s="3" t="str">
        <f t="shared" si="5"/>
        <v>('{"type": "Metro", 
      "name":"San Antonio","line":"Metro 7","latitud":"19.38481791","latitud":"19.38481791","longitud":"-99.18661952",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7" spans="1:8" ht="409.6" x14ac:dyDescent="0.3">
      <c r="A167" s="1">
        <v>19.415905500000001</v>
      </c>
      <c r="B167" s="1">
        <v>-99.134294990000001</v>
      </c>
      <c r="C167" s="1" t="s">
        <v>84</v>
      </c>
      <c r="D167" s="1" t="s">
        <v>9</v>
      </c>
      <c r="E167" s="1" t="str">
        <f t="shared" si="4"/>
        <v>"name":"San Antonio Abad","line":"Metro 2","latitud":"19.4159055","latitud":"19.4159055","longitud":"-99.13429499",</v>
      </c>
      <c r="F167" s="3" t="s">
        <v>147</v>
      </c>
      <c r="G167" s="3" t="s">
        <v>148</v>
      </c>
      <c r="H167" s="3" t="str">
        <f t="shared" si="5"/>
        <v>('{"type": "Metro", 
      "name":"San Antonio Abad","line":"Metro 2","latitud":"19.4159055","latitud":"19.4159055","longitud":"-99.13429499",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8" spans="1:8" ht="409.6" x14ac:dyDescent="0.3">
      <c r="A168" s="1">
        <v>19.44185787</v>
      </c>
      <c r="B168" s="1">
        <v>-99.160945420000004</v>
      </c>
      <c r="C168" s="1" t="s">
        <v>96</v>
      </c>
      <c r="D168" s="1" t="s">
        <v>9</v>
      </c>
      <c r="E168" s="1" t="str">
        <f t="shared" si="4"/>
        <v>"name":"San Cosme","line":"Metro 2","latitud":"19.44185787","latitud":"19.44185787","longitud":"-99.16094542",</v>
      </c>
      <c r="F168" s="3" t="s">
        <v>147</v>
      </c>
      <c r="G168" s="3" t="s">
        <v>148</v>
      </c>
      <c r="H168" s="3" t="str">
        <f t="shared" si="5"/>
        <v>('{"type": "Metro", 
      "name":"San Cosme","line":"Metro 2","latitud":"19.44185787","latitud":"19.44185787","longitud":"-99.16094542",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69" spans="1:8" ht="409.6" x14ac:dyDescent="0.3">
      <c r="A169" s="1">
        <v>19.44553033</v>
      </c>
      <c r="B169" s="1">
        <v>-99.191608430000002</v>
      </c>
      <c r="C169" s="1" t="s">
        <v>258</v>
      </c>
      <c r="D169" s="1" t="s">
        <v>29</v>
      </c>
      <c r="E169" s="1" t="str">
        <f t="shared" si="4"/>
        <v>"name":"San Joaquin","line":"Metro 7","latitud":"19.44553033","latitud":"19.44553033","longitud":"-99.19160843",</v>
      </c>
      <c r="F169" s="3" t="s">
        <v>147</v>
      </c>
      <c r="G169" s="3" t="s">
        <v>148</v>
      </c>
      <c r="H169" s="3" t="str">
        <f t="shared" si="5"/>
        <v>('{"type": "Metro", 
      "name":"San Joaquin","line":"Metro 7","latitud":"19.44553033","latitud":"19.44553033","longitud":"-99.19160843",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0" spans="1:8" ht="409.6" x14ac:dyDescent="0.3">
      <c r="A170" s="1">
        <v>19.43098165</v>
      </c>
      <c r="B170" s="1">
        <v>-99.141161440000005</v>
      </c>
      <c r="C170" s="1" t="s">
        <v>259</v>
      </c>
      <c r="D170" s="1" t="s">
        <v>14</v>
      </c>
      <c r="E170" s="1" t="str">
        <f t="shared" si="4"/>
        <v>"name":"San Juan de Letran","line":"Metro 8","latitud":"19.43098165","latitud":"19.43098165","longitud":"-99.14116144",</v>
      </c>
      <c r="F170" s="3" t="s">
        <v>147</v>
      </c>
      <c r="G170" s="3" t="s">
        <v>148</v>
      </c>
      <c r="H170" s="3" t="str">
        <f t="shared" si="5"/>
        <v>('{"type": "Metro", 
      "name":"San Juan de Letran","line":"Metro 8","latitud":"19.43098165","latitud":"19.43098165","longitud":"-99.14116144",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1" spans="1:8" ht="409.6" x14ac:dyDescent="0.3">
      <c r="A171" s="1">
        <v>19.431822</v>
      </c>
      <c r="B171" s="1">
        <v>-99.114463000000001</v>
      </c>
      <c r="C171" s="1" t="s">
        <v>260</v>
      </c>
      <c r="D171" s="1" t="s">
        <v>261</v>
      </c>
      <c r="E171" s="1" t="str">
        <f t="shared" si="4"/>
        <v>"name":"San Lazaro_1_4","line":"Metro Linea B correspondencia con linea 1.","latitud":"19.431822","latitud":"19.431822","longitud":"-99.114463",</v>
      </c>
      <c r="F171" s="3" t="s">
        <v>147</v>
      </c>
      <c r="G171" s="3" t="s">
        <v>148</v>
      </c>
      <c r="H171" s="3" t="str">
        <f t="shared" si="5"/>
        <v>('{"type": "Metro", 
      "name":"San Lazaro_1_4","line":"Metro Linea B correspondencia con linea 1.","latitud":"19.431822","latitud":"19.431822","longitud":"-99.114463",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2" spans="1:8" ht="409.6" x14ac:dyDescent="0.3">
      <c r="A172" s="1">
        <v>19.430799530000002</v>
      </c>
      <c r="B172" s="1">
        <v>-99.114575389999999</v>
      </c>
      <c r="C172" s="1" t="s">
        <v>263</v>
      </c>
      <c r="D172" s="1" t="s">
        <v>262</v>
      </c>
      <c r="E172" s="1" t="str">
        <f t="shared" si="4"/>
        <v>"name":"San Lazaro_1_5","line":"Metro Linea 1 correspondencia con linea B.","latitud":"19.43079953","latitud":"19.43079953","longitud":"-99.11457539",</v>
      </c>
      <c r="F172" s="3" t="s">
        <v>147</v>
      </c>
      <c r="G172" s="3" t="s">
        <v>148</v>
      </c>
      <c r="H172" s="3" t="str">
        <f t="shared" si="5"/>
        <v>('{"type": "Metro", 
      "name":"San Lazaro_1_5","line":"Metro Linea 1 correspondencia con linea B.","latitud":"19.43079953","latitud":"19.43079953","longitud":"-99.11457539",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3" spans="1:8" ht="409.6" x14ac:dyDescent="0.3">
      <c r="A173" s="1">
        <v>19.391224139999998</v>
      </c>
      <c r="B173" s="1">
        <v>-99.185729030000005</v>
      </c>
      <c r="C173" s="1" t="s">
        <v>76</v>
      </c>
      <c r="D173" s="1" t="s">
        <v>29</v>
      </c>
      <c r="E173" s="1" t="str">
        <f t="shared" si="4"/>
        <v>"name":"San Pedro de Los Pinos","line":"Metro 7","latitud":"19.39122414","latitud":"19.39122414","longitud":"-99.18572903",</v>
      </c>
      <c r="F173" s="3" t="s">
        <v>147</v>
      </c>
      <c r="G173" s="3" t="s">
        <v>148</v>
      </c>
      <c r="H173" s="3" t="str">
        <f t="shared" si="5"/>
        <v>('{"type": "Metro", 
      "name":"San Pedro de Los Pinos","line":"Metro 7","latitud":"19.39122414","latitud":"19.39122414","longitud":"-99.18572903",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4" spans="1:8" ht="409.6" x14ac:dyDescent="0.3">
      <c r="A174" s="1">
        <v>19.403975119999998</v>
      </c>
      <c r="B174" s="1">
        <v>-99.121366739999999</v>
      </c>
      <c r="C174" s="1" t="s">
        <v>107</v>
      </c>
      <c r="D174" s="1" t="s">
        <v>264</v>
      </c>
      <c r="E174" s="1" t="str">
        <f t="shared" si="4"/>
        <v>"name":"Santa Anita","line":"Metro Linea 8 correspondencia con linea 4.","latitud":"19.40397512","latitud":"19.40397512","longitud":"-99.12136674",</v>
      </c>
      <c r="F174" s="3" t="s">
        <v>147</v>
      </c>
      <c r="G174" s="3" t="s">
        <v>148</v>
      </c>
      <c r="H174" s="3" t="str">
        <f t="shared" si="5"/>
        <v>('{"type": "Metro", 
      "name":"Santa Anita","line":"Metro Linea 8 correspondencia con linea 4.","latitud":"19.40397512","latitud":"19.40397512","longitud":"-99.12136674",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5" spans="1:8" ht="409.6" x14ac:dyDescent="0.3">
      <c r="A175" s="1">
        <v>19.404258469999998</v>
      </c>
      <c r="B175" s="1">
        <v>-99.121205810000006</v>
      </c>
      <c r="C175" s="1" t="s">
        <v>6</v>
      </c>
      <c r="D175" s="1" t="s">
        <v>265</v>
      </c>
      <c r="E175" s="1" t="str">
        <f t="shared" si="4"/>
        <v>"name":"Santa Anita_1","line":"Metro Linea 4 correspondencia con lineas 8.","latitud":"19.40425847","latitud":"19.40425847","longitud":"-99.12120581",</v>
      </c>
      <c r="F175" s="3" t="s">
        <v>147</v>
      </c>
      <c r="G175" s="3" t="s">
        <v>148</v>
      </c>
      <c r="H175" s="3" t="str">
        <f t="shared" si="5"/>
        <v>('{"type": "Metro", 
      "name":"Santa Anita_1","line":"Metro Linea 4 correspondencia con lineas 8.","latitud":"19.40425847","latitud":"19.40425847","longitud":"-99.12120581",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6" spans="1:8" ht="409.6" x14ac:dyDescent="0.3">
      <c r="A176" s="1">
        <v>19.359804</v>
      </c>
      <c r="B176" s="1">
        <v>-98.995894000000007</v>
      </c>
      <c r="C176" s="1" t="s">
        <v>99</v>
      </c>
      <c r="D176" s="1" t="s">
        <v>43</v>
      </c>
      <c r="E176" s="1" t="str">
        <f t="shared" si="4"/>
        <v>"name":"Santa Marta","line":"Metro A","latitud":"19.359804","latitud":"19.359804","longitud":"-98.995894",</v>
      </c>
      <c r="F176" s="3" t="s">
        <v>147</v>
      </c>
      <c r="G176" s="3" t="s">
        <v>148</v>
      </c>
      <c r="H176" s="3" t="str">
        <f t="shared" si="5"/>
        <v>('{"type": "Metro", 
      "name":"Santa Marta","line":"Metro A","latitud":"19.359804","latitud":"19.359804","longitud":"-98.995894",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7" spans="1:8" ht="409.6" x14ac:dyDescent="0.3">
      <c r="A177" s="1">
        <v>19.42189565</v>
      </c>
      <c r="B177" s="1">
        <v>-99.170740839999993</v>
      </c>
      <c r="C177" s="1" t="s">
        <v>62</v>
      </c>
      <c r="D177" s="1" t="s">
        <v>11</v>
      </c>
      <c r="E177" s="1" t="str">
        <f t="shared" si="4"/>
        <v>"name":"Sevilla","line":"Metro 1","latitud":"19.42189565","latitud":"19.42189565","longitud":"-99.17074084",</v>
      </c>
      <c r="F177" s="3" t="s">
        <v>147</v>
      </c>
      <c r="G177" s="3" t="s">
        <v>148</v>
      </c>
      <c r="H177" s="3" t="str">
        <f t="shared" si="5"/>
        <v>('{"type": "Metro", 
      "name":"Sevilla","line":"Metro 1","latitud":"19.42189565","latitud":"19.42189565","longitud":"-99.17074084",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8" spans="1:8" ht="409.6" x14ac:dyDescent="0.3">
      <c r="A178" s="1">
        <v>19.458383000000001</v>
      </c>
      <c r="B178" s="1">
        <v>-99.188501000000002</v>
      </c>
      <c r="C178" s="1" t="s">
        <v>17</v>
      </c>
      <c r="D178" s="1" t="s">
        <v>266</v>
      </c>
      <c r="E178" s="1" t="str">
        <f t="shared" si="4"/>
        <v>"name":"Tacuba","line":"Metro Linea 7 correspondencia con linea 2.","latitud":"19.458383","latitud":"19.458383","longitud":"-99.188501",</v>
      </c>
      <c r="F178" s="3" t="s">
        <v>147</v>
      </c>
      <c r="G178" s="3" t="s">
        <v>148</v>
      </c>
      <c r="H178" s="3" t="str">
        <f t="shared" si="5"/>
        <v>('{"type": "Metro", 
      "name":"Tacuba","line":"Metro Linea 7 correspondencia con linea 2.","latitud":"19.458383","latitud":"19.458383","longitud":"-99.188501",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79" spans="1:8" ht="409.6" x14ac:dyDescent="0.3">
      <c r="A179" s="1">
        <v>19.459136910000002</v>
      </c>
      <c r="B179" s="1">
        <v>-99.188035729999996</v>
      </c>
      <c r="C179" s="1" t="s">
        <v>5</v>
      </c>
      <c r="D179" s="1" t="s">
        <v>267</v>
      </c>
      <c r="E179" s="1" t="str">
        <f t="shared" si="4"/>
        <v>"name":"Tacuba_1","line":"Metro Linea 2 correspondencia con linea 7.","latitud":"19.45913691","latitud":"19.45913691","longitud":"-99.18803573",</v>
      </c>
      <c r="F179" s="3" t="s">
        <v>147</v>
      </c>
      <c r="G179" s="3" t="s">
        <v>148</v>
      </c>
      <c r="H179" s="3" t="str">
        <f t="shared" si="5"/>
        <v>('{"type": "Metro", 
      "name":"Tacuba_1","line":"Metro Linea 2 correspondencia con linea 7.","latitud":"19.45913691","latitud":"19.45913691","longitud":"-99.18803573",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0" spans="1:8" ht="409.6" x14ac:dyDescent="0.3">
      <c r="A180" s="1">
        <v>19.402133379999999</v>
      </c>
      <c r="B180" s="1">
        <v>-99.188239569999993</v>
      </c>
      <c r="C180" s="1" t="s">
        <v>60</v>
      </c>
      <c r="D180" s="1" t="s">
        <v>268</v>
      </c>
      <c r="E180" s="1" t="str">
        <f t="shared" si="4"/>
        <v>"name":"Tacubaya_1","line":"Metro Linea 1 correspondencia con linea 7 y linea 9.","latitud":"19.40213338","latitud":"19.40213338","longitud":"-99.18823957",</v>
      </c>
      <c r="F180" s="3" t="s">
        <v>147</v>
      </c>
      <c r="G180" s="3" t="s">
        <v>148</v>
      </c>
      <c r="H180" s="3" t="str">
        <f t="shared" si="5"/>
        <v>('{"type": "Metro", 
      "name":"Tacubaya_1","line":"Metro Linea 1 correspondencia con linea 7 y linea 9.","latitud":"19.40213338","latitud":"19.40213338","longitud":"-99.18823957",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1" spans="1:8" ht="409.6" x14ac:dyDescent="0.3">
      <c r="A181" s="1">
        <v>19.402234570000001</v>
      </c>
      <c r="B181" s="1">
        <v>-99.186640980000007</v>
      </c>
      <c r="C181" s="1" t="s">
        <v>145</v>
      </c>
      <c r="D181" s="1" t="s">
        <v>269</v>
      </c>
      <c r="E181" s="1" t="str">
        <f t="shared" si="4"/>
        <v>"name":"Tacubaya_1_2","line":"Metro Linea 7 correspondencia con linea 1 y linea 9.","latitud":"19.40223457","latitud":"19.40223457","longitud":"-99.18664098",</v>
      </c>
      <c r="F181" s="3" t="s">
        <v>147</v>
      </c>
      <c r="G181" s="3" t="s">
        <v>148</v>
      </c>
      <c r="H181" s="3" t="str">
        <f t="shared" si="5"/>
        <v>('{"type": "Metro", 
      "name":"Tacubaya_1_2","line":"Metro Linea 7 correspondencia con linea 1 y linea 9.","latitud":"19.40223457","latitud":"19.40223457","longitud":"-99.18664098",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2" spans="1:8" ht="409.6" x14ac:dyDescent="0.3">
      <c r="A182" s="1">
        <v>19.401920860000001</v>
      </c>
      <c r="B182" s="1">
        <v>-99.187349080000004</v>
      </c>
      <c r="C182" s="1" t="s">
        <v>91</v>
      </c>
      <c r="D182" s="1" t="s">
        <v>270</v>
      </c>
      <c r="E182" s="1" t="str">
        <f t="shared" si="4"/>
        <v>"name":"Tacubaya_1_3","line":"Metro Linea 9 correspondencia con linea 1 y linea 7.","latitud":"19.40192086","latitud":"19.40192086","longitud":"-99.18734908",</v>
      </c>
      <c r="F182" s="3" t="s">
        <v>147</v>
      </c>
      <c r="G182" s="3" t="s">
        <v>148</v>
      </c>
      <c r="H182" s="3" t="str">
        <f t="shared" si="5"/>
        <v>('{"type": "Metro", 
      "name":"Tacubaya_1_3","line":"Metro Linea 9 correspondencia con linea 1 y linea 7.","latitud":"19.40192086","latitud":"19.40192086","longitud":"-99.18734908",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3" spans="1:8" ht="409.6" x14ac:dyDescent="0.3">
      <c r="A183" s="1">
        <v>19.474158469999999</v>
      </c>
      <c r="B183" s="1">
        <v>-99.107794760000004</v>
      </c>
      <c r="C183" s="1" t="s">
        <v>271</v>
      </c>
      <c r="D183" s="1" t="s">
        <v>18</v>
      </c>
      <c r="E183" s="1" t="str">
        <f t="shared" si="4"/>
        <v>"name":"Talisman_1_2","line":"Metro 4","latitud":"19.47415847","latitud":"19.47415847","longitud":"-99.10779476",</v>
      </c>
      <c r="F183" s="3" t="s">
        <v>147</v>
      </c>
      <c r="G183" s="3" t="s">
        <v>148</v>
      </c>
      <c r="H183" s="3" t="str">
        <f t="shared" si="5"/>
        <v>('{"type": "Metro", 
      "name":"Talisman_1_2","line":"Metro 4","latitud":"19.47415847","latitud":"19.47415847","longitud":"-99.10779476",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4" spans="1:8" ht="409.6" x14ac:dyDescent="0.3">
      <c r="A184" s="1">
        <v>19.344006440000001</v>
      </c>
      <c r="B184" s="1">
        <v>-99.141054150000002</v>
      </c>
      <c r="C184" s="1" t="s">
        <v>272</v>
      </c>
      <c r="D184" s="1" t="s">
        <v>9</v>
      </c>
      <c r="E184" s="1" t="str">
        <f t="shared" si="4"/>
        <v>"name":"Tasqueña","line":"Metro 2","latitud":"19.34400644","latitud":"19.34400644","longitud":"-99.14105415",</v>
      </c>
      <c r="F184" s="3" t="s">
        <v>147</v>
      </c>
      <c r="G184" s="3" t="s">
        <v>148</v>
      </c>
      <c r="H184" s="3" t="str">
        <f t="shared" si="5"/>
        <v>('{"type": "Metro", 
      "name":"Tasqueña","line":"Metro 2","latitud":"19.34400644","latitud":"19.34400644","longitud":"-99.14105415",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5" spans="1:8" ht="409.6" x14ac:dyDescent="0.3">
      <c r="A185" s="1">
        <v>19.51470467</v>
      </c>
      <c r="B185" s="1">
        <v>-99.035686249999998</v>
      </c>
      <c r="C185" s="1" t="s">
        <v>273</v>
      </c>
      <c r="D185" s="1" t="s">
        <v>7</v>
      </c>
      <c r="E185" s="1" t="str">
        <f t="shared" si="4"/>
        <v>"name":"Tecnologico","line":"Metro B","latitud":"19.51470467","latitud":"19.51470467","longitud":"-99.03568625",</v>
      </c>
      <c r="F185" s="3" t="s">
        <v>147</v>
      </c>
      <c r="G185" s="3" t="s">
        <v>148</v>
      </c>
      <c r="H185" s="3" t="str">
        <f t="shared" si="5"/>
        <v>('{"type": "Metro", 
      "name":"Tecnologico","line":"Metro B","latitud":"19.51470467","latitud":"19.51470467","longitud":"-99.03568625",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6" spans="1:8" ht="409.6" x14ac:dyDescent="0.3">
      <c r="A186" s="1">
        <v>19.390728240000001</v>
      </c>
      <c r="B186" s="1">
        <v>-99.046511649999999</v>
      </c>
      <c r="C186" s="1" t="s">
        <v>72</v>
      </c>
      <c r="D186" s="1" t="s">
        <v>43</v>
      </c>
      <c r="E186" s="1" t="str">
        <f t="shared" si="4"/>
        <v>"name":"Tepalcates_1","line":"Metro A","latitud":"19.39072824","latitud":"19.39072824","longitud":"-99.04651165",</v>
      </c>
      <c r="F186" s="3" t="s">
        <v>147</v>
      </c>
      <c r="G186" s="3" t="s">
        <v>148</v>
      </c>
      <c r="H186" s="3" t="str">
        <f t="shared" si="5"/>
        <v>('{"type": "Metro", 
      "name":"Tepalcates_1","line":"Metro A","latitud":"19.39072824","latitud":"19.39072824","longitud":"-99.04651165",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7" spans="1:8" ht="409.6" x14ac:dyDescent="0.3">
      <c r="A187" s="1">
        <v>19.442566060000001</v>
      </c>
      <c r="B187" s="1">
        <v>-99.123233560000003</v>
      </c>
      <c r="C187" s="1" t="s">
        <v>20</v>
      </c>
      <c r="D187" s="1" t="s">
        <v>7</v>
      </c>
      <c r="E187" s="1" t="str">
        <f t="shared" si="4"/>
        <v>"name":"Tepito","line":"Metro B","latitud":"19.44256606","latitud":"19.44256606","longitud":"-99.12323356",</v>
      </c>
      <c r="F187" s="3" t="s">
        <v>147</v>
      </c>
      <c r="G187" s="3" t="s">
        <v>148</v>
      </c>
      <c r="H187" s="3" t="str">
        <f t="shared" si="5"/>
        <v>('{"type": "Metro", 
      "name":"Tepito","line":"Metro B","latitud":"19.44256606","latitud":"19.44256606","longitud":"-99.12323356",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8" spans="1:8" ht="409.6" x14ac:dyDescent="0.3">
      <c r="A188" s="1">
        <v>19.433804479999999</v>
      </c>
      <c r="B188" s="1">
        <v>-99.088203910000004</v>
      </c>
      <c r="C188" s="1" t="s">
        <v>274</v>
      </c>
      <c r="D188" s="1" t="s">
        <v>19</v>
      </c>
      <c r="E188" s="1" t="str">
        <f t="shared" si="4"/>
        <v>"name":"Terminal Aerea","line":"Metro 5","latitud":"19.43380448","latitud":"19.43380448","longitud":"-99.08820391",</v>
      </c>
      <c r="F188" s="3" t="s">
        <v>147</v>
      </c>
      <c r="G188" s="3" t="s">
        <v>148</v>
      </c>
      <c r="H188" s="3" t="str">
        <f t="shared" si="5"/>
        <v>('{"type": "Metro", 
      "name":"Terminal Aerea","line":"Metro 5","latitud":"19.43380448","latitud":"19.43380448","longitud":"-99.08820391",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89" spans="1:8" ht="409.6" x14ac:dyDescent="0.3">
      <c r="A189" s="1">
        <v>19.306124000000001</v>
      </c>
      <c r="B189" s="1">
        <v>-99.065866999999997</v>
      </c>
      <c r="C189" s="1" t="s">
        <v>117</v>
      </c>
      <c r="D189" s="1" t="s">
        <v>13</v>
      </c>
      <c r="E189" s="1" t="str">
        <f t="shared" si="4"/>
        <v>"name":"Tezonco","line":"Metro 12","latitud":"19.306124","latitud":"19.306124","longitud":"-99.065867",</v>
      </c>
      <c r="F189" s="3" t="s">
        <v>147</v>
      </c>
      <c r="G189" s="3" t="s">
        <v>148</v>
      </c>
      <c r="H189" s="3" t="str">
        <f t="shared" si="5"/>
        <v>('{"type": "Metro", 
      "name":"Tezonco","line":"Metro 12","latitud":"19.306124","latitud":"19.306124","longitud":"-99.065867",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0" spans="1:8" ht="409.6" x14ac:dyDescent="0.3">
      <c r="A190" s="1">
        <v>19.49448847</v>
      </c>
      <c r="B190" s="1">
        <v>-99.195932150000004</v>
      </c>
      <c r="C190" s="1" t="s">
        <v>275</v>
      </c>
      <c r="D190" s="1" t="s">
        <v>4</v>
      </c>
      <c r="E190" s="1" t="str">
        <f t="shared" si="4"/>
        <v>"name":"Tezozomoc","line":"Metro 6","latitud":"19.49448847","latitud":"19.49448847","longitud":"-99.19593215",</v>
      </c>
      <c r="F190" s="3" t="s">
        <v>147</v>
      </c>
      <c r="G190" s="3" t="s">
        <v>148</v>
      </c>
      <c r="H190" s="3" t="str">
        <f t="shared" si="5"/>
        <v>('{"type": "Metro", 
      "name":"Tezozomoc","line":"Metro 6","latitud":"19.49448847","latitud":"19.49448847","longitud":"-99.19593215",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1" spans="1:8" ht="409.6" x14ac:dyDescent="0.3">
      <c r="A191" s="1">
        <v>19.28680057</v>
      </c>
      <c r="B191" s="1">
        <v>-99.014432429999999</v>
      </c>
      <c r="C191" s="1" t="s">
        <v>276</v>
      </c>
      <c r="D191" s="1" t="s">
        <v>13</v>
      </c>
      <c r="E191" s="1" t="str">
        <f t="shared" si="4"/>
        <v>"name":"Tlahuac","line":"Metro 12","latitud":"19.28680057","latitud":"19.28680057","longitud":"-99.01443243",</v>
      </c>
      <c r="F191" s="3" t="s">
        <v>147</v>
      </c>
      <c r="G191" s="3" t="s">
        <v>148</v>
      </c>
      <c r="H191" s="3" t="str">
        <f t="shared" si="5"/>
        <v>('{"type": "Metro", 
      "name":"Tlahuac","line":"Metro 12","latitud":"19.28680057","latitud":"19.28680057","longitud":"-99.01443243",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2" spans="1:8" ht="409.6" x14ac:dyDescent="0.3">
      <c r="A192" s="1">
        <v>19.294554999999999</v>
      </c>
      <c r="B192" s="1">
        <v>-99.023829000000006</v>
      </c>
      <c r="C192" s="1" t="s">
        <v>34</v>
      </c>
      <c r="D192" s="1" t="s">
        <v>13</v>
      </c>
      <c r="E192" s="1" t="str">
        <f t="shared" si="4"/>
        <v>"name":"Tlaltenco","line":"Metro 12","latitud":"19.294555","latitud":"19.294555","longitud":"-99.023829",</v>
      </c>
      <c r="F192" s="3" t="s">
        <v>147</v>
      </c>
      <c r="G192" s="3" t="s">
        <v>148</v>
      </c>
      <c r="H192" s="3" t="str">
        <f t="shared" si="5"/>
        <v>('{"type": "Metro", 
      "name":"Tlaltenco","line":"Metro 12","latitud":"19.294555","latitud":"19.294555","longitud":"-99.023829",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3" spans="1:8" ht="409.6" x14ac:dyDescent="0.3">
      <c r="A193" s="1">
        <v>19.45520174</v>
      </c>
      <c r="B193" s="1">
        <v>-99.143081899999999</v>
      </c>
      <c r="C193" s="1" t="s">
        <v>24</v>
      </c>
      <c r="D193" s="1" t="s">
        <v>16</v>
      </c>
      <c r="E193" s="1" t="str">
        <f t="shared" si="4"/>
        <v>"name":"Tlatelolco_1","line":"Metro 3","latitud":"19.45520174","latitud":"19.45520174","longitud":"-99.1430819",</v>
      </c>
      <c r="F193" s="3" t="s">
        <v>147</v>
      </c>
      <c r="G193" s="3" t="s">
        <v>148</v>
      </c>
      <c r="H193" s="3" t="str">
        <f t="shared" si="5"/>
        <v>('{"type": "Metro", 
      "name":"Tlatelolco_1","line":"Metro 3","latitud":"19.45520174","latitud":"19.45520174","longitud":"-99.1430819",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4" spans="1:8" ht="409.6" x14ac:dyDescent="0.3">
      <c r="A194" s="1">
        <v>19.350327</v>
      </c>
      <c r="B194" s="1">
        <v>-99.074808000000004</v>
      </c>
      <c r="C194" s="1" t="s">
        <v>56</v>
      </c>
      <c r="D194" s="1" t="s">
        <v>14</v>
      </c>
      <c r="E194" s="1" t="str">
        <f t="shared" si="4"/>
        <v>"name":"UAM-I","line":"Metro 8","latitud":"19.350327","latitud":"19.350327","longitud":"-99.074808",</v>
      </c>
      <c r="F194" s="3" t="s">
        <v>147</v>
      </c>
      <c r="G194" s="3" t="s">
        <v>148</v>
      </c>
      <c r="H194" s="3" t="str">
        <f t="shared" si="5"/>
        <v>('{"type": "Metro", 
      "name":"UAM-I","line":"Metro 8","latitud":"19.350327","latitud":"19.350327","longitud":"-99.074808",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5" spans="1:8" ht="409.6" x14ac:dyDescent="0.3">
      <c r="A195" s="1">
        <v>19.324335949999998</v>
      </c>
      <c r="B195" s="1">
        <v>-99.174077510000004</v>
      </c>
      <c r="C195" s="1" t="s">
        <v>30</v>
      </c>
      <c r="D195" s="1" t="s">
        <v>16</v>
      </c>
      <c r="E195" s="1" t="str">
        <f t="shared" ref="E195:E208" si="6">CONCATENATE(CHAR(34),"name",CHAR(34),":",CHAR(34),C195,CHAR(34),",",CHAR(34),"line",CHAR(34),":",CHAR(34),D195,CHAR(34),",",CHAR(34),"latitud",CHAR(34),":",CHAR(34),A195,CHAR(34),",",CHAR(34),"latitud",CHAR(34),":",CHAR(34),A195,CHAR(34),",",CHAR(34),"longitud",CHAR(34),":",CHAR(34),B195,CHAR(34),",")</f>
        <v>"name":"Universidad","line":"Metro 3","latitud":"19.32433595","latitud":"19.32433595","longitud":"-99.17407751",</v>
      </c>
      <c r="F195" s="3" t="s">
        <v>147</v>
      </c>
      <c r="G195" s="3" t="s">
        <v>148</v>
      </c>
      <c r="H195" s="3" t="str">
        <f t="shared" ref="H195:H208" si="7">_xlfn.CONCAT(F195,E195,G195)</f>
        <v>('{"type": "Metro", 
      "name":"Universidad","line":"Metro 3","latitud":"19.32433595","latitud":"19.32433595","longitud":"-99.17407751",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6" spans="1:8" ht="409.6" x14ac:dyDescent="0.3">
      <c r="A196" s="1">
        <v>19.458681689999999</v>
      </c>
      <c r="B196" s="1">
        <v>-99.119886159999993</v>
      </c>
      <c r="C196" s="1" t="s">
        <v>277</v>
      </c>
      <c r="D196" s="1" t="s">
        <v>19</v>
      </c>
      <c r="E196" s="1" t="str">
        <f t="shared" si="6"/>
        <v>"name":"Valle Gomez","line":"Metro 5","latitud":"19.45868169","latitud":"19.45868169","longitud":"-99.11988616",</v>
      </c>
      <c r="F196" s="3" t="s">
        <v>147</v>
      </c>
      <c r="G196" s="3" t="s">
        <v>148</v>
      </c>
      <c r="H196" s="3" t="str">
        <f t="shared" si="7"/>
        <v>('{"type": "Metro", 
      "name":"Valle Gomez","line":"Metro 5","latitud":"19.45868169","latitud":"19.45868169","longitud":"-99.11988616",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7" spans="1:8" ht="409.6" x14ac:dyDescent="0.3">
      <c r="A197" s="1">
        <v>19.490311420000001</v>
      </c>
      <c r="B197" s="1">
        <v>-99.154797790000003</v>
      </c>
      <c r="C197" s="1" t="s">
        <v>131</v>
      </c>
      <c r="D197" s="1" t="s">
        <v>4</v>
      </c>
      <c r="E197" s="1" t="str">
        <f t="shared" si="6"/>
        <v>"name":"Vallejo","line":"Metro 6","latitud":"19.49031142","latitud":"19.49031142","longitud":"-99.15479779",</v>
      </c>
      <c r="F197" s="3" t="s">
        <v>147</v>
      </c>
      <c r="G197" s="3" t="s">
        <v>148</v>
      </c>
      <c r="H197" s="3" t="str">
        <f t="shared" si="7"/>
        <v>('{"type": "Metro", 
      "name":"Vallejo","line":"Metro 6","latitud":"19.49031142","latitud":"19.49031142","longitud":"-99.15479779",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8" spans="1:8" ht="409.6" x14ac:dyDescent="0.3">
      <c r="A198" s="1">
        <v>19.408113920000002</v>
      </c>
      <c r="B198" s="1">
        <v>-99.102838039999995</v>
      </c>
      <c r="C198" s="1" t="s">
        <v>278</v>
      </c>
      <c r="D198" s="1" t="s">
        <v>3</v>
      </c>
      <c r="E198" s="1" t="str">
        <f t="shared" si="6"/>
        <v>"name":"Velodromo","line":"Metro 9","latitud":"19.40811392","latitud":"19.40811392","longitud":"-99.10283804",</v>
      </c>
      <c r="F198" s="3" t="s">
        <v>147</v>
      </c>
      <c r="G198" s="3" t="s">
        <v>148</v>
      </c>
      <c r="H198" s="3" t="str">
        <f t="shared" si="7"/>
        <v>('{"type": "Metro", 
      "name":"Velodromo","line":"Metro 9","latitud":"19.40811392","latitud":"19.40811392","longitud":"-99.10283804",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199" spans="1:8" ht="409.6" x14ac:dyDescent="0.3">
      <c r="A199" s="1">
        <v>19.400746989999998</v>
      </c>
      <c r="B199" s="1">
        <v>-99.136633869999997</v>
      </c>
      <c r="C199" s="1" t="s">
        <v>130</v>
      </c>
      <c r="D199" s="1" t="s">
        <v>9</v>
      </c>
      <c r="E199" s="1" t="str">
        <f t="shared" si="6"/>
        <v>"name":"Viaducto_1","line":"Metro 2","latitud":"19.40074699","latitud":"19.40074699","longitud":"-99.13663387",</v>
      </c>
      <c r="F199" s="3" t="s">
        <v>147</v>
      </c>
      <c r="G199" s="3" t="s">
        <v>148</v>
      </c>
      <c r="H199" s="3" t="str">
        <f t="shared" si="7"/>
        <v>('{"type": "Metro", 
      "name":"Viaducto_1","line":"Metro 2","latitud":"19.40074699","latitud":"19.40074699","longitud":"-99.13663387",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0" spans="1:8" ht="409.6" x14ac:dyDescent="0.3">
      <c r="A200" s="1">
        <v>19.461352300000001</v>
      </c>
      <c r="B200" s="1">
        <v>-99.061145780000004</v>
      </c>
      <c r="C200" s="1" t="s">
        <v>279</v>
      </c>
      <c r="D200" s="1" t="s">
        <v>7</v>
      </c>
      <c r="E200" s="1" t="str">
        <f t="shared" si="6"/>
        <v>"name":"Villa de Aragon","line":"Metro B","latitud":"19.4613523","latitud":"19.4613523","longitud":"-99.06114578",</v>
      </c>
      <c r="F200" s="3" t="s">
        <v>147</v>
      </c>
      <c r="G200" s="3" t="s">
        <v>148</v>
      </c>
      <c r="H200" s="3" t="str">
        <f t="shared" si="7"/>
        <v>('{"type": "Metro", 
      "name":"Villa de Aragon","line":"Metro B","latitud":"19.4613523","latitud":"19.4613523","longitud":"-99.06114578",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1" spans="1:8" ht="409.6" x14ac:dyDescent="0.3">
      <c r="A201" s="1">
        <v>19.387469490000001</v>
      </c>
      <c r="B201" s="1">
        <v>-99.138629440000003</v>
      </c>
      <c r="C201" s="1" t="s">
        <v>280</v>
      </c>
      <c r="D201" s="1" t="s">
        <v>9</v>
      </c>
      <c r="E201" s="1" t="str">
        <f t="shared" si="6"/>
        <v>"name":"Villa de Cortes","line":"Metro 2","latitud":"19.38746949","latitud":"19.38746949","longitud":"-99.13862944",</v>
      </c>
      <c r="F201" s="3" t="s">
        <v>147</v>
      </c>
      <c r="G201" s="3" t="s">
        <v>148</v>
      </c>
      <c r="H201" s="3" t="str">
        <f t="shared" si="7"/>
        <v>('{"type": "Metro", 
      "name":"Villa de Cortes","line":"Metro 2","latitud":"19.38746949","latitud":"19.38746949","longitud":"-99.13862944",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2" spans="1:8" ht="409.6" x14ac:dyDescent="0.3">
      <c r="A202" s="1">
        <v>19.353764869999999</v>
      </c>
      <c r="B202" s="1">
        <v>-99.175429339999994</v>
      </c>
      <c r="C202" s="1" t="s">
        <v>80</v>
      </c>
      <c r="D202" s="1" t="s">
        <v>16</v>
      </c>
      <c r="E202" s="1" t="str">
        <f t="shared" si="6"/>
        <v>"name":"Viveros","line":"Metro 3","latitud":"19.35376487","latitud":"19.35376487","longitud":"-99.17542934",</v>
      </c>
      <c r="F202" s="3" t="s">
        <v>147</v>
      </c>
      <c r="G202" s="3" t="s">
        <v>148</v>
      </c>
      <c r="H202" s="3" t="str">
        <f t="shared" si="7"/>
        <v>('{"type": "Metro", 
      "name":"Viveros","line":"Metro 3","latitud":"19.35376487","latitud":"19.35376487","longitud":"-99.17542934",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3" spans="1:8" ht="409.6" x14ac:dyDescent="0.3">
      <c r="A203" s="1">
        <v>19.395029300000001</v>
      </c>
      <c r="B203" s="1">
        <v>-99.137588739999998</v>
      </c>
      <c r="C203" s="1" t="s">
        <v>100</v>
      </c>
      <c r="D203" s="1" t="s">
        <v>9</v>
      </c>
      <c r="E203" s="1" t="str">
        <f t="shared" si="6"/>
        <v>"name":"Xola_1","line":"Metro 2","latitud":"19.3950293","latitud":"19.3950293","longitud":"-99.13758874",</v>
      </c>
      <c r="F203" s="3" t="s">
        <v>147</v>
      </c>
      <c r="G203" s="3" t="s">
        <v>148</v>
      </c>
      <c r="H203" s="3" t="str">
        <f t="shared" si="7"/>
        <v>('{"type": "Metro", 
      "name":"Xola_1","line":"Metro 2","latitud":"19.3950293","latitud":"19.3950293","longitud":"-99.13758874",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4" spans="1:8" ht="409.6" x14ac:dyDescent="0.3">
      <c r="A204" s="1">
        <v>19.432601999999999</v>
      </c>
      <c r="B204" s="1">
        <v>-99.131878999999998</v>
      </c>
      <c r="C204" s="1" t="s">
        <v>281</v>
      </c>
      <c r="D204" s="1" t="s">
        <v>9</v>
      </c>
      <c r="E204" s="1" t="str">
        <f t="shared" si="6"/>
        <v>"name":"Iztacalo","line":"Metro 2","latitud":"19.432602","latitud":"19.432602","longitud":"-99.131879",</v>
      </c>
      <c r="F204" s="3" t="s">
        <v>147</v>
      </c>
      <c r="G204" s="3" t="s">
        <v>148</v>
      </c>
      <c r="H204" s="3" t="str">
        <f t="shared" si="7"/>
        <v>('{"type": "Metro", 
      "name":"Iztacalo","line":"Metro 2","latitud":"19.432602","latitud":"19.432602","longitud":"-99.131879",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5" spans="1:8" ht="409.6" x14ac:dyDescent="0.3">
      <c r="A205" s="1">
        <v>19.37073951</v>
      </c>
      <c r="B205" s="1">
        <v>-99.164550300000002</v>
      </c>
      <c r="C205" s="1" t="s">
        <v>47</v>
      </c>
      <c r="D205" s="1" t="s">
        <v>282</v>
      </c>
      <c r="E205" s="1" t="str">
        <f t="shared" si="6"/>
        <v>"name":"Zapata","line":"Metro Linea 3 correspondencia con linea 12.","latitud":"19.37073951","latitud":"19.37073951","longitud":"-99.1645503",</v>
      </c>
      <c r="F205" s="3" t="s">
        <v>147</v>
      </c>
      <c r="G205" s="3" t="s">
        <v>148</v>
      </c>
      <c r="H205" s="3" t="str">
        <f t="shared" si="7"/>
        <v>('{"type": "Metro", 
      "name":"Zapata","line":"Metro Linea 3 correspondencia con linea 12.","latitud":"19.37073951","latitud":"19.37073951","longitud":"-99.1645503",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6" spans="1:8" ht="409.6" x14ac:dyDescent="0.3">
      <c r="A206" s="1">
        <v>19.370547200000001</v>
      </c>
      <c r="B206" s="1">
        <v>-99.16540861</v>
      </c>
      <c r="C206" s="1" t="s">
        <v>79</v>
      </c>
      <c r="D206" s="1" t="s">
        <v>283</v>
      </c>
      <c r="E206" s="1" t="str">
        <f t="shared" si="6"/>
        <v>"name":"Zapata_1","line":"Metro Linea 12 correspondencia con linea 3.","latitud":"19.3705472","latitud":"19.3705472","longitud":"-99.16540861",</v>
      </c>
      <c r="F206" s="3" t="s">
        <v>147</v>
      </c>
      <c r="G206" s="3" t="s">
        <v>148</v>
      </c>
      <c r="H206" s="3" t="str">
        <f t="shared" si="7"/>
        <v>('{"type": "Metro", 
      "name":"Zapata_1","line":"Metro Linea 12 correspondencia con linea 3.","latitud":"19.3705472","latitud":"19.3705472","longitud":"-99.16540861",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7" spans="1:8" ht="409.6" x14ac:dyDescent="0.3">
      <c r="A207" s="1">
        <v>19.296390280000001</v>
      </c>
      <c r="B207" s="1">
        <v>-99.03402328</v>
      </c>
      <c r="C207" s="1" t="s">
        <v>284</v>
      </c>
      <c r="D207" s="1" t="s">
        <v>13</v>
      </c>
      <c r="E207" s="1" t="str">
        <f t="shared" si="6"/>
        <v>"name":"Zapotitlan","line":"Metro 12","latitud":"19.29639028","latitud":"19.29639028","longitud":"-99.03402328",</v>
      </c>
      <c r="F207" s="3" t="s">
        <v>147</v>
      </c>
      <c r="G207" s="3" t="s">
        <v>148</v>
      </c>
      <c r="H207" s="3" t="str">
        <f t="shared" si="7"/>
        <v>('{"type": "Metro", 
      "name":"Zapotitlan","line":"Metro 12","latitud":"19.29639028","latitud":"19.29639028","longitud":"-99.03402328",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  <row r="208" spans="1:8" ht="409.6" x14ac:dyDescent="0.3">
      <c r="A208" s="1">
        <v>19.41179726</v>
      </c>
      <c r="B208" s="1">
        <v>-99.083225729999995</v>
      </c>
      <c r="C208" s="1" t="s">
        <v>48</v>
      </c>
      <c r="D208" s="1" t="s">
        <v>11</v>
      </c>
      <c r="E208" s="1" t="str">
        <f t="shared" si="6"/>
        <v>"name":"Zaragoza","line":"Metro 1","latitud":"19.41179726","latitud":"19.41179726","longitud":"-99.08322573",</v>
      </c>
      <c r="F208" s="3" t="s">
        <v>147</v>
      </c>
      <c r="G208" s="3" t="s">
        <v>148</v>
      </c>
      <c r="H208" s="3" t="str">
        <f t="shared" si="7"/>
        <v>('{"type": "Metro", 
      "name":"Zaragoza","line":"Metro 1","latitud":"19.41179726","latitud":"19.41179726","longitud":"-99.08322573", "services": {
        "rampas":{"evaluacion":"1.0","activo":"1","Comentarios":"loremipsum"},
        "pasamanos":{"evaluacion":"1.0","activo":"1","Comentarios":"loremipsum"},
        "wc":{"evaluacion":"1.0","activo":"1","Comentarios":"loremipsum"},
        "iluminacion":{"evaluacion":"1.0","activo":"1","Comentarios":"loremipsum"},
        "puente_peatonal":{"evaluacion":"1.0","activo":"1","Comentarios":"loremipsum"},
        "elevadores":{"evaluacion":"1.0","activo":"1","Comentarios":"loremipsum"},
        "escaleras_electricas":{"evaluacion":"1.0","activo":"1","Comentarios":"loremipsum"},
        "placas_guias":{"evaluacion":"1.0","activo":"1","Comentarios":"loremipsum"}
    }}'::json),</v>
      </c>
    </row>
  </sheetData>
  <autoFilter ref="A1:D208" xr:uid="{00000000-0009-0000-0000-000000000000}">
    <sortState xmlns:xlrd2="http://schemas.microsoft.com/office/spreadsheetml/2017/richdata2" ref="A2:D208">
      <sortCondition ref="C1:C20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lineas-y-estaciones-del-metro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Guagnelli</dc:creator>
  <cp:lastModifiedBy>Alejandra Spockify Wolf</cp:lastModifiedBy>
  <dcterms:created xsi:type="dcterms:W3CDTF">2020-05-31T01:39:50Z</dcterms:created>
  <dcterms:modified xsi:type="dcterms:W3CDTF">2020-05-31T03:39:23Z</dcterms:modified>
</cp:coreProperties>
</file>