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A55A42BC-9590-4B1B-B79A-5F8576F2109B}" xr6:coauthVersionLast="47" xr6:coauthVersionMax="47" xr10:uidLastSave="{00000000-0000-0000-0000-000000000000}"/>
  <bookViews>
    <workbookView xWindow="-28800" yWindow="7620" windowWidth="21600" windowHeight="11010" xr2:uid="{00000000-000D-0000-FFFF-FFFF00000000}"/>
  </bookViews>
  <sheets>
    <sheet name="Manual_filter_assessorscommerc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4" i="1" l="1"/>
  <c r="C82" i="1"/>
  <c r="C131" i="1"/>
  <c r="C94" i="1"/>
  <c r="C69" i="1"/>
  <c r="C58" i="1"/>
  <c r="C95" i="1"/>
  <c r="C65" i="1"/>
  <c r="C64" i="1"/>
  <c r="C63" i="1"/>
  <c r="C62" i="1"/>
  <c r="C61" i="1"/>
  <c r="C60" i="1"/>
  <c r="C59" i="1"/>
  <c r="C66" i="1"/>
  <c r="C29" i="1"/>
  <c r="C144" i="1"/>
  <c r="C76" i="1"/>
  <c r="C145" i="1"/>
  <c r="C146" i="1"/>
  <c r="C148" i="1"/>
  <c r="C150" i="1"/>
  <c r="C30" i="1"/>
  <c r="C31" i="1"/>
  <c r="C32" i="1"/>
  <c r="C46" i="1"/>
  <c r="C47" i="1"/>
  <c r="C48" i="1"/>
  <c r="C49" i="1"/>
  <c r="C50" i="1"/>
  <c r="C51" i="1"/>
  <c r="C52" i="1"/>
  <c r="C53" i="1"/>
  <c r="C54" i="1"/>
  <c r="C55" i="1"/>
  <c r="C56" i="1"/>
  <c r="C57" i="1"/>
  <c r="C67" i="1"/>
  <c r="C68" i="1"/>
  <c r="C70" i="1"/>
  <c r="C71" i="1"/>
  <c r="C72" i="1"/>
  <c r="C73" i="1"/>
  <c r="C74" i="1"/>
  <c r="C75" i="1"/>
  <c r="C77" i="1"/>
  <c r="C78" i="1"/>
  <c r="C83" i="1"/>
  <c r="C84" i="1"/>
  <c r="C88" i="1"/>
  <c r="C89" i="1"/>
  <c r="C90" i="1"/>
  <c r="C91" i="1"/>
  <c r="C92" i="1"/>
  <c r="C93" i="1"/>
  <c r="C96" i="1"/>
  <c r="C97" i="1"/>
  <c r="C107" i="1"/>
  <c r="C108" i="1"/>
  <c r="C133" i="1"/>
  <c r="C136" i="1"/>
  <c r="C137" i="1"/>
  <c r="C138" i="1"/>
  <c r="C139" i="1"/>
  <c r="C140" i="1"/>
  <c r="C141" i="1"/>
  <c r="C142" i="1"/>
  <c r="C143" i="1"/>
  <c r="C251" i="1"/>
  <c r="C249" i="1"/>
  <c r="C244" i="1"/>
  <c r="C242" i="1"/>
  <c r="C255" i="1"/>
  <c r="C253" i="1"/>
  <c r="C228" i="1"/>
  <c r="C233" i="1"/>
  <c r="C243" i="1"/>
  <c r="C229" i="1"/>
  <c r="C252" i="1"/>
  <c r="C238" i="1"/>
  <c r="C241" i="1"/>
  <c r="C239" i="1"/>
  <c r="C226" i="1"/>
  <c r="C181" i="1"/>
  <c r="C26" i="1"/>
  <c r="C27" i="1"/>
  <c r="C254" i="1"/>
  <c r="C240" i="1"/>
  <c r="C248" i="1"/>
  <c r="C250" i="1"/>
  <c r="C230" i="1"/>
  <c r="C256" i="1"/>
  <c r="C247" i="1"/>
  <c r="C204" i="1"/>
  <c r="C225" i="1"/>
  <c r="C222" i="1"/>
  <c r="C210" i="1"/>
  <c r="C223" i="1"/>
  <c r="C224" i="1"/>
  <c r="C207" i="1"/>
  <c r="C200" i="1"/>
  <c r="C191" i="1"/>
  <c r="C211" i="1"/>
  <c r="C212" i="1"/>
  <c r="C165" i="1"/>
  <c r="C183" i="1"/>
  <c r="C169" i="1"/>
  <c r="C182" i="1"/>
  <c r="C198" i="1"/>
  <c r="C205" i="1"/>
  <c r="C171" i="1"/>
  <c r="C213" i="1"/>
  <c r="C170" i="1"/>
  <c r="C209" i="1"/>
  <c r="C173" i="1"/>
  <c r="C172" i="1"/>
  <c r="C178" i="1"/>
  <c r="C203" i="1"/>
  <c r="C202" i="1"/>
  <c r="C199" i="1"/>
  <c r="C167" i="1"/>
  <c r="C166" i="1"/>
  <c r="C206" i="1"/>
  <c r="C208" i="1"/>
  <c r="C201" i="1"/>
  <c r="C168" i="1"/>
  <c r="C192" i="1"/>
  <c r="C234" i="1"/>
  <c r="C174" i="1"/>
  <c r="C227" i="1"/>
  <c r="C245" i="1"/>
  <c r="C179" i="1"/>
  <c r="C180" i="1"/>
  <c r="C134" i="1"/>
  <c r="C102" i="1"/>
  <c r="C105" i="1"/>
  <c r="C101" i="1"/>
  <c r="C106" i="1"/>
  <c r="C103" i="1"/>
  <c r="C104" i="1"/>
  <c r="C79" i="1"/>
  <c r="C24" i="1"/>
  <c r="C149" i="1"/>
  <c r="C246" i="1"/>
  <c r="C116" i="1"/>
  <c r="C118" i="1"/>
  <c r="C126" i="1"/>
  <c r="C121" i="1"/>
  <c r="C127" i="1"/>
  <c r="C25" i="1"/>
  <c r="C135" i="1"/>
  <c r="C80" i="1"/>
  <c r="C109" i="1"/>
  <c r="C110" i="1"/>
  <c r="C112" i="1"/>
  <c r="C132" i="1"/>
  <c r="C115" i="1"/>
  <c r="C98" i="1"/>
  <c r="C111" i="1"/>
  <c r="C100" i="1"/>
  <c r="C99" i="1"/>
  <c r="C81" i="1"/>
  <c r="C23" i="1"/>
  <c r="C232" i="1"/>
  <c r="C231" i="1"/>
  <c r="C28" i="1"/>
  <c r="C125" i="1"/>
  <c r="C129" i="1"/>
  <c r="C130" i="1"/>
  <c r="C85" i="1"/>
  <c r="C86" i="1"/>
  <c r="C87" i="1"/>
  <c r="C22" i="1"/>
  <c r="C113" i="1"/>
  <c r="C119" i="1"/>
  <c r="C123" i="1"/>
  <c r="C124" i="1"/>
  <c r="C117" i="1"/>
  <c r="C128" i="1"/>
  <c r="C122" i="1"/>
  <c r="C120" i="1"/>
  <c r="C114" i="1"/>
  <c r="C289" i="1"/>
  <c r="C288" i="1"/>
  <c r="C286" i="1"/>
  <c r="C271" i="1"/>
  <c r="C276" i="1"/>
  <c r="C279" i="1"/>
  <c r="C273" i="1"/>
  <c r="C291" i="1"/>
  <c r="C278" i="1"/>
  <c r="C277" i="1"/>
  <c r="C284" i="1"/>
  <c r="C275" i="1"/>
  <c r="C274" i="1"/>
  <c r="C293" i="1"/>
  <c r="C272" i="1"/>
  <c r="C295" i="1"/>
  <c r="C42" i="1"/>
  <c r="C237" i="1"/>
  <c r="C236" i="1"/>
  <c r="C235" i="1"/>
  <c r="C264" i="1"/>
  <c r="C266" i="1"/>
  <c r="C268" i="1"/>
  <c r="C265" i="1"/>
  <c r="C298" i="1"/>
  <c r="C303" i="1"/>
  <c r="C301" i="1"/>
  <c r="C299" i="1"/>
  <c r="C306" i="1"/>
  <c r="C300" i="1"/>
  <c r="C161" i="1"/>
  <c r="C302" i="1"/>
  <c r="C307" i="1"/>
  <c r="C263" i="1"/>
  <c r="C269" i="1"/>
  <c r="C151" i="1"/>
  <c r="C153" i="1"/>
  <c r="C154" i="1"/>
  <c r="C156" i="1"/>
  <c r="C157" i="1"/>
  <c r="C158" i="1"/>
  <c r="C160" i="1"/>
  <c r="C162" i="1"/>
  <c r="C163" i="1"/>
  <c r="C164" i="1"/>
  <c r="C261" i="1"/>
  <c r="C262" i="1"/>
  <c r="C34" i="1"/>
  <c r="C45" i="1"/>
  <c r="C38" i="1"/>
  <c r="C37" i="1"/>
  <c r="C35" i="1"/>
  <c r="C36" i="1"/>
  <c r="C43" i="1"/>
  <c r="C296" i="1"/>
  <c r="C194" i="1"/>
  <c r="C175" i="1"/>
  <c r="C193" i="1"/>
  <c r="C186" i="1"/>
  <c r="C185" i="1"/>
  <c r="C190" i="1"/>
  <c r="C188" i="1"/>
  <c r="C195" i="1"/>
  <c r="C177" i="1"/>
  <c r="C196" i="1"/>
  <c r="C282" i="1"/>
  <c r="C285" i="1"/>
  <c r="C287" i="1"/>
  <c r="C290" i="1"/>
  <c r="C270" i="1"/>
  <c r="C292" i="1"/>
  <c r="C218" i="1"/>
  <c r="C219" i="1"/>
  <c r="C220" i="1"/>
  <c r="C221" i="1"/>
  <c r="C155" i="1"/>
  <c r="C184" i="1"/>
  <c r="C281" i="1"/>
  <c r="C33" i="1"/>
  <c r="C297" i="1"/>
  <c r="C176" i="1"/>
  <c r="C304" i="1"/>
  <c r="C305" i="1"/>
  <c r="C152" i="1"/>
  <c r="C197" i="1"/>
  <c r="C187" i="1"/>
  <c r="C189" i="1"/>
  <c r="C267" i="1"/>
  <c r="C44" i="1"/>
  <c r="C283" i="1"/>
  <c r="C217" i="1"/>
  <c r="C159" i="1"/>
  <c r="C260" i="1"/>
  <c r="C214" i="1"/>
  <c r="C19" i="1"/>
  <c r="C14" i="1"/>
  <c r="C12" i="1"/>
  <c r="C18" i="1"/>
  <c r="C16" i="1"/>
  <c r="C215" i="1"/>
  <c r="C216" i="1"/>
  <c r="C10" i="1"/>
  <c r="C15" i="1"/>
  <c r="C7" i="1"/>
  <c r="C280" i="1"/>
  <c r="C257" i="1"/>
  <c r="C13" i="1"/>
  <c r="C9" i="1"/>
  <c r="C20" i="1"/>
  <c r="C21" i="1"/>
  <c r="C11" i="1"/>
  <c r="C17" i="1"/>
  <c r="C8" i="1"/>
  <c r="C2" i="1"/>
  <c r="C3" i="1"/>
  <c r="C4" i="1"/>
  <c r="C5" i="1"/>
  <c r="C258" i="1"/>
  <c r="C6" i="1"/>
  <c r="C259" i="1"/>
  <c r="C39" i="1"/>
  <c r="C40" i="1"/>
  <c r="C41" i="1"/>
  <c r="C147" i="1"/>
  <c r="E147" i="1"/>
  <c r="E82" i="1"/>
  <c r="E131" i="1"/>
  <c r="E94" i="1"/>
  <c r="E69" i="1"/>
  <c r="E58" i="1"/>
  <c r="E95" i="1"/>
  <c r="E65" i="1"/>
  <c r="E64" i="1"/>
  <c r="E63" i="1"/>
  <c r="E62" i="1"/>
  <c r="E61" i="1"/>
  <c r="E60" i="1"/>
  <c r="E59" i="1"/>
  <c r="E66" i="1"/>
  <c r="E29" i="1"/>
  <c r="E144" i="1"/>
  <c r="E76" i="1"/>
  <c r="E145" i="1"/>
  <c r="E146" i="1"/>
  <c r="E148" i="1"/>
  <c r="E150" i="1"/>
  <c r="E30" i="1"/>
  <c r="E31" i="1"/>
  <c r="E32" i="1"/>
  <c r="E46" i="1"/>
  <c r="E47" i="1"/>
  <c r="E48" i="1"/>
  <c r="E49" i="1"/>
  <c r="E50" i="1"/>
  <c r="E51" i="1"/>
  <c r="E52" i="1"/>
  <c r="E53" i="1"/>
  <c r="E54" i="1"/>
  <c r="E55" i="1"/>
  <c r="E56" i="1"/>
  <c r="E57" i="1"/>
  <c r="E67" i="1"/>
  <c r="E68" i="1"/>
  <c r="E70" i="1"/>
  <c r="E71" i="1"/>
  <c r="E72" i="1"/>
  <c r="E73" i="1"/>
  <c r="E74" i="1"/>
  <c r="E75" i="1"/>
  <c r="E77" i="1"/>
  <c r="E78" i="1"/>
  <c r="E83" i="1"/>
  <c r="E84" i="1"/>
  <c r="E88" i="1"/>
  <c r="E89" i="1"/>
  <c r="E90" i="1"/>
  <c r="E91" i="1"/>
  <c r="E92" i="1"/>
  <c r="E93" i="1"/>
  <c r="E96" i="1"/>
  <c r="E97" i="1"/>
  <c r="E107" i="1"/>
  <c r="E108" i="1"/>
  <c r="E133" i="1"/>
  <c r="E136" i="1"/>
  <c r="E137" i="1"/>
  <c r="E138" i="1"/>
  <c r="E139" i="1"/>
  <c r="E140" i="1"/>
  <c r="E141" i="1"/>
  <c r="E142" i="1"/>
  <c r="E143" i="1"/>
  <c r="E251" i="1"/>
  <c r="E249" i="1"/>
  <c r="E244" i="1"/>
  <c r="E242" i="1"/>
  <c r="E255" i="1"/>
  <c r="E253" i="1"/>
  <c r="E228" i="1"/>
  <c r="E233" i="1"/>
  <c r="E243" i="1"/>
  <c r="E229" i="1"/>
  <c r="E252" i="1"/>
  <c r="E238" i="1"/>
  <c r="E241" i="1"/>
  <c r="E239" i="1"/>
  <c r="E226" i="1"/>
  <c r="E181" i="1"/>
  <c r="E26" i="1"/>
  <c r="E27" i="1"/>
  <c r="E254" i="1"/>
  <c r="E240" i="1"/>
  <c r="E248" i="1"/>
  <c r="E250" i="1"/>
  <c r="E230" i="1"/>
  <c r="E256" i="1"/>
  <c r="E247" i="1"/>
  <c r="E204" i="1"/>
  <c r="E225" i="1"/>
  <c r="E222" i="1"/>
  <c r="E210" i="1"/>
  <c r="E223" i="1"/>
  <c r="E224" i="1"/>
  <c r="E207" i="1"/>
  <c r="E200" i="1"/>
  <c r="E191" i="1"/>
  <c r="E211" i="1"/>
  <c r="E212" i="1"/>
  <c r="E165" i="1"/>
  <c r="E183" i="1"/>
  <c r="E169" i="1"/>
  <c r="E182" i="1"/>
  <c r="E198" i="1"/>
  <c r="E205" i="1"/>
  <c r="E171" i="1"/>
  <c r="E213" i="1"/>
  <c r="E170" i="1"/>
  <c r="E209" i="1"/>
  <c r="E173" i="1"/>
  <c r="E172" i="1"/>
  <c r="E178" i="1"/>
  <c r="E203" i="1"/>
  <c r="E202" i="1"/>
  <c r="E199" i="1"/>
  <c r="E167" i="1"/>
  <c r="E166" i="1"/>
  <c r="E206" i="1"/>
  <c r="E208" i="1"/>
  <c r="E201" i="1"/>
  <c r="E168" i="1"/>
  <c r="E192" i="1"/>
  <c r="E234" i="1"/>
  <c r="E174" i="1"/>
  <c r="E227" i="1"/>
  <c r="E245" i="1"/>
  <c r="E179" i="1"/>
  <c r="E180" i="1"/>
  <c r="E134" i="1"/>
  <c r="E102" i="1"/>
  <c r="E105" i="1"/>
  <c r="E101" i="1"/>
  <c r="E106" i="1"/>
  <c r="E103" i="1"/>
  <c r="E104" i="1"/>
  <c r="E79" i="1"/>
  <c r="E24" i="1"/>
  <c r="E149" i="1"/>
  <c r="E246" i="1"/>
  <c r="E116" i="1"/>
  <c r="E118" i="1"/>
  <c r="E126" i="1"/>
  <c r="E121" i="1"/>
  <c r="E127" i="1"/>
  <c r="E25" i="1"/>
  <c r="E135" i="1"/>
  <c r="E80" i="1"/>
  <c r="E109" i="1"/>
  <c r="E110" i="1"/>
  <c r="E112" i="1"/>
  <c r="E132" i="1"/>
  <c r="E115" i="1"/>
  <c r="E98" i="1"/>
  <c r="E111" i="1"/>
  <c r="E100" i="1"/>
  <c r="E99" i="1"/>
  <c r="E81" i="1"/>
  <c r="E23" i="1"/>
  <c r="E232" i="1"/>
  <c r="E231" i="1"/>
  <c r="E28" i="1"/>
  <c r="E125" i="1"/>
  <c r="E129" i="1"/>
  <c r="E130" i="1"/>
  <c r="E85" i="1"/>
  <c r="E86" i="1"/>
  <c r="E87" i="1"/>
  <c r="E22" i="1"/>
  <c r="E113" i="1"/>
  <c r="E119" i="1"/>
  <c r="E123" i="1"/>
  <c r="E124" i="1"/>
  <c r="E117" i="1"/>
  <c r="E128" i="1"/>
  <c r="E122" i="1"/>
  <c r="E120" i="1"/>
  <c r="E114" i="1"/>
  <c r="E289" i="1"/>
  <c r="E288" i="1"/>
  <c r="E286" i="1"/>
  <c r="E271" i="1"/>
  <c r="E276" i="1"/>
  <c r="E279" i="1"/>
  <c r="E273" i="1"/>
  <c r="E291" i="1"/>
  <c r="E278" i="1"/>
  <c r="E277" i="1"/>
  <c r="E284" i="1"/>
  <c r="E275" i="1"/>
  <c r="E274" i="1"/>
  <c r="E293" i="1"/>
  <c r="E272" i="1"/>
  <c r="E294" i="1"/>
  <c r="E295" i="1"/>
  <c r="E42" i="1"/>
  <c r="E237" i="1"/>
  <c r="E236" i="1"/>
  <c r="E235" i="1"/>
  <c r="E264" i="1"/>
  <c r="E266" i="1"/>
  <c r="E268" i="1"/>
  <c r="E265" i="1"/>
  <c r="E298" i="1"/>
  <c r="E303" i="1"/>
  <c r="E301" i="1"/>
  <c r="E299" i="1"/>
  <c r="E306" i="1"/>
  <c r="E300" i="1"/>
  <c r="E161" i="1"/>
  <c r="E302" i="1"/>
  <c r="E307" i="1"/>
  <c r="E263" i="1"/>
  <c r="E269" i="1"/>
  <c r="E151" i="1"/>
  <c r="E153" i="1"/>
  <c r="E154" i="1"/>
  <c r="E156" i="1"/>
  <c r="E157" i="1"/>
  <c r="E158" i="1"/>
  <c r="E160" i="1"/>
  <c r="E162" i="1"/>
  <c r="E163" i="1"/>
  <c r="E164" i="1"/>
  <c r="E261" i="1"/>
  <c r="E262" i="1"/>
  <c r="E34" i="1"/>
  <c r="E45" i="1"/>
  <c r="E38" i="1"/>
  <c r="E37" i="1"/>
  <c r="E35" i="1"/>
  <c r="E36" i="1"/>
  <c r="E43" i="1"/>
  <c r="E296" i="1"/>
  <c r="E194" i="1"/>
  <c r="E175" i="1"/>
  <c r="E193" i="1"/>
  <c r="E186" i="1"/>
  <c r="E185" i="1"/>
  <c r="E190" i="1"/>
  <c r="E188" i="1"/>
  <c r="E195" i="1"/>
  <c r="E177" i="1"/>
  <c r="E196" i="1"/>
  <c r="E282" i="1"/>
  <c r="E285" i="1"/>
  <c r="E287" i="1"/>
  <c r="E290" i="1"/>
  <c r="E270" i="1"/>
  <c r="E292" i="1"/>
  <c r="E218" i="1"/>
  <c r="E219" i="1"/>
  <c r="E220" i="1"/>
  <c r="E221" i="1"/>
  <c r="E155" i="1"/>
  <c r="E184" i="1"/>
  <c r="E281" i="1"/>
  <c r="E33" i="1"/>
  <c r="E297" i="1"/>
  <c r="E176" i="1"/>
  <c r="E304" i="1"/>
  <c r="E305" i="1"/>
  <c r="E152" i="1"/>
  <c r="E197" i="1"/>
  <c r="E187" i="1"/>
  <c r="E189" i="1"/>
  <c r="E267" i="1"/>
  <c r="E44" i="1"/>
  <c r="E283" i="1"/>
  <c r="E217" i="1"/>
  <c r="E159" i="1"/>
  <c r="E260" i="1"/>
  <c r="E214" i="1"/>
  <c r="E19" i="1"/>
  <c r="E14" i="1"/>
  <c r="E12" i="1"/>
  <c r="E18" i="1"/>
  <c r="E16" i="1"/>
  <c r="E215" i="1"/>
  <c r="E216" i="1"/>
  <c r="E10" i="1"/>
  <c r="E15" i="1"/>
  <c r="E7" i="1"/>
  <c r="E257" i="1"/>
  <c r="E13" i="1"/>
  <c r="E9" i="1"/>
  <c r="E20" i="1"/>
  <c r="E21" i="1"/>
  <c r="E11" i="1"/>
  <c r="E17" i="1"/>
  <c r="E8" i="1"/>
  <c r="E2" i="1"/>
  <c r="E3" i="1"/>
  <c r="E4" i="1"/>
  <c r="E5" i="1"/>
  <c r="E258" i="1"/>
  <c r="E6" i="1"/>
  <c r="E259" i="1"/>
  <c r="E39" i="1"/>
  <c r="E40" i="1"/>
  <c r="E41" i="1"/>
</calcChain>
</file>

<file path=xl/sharedStrings.xml><?xml version="1.0" encoding="utf-8"?>
<sst xmlns="http://schemas.openxmlformats.org/spreadsheetml/2006/main" count="2077" uniqueCount="1010">
  <si>
    <t>keypin</t>
  </si>
  <si>
    <t>pins</t>
  </si>
  <si>
    <t>year</t>
  </si>
  <si>
    <t>township</t>
  </si>
  <si>
    <t>modelgroup</t>
  </si>
  <si>
    <t>class(es)</t>
  </si>
  <si>
    <t>studiounits</t>
  </si>
  <si>
    <t>tot_units</t>
  </si>
  <si>
    <t>address</t>
  </si>
  <si>
    <t>adj_rent/sf</t>
  </si>
  <si>
    <t>aprx_comm_sf</t>
  </si>
  <si>
    <t>apt</t>
  </si>
  <si>
    <t>avgdailyrate</t>
  </si>
  <si>
    <t>bldgsf</t>
  </si>
  <si>
    <t>caprate</t>
  </si>
  <si>
    <t>carwash</t>
  </si>
  <si>
    <t>category</t>
  </si>
  <si>
    <t>ceilingheight</t>
  </si>
  <si>
    <t>covidadjvacancy</t>
  </si>
  <si>
    <t>egi</t>
  </si>
  <si>
    <t>excesslandarea</t>
  </si>
  <si>
    <t>excesslandval</t>
  </si>
  <si>
    <t>exp</t>
  </si>
  <si>
    <t>f/r</t>
  </si>
  <si>
    <t>finalmarketvalue</t>
  </si>
  <si>
    <t>finalmarketvalue/key</t>
  </si>
  <si>
    <t>finalmarketvalue/sf</t>
  </si>
  <si>
    <t>finalmarketvalue/unit</t>
  </si>
  <si>
    <t>idphlicense#</t>
  </si>
  <si>
    <t>incomemarketvalue</t>
  </si>
  <si>
    <t>incomemarketvalue/sf</t>
  </si>
  <si>
    <t>investmentrating</t>
  </si>
  <si>
    <t>land:bldg</t>
  </si>
  <si>
    <t>landsf</t>
  </si>
  <si>
    <t>nbhd</t>
  </si>
  <si>
    <t>netrentablesf</t>
  </si>
  <si>
    <t>noi</t>
  </si>
  <si>
    <t>oiltankvalue/atypicaloby</t>
  </si>
  <si>
    <t>owner</t>
  </si>
  <si>
    <t>parking</t>
  </si>
  <si>
    <t>parkingsf</t>
  </si>
  <si>
    <t>pctownerinterest</t>
  </si>
  <si>
    <t>pgi</t>
  </si>
  <si>
    <t>property_name/description</t>
  </si>
  <si>
    <t>property_type/use</t>
  </si>
  <si>
    <t>reportedoccupancy</t>
  </si>
  <si>
    <t>revenuebed/day</t>
  </si>
  <si>
    <t>revpar</t>
  </si>
  <si>
    <t>roomrev%</t>
  </si>
  <si>
    <t>salecompmarketvalue/sf</t>
  </si>
  <si>
    <t>sap</t>
  </si>
  <si>
    <t>sapdeduction</t>
  </si>
  <si>
    <t>saptier</t>
  </si>
  <si>
    <t>stories</t>
  </si>
  <si>
    <t>taxdist</t>
  </si>
  <si>
    <t>taxpayer</t>
  </si>
  <si>
    <t>total2019revreported</t>
  </si>
  <si>
    <t>total2020revreported</t>
  </si>
  <si>
    <t>totalexp</t>
  </si>
  <si>
    <t>totalrev</t>
  </si>
  <si>
    <t>vacancy</t>
  </si>
  <si>
    <t>yearbuilt</t>
  </si>
  <si>
    <t>2023permit/partial/demovalue</t>
  </si>
  <si>
    <t>17-31-310-011-0000</t>
  </si>
  <si>
    <t>17-31-310-011-0000, 17-31-310-012-0000, 17-31-310-013-0000</t>
  </si>
  <si>
    <t>South Chicago</t>
  </si>
  <si>
    <t>Special</t>
  </si>
  <si>
    <t>3608  S. Archer Ave.</t>
  </si>
  <si>
    <t>C</t>
  </si>
  <si>
    <t>AUTO'S "R" US</t>
  </si>
  <si>
    <t>autorepair</t>
  </si>
  <si>
    <t>17-05-212-001-0000</t>
  </si>
  <si>
    <t>17-05-212-001-0000, 17-05-212-002-0000, 17-05-212-003-0000, 17-05-212-004-0000, 17-05-212-005-0000, 17-05-212-006-0000, 17-05-212-007-0000, 17-05-212-008-0000, 17-05-212-009-0000, 17-05-212-010-0000</t>
  </si>
  <si>
    <t>North Chicago</t>
  </si>
  <si>
    <t>1515 W WEBSTER</t>
  </si>
  <si>
    <t>A</t>
  </si>
  <si>
    <t>Whole Foods w/parking   PRINT FACE SHEETS ENTER IN IASWORLD PERMIT</t>
  </si>
  <si>
    <t>Supermarket</t>
  </si>
  <si>
    <t>17-16-325-019-0000</t>
  </si>
  <si>
    <t>17-16-325-019-0000, 17-16-333-029-0000, 17-16-333-035-0000, 17-16-333-036-0000</t>
  </si>
  <si>
    <t>West Chicago</t>
  </si>
  <si>
    <t>501 W TAYLOR ST</t>
  </si>
  <si>
    <t>5-92/6-38 IN 2016 PER 4906 &amp; ASIQ</t>
  </si>
  <si>
    <t>17-08-310-001-0000</t>
  </si>
  <si>
    <t>1419 W CARROLL AVE</t>
  </si>
  <si>
    <t>MANUFACTURING</t>
  </si>
  <si>
    <t>16-24-504-017-0000</t>
  </si>
  <si>
    <t>2504 W 18TH ST</t>
  </si>
  <si>
    <t>B</t>
  </si>
  <si>
    <t>6-38 MOVIE STUDIO</t>
  </si>
  <si>
    <t>16-24-219-001-0000</t>
  </si>
  <si>
    <t>16-24-219-001-0000, 16-24-219-002-0000</t>
  </si>
  <si>
    <t>2600 W 16TH ST</t>
  </si>
  <si>
    <t>17-08-310-002-0000</t>
  </si>
  <si>
    <t>16-24-410-001-0000</t>
  </si>
  <si>
    <t>2655 W 18TH ST</t>
  </si>
  <si>
    <t>6-38 MOVIE STUDIO?</t>
  </si>
  <si>
    <t>16-24-409-040-0000</t>
  </si>
  <si>
    <t>2601 W 18TH ST</t>
  </si>
  <si>
    <t>16-24-409-038-0000</t>
  </si>
  <si>
    <t>16-24-409-038-0000, 16-24-409-039-0000</t>
  </si>
  <si>
    <t>2606-58 W 18TH PL</t>
  </si>
  <si>
    <t>16-24-404-003-0000</t>
  </si>
  <si>
    <t>2540 W 18TH ST</t>
  </si>
  <si>
    <t>16-24-403-055-0000</t>
  </si>
  <si>
    <t>2607 W 17TH ST</t>
  </si>
  <si>
    <t>16-24-223-002-0000</t>
  </si>
  <si>
    <t>6-38 CLASS  WAREHOUSE</t>
  </si>
  <si>
    <t>16-24-223-001-0000</t>
  </si>
  <si>
    <t>16-24-223-001-0000, 16-24-223-004-0000</t>
  </si>
  <si>
    <t>2508-58 W 16TH</t>
  </si>
  <si>
    <t>16-24-411-001-0000</t>
  </si>
  <si>
    <t>2533 W 18TH ST</t>
  </si>
  <si>
    <t>6-54 CLASS/no sketch FILM STUDIO</t>
  </si>
  <si>
    <t>14-31-210-035-0000</t>
  </si>
  <si>
    <t>1825 W WEBSTER AVE</t>
  </si>
  <si>
    <t>17-30-400-020-0000</t>
  </si>
  <si>
    <t>17-30-400-020-0000, 17-30-401-023-0000</t>
  </si>
  <si>
    <t>1802 W CERMAK RD  1800 S DAMEN AVE</t>
  </si>
  <si>
    <t>WAREHOUSE</t>
  </si>
  <si>
    <t>16-35-406-003-0000</t>
  </si>
  <si>
    <t>16-35-406-003-0000,, 16-35-406-026-0000</t>
  </si>
  <si>
    <t>3700 S Kedzie</t>
  </si>
  <si>
    <t>17-30-401-023-0000</t>
  </si>
  <si>
    <t>17-30-401-023-0000, 17-30-400-020-0000</t>
  </si>
  <si>
    <t>1800 S DAMEN Ave</t>
  </si>
  <si>
    <t>17-31-101-016-0000</t>
  </si>
  <si>
    <t>17-31-101-016-0000, 17-31-108-028-0000</t>
  </si>
  <si>
    <t>2100 W 32nd</t>
  </si>
  <si>
    <t>17-31-405-003-0000</t>
  </si>
  <si>
    <t>1719 W 35th</t>
  </si>
  <si>
    <t>17-32-421-007-0000</t>
  </si>
  <si>
    <t>920 W PERSHING</t>
  </si>
  <si>
    <t>14-32-302-016-1001</t>
  </si>
  <si>
    <t>1765 N ELSTON AVE</t>
  </si>
  <si>
    <t>5-99 CLASS PER 2013  F/C    ASIQ  OFFICE?</t>
  </si>
  <si>
    <t>14-32-309-010-0000</t>
  </si>
  <si>
    <t>14-32-309-010-0000 Thru 14-32-309-014-0000</t>
  </si>
  <si>
    <t>1435 W WILLOW ST</t>
  </si>
  <si>
    <t>14-32-309-024-0000</t>
  </si>
  <si>
    <t>1449 W WILLOW ST</t>
  </si>
  <si>
    <t>16-03-316-011-0000</t>
  </si>
  <si>
    <t>4545 W AUGUSTA BLVD</t>
  </si>
  <si>
    <t>16-10-200-039-0000</t>
  </si>
  <si>
    <t>4440 W OHIO ST</t>
  </si>
  <si>
    <t>16-10-202-002-0000</t>
  </si>
  <si>
    <t>4100 W FERNDINAND ST</t>
  </si>
  <si>
    <t>16-10-401-007-0000</t>
  </si>
  <si>
    <t>16-10-401-007-0000, 16-10-401-008-0000, 16-10-401-009-0000, 16-10-401-010-0000, 16-10-401-011-0000, 16-10-401-012-0000</t>
  </si>
  <si>
    <t>4217 W KINZIE ST</t>
  </si>
  <si>
    <t>16-11-410-037-0000</t>
  </si>
  <si>
    <t>3410 W LAKE ST</t>
  </si>
  <si>
    <t>16-12-113-032-0000</t>
  </si>
  <si>
    <t>505 N SACRAMENTO BLVD</t>
  </si>
  <si>
    <t>16-12-301-019-0000</t>
  </si>
  <si>
    <t>16-12-301-019-0000 Thru 16-12-301-021-0000</t>
  </si>
  <si>
    <t>3023 W KINZIE ST</t>
  </si>
  <si>
    <t>16-12-301-025-0000</t>
  </si>
  <si>
    <t>3000 W CARROLL AVE</t>
  </si>
  <si>
    <t>DISTRIBUTION</t>
  </si>
  <si>
    <t>16-12-307-023-0000</t>
  </si>
  <si>
    <t>335 N FRANCISCO AVE</t>
  </si>
  <si>
    <t>16-12-307-024-0000</t>
  </si>
  <si>
    <t>317 N FRANCISCO AVE</t>
  </si>
  <si>
    <t>16-13-422-002-0000</t>
  </si>
  <si>
    <t>16-13-422-002-0000, 16-13-422-003-0000 16-13-422-005-0000, 16-13-422-011-0000 Thru 16-13-422-014-0000</t>
  </si>
  <si>
    <t>1017-1117 S FAIRFIELD AVE  2716 W ROOSEVELT RD</t>
  </si>
  <si>
    <t>16-15-321-008-0000</t>
  </si>
  <si>
    <t>4411 W FIFTH AVE</t>
  </si>
  <si>
    <t>16-24-426-001-0000</t>
  </si>
  <si>
    <t>2441 W 21ST PL</t>
  </si>
  <si>
    <t>16-24-426-002-0000</t>
  </si>
  <si>
    <t>16-24-426-002-0000 Thru 16-24-426-005-0000</t>
  </si>
  <si>
    <t>2415-21 W 21ST ST</t>
  </si>
  <si>
    <t>16-25-214-001-0000</t>
  </si>
  <si>
    <t>16-25-214-001-0000 THRU 16-25-214-003-0000</t>
  </si>
  <si>
    <t>2425 S ROCKWELL ST  2510 W 25TH ST</t>
  </si>
  <si>
    <t>16-27-209-003-0000</t>
  </si>
  <si>
    <t>4207 W OGDEN AVE</t>
  </si>
  <si>
    <t>16-34-103-012-0000</t>
  </si>
  <si>
    <t>4331 W 31ST ST</t>
  </si>
  <si>
    <t>16-34-200-015-0000</t>
  </si>
  <si>
    <t>3125 S KOLIN AVE</t>
  </si>
  <si>
    <t>16-34-210-002-0000</t>
  </si>
  <si>
    <t>3348 S PULASKI RD</t>
  </si>
  <si>
    <t>16-35-200-001-0000</t>
  </si>
  <si>
    <t>16-35-200-001-0000, 16-35-200-002-0000</t>
  </si>
  <si>
    <t>3535 W 31ST ST</t>
  </si>
  <si>
    <t>16-36-200-001-0000</t>
  </si>
  <si>
    <t>16-36-200-001-0000, 16-36-200-002-0000</t>
  </si>
  <si>
    <t>2749-59 W 31ST ST</t>
  </si>
  <si>
    <t>16-36-200-003-0000</t>
  </si>
  <si>
    <t>2705 W 31ST ST</t>
  </si>
  <si>
    <t>17-05-415-003-0000</t>
  </si>
  <si>
    <t>17-05-415-003-0000, 17-05-415-004-0000</t>
  </si>
  <si>
    <t>840 N MILWAUKEE AVE</t>
  </si>
  <si>
    <t>17-05-415-005-0000</t>
  </si>
  <si>
    <t>17-07-301-050-0000</t>
  </si>
  <si>
    <t>345 N OAKLEY BLVD</t>
  </si>
  <si>
    <t>17-07-301-051-0000</t>
  </si>
  <si>
    <t>334 N OAKLEY BLVD</t>
  </si>
  <si>
    <t>17-07-312-040-0000</t>
  </si>
  <si>
    <t>17-07-312-040-0000 Thru 17-07-312-042-0000</t>
  </si>
  <si>
    <t>2301 W WALNUT ST</t>
  </si>
  <si>
    <t>17-07-407-005-0000</t>
  </si>
  <si>
    <t>17-07-407-005-0000, 17-07-407-006-0000</t>
  </si>
  <si>
    <t>1621 W CARROLL AVE</t>
  </si>
  <si>
    <t>17-07-412-008-0000</t>
  </si>
  <si>
    <t>17-07-412-008-0000, 17-07-412-009-0000, 17-07-412-010-0000, 17-07-412-011-0000</t>
  </si>
  <si>
    <t>1929-37 W WALNUT ST</t>
  </si>
  <si>
    <t>17-07-412-021-0000</t>
  </si>
  <si>
    <t>17-07-412-021-0000, 17-07-412-022-0000, 17-07-412-023-0000, 17-07-412-024-0000, 17-07-412-025-0000, 17-07-412-026-0000, 17-07-412-027-0000</t>
  </si>
  <si>
    <t>1932-58 W LAKE ST</t>
  </si>
  <si>
    <t>17-08-311-001-0000</t>
  </si>
  <si>
    <t>321 N LOOMIS ST</t>
  </si>
  <si>
    <t>17-08-311-002-0000</t>
  </si>
  <si>
    <t>319 N LOOMIS ST</t>
  </si>
  <si>
    <t>17-09-101-006-0000</t>
  </si>
  <si>
    <t>17-09-101-006-0000 Thru 17-09-101-008-0000</t>
  </si>
  <si>
    <t>701 W ERIE ST</t>
  </si>
  <si>
    <t>17-09-101-013-0000</t>
  </si>
  <si>
    <t>17-09-101-013-0000, -017</t>
  </si>
  <si>
    <t>WAREHOUSE/6-63 class</t>
  </si>
  <si>
    <t>17-20-440-008-0000</t>
  </si>
  <si>
    <t>2201 S CARPENTER ST</t>
  </si>
  <si>
    <t>17-21-327-012-0000</t>
  </si>
  <si>
    <t>1902 S LUMBER ST</t>
  </si>
  <si>
    <t>17-29-202-004-0000</t>
  </si>
  <si>
    <t>17-29-202-004-0000, 005, 006, 040, 044, 17-29-203-022-0000</t>
  </si>
  <si>
    <t>2300 S HALSTED ST</t>
  </si>
  <si>
    <t>17-29-202-010-0000</t>
  </si>
  <si>
    <t>17-29-202-010-0000 thru -013, 17-29-202-029-0000 thru -032, -034 -041, -045.</t>
  </si>
  <si>
    <t>821 W 22ND PL</t>
  </si>
  <si>
    <t>17-30-208-005-0000</t>
  </si>
  <si>
    <t>17-30-208-005-0000, 17-30-208-006-0000</t>
  </si>
  <si>
    <t>2639 S DAMEN AVE</t>
  </si>
  <si>
    <t>17-30-209-013-0000</t>
  </si>
  <si>
    <t>17-30-209-013-0000, 17-30-209-014-0000</t>
  </si>
  <si>
    <t>2400 S WOOD ST</t>
  </si>
  <si>
    <t>17-30-210-017-0000</t>
  </si>
  <si>
    <t>17-30-210-017-0000, 17-30-210-027-0000</t>
  </si>
  <si>
    <t>2300 S BLUE ISLAND AVE  2401 S WOOD ST</t>
  </si>
  <si>
    <t>17-30-300-036-0000</t>
  </si>
  <si>
    <t>17-30-300-036-0000 Thru 17-30-300-039-0000, 17-30-300-042-0000 17-30-300-043-0000</t>
  </si>
  <si>
    <t>2801 S WESTERN AVE</t>
  </si>
  <si>
    <t>17-30-300-064-0000</t>
  </si>
  <si>
    <t>2760 S HOYNE AVE</t>
  </si>
  <si>
    <t>26-19-301-003-0000</t>
  </si>
  <si>
    <t>Hyde Park</t>
  </si>
  <si>
    <t>3018 E 122ND</t>
  </si>
  <si>
    <t>26-19-102-016-0000</t>
  </si>
  <si>
    <t>26-19-102-016-0000, 26-19-200-014-0000, 26-19-201-014-0000, 26-19-301-008</t>
  </si>
  <si>
    <t>2700 E 118TH</t>
  </si>
  <si>
    <t>D</t>
  </si>
  <si>
    <t>26-07-314-015-0000</t>
  </si>
  <si>
    <t>10511 S MUSKEGON</t>
  </si>
  <si>
    <t>26-07-314-010-0000</t>
  </si>
  <si>
    <t>2900 E 106TH</t>
  </si>
  <si>
    <t>26-30-204-002-0000</t>
  </si>
  <si>
    <t>3400 E 126TH</t>
  </si>
  <si>
    <t>26-30-200-014-0000</t>
  </si>
  <si>
    <t>12625 S CARONDOLET</t>
  </si>
  <si>
    <t>25-14-300-012-0000</t>
  </si>
  <si>
    <t>801 E 107TH</t>
  </si>
  <si>
    <t>25-23-102-009-0000</t>
  </si>
  <si>
    <t>875 E 112TH</t>
  </si>
  <si>
    <t>26-07-314-012-0000</t>
  </si>
  <si>
    <t>10459 S MUSKEGON</t>
  </si>
  <si>
    <t>25-15-229-004-0000</t>
  </si>
  <si>
    <t>700 E 107TH</t>
  </si>
  <si>
    <t>26-30-100-051-0000</t>
  </si>
  <si>
    <t>2924 E 126TH</t>
  </si>
  <si>
    <t>26-05-117-002-0000</t>
  </si>
  <si>
    <t>9145 S HARBOR</t>
  </si>
  <si>
    <t>26-07-314-008-0000</t>
  </si>
  <si>
    <t>26-05-117-018-0000</t>
  </si>
  <si>
    <t>9165 S HARBOR</t>
  </si>
  <si>
    <t>25-11-300-027-0000</t>
  </si>
  <si>
    <t>1001 E 99TH</t>
  </si>
  <si>
    <t>19-11-400-011-0000</t>
  </si>
  <si>
    <t>Lake</t>
  </si>
  <si>
    <t>3507 W 51ST</t>
  </si>
  <si>
    <t>LAND</t>
  </si>
  <si>
    <t>14-30-113-030-0000</t>
  </si>
  <si>
    <t>2952 N OAKLEY</t>
  </si>
  <si>
    <t>14-30-113-031-0000</t>
  </si>
  <si>
    <t>14-30-113-031-0000, 14-30-113-033-0000, 14-30-113-034-0000, 14-30-113-035-0000</t>
  </si>
  <si>
    <t>2934 N OAKLEY</t>
  </si>
  <si>
    <t>26-30-204-001-0000</t>
  </si>
  <si>
    <t>12519 S BURLEY</t>
  </si>
  <si>
    <t>26-05-117-024-0000</t>
  </si>
  <si>
    <t>9105 S HARBOR</t>
  </si>
  <si>
    <t>26-18-200-001-0000</t>
  </si>
  <si>
    <t>3033 E 106TH</t>
  </si>
  <si>
    <t>26-19-200-028-0000</t>
  </si>
  <si>
    <t>26-19-200-028-0000, 26-19-200-039-0000</t>
  </si>
  <si>
    <t>3200 E 116TH</t>
  </si>
  <si>
    <t>25-15-406-047-0000</t>
  </si>
  <si>
    <t>10701 S LANGLEY</t>
  </si>
  <si>
    <t>26-31-303-034-0000</t>
  </si>
  <si>
    <t>13535 S TORRENCE</t>
  </si>
  <si>
    <t>26-18-100-019-0000</t>
  </si>
  <si>
    <t>10600 S TORRENCE</t>
  </si>
  <si>
    <t>20-05-300-020-0000</t>
  </si>
  <si>
    <t>1405 W 91ST</t>
  </si>
  <si>
    <t>25-05-416-012-0000</t>
  </si>
  <si>
    <t>25-05-416-012-0000,, 25-05-416-015-0000, 25-05-416-016-0000,, 25-05-416-018-0000</t>
  </si>
  <si>
    <t>9320 S SANGAMON</t>
  </si>
  <si>
    <t>LIGHT MANUFACTURING</t>
  </si>
  <si>
    <t>25-05-404-006-0000</t>
  </si>
  <si>
    <t>9206 S SANGAMON</t>
  </si>
  <si>
    <t>20-30-224-016-0000</t>
  </si>
  <si>
    <t>1915 W 74TH</t>
  </si>
  <si>
    <t>25-05-404-007-0000</t>
  </si>
  <si>
    <t>9202 S SANGAMON</t>
  </si>
  <si>
    <t>25-05-416-011-0000</t>
  </si>
  <si>
    <t>1000 W 94TH</t>
  </si>
  <si>
    <t>20-05-311-006-0000</t>
  </si>
  <si>
    <t>20-05-311-006-0000, 20-05-311-007-0000,, 20-05-311-008-0000,, 20-05-311-010-0000,, 20-05-311-011-0000,, 20-05-311-013-0000</t>
  </si>
  <si>
    <t>4600 S PACKERS</t>
  </si>
  <si>
    <t>20-05-111-017-0000</t>
  </si>
  <si>
    <t>20-05-111-017-0000, 20-05-112-001-0000, 20-05-112-010-0000</t>
  </si>
  <si>
    <t>1556 W 43RD</t>
  </si>
  <si>
    <t>COLD STORAGE</t>
  </si>
  <si>
    <t>19-25-304-002-0000</t>
  </si>
  <si>
    <t>19-25-304-002-0000, 19-25-305-002-0000, 19-25-306-002-0000, 19-25-307-003-0000, 19-25-312-004-0000, 19-25-313-001-0000, 19-25-314-001-0000, 19-25-315-001-0000</t>
  </si>
  <si>
    <t>2850 W COLUMBUS</t>
  </si>
  <si>
    <t>20-30-224-018-0000</t>
  </si>
  <si>
    <t>1911 W 74TH</t>
  </si>
  <si>
    <t>20-30-308-004-0000</t>
  </si>
  <si>
    <t>2310 W 78TH</t>
  </si>
  <si>
    <t>19-02-301-003-0000</t>
  </si>
  <si>
    <t>19-02-301-003-0000,, 19-02-301-009-0000</t>
  </si>
  <si>
    <t>3800 W 44TH</t>
  </si>
  <si>
    <t>19-18-303-007-0000</t>
  </si>
  <si>
    <t>6850 W 62ND</t>
  </si>
  <si>
    <t>19-03-200-031-0000</t>
  </si>
  <si>
    <t>4237 W 42ND</t>
  </si>
  <si>
    <t>19-12-101-059-0000</t>
  </si>
  <si>
    <t>2847 W 47TH</t>
  </si>
  <si>
    <t>20-05-102-033-0000</t>
  </si>
  <si>
    <t>20-05-102-033-0000,, 20-05-102-038-0000</t>
  </si>
  <si>
    <t>4000 S RACINE</t>
  </si>
  <si>
    <t>20-05-302-009-0000</t>
  </si>
  <si>
    <t>4301 S PACKERS</t>
  </si>
  <si>
    <t>19-03-201-018-0000</t>
  </si>
  <si>
    <t>4100 W 41ST</t>
  </si>
  <si>
    <t>20-30-308-009-0000</t>
  </si>
  <si>
    <t>20-30-308-009-0000,, 20-30-308-011-0000</t>
  </si>
  <si>
    <t>7739 S CLAREMONT</t>
  </si>
  <si>
    <t>19-03-200-032-0000</t>
  </si>
  <si>
    <t>4235 W DISTRICT</t>
  </si>
  <si>
    <t>20-06-100-115-0000</t>
  </si>
  <si>
    <t>2234 W 43RD</t>
  </si>
  <si>
    <t>19-03-201-044-0000</t>
  </si>
  <si>
    <t>4040 W 40TH</t>
  </si>
  <si>
    <t>19-03-201-019-0000</t>
  </si>
  <si>
    <t>19-11-202-012-0000</t>
  </si>
  <si>
    <t>19-11-202-012-0000, 19-11-202-017-0000</t>
  </si>
  <si>
    <t>5000 S HOMAN</t>
  </si>
  <si>
    <t>20-05-200-161-0000</t>
  </si>
  <si>
    <t>20-05-200-161-0000, 20-05-200-163-0000</t>
  </si>
  <si>
    <t>811 W PERSHING</t>
  </si>
  <si>
    <t>20-05-200-039-0000</t>
  </si>
  <si>
    <t>830 W 40TH</t>
  </si>
  <si>
    <t>20-05-110-010-0000</t>
  </si>
  <si>
    <t>4140 S RACINE</t>
  </si>
  <si>
    <t>19-02-303-036-0000</t>
  </si>
  <si>
    <t>4417 S SPRINGFIELD</t>
  </si>
  <si>
    <t>19-02-301-008-0000</t>
  </si>
  <si>
    <t>3843 W 43RD</t>
  </si>
  <si>
    <t>20-05-302-010-0000</t>
  </si>
  <si>
    <t>20-05-302-010-0000, 20-05-302-011-0000</t>
  </si>
  <si>
    <t>4300 S RACINE</t>
  </si>
  <si>
    <t>20-05-400-017-0000</t>
  </si>
  <si>
    <t>4545 S RACINE</t>
  </si>
  <si>
    <t>20-05-200-033-0000</t>
  </si>
  <si>
    <t>1130 W 40TH</t>
  </si>
  <si>
    <t>19-02-314-005-0000</t>
  </si>
  <si>
    <t>3750 W 47TH</t>
  </si>
  <si>
    <t>TRUCKING COMPANY</t>
  </si>
  <si>
    <t>19-25-310-009-0000</t>
  </si>
  <si>
    <t>19-25-310-009-0000, 19-25-310-010-0000</t>
  </si>
  <si>
    <t>7659 S ALBANY</t>
  </si>
  <si>
    <t>25-29-101-026-0000</t>
  </si>
  <si>
    <t>1321 W 119TH</t>
  </si>
  <si>
    <t>19-03-400-216-0000</t>
  </si>
  <si>
    <t>19-03-400-216-0000, 19-03-400-217-0000</t>
  </si>
  <si>
    <t>4500 W ANN LURIE</t>
  </si>
  <si>
    <t>25-14-100-005-0000</t>
  </si>
  <si>
    <t>25-14-100-005-0000, 25-14-100-016-0000, 25-14-100-036-0000, 25-14-100-037-0000</t>
  </si>
  <si>
    <t>6-63B</t>
  </si>
  <si>
    <t>1031 E 103RD</t>
  </si>
  <si>
    <t>26-07-400-016-0000</t>
  </si>
  <si>
    <t>10301 S MUSKEGON</t>
  </si>
  <si>
    <t>19-11-202-019-0000</t>
  </si>
  <si>
    <t>4963 S. St. Louis Ave.</t>
  </si>
  <si>
    <t>Cold Storage</t>
  </si>
  <si>
    <t>19-11-202-023-0000</t>
  </si>
  <si>
    <t>3480 W. 51st St.</t>
  </si>
  <si>
    <t>17-21-307-084-0000</t>
  </si>
  <si>
    <t>17-21-307-084-0000,, 17-21-307-092-0000,, 17-21-307-093-0000</t>
  </si>
  <si>
    <t>1629-1701 S CLINTON ST</t>
  </si>
  <si>
    <t>17-08-432-008-0000</t>
  </si>
  <si>
    <t>918 W RANDOLPH</t>
  </si>
  <si>
    <t>Aether Apparel</t>
  </si>
  <si>
    <t>Retail</t>
  </si>
  <si>
    <t>17-08-432-015-0000</t>
  </si>
  <si>
    <t>924 W RANDOLPH</t>
  </si>
  <si>
    <t>Blue Mercury</t>
  </si>
  <si>
    <t>Retail/Office</t>
  </si>
  <si>
    <t>17-08-432-002-0000</t>
  </si>
  <si>
    <t>913 W LAKE</t>
  </si>
  <si>
    <t>Commercial/no signage</t>
  </si>
  <si>
    <t>retail</t>
  </si>
  <si>
    <t>17-08-440-003-0000</t>
  </si>
  <si>
    <t>911 W RANDOLPH</t>
  </si>
  <si>
    <t>Vacant retail/commercial</t>
  </si>
  <si>
    <t>17-08-432-009-0000</t>
  </si>
  <si>
    <t>916 W RANDOLPH</t>
  </si>
  <si>
    <t>Eyeconic, Eye care center; temporarily closed</t>
  </si>
  <si>
    <t>17-08-432-010-0000</t>
  </si>
  <si>
    <t>912 W RANDOLPH</t>
  </si>
  <si>
    <t>Retail space for lease</t>
  </si>
  <si>
    <t>17-03-202-053-0000</t>
  </si>
  <si>
    <t>120 E BELLEVUE</t>
  </si>
  <si>
    <t>split class/change level of assessment on spreadsheet</t>
  </si>
  <si>
    <t>office</t>
  </si>
  <si>
    <t>13-23-402-027-0000</t>
  </si>
  <si>
    <t>13-23-402-027-0000, 13-23-402-077-0000, 13-23-402-078-0000, 13-23-402-079-0000, 13-23-402-080-0000</t>
  </si>
  <si>
    <t>Jefferson</t>
  </si>
  <si>
    <t>3444 N Kedzie</t>
  </si>
  <si>
    <t>Bermen Nissan</t>
  </si>
  <si>
    <t>autodealership</t>
  </si>
  <si>
    <t>17-32-225-041-0000</t>
  </si>
  <si>
    <t>1010 W 35th st</t>
  </si>
  <si>
    <t>CubeSmart</t>
  </si>
  <si>
    <t>selfstorage</t>
  </si>
  <si>
    <t>26-08-407-049-0000</t>
  </si>
  <si>
    <t>3940 E 106TH</t>
  </si>
  <si>
    <t>Extra Space Storage</t>
  </si>
  <si>
    <t>17-10-301-006-0000</t>
  </si>
  <si>
    <t>17-10-301-006-0000, 17-10-301-007-0000, 17-10-301-008-0000</t>
  </si>
  <si>
    <t>307 North Michigan Avenue</t>
  </si>
  <si>
    <t>Old Republic Life Insurance</t>
  </si>
  <si>
    <t>OFFICE</t>
  </si>
  <si>
    <t>17-10-311-002-0000</t>
  </si>
  <si>
    <t>17-10-311-002-0000, 17-10-311-004-0000, 17-10-311-005-0000, 17-10-311-010-0000, 17-10-311-014-0000</t>
  </si>
  <si>
    <t>17 North State Street</t>
  </si>
  <si>
    <t>Stevens Building</t>
  </si>
  <si>
    <t>17-16-206-017-0000</t>
  </si>
  <si>
    <t>30 West Monroe Street</t>
  </si>
  <si>
    <t>The Inland Steel Building: a class B office building.</t>
  </si>
  <si>
    <t>17-15-102-014-0000</t>
  </si>
  <si>
    <t>17-15-102-014-0000, 17-15-102-015-0000, 17-15-102-016-0000, 17-15-102-017-0000, 17-15-102-023-0000</t>
  </si>
  <si>
    <t>17 East Monroe Street</t>
  </si>
  <si>
    <t>Palmer House Retail</t>
  </si>
  <si>
    <t>RETAIL</t>
  </si>
  <si>
    <t>17-16-208-015-0000</t>
  </si>
  <si>
    <t>300 West Adams Street</t>
  </si>
  <si>
    <t>300 West Adams: a multi-tenant Class B office building.</t>
  </si>
  <si>
    <t>13-25-404-001-0000</t>
  </si>
  <si>
    <t>2545 W DIVERSEY</t>
  </si>
  <si>
    <t>Green Exchange</t>
  </si>
  <si>
    <t>retail/office</t>
  </si>
  <si>
    <t>17-21-307-087-0000</t>
  </si>
  <si>
    <t>530 W 18TH</t>
  </si>
  <si>
    <t>Schoenhofen Brewery Administration Building</t>
  </si>
  <si>
    <t>17-04-217-044-0000</t>
  </si>
  <si>
    <t>1306 N DEARBORN</t>
  </si>
  <si>
    <t>17-09-226-008-0000</t>
  </si>
  <si>
    <t>17-09-226-008-0000, 17-09-226-014-0000</t>
  </si>
  <si>
    <t>640 N DEARBORN</t>
  </si>
  <si>
    <t>TAO Chicago</t>
  </si>
  <si>
    <t>restaurant</t>
  </si>
  <si>
    <t>17-09-254-009-0000</t>
  </si>
  <si>
    <t>54 W HUBBARD</t>
  </si>
  <si>
    <t>Court House Place</t>
  </si>
  <si>
    <t>Office</t>
  </si>
  <si>
    <t>17-10-133-004-0000</t>
  </si>
  <si>
    <t>17-10-133-004-0000, 17-10-137-003-0000, 17-10-137-004-0000</t>
  </si>
  <si>
    <t>422 N MICHIGAN</t>
  </si>
  <si>
    <t>The Wrigley Building (South Tower): a class A office building.</t>
  </si>
  <si>
    <t>17-17-203-012-0000</t>
  </si>
  <si>
    <t>17-17-203-012-0000, 17-17-203-013-0000</t>
  </si>
  <si>
    <t>1031 W MADISON</t>
  </si>
  <si>
    <t>17-10-301-001-0000</t>
  </si>
  <si>
    <t>17-10-301-001-0000, 17-10-301-003-0000</t>
  </si>
  <si>
    <t>333 N Michigan</t>
  </si>
  <si>
    <t>333 North Michigan: a class B office building.</t>
  </si>
  <si>
    <t>17-08-410-015-0000</t>
  </si>
  <si>
    <t>312 N CARPENTER</t>
  </si>
  <si>
    <t>Vacant Retail w/offices</t>
  </si>
  <si>
    <t>17-09-316-002-0000</t>
  </si>
  <si>
    <t>211 N CLINTON</t>
  </si>
  <si>
    <t>The Power House</t>
  </si>
  <si>
    <t>17-08-423-002-0000</t>
  </si>
  <si>
    <t>939 W FULTON</t>
  </si>
  <si>
    <t>CBD A</t>
  </si>
  <si>
    <t>Vital Proteins, cafÃ©/shop/fitness (coming soon)</t>
  </si>
  <si>
    <t>17-08-420-001-0000</t>
  </si>
  <si>
    <t>17-08-420-001-0000, 17-08-420-002-0000</t>
  </si>
  <si>
    <t>1115 W FULTON</t>
  </si>
  <si>
    <t>Fulton Galley</t>
  </si>
  <si>
    <t>17-05-116-102-0000</t>
  </si>
  <si>
    <t>1520 W DIVISION</t>
  </si>
  <si>
    <t>Studio Gang</t>
  </si>
  <si>
    <t>13-13-105-009-0000</t>
  </si>
  <si>
    <t>2901 W LAWRENCE</t>
  </si>
  <si>
    <t>25-18-304-056-0000</t>
  </si>
  <si>
    <t>10801  S WESTERN</t>
  </si>
  <si>
    <t>Dialysis Care Center Reaserch by Design</t>
  </si>
  <si>
    <t>medicaloffice</t>
  </si>
  <si>
    <t>25-16-429-026-0000</t>
  </si>
  <si>
    <t>25-16-429-026-0000,, 25-16-429-027-0000,, 25-16-429-028-0000,, 25-16-429-035-0000</t>
  </si>
  <si>
    <t>108  W 111TH</t>
  </si>
  <si>
    <t>Roseland Pharmacy One/Dental Clinic/Chicago Family Health Center/Jacks Famous Wings &amp; Sandwiches/Subway/VIP Nails &amp; Spa/Skylake Chinese Kitchen</t>
  </si>
  <si>
    <t>14-30-319-046-0000</t>
  </si>
  <si>
    <t>14-30-319-046-0000, 14-30-319-047-0000</t>
  </si>
  <si>
    <t>2020 W Fullerton Ave</t>
  </si>
  <si>
    <t>Midtown Athletic Club ($183,189sf) and 55 room hotel</t>
  </si>
  <si>
    <t>17-16-204-042-0000</t>
  </si>
  <si>
    <t>135 W Madison</t>
  </si>
  <si>
    <t>Roanoke</t>
  </si>
  <si>
    <t>Restaurant</t>
  </si>
  <si>
    <t>17-16-220-009-0000</t>
  </si>
  <si>
    <t>17-16-220-009-0000, 17-16-220-010-0000, 17-16-220-014-0000, 17-16-220-016-0000, 17-16-220-017-0000, 17-16-220-019-0000</t>
  </si>
  <si>
    <t>208 S LaSalle</t>
  </si>
  <si>
    <t>Office portion of 208 South LaSalle: a class B office w/street level retail building.</t>
  </si>
  <si>
    <t>17-16-220-018-0000</t>
  </si>
  <si>
    <t>future home of Autograph Collection The LaSalle Chicago</t>
  </si>
  <si>
    <t>17-06-232-052-0000</t>
  </si>
  <si>
    <t>1279 N MILWAUKEE</t>
  </si>
  <si>
    <t>ExtraStorage office spce</t>
  </si>
  <si>
    <t>17-06-232-053-0000</t>
  </si>
  <si>
    <t>ExtraSpace Storage</t>
  </si>
  <si>
    <t>17-06-232-054-0000</t>
  </si>
  <si>
    <t>Air right parcel; ExtraSpace Storage (4th floor and mechanicals)</t>
  </si>
  <si>
    <t>13-01-230-040-0000</t>
  </si>
  <si>
    <t>13-01-230-040-0000, 13-01-230-048-0000, 13-01-230-049-0000, 13-01-230-050-0000, 13-01-230-051-0000, 13-01-230-058-0000, 13-01-230-063-0000</t>
  </si>
  <si>
    <t>6044 N Western</t>
  </si>
  <si>
    <t>National Auto Group</t>
  </si>
  <si>
    <t>17-10-135-042-0000</t>
  </si>
  <si>
    <t>17-10-135-042-0000, 17-10-135-043-0000</t>
  </si>
  <si>
    <t>330 N WABASH</t>
  </si>
  <si>
    <t>AMA Plaza 
Formerly IBM Plaza</t>
  </si>
  <si>
    <t>17-10-311-015-0000</t>
  </si>
  <si>
    <t>17-10-311-015-0000 thru 17-10-311-050-0000 17-10-311-059-0000</t>
  </si>
  <si>
    <t>1 N State</t>
  </si>
  <si>
    <t>One North State Bldg</t>
  </si>
  <si>
    <t>17-16-204-035-0000</t>
  </si>
  <si>
    <t>17-16-204-035-0000, 17-16-204-036-0000</t>
  </si>
  <si>
    <t>11 S LaSalle</t>
  </si>
  <si>
    <t>Bank</t>
  </si>
  <si>
    <t>17-16-204-037-0000</t>
  </si>
  <si>
    <t>17-16-204-037-0000, 17-16-204-043-0000</t>
  </si>
  <si>
    <t>11S Lasalle</t>
  </si>
  <si>
    <t>Residence Inn of Marriott</t>
  </si>
  <si>
    <t>17-10-303-007-0000</t>
  </si>
  <si>
    <t>203 N Wabash</t>
  </si>
  <si>
    <t>Virgin Hotel</t>
  </si>
  <si>
    <t>17-16-220-003-0000</t>
  </si>
  <si>
    <t>17-16-220-003-0000, 17-16-220-004-0000, 17-16-220-005-0000, 17-16-220-006-0000, 17-16-220-007-0000, 17-16-220-008-0000</t>
  </si>
  <si>
    <t>111 W ADAMS</t>
  </si>
  <si>
    <t>W Chicago</t>
  </si>
  <si>
    <t>17-15-102-018-0000</t>
  </si>
  <si>
    <t>17-15-102-018-0000, 17-15-102-019-0000, 17-15-102-020-0000, 17-15-102-021-0000, 17-15-102-022-0000</t>
  </si>
  <si>
    <t>17 E Monroe</t>
  </si>
  <si>
    <t>The Palmer House</t>
  </si>
  <si>
    <t>17-15-101-008-0000</t>
  </si>
  <si>
    <t>17-15-101-008-0000, 17-15-101-010-0000</t>
  </si>
  <si>
    <t>12 S Michigan</t>
  </si>
  <si>
    <t>The Unbbound Collection Chicago Athletic Association Hotel</t>
  </si>
  <si>
    <t>17-10-135-044-0000</t>
  </si>
  <si>
    <t>17-10-135-044-0000,, 17-10-135-045-0000</t>
  </si>
  <si>
    <t>The Langham, land class 5, imp class 7</t>
  </si>
  <si>
    <t>29-31-408-011-0000</t>
  </si>
  <si>
    <t>29-31-408-011-0000, 29-31-408-012-0000</t>
  </si>
  <si>
    <t>Thornton</t>
  </si>
  <si>
    <t>T37-517s</t>
  </si>
  <si>
    <t>8-17, 8-17</t>
  </si>
  <si>
    <t>1941  RIDGE HOMEWOOD</t>
  </si>
  <si>
    <t>Retail-Storefront</t>
  </si>
  <si>
    <t>29-27-107-032-0000</t>
  </si>
  <si>
    <t>29-27-101-023-0000, 29-27-107-032-0000</t>
  </si>
  <si>
    <t>351  169TH SOUTH HOLLAND</t>
  </si>
  <si>
    <t>Strip Center</t>
  </si>
  <si>
    <t>29-23-109-026-0000</t>
  </si>
  <si>
    <t>29-23-109-026-0000, 29-23-109-027-0000</t>
  </si>
  <si>
    <t>1007 E 162ND SOUTH HOLLAND</t>
  </si>
  <si>
    <t>29-07-136-044-0000</t>
  </si>
  <si>
    <t>29-07-136-044-0000, 29-07-136-045-0000, 29-07-136-046-0000</t>
  </si>
  <si>
    <t>8-17, 8-17, 8-17</t>
  </si>
  <si>
    <t>14509  WESTERN DIXMOOR</t>
  </si>
  <si>
    <t>29-15-308-067-0000</t>
  </si>
  <si>
    <t>29-15-308-067-0000, 29-15-308-068-0000, 29-15-308-069-0000</t>
  </si>
  <si>
    <t>390 E 162ND SOUTH HOLLAND</t>
  </si>
  <si>
    <t>Retail-Freestanding</t>
  </si>
  <si>
    <t>29-18-426-015-0000</t>
  </si>
  <si>
    <t>29-18-426-007-0000, 29-18-426-015-0000, 29-18-426-016-0000</t>
  </si>
  <si>
    <t>145 W 159TH HARVEY</t>
  </si>
  <si>
    <t>29-09-228-043-0000</t>
  </si>
  <si>
    <t>29-09-228-043-0000, 29-09-228-044-0000, 29-09-228-045-0000</t>
  </si>
  <si>
    <t>110 E SIBLEY DOLTON</t>
  </si>
  <si>
    <t>30-19-208-019-0000</t>
  </si>
  <si>
    <t>30-19-208-019-0000, 30-19-208-020-0000, 30-19-208-057-0000</t>
  </si>
  <si>
    <t>1250  BURNHAM CALUMET CITY</t>
  </si>
  <si>
    <t>29-16-400-171-0000</t>
  </si>
  <si>
    <t>29-16-400-171-0000, 29-16-400-172-0000, 29-16-400-173-0000, 29-16-400-174-0000</t>
  </si>
  <si>
    <t>8-17, 8-17, 8-17, 8-17</t>
  </si>
  <si>
    <t>16101  LA SALLE SOUTH HOLLAND</t>
  </si>
  <si>
    <t>Medical Office</t>
  </si>
  <si>
    <t>29-16-121-001-0000</t>
  </si>
  <si>
    <t>29-16-121-001-0000, 29-16-121-002-0000, 29-16-121-003-0000, 29-16-121-004-0000, 29-16-121-005-0000, 29-16-121-006-0000, 29-16-121-007-0000</t>
  </si>
  <si>
    <t>8-17, 8-17, 8-17, 8-17, 8-17, 8-17, 8-17</t>
  </si>
  <si>
    <t>503 E 153RD PHOENIX</t>
  </si>
  <si>
    <t>29-21-312-011-0000</t>
  </si>
  <si>
    <t>29-21-312-011-0000, 29-21-312-012-0000, 29-21-312-013-0000, 29-21-312-014-0000, 29-21-312-015-0000, 29-21-312-016-0000, 29-21-312-017-0000, 29-21-312-018-0000</t>
  </si>
  <si>
    <t>8-17, 8-17, 8-17, 8-17, 8-17, 8-17, 8-17, 8-17</t>
  </si>
  <si>
    <t>16531  HALSTED HARVEY</t>
  </si>
  <si>
    <t>29-12-415-031-0000</t>
  </si>
  <si>
    <t>29-12-415-031-0000, 29-12-415-032-0000, 29-12-415-033-0000, 29-12-415-034-0000, 29-12-415-035-0000, 29-12-415-036-0000, 29-12-415-037-0000, 29-12-415-038-0000, 29-12-415-039-0000</t>
  </si>
  <si>
    <t>8-17, 8-17, 8-17, 8-17, 8-17, 8-17, 8-17, 8-17, 8-17</t>
  </si>
  <si>
    <t>544  TORRENCE CALUMET CITY</t>
  </si>
  <si>
    <t>29-12-400-001-0000</t>
  </si>
  <si>
    <t>29-12-400-001-0000, 29-12-400-002-0000, 29-12-400-003-0000, 29-12-400-004-0000, 29-12-400-005-0000, 29-12-400-006-0000, 29-12-400-007-0000, 29-12-400-008-0000, 29-12-400-009-0000, 29-12-400-010-0000</t>
  </si>
  <si>
    <t>8-17, 8-17, 8-17, 8-17, 8-17, 8-17, 8-90, 8-90, 8-90, 8-90</t>
  </si>
  <si>
    <t>1611 E SIBLEY CALUMET CITY</t>
  </si>
  <si>
    <t>30-32-402-019-0000</t>
  </si>
  <si>
    <t>30-32-402-019-0000, 30-32-402-020-0000, 30-32-402-021-0000, 30-32-402-022-0000, 30-32-402-029-0000, 30-32-402-030-0000</t>
  </si>
  <si>
    <t>8-17, 8-17, 8-17, 8-17, 8-90, 8-90</t>
  </si>
  <si>
    <t>18744  SHERMAN LANSING</t>
  </si>
  <si>
    <t>29-08-403-014-0000</t>
  </si>
  <si>
    <t>29-08-403-014-0000, 29-08-403-015-0000, 29-08-403-016-0000, 29-08-403-017-0000, 29-08-403-026-0000, 29-08-403-027-0000</t>
  </si>
  <si>
    <t>14711  MORGAN HARVEY</t>
  </si>
  <si>
    <t>31-21-202-013-0000</t>
  </si>
  <si>
    <t>31-21-202-013-0000, 31-21-202-014-0000</t>
  </si>
  <si>
    <t>Rich</t>
  </si>
  <si>
    <t>T32-517s</t>
  </si>
  <si>
    <t>4800  211TH MATTESON</t>
  </si>
  <si>
    <t>31-22-107-007-0000</t>
  </si>
  <si>
    <t>31-22-107-007-0000, 31-22-107-008-0000</t>
  </si>
  <si>
    <t>4628 W 211TH MATTESON</t>
  </si>
  <si>
    <t>Fast Food</t>
  </si>
  <si>
    <t>15-11-359-019-0000</t>
  </si>
  <si>
    <t>15-11-359-019-0000, 15-11-359-020-0000, 15-11-359-021-0000</t>
  </si>
  <si>
    <t>Proviso</t>
  </si>
  <si>
    <t>T31-517s</t>
  </si>
  <si>
    <t>501  MADISON MAYWOOD</t>
  </si>
  <si>
    <t>25-31-204-028-0000</t>
  </si>
  <si>
    <t>25-31-204-027-0000, 25-31-204-028-0000</t>
  </si>
  <si>
    <t>Calumet</t>
  </si>
  <si>
    <t>T14-517s</t>
  </si>
  <si>
    <t>12840 S ASHLAND CALUMET PARK</t>
  </si>
  <si>
    <t>25-30-311-001-0000</t>
  </si>
  <si>
    <t>25-30-311-001-0000, 25-30-311-002-0000, 25-30-311-003-0000</t>
  </si>
  <si>
    <t>12637  WESTERN BLUE ISLAND</t>
  </si>
  <si>
    <t>25-29-313-021-0000</t>
  </si>
  <si>
    <t>25-29-313-021-0000, 25-29-313-022-0000, 25-29-313-059-0000</t>
  </si>
  <si>
    <t>12545 S ASHLAND CALUMET PARK</t>
  </si>
  <si>
    <t>28-02-220-009-0000</t>
  </si>
  <si>
    <t>28-02-220-009-0000, 28-02-220-010-0000</t>
  </si>
  <si>
    <t>Bremen</t>
  </si>
  <si>
    <t>T13-517s</t>
  </si>
  <si>
    <t>13722 S CLAIRE ROBBINS</t>
  </si>
  <si>
    <t>28-16-208-030-0000</t>
  </si>
  <si>
    <t>28-16-208-030-0000, 28-16-208-031-0000</t>
  </si>
  <si>
    <t>4821  153RD OAK FOREST</t>
  </si>
  <si>
    <t>28-23-207-012-0000</t>
  </si>
  <si>
    <t>28-23-207-012-0000, 28-23-207-019-0000</t>
  </si>
  <si>
    <t>15910 S KEDZIE MARKHAM</t>
  </si>
  <si>
    <t>28-11-127-022-0000</t>
  </si>
  <si>
    <t>28-11-127-022-0000, 28-11-127-023-0000, 28-11-127-024-0000</t>
  </si>
  <si>
    <t>3646 147TH ST MIDLOTHIAN</t>
  </si>
  <si>
    <t>32-17-113-036-0000</t>
  </si>
  <si>
    <t>32-17-113-036-0000, 32-17-113-037-0000</t>
  </si>
  <si>
    <t>Bloom</t>
  </si>
  <si>
    <t>T12-517s</t>
  </si>
  <si>
    <t>20196  DIXIE CHICAGO HTS</t>
  </si>
  <si>
    <t>32-25-302-026-0000</t>
  </si>
  <si>
    <t>32-25-302-026-0000, 32-25-302-027-0000</t>
  </si>
  <si>
    <t>1717  SAUK SAUK VILLAGE</t>
  </si>
  <si>
    <t>32-20-434-039-0000</t>
  </si>
  <si>
    <t>32-20-434-039-0000, 32-20-434-040-0000, 32-20-434-041-0000</t>
  </si>
  <si>
    <t>1720  CHICAGO CHICAGO HEIGHTS</t>
  </si>
  <si>
    <t>32-17-407-001-0000</t>
  </si>
  <si>
    <t>32-17-407-001-0000, 32-17-407-002-0000, 32-17-407-003-0000, 32-17-407-004-0000</t>
  </si>
  <si>
    <t>513  RIEGEL CHICAGO HEIGHTS</t>
  </si>
  <si>
    <t>32-33-413-017-0000</t>
  </si>
  <si>
    <t>32-33-413-017-0000, 32-33-413-018-0000, 32-33-413-019-0000, 32-33-413-036-0000, 32-33-413-037-0000, 32-33-413-038-0000</t>
  </si>
  <si>
    <t>8-17, 8-17, 8-17, 8-17, 8-17, 8-17</t>
  </si>
  <si>
    <t>3333  LEWIS STEGER</t>
  </si>
  <si>
    <t>32-20-201-011-0000</t>
  </si>
  <si>
    <t>32-20-201-011-0000, 32-20-201-012-0000, 32-20-201-013-0000, 32-20-201-014-0000, 32-20-201-059-0000</t>
  </si>
  <si>
    <t>8-17, 8-17, 8-17, 8-17, 8-90</t>
  </si>
  <si>
    <t>1035  DIXIE CHICAGO HEIGHTS</t>
  </si>
  <si>
    <t>18-22-200-011-0000</t>
  </si>
  <si>
    <t>18-22-200-011-0000, 18-22-200-012-0000, 18-22-200-015-0000, 18-22-200-028-0000, 18-22-200-029-0000</t>
  </si>
  <si>
    <t>Lyons</t>
  </si>
  <si>
    <t>T21-Industrial</t>
  </si>
  <si>
    <t>6-63, 5-93, 6-63, 5-93, 5-80</t>
  </si>
  <si>
    <t>6300  RIVER HODGKINS</t>
  </si>
  <si>
    <t>32-21-411-011-0000</t>
  </si>
  <si>
    <t>32-21-411-011-0000, 32-21-412-016-0000</t>
  </si>
  <si>
    <t>T12-Industrial</t>
  </si>
  <si>
    <t>6-63, 6-63</t>
  </si>
  <si>
    <t>383  16TH CHICAGO HEIGHTS</t>
  </si>
  <si>
    <t>33-30-100-011-0000</t>
  </si>
  <si>
    <t>33-30-100-011-0000, 33-30-100-017-0000</t>
  </si>
  <si>
    <t>21699  TORRENCE SAUK VILLAGE</t>
  </si>
  <si>
    <t>28-01-400-003-0000</t>
  </si>
  <si>
    <t>28-01-400-003-0000, 28-01-400-024-0000</t>
  </si>
  <si>
    <t>T13-Industrial</t>
  </si>
  <si>
    <t>2655  139TH POSEN</t>
  </si>
  <si>
    <t>28-24-308-005-0000</t>
  </si>
  <si>
    <t>28-24-308-005-0000, 28-24-308-006-0000</t>
  </si>
  <si>
    <t>3052 W 167TH MARKHAM</t>
  </si>
  <si>
    <t>18-01-322-009-0000</t>
  </si>
  <si>
    <t>18-01-322-009-0000, 18-01-322-010-0000</t>
  </si>
  <si>
    <t>7852  47TH LYONS</t>
  </si>
  <si>
    <t>18-09-416-034-0000</t>
  </si>
  <si>
    <t>18-09-416-034-0000, 18-09-416-035-0000</t>
  </si>
  <si>
    <t>5300  DANSHER COUNTRYSIDE</t>
  </si>
  <si>
    <t>18-09-417-001-0000</t>
  </si>
  <si>
    <t>18-09-417-001-0000, 18-09-417-002-0000</t>
  </si>
  <si>
    <t>5118  DANSHER COUNTRYSIDE</t>
  </si>
  <si>
    <t>18-10-200-023-0000</t>
  </si>
  <si>
    <t>18-10-200-023-0000, 18-11-136-005-0000</t>
  </si>
  <si>
    <t>8801 W 50TH MCCOOK</t>
  </si>
  <si>
    <t>18-10-203-005-0000</t>
  </si>
  <si>
    <t>18-10-203-005-0000, 18-11-134-003-0000</t>
  </si>
  <si>
    <t>8900 W 50TH MCCOOK</t>
  </si>
  <si>
    <t>18-10-300-017-0000</t>
  </si>
  <si>
    <t>18-10-300-017-0000, 18-10-300-018-0000</t>
  </si>
  <si>
    <t>9500 W 55TH MCCOOK</t>
  </si>
  <si>
    <t>18-19-300-026-0000</t>
  </si>
  <si>
    <t>18-19-300-026-0000, 18-19-300-029-0000</t>
  </si>
  <si>
    <t>144  TOWER BURR RIDGE</t>
  </si>
  <si>
    <t>18-23-302-007-0000</t>
  </si>
  <si>
    <t>18-23-302-007-0000, 18-23-302-017-0000</t>
  </si>
  <si>
    <t>7050  ARCHER BEDFORD PARK</t>
  </si>
  <si>
    <t>18-28-200-022-0000</t>
  </si>
  <si>
    <t>18-28-200-022-0000, 18-28-203-001-0000</t>
  </si>
  <si>
    <t>7110  SANTA FE HODGKINS</t>
  </si>
  <si>
    <t>18-28-300-068-0000</t>
  </si>
  <si>
    <t>18-28-300-068-0000, 18-28-400-013-0000</t>
  </si>
  <si>
    <t>10002 W 74TH HODGKINS</t>
  </si>
  <si>
    <t>27-36-204-014-0000</t>
  </si>
  <si>
    <t>27-36-204-014-0000, 27-36-204-015-0000</t>
  </si>
  <si>
    <t>Orland</t>
  </si>
  <si>
    <t>T28-Industrial</t>
  </si>
  <si>
    <t>7351  DUVAN TINLEY PARK</t>
  </si>
  <si>
    <t>27-36-205-029-0000</t>
  </si>
  <si>
    <t>27-36-205-029-0000, 27-36-205-030-0000</t>
  </si>
  <si>
    <t>17511  DUVAN TINLEY PARK</t>
  </si>
  <si>
    <t>15-04-310-009-0000</t>
  </si>
  <si>
    <t>15-04-310-009-0000, 15-04-310-017-0000</t>
  </si>
  <si>
    <t>T31-Industrial</t>
  </si>
  <si>
    <t>3120 W LAKE MELROSE PARK</t>
  </si>
  <si>
    <t>15-22-300-013-0000</t>
  </si>
  <si>
    <t>15-22-300-013-0000, 15-22-300-019-0000</t>
  </si>
  <si>
    <t>2601 S 25TH BROADVIEW</t>
  </si>
  <si>
    <t>15-09-400-104-0000</t>
  </si>
  <si>
    <t>15-09-400-103-0000, 15-09-400-104-0000</t>
  </si>
  <si>
    <t>3100  RANDOLPH BELLWOOD</t>
  </si>
  <si>
    <t>15-09-400-094-0000</t>
  </si>
  <si>
    <t>15-09-400-076-0000, 15-09-400-094-0000</t>
  </si>
  <si>
    <t>3200  RANDOLPH BELLWOOD</t>
  </si>
  <si>
    <t>15-04-412-011-0000</t>
  </si>
  <si>
    <t>15-04-412-011-0000, 15-04-412-012-0000</t>
  </si>
  <si>
    <t>2680 W LAKE MELROSE PARK</t>
  </si>
  <si>
    <t>15-06-400-036-0000</t>
  </si>
  <si>
    <t>15-06-400-036-0000, 15-06-400-041-0000</t>
  </si>
  <si>
    <t>1109 N TAFT BERKELEY</t>
  </si>
  <si>
    <t>15-17-200-011-0000</t>
  </si>
  <si>
    <t>15-17-200-011-0000, 15-17-200-014-0000</t>
  </si>
  <si>
    <t>4100  MADISON HILLSIDE</t>
  </si>
  <si>
    <t>31-25-209-011-0000</t>
  </si>
  <si>
    <t>31-25-209-011-0000, 31-25-209-012-0000</t>
  </si>
  <si>
    <t>T32-Industrial</t>
  </si>
  <si>
    <t>49  SOUTH PARK FOREST</t>
  </si>
  <si>
    <t>19-28-200-033-0000</t>
  </si>
  <si>
    <t>19-28-200-033-0000, 19-28-200-034-0000</t>
  </si>
  <si>
    <t>Stickney</t>
  </si>
  <si>
    <t>T36-Industrial</t>
  </si>
  <si>
    <t>5139 W 73RD BEDFORD PARK</t>
  </si>
  <si>
    <t>19-07-201-016-0000</t>
  </si>
  <si>
    <t>19-07-201-016-0000, 19-07-201-017-0000</t>
  </si>
  <si>
    <t>6500 W 51ST CHICAGO</t>
  </si>
  <si>
    <t>19-28-101-030-0000</t>
  </si>
  <si>
    <t>19-28-101-030-0000, 19-28-200-032-0000</t>
  </si>
  <si>
    <t>7200 S LEAMINGTON BEDFORD PARK</t>
  </si>
  <si>
    <t>19-19-116-056-0000</t>
  </si>
  <si>
    <t>19-19-116-056-0000, 19-19-301-005-0000</t>
  </si>
  <si>
    <t>6800 S BELT CIRCLE BEDFORD PARK</t>
  </si>
  <si>
    <t>19-19-116-038-0000</t>
  </si>
  <si>
    <t>19-19-116-038-0000, 19-19-116-047-0000</t>
  </si>
  <si>
    <t>7035 W 65TH BEDFORD PARK</t>
  </si>
  <si>
    <t>19-19-301-007-0000</t>
  </si>
  <si>
    <t>19-19-301-007-0000, 19-19-301-018-0000</t>
  </si>
  <si>
    <t>6750 S BELT CIRCLE BEDFORD PARK</t>
  </si>
  <si>
    <t>19-19-117-013-0000</t>
  </si>
  <si>
    <t>19-19-117-013-0000, 19-19-117-053-0000</t>
  </si>
  <si>
    <t>6600 S OAK PARK BEDFORD PARK</t>
  </si>
  <si>
    <t>19-29-100-038-0000</t>
  </si>
  <si>
    <t>19-29-100-038-0000, 19-29-200-031-0000</t>
  </si>
  <si>
    <t>7424 S MASON BEDFORD PARK</t>
  </si>
  <si>
    <t>19-08-203-026-0000</t>
  </si>
  <si>
    <t>19-08-203-026-0000, 19-08-203-043-0000</t>
  </si>
  <si>
    <t>5750 W 51ST BEDFORD PARK</t>
  </si>
  <si>
    <t>19-29-100-055-0000</t>
  </si>
  <si>
    <t>19-29-100-055-0000, 19-29-100-062-0000</t>
  </si>
  <si>
    <t>6312 W 74TH BEDFORD PARK</t>
  </si>
  <si>
    <t>29-19-310-007-0000</t>
  </si>
  <si>
    <t>29-19-310-007-0000, 29-19-310-012-0000</t>
  </si>
  <si>
    <t>T37-Industrial</t>
  </si>
  <si>
    <t>2064 W 167TH MARKHAM</t>
  </si>
  <si>
    <t>29-21-401-038-0000</t>
  </si>
  <si>
    <t>29-21-401-038-0000, 29-21-401-046-0000</t>
  </si>
  <si>
    <t>123  TAFT SOUTH HOLLAND</t>
  </si>
  <si>
    <t>29-25-301-051-0000</t>
  </si>
  <si>
    <t>29-25-301-051-0000, 29-25-301-052-0000</t>
  </si>
  <si>
    <t>17500  PAXTON LANSING</t>
  </si>
  <si>
    <t>29-32-101-064-0000</t>
  </si>
  <si>
    <t>29-32-101-064-0000, 29-32-101-065-0000</t>
  </si>
  <si>
    <t>17730 S HOFFMAN HOMEWOOD</t>
  </si>
  <si>
    <t>29-03-200-045-0000</t>
  </si>
  <si>
    <t>29-03-200-045-0000, 29-03-200-055-0000</t>
  </si>
  <si>
    <t>13850  COTTAGE GROVE DOLTON</t>
  </si>
  <si>
    <t>30-30-405-024-0000</t>
  </si>
  <si>
    <t>30-30-405-024-0000, 30-30-405-025-0000</t>
  </si>
  <si>
    <t>17506  CHICAGO LANSING</t>
  </si>
  <si>
    <t>24-21-406-001-0000</t>
  </si>
  <si>
    <t>24-21-406-001-0000, 24-21-406-002-0000</t>
  </si>
  <si>
    <t>Worth</t>
  </si>
  <si>
    <t>T39-Industrial</t>
  </si>
  <si>
    <t>4851 W 115TH ALSIP</t>
  </si>
  <si>
    <t>24-27-401-011-0000</t>
  </si>
  <si>
    <t>24-27-401-011-0000, 24-27-401-012-0000</t>
  </si>
  <si>
    <t>4001 W 123RD ALSIP</t>
  </si>
  <si>
    <t>24-27-408-002-0000</t>
  </si>
  <si>
    <t>24-27-408-002-0000, 24-27-408-003-0000</t>
  </si>
  <si>
    <t>12323 S KEELER ALSIP</t>
  </si>
  <si>
    <t>24-28-100-030-0000</t>
  </si>
  <si>
    <t>24-28-100-030-0000, 24-28-100-031-0000</t>
  </si>
  <si>
    <t>5420 W 122ND ALSIP</t>
  </si>
  <si>
    <t>18-09-418-004-0000</t>
  </si>
  <si>
    <t>18-09-418-004-0000, 18-09-418-005-0000, 18-09-418-007-0000</t>
  </si>
  <si>
    <t>6-63, 6-63, 5-80</t>
  </si>
  <si>
    <t>621 E PLAINFIELD COUNTRYSIDE</t>
  </si>
  <si>
    <t>19-19-116-032-0000</t>
  </si>
  <si>
    <t>19-19-116-032-0000, 19-19-116-040-0000, 19-19-116-044-0000</t>
  </si>
  <si>
    <t>7123 W 65TH BEDFORD PARK</t>
  </si>
  <si>
    <t>29-19-308-002-0000</t>
  </si>
  <si>
    <t>29-19-308-002-0000, 29-19-308-009-0000, 29-19-308-015-0000</t>
  </si>
  <si>
    <t>2100 W 163RD MARKHAM</t>
  </si>
  <si>
    <t>15-02-101-007-0000</t>
  </si>
  <si>
    <t>15-02-101-007-0000, 15-02-101-008-0000, 15-02-101-009-0000, 15-02-101-010-0000</t>
  </si>
  <si>
    <t>6-63, 6-63, 5-80, 5-80</t>
  </si>
  <si>
    <t>1825 N 5TH MELROSE PARK</t>
  </si>
  <si>
    <t>32-09-201-017-0000</t>
  </si>
  <si>
    <t>32-09-201-017-0000, 32-09-201-020-0000, 32-09-201-021-0000, 32-09-201-022-0000</t>
  </si>
  <si>
    <t>6-63, 6-63, 5-93, 5-80</t>
  </si>
  <si>
    <t>305 W 195TH GLENWOOD</t>
  </si>
  <si>
    <t>19-08-202-003-0000</t>
  </si>
  <si>
    <t>19-08-202-003-0000, 19-08-202-020-0000, 19-08-202-044-0000, 19-08-202-052-0000, 19-08-203-041-0000, 19-08-203-042-0000</t>
  </si>
  <si>
    <t>6-63, 6-63, 5-93, 6-63, 5-81, 5-93</t>
  </si>
  <si>
    <t>5000 S MENARD BEDFORD PARK</t>
  </si>
  <si>
    <t>32-33-102-017-0000</t>
  </si>
  <si>
    <t>32-33-102-017-0000, 32-33-102-046-0000, 32-33-102-047-0000</t>
  </si>
  <si>
    <t>6-63, 6-63, 6-63</t>
  </si>
  <si>
    <t>3327  BUTLER SOUTH CHICAGO HEIGHTS</t>
  </si>
  <si>
    <t>32-33-103-003-0000</t>
  </si>
  <si>
    <t>32-33-103-003-0000, 32-33-103-004-0000, 32-33-103-012-0000</t>
  </si>
  <si>
    <t>3221  HOLEMAN SOUTH CHICAGO HEIGHTS</t>
  </si>
  <si>
    <t>18-04-200-017-0000</t>
  </si>
  <si>
    <t>18-04-200-017-0000, 18-04-200-036-0000, 18-04-200-037-0000</t>
  </si>
  <si>
    <t>501  SHAWMUT LA GRANGE</t>
  </si>
  <si>
    <t>19-29-100-069-0000</t>
  </si>
  <si>
    <t>19-29-100-069-0000, 19-29-100-070-0000, 19-29-100-074-0000</t>
  </si>
  <si>
    <t>6100 W 73RD BEDFORD PARK</t>
  </si>
  <si>
    <t>19-19-116-060-0000</t>
  </si>
  <si>
    <t>19-19-116-060-0000, 19-19-117-073-0000, 19-19-301-010-0000</t>
  </si>
  <si>
    <t>6700  SAYRE BEDFORD PARK</t>
  </si>
  <si>
    <t>19-19-216-016-0000</t>
  </si>
  <si>
    <t>19-19-216-016-0000, 19-19-217-037-0000, 19-19-217-058-0000</t>
  </si>
  <si>
    <t>6660 S NASHVILLE BEDFORD PARK</t>
  </si>
  <si>
    <t>28-22-424-001-0000</t>
  </si>
  <si>
    <t>28-22-424-001-0000, 28-22-424-002-0000, 28-22-424-012-0000, 28-22-424-013-0000</t>
  </si>
  <si>
    <t>6-63, 6-63, 6-63, 5-80</t>
  </si>
  <si>
    <t>16440  KILBOURN OAK FOREST</t>
  </si>
  <si>
    <t>15-17-304-065-0000</t>
  </si>
  <si>
    <t>15-17-304-065-0000, 15-17-304-075-0000, 15-17-304-076-0000, 15-17-304-095-0000</t>
  </si>
  <si>
    <t>200  FENCL HILLSIDE</t>
  </si>
  <si>
    <t>29-19-310-011-0000</t>
  </si>
  <si>
    <t>29-19-310-011-0000, 29-19-310-013-0000, 29-19-310-015-0000, 29-19-311-001-0000, 29-19-311-002-0000, 29-19-311-011-0000, 29-19-311-015-0000</t>
  </si>
  <si>
    <t>6-63, 6-63, 6-63, 5-80, 5-93, 5-93, E-X</t>
  </si>
  <si>
    <t>16500  HOYNE MARKHAM</t>
  </si>
  <si>
    <t>24-21-405-005-0000</t>
  </si>
  <si>
    <t>24-21-405-005-0000, 24-21-405-006-0000</t>
  </si>
  <si>
    <t>6-63B, 6-63B</t>
  </si>
  <si>
    <t>4855 W 115TH ALSIP</t>
  </si>
  <si>
    <t>18-13-207-019-0000</t>
  </si>
  <si>
    <t>T21-517s</t>
  </si>
  <si>
    <t>5611 S ARCHER SUMMIT</t>
  </si>
  <si>
    <t>27-24-202-022-0000</t>
  </si>
  <si>
    <t>T28-517s</t>
  </si>
  <si>
    <t>16200 S HARLEM TINLEY PARK</t>
  </si>
  <si>
    <t>23-12-211-019-0000</t>
  </si>
  <si>
    <t>Palos</t>
  </si>
  <si>
    <t>T30-517s</t>
  </si>
  <si>
    <t>7518  98TH BRIDGEVIEW</t>
  </si>
  <si>
    <t>Professional Office</t>
  </si>
  <si>
    <t>11-30-210-016-0000</t>
  </si>
  <si>
    <t>11-30-210-016-0000, 11-30-210-017-0000, 11-30-210-018-0000, 11-30-210-019-0000, 11-30-210-020-0000</t>
  </si>
  <si>
    <t>Evanston</t>
  </si>
  <si>
    <t>5-17s</t>
  </si>
  <si>
    <t>621  HOWARD EVANSTON</t>
  </si>
  <si>
    <t>10-25-203-011-0000</t>
  </si>
  <si>
    <t>10-25-203-011-0000, 10-25-206-007-0000, 10-25-206-008-0000</t>
  </si>
  <si>
    <t>430  ASBURY EVANSTON</t>
  </si>
  <si>
    <t>09-28-300-033-0000</t>
  </si>
  <si>
    <t>Maine</t>
  </si>
  <si>
    <t>1645  BIRCHWOOD DES PLAINES</t>
  </si>
  <si>
    <t>10-35-203-009-0000</t>
  </si>
  <si>
    <t>Niles</t>
  </si>
  <si>
    <t>6810 N MCCORMICK LINCOLNWOOD</t>
  </si>
  <si>
    <t>retail-freestanding</t>
  </si>
  <si>
    <t>10-27-307-027-0000</t>
  </si>
  <si>
    <t>4655 W CHASE LINCOLNWOOD</t>
  </si>
  <si>
    <t>professional office</t>
  </si>
  <si>
    <t>24-01-403-016-0000</t>
  </si>
  <si>
    <t>T39-517s</t>
  </si>
  <si>
    <t>2650 W 95TH EVERGREEN PARK</t>
  </si>
  <si>
    <t>24-07-400-026-0000</t>
  </si>
  <si>
    <t>10258  SOUTHWEST CHICAGO RIDGE</t>
  </si>
  <si>
    <t>07-16-200-030-0000</t>
  </si>
  <si>
    <t>Schaumburg</t>
  </si>
  <si>
    <t>719 W GOLF HOFFMAN ESTATES</t>
  </si>
  <si>
    <t>10-27-205-047-0000</t>
  </si>
  <si>
    <t>Specials</t>
  </si>
  <si>
    <t>4107  OAKTON, SKOKIE</t>
  </si>
  <si>
    <t>MedicalOffice - Multi Tenant</t>
  </si>
  <si>
    <t>03-34-200-204-0000</t>
  </si>
  <si>
    <t>Wheeling</t>
  </si>
  <si>
    <t>303  KENSINGTON, MOUNT PROSPECT</t>
  </si>
  <si>
    <t>29-19-110-001-0000</t>
  </si>
  <si>
    <t>792, PINs</t>
  </si>
  <si>
    <t>160 HAMILTON AVE HARVEY</t>
  </si>
  <si>
    <t>27-13-308-062-0000</t>
  </si>
  <si>
    <t>T28-SpecialMultiClass</t>
  </si>
  <si>
    <t>7648 W 159TH ORLAND PARK</t>
  </si>
  <si>
    <t>CarWash</t>
  </si>
  <si>
    <t>10-25-104-015-0000</t>
  </si>
  <si>
    <t>10-25-104-014-0000, 10-25-104-015-0000</t>
  </si>
  <si>
    <t>222  HARTREY, EVANSTON</t>
  </si>
  <si>
    <t>AutoRepair</t>
  </si>
  <si>
    <t>06-28-108-027-0000</t>
  </si>
  <si>
    <t>06-28-108-027-0000, 06-28-108-028-0000</t>
  </si>
  <si>
    <t>Hanover</t>
  </si>
  <si>
    <t>1600 W LAKE, STREAMWOOD</t>
  </si>
  <si>
    <t>AutoDealership</t>
  </si>
  <si>
    <t>12-32-403-025-0000</t>
  </si>
  <si>
    <t>Leyden</t>
  </si>
  <si>
    <t>4501 W NORTH, MELROSE PARK</t>
  </si>
  <si>
    <t>SelfStorage</t>
  </si>
  <si>
    <t>12-34-300-016-0000</t>
  </si>
  <si>
    <t>1975 W NORTH, MELROSE PARK</t>
  </si>
  <si>
    <t>09-19-301-010-0000</t>
  </si>
  <si>
    <t>50  RAWLS, DES PLAINES</t>
  </si>
  <si>
    <t>10-27-307-162-0000</t>
  </si>
  <si>
    <t>7373 N CICERO, LINCOLNWOOD</t>
  </si>
  <si>
    <t>04-22-302-042-0000</t>
  </si>
  <si>
    <t>Northfield</t>
  </si>
  <si>
    <t>2651  COMPASS, GLENVIEW</t>
  </si>
  <si>
    <t>Office - Multi Tenant</t>
  </si>
  <si>
    <t>02-02-402-015-0000</t>
  </si>
  <si>
    <t>Palatine</t>
  </si>
  <si>
    <t>1911 N RAND, PALATINE</t>
  </si>
  <si>
    <t>02-02-402-016-0000</t>
  </si>
  <si>
    <t>02-02-402-017-0000</t>
  </si>
  <si>
    <t>02-09-315-012-0000</t>
  </si>
  <si>
    <t>1410 W NORTHWEST, PALATINE</t>
  </si>
  <si>
    <t>Retail - Single Tenant</t>
  </si>
  <si>
    <t>27-14-300-068-0000</t>
  </si>
  <si>
    <t>7-97B</t>
  </si>
  <si>
    <t>8760  159TH ORLAND PARK</t>
  </si>
  <si>
    <t>03-21-304-032-0000</t>
  </si>
  <si>
    <t>1430 N RAND, PROSPECT HEIGHTS</t>
  </si>
  <si>
    <t>27-22-201-019-0000</t>
  </si>
  <si>
    <t>27-22-201-019-0000, 27-22-201-020-0000</t>
  </si>
  <si>
    <t>7-97B, 7-97B</t>
  </si>
  <si>
    <t>8821  159TH ORLAND HILLS</t>
  </si>
  <si>
    <t>15-09-400-105-1001</t>
  </si>
  <si>
    <t>T31-599s</t>
  </si>
  <si>
    <t>7-99B</t>
  </si>
  <si>
    <t>456 25TH AVE 1 BELLWOOD</t>
  </si>
  <si>
    <t>15-09-400-105-1002</t>
  </si>
  <si>
    <t>466 25TH AVE 2 BELLWOOD</t>
  </si>
  <si>
    <t>15-09-400-105-1003</t>
  </si>
  <si>
    <t>496 25TH AVE 3 BELLWOOD</t>
  </si>
  <si>
    <t>first_pin</t>
  </si>
  <si>
    <t>keypin_concat</t>
  </si>
  <si>
    <t>first_pin_concat</t>
  </si>
  <si>
    <t>keypin_is_firstpin</t>
  </si>
  <si>
    <t>Used Cook County Website to filter data</t>
  </si>
  <si>
    <t xml:space="preserve">Is One Of: </t>
  </si>
  <si>
    <t>Type 6 and select all options that begin with 6</t>
  </si>
  <si>
    <t>Same for 7 and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</si>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</sst>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64" formatCode="00000000000000"/>
      <alignment horizontal="left" vertical="bottom" textRotation="0" wrapText="0" indent="0" justifyLastLine="0" shrinkToFit="0" readingOrder="0"/>
    </dxf>
    <dxf>
      <numFmt numFmtId="164" formatCode="00000000000000"/>
      <alignment horizontal="left" vertical="bottom" textRotation="0" wrapText="0" indent="0" justifyLastLine="0" shrinkToFit="0" readingOrder="0"/>
    </dxf>
    <dxf>
      <numFmt numFmtId="164" formatCode="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O307" totalsRowShown="0">
  <autoFilter ref="A1:BO307" xr:uid="{00000000-0009-0000-0100-000001000000}"/>
  <sortState xmlns:xlrd2="http://schemas.microsoft.com/office/spreadsheetml/2017/richdata2" ref="A2:BO307">
    <sortCondition ref="A1:A307"/>
  </sortState>
  <tableColumns count="67">
    <tableColumn id="1" xr3:uid="{00000000-0010-0000-0000-000001000000}" name="keypin_concat" dataDxfId="3"/>
    <tableColumn id="2" xr3:uid="{00000000-0010-0000-0000-000002000000}" name="first_pin_concat" dataDxfId="2"/>
    <tableColumn id="3" xr3:uid="{00000000-0010-0000-0000-000003000000}" name="keypin_is_firstpin" dataDxfId="1">
      <calculatedColumnFormula>A2=B2</calculatedColumnFormula>
    </tableColumn>
    <tableColumn id="4" xr3:uid="{00000000-0010-0000-0000-000004000000}" name="keypin"/>
    <tableColumn id="5" xr3:uid="{00000000-0010-0000-0000-000005000000}" name="first_pin">
      <calculatedColumnFormula>LEFT(F2,18)</calculatedColumnFormula>
    </tableColumn>
    <tableColumn id="6" xr3:uid="{00000000-0010-0000-0000-000006000000}" name="pins"/>
    <tableColumn id="7" xr3:uid="{00000000-0010-0000-0000-000007000000}" name="year"/>
    <tableColumn id="8" xr3:uid="{00000000-0010-0000-0000-000008000000}" name="township"/>
    <tableColumn id="9" xr3:uid="{00000000-0010-0000-0000-000009000000}" name="modelgroup"/>
    <tableColumn id="10" xr3:uid="{00000000-0010-0000-0000-00000A000000}" name="class(es)"/>
    <tableColumn id="11" xr3:uid="{00000000-0010-0000-0000-00000B000000}" name="studiounits"/>
    <tableColumn id="12" xr3:uid="{00000000-0010-0000-0000-00000C000000}" name="tot_units"/>
    <tableColumn id="13" xr3:uid="{00000000-0010-0000-0000-00000D000000}" name="address"/>
    <tableColumn id="14" xr3:uid="{00000000-0010-0000-0000-00000E000000}" name="adj_rent/sf"/>
    <tableColumn id="15" xr3:uid="{00000000-0010-0000-0000-00000F000000}" name="aprx_comm_sf"/>
    <tableColumn id="16" xr3:uid="{00000000-0010-0000-0000-000010000000}" name="apt"/>
    <tableColumn id="17" xr3:uid="{00000000-0010-0000-0000-000011000000}" name="avgdailyrate"/>
    <tableColumn id="18" xr3:uid="{00000000-0010-0000-0000-000012000000}" name="bldgsf"/>
    <tableColumn id="19" xr3:uid="{00000000-0010-0000-0000-000013000000}" name="caprate"/>
    <tableColumn id="20" xr3:uid="{00000000-0010-0000-0000-000014000000}" name="carwash"/>
    <tableColumn id="21" xr3:uid="{00000000-0010-0000-0000-000015000000}" name="category"/>
    <tableColumn id="22" xr3:uid="{00000000-0010-0000-0000-000016000000}" name="ceilingheight"/>
    <tableColumn id="23" xr3:uid="{00000000-0010-0000-0000-000017000000}" name="covidadjvacancy"/>
    <tableColumn id="24" xr3:uid="{00000000-0010-0000-0000-000018000000}" name="egi"/>
    <tableColumn id="25" xr3:uid="{00000000-0010-0000-0000-000019000000}" name="excesslandarea"/>
    <tableColumn id="26" xr3:uid="{00000000-0010-0000-0000-00001A000000}" name="excesslandval"/>
    <tableColumn id="27" xr3:uid="{00000000-0010-0000-0000-00001B000000}" name="exp"/>
    <tableColumn id="28" xr3:uid="{00000000-0010-0000-0000-00001C000000}" name="f/r"/>
    <tableColumn id="29" xr3:uid="{00000000-0010-0000-0000-00001D000000}" name="finalmarketvalue"/>
    <tableColumn id="30" xr3:uid="{00000000-0010-0000-0000-00001E000000}" name="finalmarketvalue/key"/>
    <tableColumn id="31" xr3:uid="{00000000-0010-0000-0000-00001F000000}" name="finalmarketvalue/sf"/>
    <tableColumn id="32" xr3:uid="{00000000-0010-0000-0000-000020000000}" name="finalmarketvalue/unit"/>
    <tableColumn id="33" xr3:uid="{00000000-0010-0000-0000-000021000000}" name="idphlicense#"/>
    <tableColumn id="34" xr3:uid="{00000000-0010-0000-0000-000022000000}" name="incomemarketvalue"/>
    <tableColumn id="35" xr3:uid="{00000000-0010-0000-0000-000023000000}" name="incomemarketvalue/sf"/>
    <tableColumn id="36" xr3:uid="{00000000-0010-0000-0000-000024000000}" name="investmentrating"/>
    <tableColumn id="37" xr3:uid="{00000000-0010-0000-0000-000025000000}" name="land:bldg"/>
    <tableColumn id="38" xr3:uid="{00000000-0010-0000-0000-000026000000}" name="landsf"/>
    <tableColumn id="39" xr3:uid="{00000000-0010-0000-0000-000027000000}" name="nbhd"/>
    <tableColumn id="40" xr3:uid="{00000000-0010-0000-0000-000028000000}" name="netrentablesf"/>
    <tableColumn id="41" xr3:uid="{00000000-0010-0000-0000-000029000000}" name="noi"/>
    <tableColumn id="42" xr3:uid="{00000000-0010-0000-0000-00002A000000}" name="oiltankvalue/atypicaloby"/>
    <tableColumn id="43" xr3:uid="{00000000-0010-0000-0000-00002B000000}" name="owner"/>
    <tableColumn id="44" xr3:uid="{00000000-0010-0000-0000-00002C000000}" name="parking"/>
    <tableColumn id="45" xr3:uid="{00000000-0010-0000-0000-00002D000000}" name="parkingsf"/>
    <tableColumn id="46" xr3:uid="{00000000-0010-0000-0000-00002E000000}" name="pctownerinterest"/>
    <tableColumn id="47" xr3:uid="{00000000-0010-0000-0000-00002F000000}" name="pgi"/>
    <tableColumn id="48" xr3:uid="{00000000-0010-0000-0000-000030000000}" name="property_name/description"/>
    <tableColumn id="49" xr3:uid="{00000000-0010-0000-0000-000031000000}" name="property_type/use"/>
    <tableColumn id="50" xr3:uid="{00000000-0010-0000-0000-000032000000}" name="reportedoccupancy"/>
    <tableColumn id="51" xr3:uid="{00000000-0010-0000-0000-000033000000}" name="revenuebed/day"/>
    <tableColumn id="52" xr3:uid="{00000000-0010-0000-0000-000034000000}" name="revpar"/>
    <tableColumn id="53" xr3:uid="{00000000-0010-0000-0000-000035000000}" name="roomrev%"/>
    <tableColumn id="54" xr3:uid="{00000000-0010-0000-0000-000036000000}" name="salecompmarketvalue/sf"/>
    <tableColumn id="55" xr3:uid="{00000000-0010-0000-0000-000037000000}" name="sap"/>
    <tableColumn id="56" xr3:uid="{00000000-0010-0000-0000-000038000000}" name="sapdeduction"/>
    <tableColumn id="57" xr3:uid="{00000000-0010-0000-0000-000039000000}" name="saptier"/>
    <tableColumn id="58" xr3:uid="{00000000-0010-0000-0000-00003A000000}" name="stories"/>
    <tableColumn id="59" xr3:uid="{00000000-0010-0000-0000-00003B000000}" name="taxdist"/>
    <tableColumn id="60" xr3:uid="{00000000-0010-0000-0000-00003C000000}" name="taxpayer"/>
    <tableColumn id="61" xr3:uid="{00000000-0010-0000-0000-00003D000000}" name="total2019revreported"/>
    <tableColumn id="62" xr3:uid="{00000000-0010-0000-0000-00003E000000}" name="total2020revreported"/>
    <tableColumn id="63" xr3:uid="{00000000-0010-0000-0000-00003F000000}" name="totalexp"/>
    <tableColumn id="64" xr3:uid="{00000000-0010-0000-0000-000040000000}" name="totalrev"/>
    <tableColumn id="65" xr3:uid="{00000000-0010-0000-0000-000041000000}" name="vacancy"/>
    <tableColumn id="66" xr3:uid="{00000000-0010-0000-0000-000042000000}" name="yearbuilt"/>
    <tableColumn id="67" xr3:uid="{00000000-0010-0000-0000-000043000000}" name="2023permit/partial/demo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07"/>
  <sheetViews>
    <sheetView tabSelected="1" topLeftCell="BK1" zoomScale="64" workbookViewId="0">
      <selection activeCell="BX16" sqref="BX16"/>
    </sheetView>
  </sheetViews>
  <sheetFormatPr defaultRowHeight="23.1" x14ac:dyDescent="0.8"/>
  <cols>
    <col min="1" max="1" width="20.1328125" style="4" customWidth="1"/>
    <col min="2" max="2" width="20.1328125" style="5" customWidth="1"/>
    <col min="3" max="3" width="12.53125" style="5" customWidth="1"/>
    <col min="4" max="5" width="20.1328125" customWidth="1"/>
    <col min="6" max="6" width="34.06640625" customWidth="1"/>
    <col min="8" max="8" width="9.33203125" customWidth="1"/>
    <col min="9" max="9" width="11.73046875" customWidth="1"/>
    <col min="11" max="11" width="10.9296875" customWidth="1"/>
    <col min="12" max="12" width="9.09765625" customWidth="1"/>
    <col min="14" max="14" width="10.8984375" customWidth="1"/>
    <col min="15" max="15" width="14.03125" customWidth="1"/>
    <col min="17" max="17" width="12.296875" customWidth="1"/>
    <col min="21" max="21" width="8.96484375" customWidth="1"/>
    <col min="22" max="22" width="12.53125" customWidth="1"/>
    <col min="23" max="23" width="15.765625" customWidth="1"/>
    <col min="25" max="25" width="14.33203125" customWidth="1"/>
    <col min="26" max="26" width="13.09765625" customWidth="1"/>
    <col min="29" max="29" width="16.1640625" customWidth="1"/>
    <col min="30" max="32" width="17.1328125" customWidth="1"/>
    <col min="33" max="33" width="12.09765625" customWidth="1"/>
    <col min="34" max="35" width="17.1328125" customWidth="1"/>
    <col min="36" max="36" width="16.09765625" customWidth="1"/>
    <col min="37" max="37" width="9.69921875" customWidth="1"/>
    <col min="40" max="40" width="12.796875" customWidth="1"/>
    <col min="42" max="42" width="17.1328125" customWidth="1"/>
    <col min="45" max="45" width="9.69921875" customWidth="1"/>
    <col min="46" max="46" width="16.06640625" customWidth="1"/>
    <col min="48" max="48" width="17.1328125" customWidth="1"/>
    <col min="49" max="49" width="17.09765625" customWidth="1"/>
    <col min="50" max="50" width="17.1328125" customWidth="1"/>
    <col min="51" max="51" width="15.09765625" customWidth="1"/>
    <col min="53" max="53" width="10.765625" customWidth="1"/>
    <col min="54" max="54" width="17.1328125" customWidth="1"/>
    <col min="56" max="56" width="12.765625" customWidth="1"/>
    <col min="60" max="60" width="9.1328125" customWidth="1"/>
    <col min="61" max="62" width="17.1328125" customWidth="1"/>
    <col min="66" max="66" width="9.3984375" customWidth="1"/>
    <col min="67" max="67" width="17.1328125" customWidth="1"/>
  </cols>
  <sheetData>
    <row r="1" spans="1:67" x14ac:dyDescent="0.8">
      <c r="A1" s="4" t="s">
        <v>1002</v>
      </c>
      <c r="B1" s="5" t="s">
        <v>1003</v>
      </c>
      <c r="C1" s="5" t="s">
        <v>1004</v>
      </c>
      <c r="D1" t="s">
        <v>0</v>
      </c>
      <c r="E1" t="s">
        <v>1001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</row>
    <row r="2" spans="1:67" x14ac:dyDescent="0.8">
      <c r="A2" s="4">
        <v>2024020150000</v>
      </c>
      <c r="B2" s="5">
        <v>2024020150000</v>
      </c>
      <c r="C2" s="5" t="b">
        <f t="shared" ref="C2:C65" si="0">A2=B2</f>
        <v>1</v>
      </c>
      <c r="D2" t="s">
        <v>976</v>
      </c>
      <c r="E2" t="str">
        <f t="shared" ref="E2:E65" si="1">LEFT(F2,18)</f>
        <v>02-02-402-015-0000</v>
      </c>
      <c r="F2" t="s">
        <v>976</v>
      </c>
      <c r="G2">
        <v>2022</v>
      </c>
      <c r="H2" t="s">
        <v>977</v>
      </c>
      <c r="I2" t="s">
        <v>940</v>
      </c>
      <c r="J2" s="1">
        <v>35612</v>
      </c>
      <c r="Q2" t="s">
        <v>978</v>
      </c>
      <c r="R2">
        <v>15.972</v>
      </c>
      <c r="V2">
        <v>30541</v>
      </c>
      <c r="W2">
        <v>0.08</v>
      </c>
      <c r="AG2">
        <v>1213970</v>
      </c>
      <c r="AH2">
        <v>0.1</v>
      </c>
      <c r="AJ2">
        <v>6462910.4178750003</v>
      </c>
      <c r="AM2">
        <v>171.865375</v>
      </c>
      <c r="AP2">
        <v>170.700749999999</v>
      </c>
      <c r="AR2" t="s">
        <v>88</v>
      </c>
      <c r="AT2">
        <v>243561</v>
      </c>
      <c r="AV2">
        <v>30541</v>
      </c>
      <c r="AW2">
        <v>417069.72846000001</v>
      </c>
      <c r="BC2">
        <v>487800.85199999902</v>
      </c>
      <c r="BE2" t="s">
        <v>961</v>
      </c>
      <c r="BJ2">
        <v>173.03</v>
      </c>
    </row>
    <row r="3" spans="1:67" x14ac:dyDescent="0.8">
      <c r="A3" s="4">
        <v>2024020160000</v>
      </c>
      <c r="B3" s="5">
        <v>2024020160000</v>
      </c>
      <c r="C3" s="5" t="b">
        <f t="shared" si="0"/>
        <v>1</v>
      </c>
      <c r="D3" t="s">
        <v>979</v>
      </c>
      <c r="E3" t="str">
        <f t="shared" si="1"/>
        <v>02-02-402-016-0000</v>
      </c>
      <c r="F3" t="s">
        <v>979</v>
      </c>
      <c r="G3">
        <v>2022</v>
      </c>
      <c r="H3" t="s">
        <v>977</v>
      </c>
      <c r="I3" t="s">
        <v>940</v>
      </c>
      <c r="J3" s="1">
        <v>35612</v>
      </c>
      <c r="Q3" t="s">
        <v>978</v>
      </c>
      <c r="R3">
        <v>15.972</v>
      </c>
      <c r="V3">
        <v>16444</v>
      </c>
      <c r="W3">
        <v>0.08</v>
      </c>
      <c r="AG3">
        <v>1044850</v>
      </c>
      <c r="AH3">
        <v>0.1</v>
      </c>
      <c r="AJ3">
        <v>3871004.2264999999</v>
      </c>
      <c r="AM3">
        <v>171.865375</v>
      </c>
      <c r="AP3">
        <v>170.700749999999</v>
      </c>
      <c r="AR3" t="s">
        <v>88</v>
      </c>
      <c r="AT3">
        <v>170261</v>
      </c>
      <c r="AV3">
        <v>16444</v>
      </c>
      <c r="AW3">
        <v>224560.25064000001</v>
      </c>
      <c r="BC3">
        <v>262643.56799999898</v>
      </c>
      <c r="BE3" t="s">
        <v>961</v>
      </c>
      <c r="BJ3">
        <v>173.03</v>
      </c>
    </row>
    <row r="4" spans="1:67" x14ac:dyDescent="0.8">
      <c r="A4" s="4">
        <v>2024020170000</v>
      </c>
      <c r="B4" s="5">
        <v>2024020170000</v>
      </c>
      <c r="C4" s="5" t="b">
        <f t="shared" si="0"/>
        <v>1</v>
      </c>
      <c r="D4" t="s">
        <v>980</v>
      </c>
      <c r="E4" t="str">
        <f t="shared" si="1"/>
        <v>02-02-402-017-0000</v>
      </c>
      <c r="F4" t="s">
        <v>980</v>
      </c>
      <c r="G4">
        <v>2022</v>
      </c>
      <c r="H4" t="s">
        <v>977</v>
      </c>
      <c r="I4" t="s">
        <v>940</v>
      </c>
      <c r="J4" s="1">
        <v>35612</v>
      </c>
      <c r="Q4" t="s">
        <v>978</v>
      </c>
      <c r="R4">
        <v>15.972</v>
      </c>
      <c r="V4">
        <v>3993</v>
      </c>
      <c r="W4">
        <v>7.0000000000000007E-2</v>
      </c>
      <c r="AG4">
        <v>149310</v>
      </c>
      <c r="AH4">
        <v>0.1</v>
      </c>
      <c r="AJ4">
        <v>884254.73485714302</v>
      </c>
      <c r="AM4">
        <v>184.058285714286</v>
      </c>
      <c r="AP4">
        <v>195.08657142857001</v>
      </c>
      <c r="AR4" t="s">
        <v>88</v>
      </c>
      <c r="AT4">
        <v>30903</v>
      </c>
      <c r="AV4">
        <v>3993</v>
      </c>
      <c r="AW4">
        <v>54528.647579999997</v>
      </c>
      <c r="BC4">
        <v>63776.195999999902</v>
      </c>
      <c r="BE4" t="s">
        <v>952</v>
      </c>
      <c r="BJ4">
        <v>173.03</v>
      </c>
    </row>
    <row r="5" spans="1:67" x14ac:dyDescent="0.8">
      <c r="A5" s="4">
        <v>2093150120000</v>
      </c>
      <c r="B5" s="5">
        <v>2093150120000</v>
      </c>
      <c r="C5" s="5" t="b">
        <f t="shared" si="0"/>
        <v>1</v>
      </c>
      <c r="D5" t="s">
        <v>981</v>
      </c>
      <c r="E5" t="str">
        <f t="shared" si="1"/>
        <v>02-09-315-012-0000</v>
      </c>
      <c r="F5" t="s">
        <v>981</v>
      </c>
      <c r="G5">
        <v>2022</v>
      </c>
      <c r="H5" t="s">
        <v>977</v>
      </c>
      <c r="I5" t="s">
        <v>940</v>
      </c>
      <c r="J5" s="1">
        <v>35612</v>
      </c>
      <c r="Q5" t="s">
        <v>982</v>
      </c>
      <c r="R5">
        <v>17</v>
      </c>
      <c r="V5">
        <v>22744</v>
      </c>
      <c r="W5">
        <v>0.08</v>
      </c>
      <c r="AG5">
        <v>0</v>
      </c>
      <c r="AH5">
        <v>0.45</v>
      </c>
      <c r="AJ5">
        <v>2287904.25</v>
      </c>
      <c r="AM5">
        <v>100.59375</v>
      </c>
      <c r="AP5">
        <v>105.1875</v>
      </c>
      <c r="AR5" t="s">
        <v>68</v>
      </c>
      <c r="AT5">
        <v>94403</v>
      </c>
      <c r="AV5">
        <v>22744</v>
      </c>
      <c r="AW5">
        <v>191390.76</v>
      </c>
      <c r="BC5">
        <v>386648</v>
      </c>
      <c r="BE5" t="s">
        <v>983</v>
      </c>
      <c r="BJ5">
        <v>96</v>
      </c>
    </row>
    <row r="6" spans="1:67" x14ac:dyDescent="0.8">
      <c r="A6" s="4">
        <v>3213040320000</v>
      </c>
      <c r="B6" s="5">
        <v>3213040320000</v>
      </c>
      <c r="C6" s="5" t="b">
        <f t="shared" si="0"/>
        <v>1</v>
      </c>
      <c r="D6" t="s">
        <v>987</v>
      </c>
      <c r="E6" t="str">
        <f t="shared" si="1"/>
        <v>03-21-304-032-0000</v>
      </c>
      <c r="F6" t="s">
        <v>987</v>
      </c>
      <c r="G6">
        <v>2022</v>
      </c>
      <c r="H6" t="s">
        <v>944</v>
      </c>
      <c r="I6" t="s">
        <v>940</v>
      </c>
      <c r="J6" t="s">
        <v>985</v>
      </c>
      <c r="Q6" t="s">
        <v>988</v>
      </c>
      <c r="R6">
        <v>14</v>
      </c>
      <c r="V6">
        <v>99036</v>
      </c>
      <c r="W6">
        <v>5.5E-2</v>
      </c>
      <c r="AG6">
        <v>0</v>
      </c>
      <c r="AH6">
        <v>0.55000000000000004</v>
      </c>
      <c r="AJ6">
        <v>9267751.3636363596</v>
      </c>
      <c r="AM6">
        <v>111.90909090909101</v>
      </c>
      <c r="AP6">
        <v>108.818181818181</v>
      </c>
      <c r="AR6" t="s">
        <v>75</v>
      </c>
      <c r="AT6">
        <v>68714</v>
      </c>
      <c r="AV6">
        <v>82815</v>
      </c>
      <c r="AW6">
        <v>495647.77500000002</v>
      </c>
      <c r="BC6">
        <v>1159410</v>
      </c>
      <c r="BE6" t="s">
        <v>965</v>
      </c>
      <c r="BJ6">
        <v>115</v>
      </c>
    </row>
    <row r="7" spans="1:67" x14ac:dyDescent="0.8">
      <c r="A7" s="4">
        <v>3342002040000</v>
      </c>
      <c r="B7" s="5">
        <v>3342002040000</v>
      </c>
      <c r="C7" s="5" t="b">
        <f t="shared" si="0"/>
        <v>1</v>
      </c>
      <c r="D7" t="s">
        <v>943</v>
      </c>
      <c r="E7" t="str">
        <f t="shared" si="1"/>
        <v>03-34-200-204-0000</v>
      </c>
      <c r="F7" t="s">
        <v>943</v>
      </c>
      <c r="G7">
        <v>2022</v>
      </c>
      <c r="H7" t="s">
        <v>944</v>
      </c>
      <c r="I7" t="s">
        <v>940</v>
      </c>
      <c r="J7" s="1">
        <v>33786</v>
      </c>
      <c r="Q7" t="s">
        <v>945</v>
      </c>
      <c r="R7">
        <v>16</v>
      </c>
      <c r="V7">
        <v>10630</v>
      </c>
      <c r="W7">
        <v>0.08</v>
      </c>
      <c r="AG7">
        <v>554659.99</v>
      </c>
      <c r="AH7">
        <v>0.15</v>
      </c>
      <c r="AJ7">
        <v>2138529.98999999</v>
      </c>
      <c r="AM7">
        <v>149</v>
      </c>
      <c r="AP7">
        <v>153</v>
      </c>
      <c r="AR7" t="s">
        <v>68</v>
      </c>
      <c r="AT7">
        <v>87651</v>
      </c>
      <c r="AV7">
        <v>10630</v>
      </c>
      <c r="AW7">
        <v>130111.2</v>
      </c>
      <c r="BC7">
        <v>170080</v>
      </c>
      <c r="BE7" t="s">
        <v>524</v>
      </c>
      <c r="BJ7">
        <v>145</v>
      </c>
    </row>
    <row r="8" spans="1:67" x14ac:dyDescent="0.8">
      <c r="A8" s="4">
        <v>4223020420000</v>
      </c>
      <c r="B8" s="5">
        <v>4223020420000</v>
      </c>
      <c r="C8" s="5" t="b">
        <f t="shared" si="0"/>
        <v>1</v>
      </c>
      <c r="D8" t="s">
        <v>972</v>
      </c>
      <c r="E8" t="str">
        <f t="shared" si="1"/>
        <v>04-22-302-042-0000</v>
      </c>
      <c r="F8" t="s">
        <v>972</v>
      </c>
      <c r="G8">
        <v>2022</v>
      </c>
      <c r="H8" t="s">
        <v>973</v>
      </c>
      <c r="I8" t="s">
        <v>940</v>
      </c>
      <c r="J8" s="1">
        <v>35612</v>
      </c>
      <c r="Q8" t="s">
        <v>974</v>
      </c>
      <c r="R8">
        <v>22</v>
      </c>
      <c r="V8">
        <v>62400</v>
      </c>
      <c r="W8">
        <v>7.0000000000000007E-2</v>
      </c>
      <c r="AG8">
        <v>0</v>
      </c>
      <c r="AH8">
        <v>0.45</v>
      </c>
      <c r="AJ8">
        <v>8484215.1428571399</v>
      </c>
      <c r="AM8">
        <v>136.71428571428501</v>
      </c>
      <c r="AP8">
        <v>146.92857142857099</v>
      </c>
      <c r="AR8" t="s">
        <v>88</v>
      </c>
      <c r="AT8">
        <v>172183</v>
      </c>
      <c r="AV8">
        <v>62058</v>
      </c>
      <c r="AW8">
        <v>638266.53</v>
      </c>
      <c r="BC8">
        <v>1365276</v>
      </c>
      <c r="BE8" t="s">
        <v>975</v>
      </c>
      <c r="BJ8">
        <v>126.5</v>
      </c>
    </row>
    <row r="9" spans="1:67" x14ac:dyDescent="0.8">
      <c r="A9" s="4">
        <v>6281080270000</v>
      </c>
      <c r="B9" s="5">
        <v>6281080270000</v>
      </c>
      <c r="C9" s="5" t="b">
        <f t="shared" si="0"/>
        <v>1</v>
      </c>
      <c r="D9" t="s">
        <v>957</v>
      </c>
      <c r="E9" t="str">
        <f t="shared" si="1"/>
        <v>06-28-108-027-0000</v>
      </c>
      <c r="F9" t="s">
        <v>958</v>
      </c>
      <c r="G9">
        <v>2022</v>
      </c>
      <c r="H9" t="s">
        <v>959</v>
      </c>
      <c r="I9" t="s">
        <v>66</v>
      </c>
      <c r="J9" s="1">
        <v>35612</v>
      </c>
      <c r="Q9" t="s">
        <v>960</v>
      </c>
      <c r="R9">
        <v>8.4700000000000006</v>
      </c>
      <c r="V9">
        <v>55078</v>
      </c>
      <c r="W9">
        <v>0.08</v>
      </c>
      <c r="AG9">
        <v>33237</v>
      </c>
      <c r="AH9">
        <v>0.15</v>
      </c>
      <c r="AJ9">
        <v>4720211.2871874999</v>
      </c>
      <c r="AM9">
        <v>85.097031250000001</v>
      </c>
      <c r="AP9">
        <v>85.494062499999998</v>
      </c>
      <c r="AR9" t="s">
        <v>68</v>
      </c>
      <c r="AT9">
        <v>231391</v>
      </c>
      <c r="AV9">
        <v>55078</v>
      </c>
      <c r="AW9">
        <v>376707.35794999899</v>
      </c>
      <c r="BC9">
        <v>466510.66</v>
      </c>
      <c r="BE9" t="s">
        <v>961</v>
      </c>
      <c r="BJ9">
        <v>84.7</v>
      </c>
    </row>
    <row r="10" spans="1:67" x14ac:dyDescent="0.8">
      <c r="A10" s="4">
        <v>7162000300000</v>
      </c>
      <c r="B10" s="5">
        <v>7162000300000</v>
      </c>
      <c r="C10" s="5" t="b">
        <f t="shared" si="0"/>
        <v>1</v>
      </c>
      <c r="D10" t="s">
        <v>936</v>
      </c>
      <c r="E10" t="str">
        <f t="shared" si="1"/>
        <v>07-16-200-030-0000</v>
      </c>
      <c r="F10" t="s">
        <v>936</v>
      </c>
      <c r="G10">
        <v>2022</v>
      </c>
      <c r="H10" t="s">
        <v>937</v>
      </c>
      <c r="I10" t="s">
        <v>916</v>
      </c>
      <c r="J10" s="3">
        <v>45490</v>
      </c>
      <c r="Q10" t="s">
        <v>938</v>
      </c>
      <c r="R10">
        <v>20</v>
      </c>
      <c r="V10">
        <v>28969</v>
      </c>
      <c r="W10">
        <v>0.08</v>
      </c>
      <c r="AG10">
        <v>0</v>
      </c>
      <c r="AH10">
        <v>0.4</v>
      </c>
      <c r="AJ10">
        <v>3519733.5</v>
      </c>
      <c r="AM10">
        <v>121.5</v>
      </c>
      <c r="AP10">
        <v>135</v>
      </c>
      <c r="AR10" t="s">
        <v>68</v>
      </c>
      <c r="AT10">
        <v>107997</v>
      </c>
      <c r="AW10">
        <v>312865.2</v>
      </c>
      <c r="BC10">
        <v>579380</v>
      </c>
      <c r="BE10" t="s">
        <v>586</v>
      </c>
      <c r="BJ10">
        <v>108</v>
      </c>
    </row>
    <row r="11" spans="1:67" x14ac:dyDescent="0.8">
      <c r="A11" s="4">
        <v>9193010100000</v>
      </c>
      <c r="B11" s="5">
        <v>9193010100000</v>
      </c>
      <c r="C11" s="5" t="b">
        <f t="shared" si="0"/>
        <v>1</v>
      </c>
      <c r="D11" t="s">
        <v>968</v>
      </c>
      <c r="E11" t="str">
        <f t="shared" si="1"/>
        <v>09-19-301-010-0000</v>
      </c>
      <c r="F11" t="s">
        <v>968</v>
      </c>
      <c r="G11">
        <v>2022</v>
      </c>
      <c r="H11" t="s">
        <v>922</v>
      </c>
      <c r="I11" t="s">
        <v>940</v>
      </c>
      <c r="J11" s="1">
        <v>35612</v>
      </c>
      <c r="Q11" t="s">
        <v>969</v>
      </c>
      <c r="R11">
        <v>9.18</v>
      </c>
      <c r="V11">
        <v>7810</v>
      </c>
      <c r="W11">
        <v>0.08</v>
      </c>
      <c r="AG11">
        <v>0</v>
      </c>
      <c r="AH11">
        <v>0.1</v>
      </c>
      <c r="AJ11">
        <v>748632.43125000002</v>
      </c>
      <c r="AM11">
        <v>95.855625000000003</v>
      </c>
      <c r="AP11">
        <v>98.111249999999998</v>
      </c>
      <c r="AR11" t="s">
        <v>68</v>
      </c>
      <c r="AT11">
        <v>32319</v>
      </c>
      <c r="AV11">
        <v>7810</v>
      </c>
      <c r="AW11">
        <v>61299.909</v>
      </c>
      <c r="BC11">
        <v>71695.8</v>
      </c>
      <c r="BE11" t="s">
        <v>961</v>
      </c>
      <c r="BJ11">
        <v>93.6</v>
      </c>
    </row>
    <row r="12" spans="1:67" x14ac:dyDescent="0.8">
      <c r="A12" s="4">
        <v>9283000330000</v>
      </c>
      <c r="B12" s="5">
        <v>9283000330000</v>
      </c>
      <c r="C12" s="5" t="b">
        <f t="shared" si="0"/>
        <v>1</v>
      </c>
      <c r="D12" t="s">
        <v>921</v>
      </c>
      <c r="E12" t="str">
        <f t="shared" si="1"/>
        <v>09-28-300-033-0000</v>
      </c>
      <c r="F12" t="s">
        <v>921</v>
      </c>
      <c r="G12">
        <v>2022</v>
      </c>
      <c r="H12" t="s">
        <v>922</v>
      </c>
      <c r="I12" t="s">
        <v>916</v>
      </c>
      <c r="J12" s="3">
        <v>45490</v>
      </c>
      <c r="Q12" t="s">
        <v>923</v>
      </c>
      <c r="R12">
        <v>18</v>
      </c>
      <c r="V12">
        <v>15281</v>
      </c>
      <c r="W12">
        <v>0.08</v>
      </c>
      <c r="AG12">
        <v>89817.75</v>
      </c>
      <c r="AH12">
        <v>0.45</v>
      </c>
      <c r="AJ12">
        <v>1596428.8437999999</v>
      </c>
      <c r="AM12">
        <v>98.593800000000002</v>
      </c>
      <c r="AP12">
        <v>105.1875</v>
      </c>
      <c r="AR12" t="s">
        <v>68</v>
      </c>
      <c r="AT12">
        <v>80033</v>
      </c>
      <c r="AW12">
        <v>128589.61500000001</v>
      </c>
      <c r="BC12">
        <v>275058</v>
      </c>
      <c r="BE12" t="s">
        <v>912</v>
      </c>
      <c r="BJ12">
        <v>92</v>
      </c>
    </row>
    <row r="13" spans="1:67" x14ac:dyDescent="0.8">
      <c r="A13" s="4">
        <v>10251040150000</v>
      </c>
      <c r="B13" s="5">
        <v>10251040140000</v>
      </c>
      <c r="C13" s="5" t="b">
        <f t="shared" si="0"/>
        <v>0</v>
      </c>
      <c r="D13" t="s">
        <v>953</v>
      </c>
      <c r="E13" t="str">
        <f t="shared" si="1"/>
        <v>10-25-104-014-0000</v>
      </c>
      <c r="F13" t="s">
        <v>954</v>
      </c>
      <c r="G13">
        <v>2022</v>
      </c>
      <c r="H13" t="s">
        <v>915</v>
      </c>
      <c r="I13" t="s">
        <v>66</v>
      </c>
      <c r="J13" s="1">
        <v>35612</v>
      </c>
      <c r="Q13" t="s">
        <v>955</v>
      </c>
      <c r="R13">
        <v>8.4</v>
      </c>
      <c r="V13">
        <v>121360</v>
      </c>
      <c r="W13">
        <v>0.08</v>
      </c>
      <c r="AG13">
        <v>0</v>
      </c>
      <c r="AH13">
        <v>0.1</v>
      </c>
      <c r="AJ13">
        <v>9543401.4900000002</v>
      </c>
      <c r="AM13">
        <v>90.387500000000003</v>
      </c>
      <c r="AP13">
        <v>89.774999999999906</v>
      </c>
      <c r="AR13" t="s">
        <v>68</v>
      </c>
      <c r="AT13">
        <v>273658</v>
      </c>
      <c r="AV13">
        <v>105583.2</v>
      </c>
      <c r="AW13">
        <v>758298.54240000003</v>
      </c>
      <c r="BC13">
        <v>886898.88</v>
      </c>
      <c r="BE13" t="s">
        <v>956</v>
      </c>
      <c r="BJ13">
        <v>91</v>
      </c>
    </row>
    <row r="14" spans="1:67" x14ac:dyDescent="0.8">
      <c r="A14" s="4">
        <v>10252030110000</v>
      </c>
      <c r="B14" s="5">
        <v>10252030110000</v>
      </c>
      <c r="C14" s="5" t="b">
        <f t="shared" si="0"/>
        <v>1</v>
      </c>
      <c r="D14" t="s">
        <v>918</v>
      </c>
      <c r="E14" t="str">
        <f t="shared" si="1"/>
        <v>10-25-203-011-0000</v>
      </c>
      <c r="F14" t="s">
        <v>919</v>
      </c>
      <c r="G14">
        <v>2022</v>
      </c>
      <c r="H14" t="s">
        <v>915</v>
      </c>
      <c r="I14" t="s">
        <v>916</v>
      </c>
      <c r="J14" s="3">
        <v>45490</v>
      </c>
      <c r="Q14" t="s">
        <v>920</v>
      </c>
      <c r="R14">
        <v>13.44</v>
      </c>
      <c r="V14">
        <v>15048</v>
      </c>
      <c r="W14">
        <v>8.5000000000000006E-2</v>
      </c>
      <c r="AG14">
        <v>0</v>
      </c>
      <c r="AH14">
        <v>0.4</v>
      </c>
      <c r="AJ14">
        <v>1238326.4752941099</v>
      </c>
      <c r="AM14">
        <v>82.291764705882301</v>
      </c>
      <c r="AP14">
        <v>85.383529411764698</v>
      </c>
      <c r="AR14" t="s">
        <v>68</v>
      </c>
      <c r="AT14">
        <v>51515</v>
      </c>
      <c r="AW14">
        <v>109212.3648</v>
      </c>
      <c r="BC14">
        <v>202245.12</v>
      </c>
      <c r="BE14" t="s">
        <v>597</v>
      </c>
      <c r="BJ14">
        <v>79.2</v>
      </c>
    </row>
    <row r="15" spans="1:67" x14ac:dyDescent="0.8">
      <c r="A15" s="4">
        <v>10272050470000</v>
      </c>
      <c r="B15" s="5">
        <v>10272050470000</v>
      </c>
      <c r="C15" s="5" t="b">
        <f t="shared" si="0"/>
        <v>1</v>
      </c>
      <c r="D15" t="s">
        <v>939</v>
      </c>
      <c r="E15" t="str">
        <f t="shared" si="1"/>
        <v>10-27-205-047-0000</v>
      </c>
      <c r="F15" t="s">
        <v>939</v>
      </c>
      <c r="G15">
        <v>2022</v>
      </c>
      <c r="H15" t="s">
        <v>925</v>
      </c>
      <c r="I15" t="s">
        <v>940</v>
      </c>
      <c r="J15" s="1">
        <v>33786</v>
      </c>
      <c r="Q15" t="s">
        <v>941</v>
      </c>
      <c r="R15">
        <v>22.5</v>
      </c>
      <c r="V15">
        <v>7200</v>
      </c>
      <c r="W15">
        <v>0.08</v>
      </c>
      <c r="AG15">
        <v>0</v>
      </c>
      <c r="AH15">
        <v>0.45</v>
      </c>
      <c r="AJ15">
        <v>943523.4375</v>
      </c>
      <c r="AM15">
        <v>134.78906249999901</v>
      </c>
      <c r="AP15">
        <v>134.578125</v>
      </c>
      <c r="AR15" t="s">
        <v>68</v>
      </c>
      <c r="AT15">
        <v>9204</v>
      </c>
      <c r="AV15">
        <v>7000</v>
      </c>
      <c r="AW15">
        <v>75363.75</v>
      </c>
      <c r="BC15">
        <v>157500</v>
      </c>
      <c r="BE15" t="s">
        <v>942</v>
      </c>
      <c r="BJ15">
        <v>135</v>
      </c>
    </row>
    <row r="16" spans="1:67" x14ac:dyDescent="0.8">
      <c r="A16" s="4">
        <v>10273070270000</v>
      </c>
      <c r="B16" s="5">
        <v>10273070270000</v>
      </c>
      <c r="C16" s="5" t="b">
        <f t="shared" si="0"/>
        <v>1</v>
      </c>
      <c r="D16" t="s">
        <v>928</v>
      </c>
      <c r="E16" t="str">
        <f t="shared" si="1"/>
        <v>10-27-307-027-0000</v>
      </c>
      <c r="F16" t="s">
        <v>928</v>
      </c>
      <c r="G16">
        <v>2022</v>
      </c>
      <c r="H16" t="s">
        <v>925</v>
      </c>
      <c r="I16" t="s">
        <v>916</v>
      </c>
      <c r="J16" s="3">
        <v>45490</v>
      </c>
      <c r="Q16" t="s">
        <v>929</v>
      </c>
      <c r="R16">
        <v>18</v>
      </c>
      <c r="V16">
        <v>21920</v>
      </c>
      <c r="W16">
        <v>0.08</v>
      </c>
      <c r="AG16">
        <v>0</v>
      </c>
      <c r="AH16">
        <v>0.45</v>
      </c>
      <c r="AJ16">
        <v>2205015</v>
      </c>
      <c r="AM16">
        <v>100.59375</v>
      </c>
      <c r="AP16">
        <v>105.1875</v>
      </c>
      <c r="AR16" t="s">
        <v>68</v>
      </c>
      <c r="AT16">
        <v>58239</v>
      </c>
      <c r="AW16">
        <v>184456.8</v>
      </c>
      <c r="BC16">
        <v>394560</v>
      </c>
      <c r="BE16" t="s">
        <v>930</v>
      </c>
      <c r="BJ16">
        <v>96</v>
      </c>
    </row>
    <row r="17" spans="1:66" x14ac:dyDescent="0.8">
      <c r="A17" s="4">
        <v>10273071620000</v>
      </c>
      <c r="B17" s="5">
        <v>10273071620000</v>
      </c>
      <c r="C17" s="5" t="b">
        <f t="shared" si="0"/>
        <v>1</v>
      </c>
      <c r="D17" t="s">
        <v>970</v>
      </c>
      <c r="E17" t="str">
        <f t="shared" si="1"/>
        <v>10-27-307-162-0000</v>
      </c>
      <c r="F17" t="s">
        <v>970</v>
      </c>
      <c r="G17">
        <v>2022</v>
      </c>
      <c r="H17" t="s">
        <v>925</v>
      </c>
      <c r="I17" t="s">
        <v>940</v>
      </c>
      <c r="J17" s="1">
        <v>35612</v>
      </c>
      <c r="Q17" t="s">
        <v>971</v>
      </c>
      <c r="R17">
        <v>12</v>
      </c>
      <c r="V17">
        <v>21556</v>
      </c>
      <c r="W17">
        <v>0.08</v>
      </c>
      <c r="AG17">
        <v>1250424</v>
      </c>
      <c r="AH17">
        <v>0.1</v>
      </c>
      <c r="AJ17">
        <v>4033842.5</v>
      </c>
      <c r="AM17">
        <v>129.125</v>
      </c>
      <c r="AP17">
        <v>128.25</v>
      </c>
      <c r="AR17" t="s">
        <v>68</v>
      </c>
      <c r="AT17">
        <v>175540</v>
      </c>
      <c r="AV17">
        <v>21556</v>
      </c>
      <c r="AW17">
        <v>221164.56</v>
      </c>
      <c r="BC17">
        <v>258672</v>
      </c>
      <c r="BE17" t="s">
        <v>961</v>
      </c>
      <c r="BJ17">
        <v>130</v>
      </c>
    </row>
    <row r="18" spans="1:66" x14ac:dyDescent="0.8">
      <c r="A18" s="4">
        <v>10352030090000</v>
      </c>
      <c r="B18" s="5">
        <v>10352030090000</v>
      </c>
      <c r="C18" s="5" t="b">
        <f t="shared" si="0"/>
        <v>1</v>
      </c>
      <c r="D18" t="s">
        <v>924</v>
      </c>
      <c r="E18" t="str">
        <f t="shared" si="1"/>
        <v>10-35-203-009-0000</v>
      </c>
      <c r="F18" t="s">
        <v>924</v>
      </c>
      <c r="G18">
        <v>2022</v>
      </c>
      <c r="H18" t="s">
        <v>925</v>
      </c>
      <c r="I18" t="s">
        <v>916</v>
      </c>
      <c r="J18" s="3">
        <v>45490</v>
      </c>
      <c r="Q18" t="s">
        <v>926</v>
      </c>
      <c r="R18">
        <v>18</v>
      </c>
      <c r="V18">
        <v>61696</v>
      </c>
      <c r="W18">
        <v>0.08</v>
      </c>
      <c r="AG18">
        <v>333750</v>
      </c>
      <c r="AH18">
        <v>0.15</v>
      </c>
      <c r="AJ18">
        <v>9345222</v>
      </c>
      <c r="AM18">
        <v>146.0625</v>
      </c>
      <c r="AP18">
        <v>172.125</v>
      </c>
      <c r="AR18" t="s">
        <v>68</v>
      </c>
      <c r="AT18">
        <v>280159</v>
      </c>
      <c r="AW18">
        <v>849553.92000000004</v>
      </c>
      <c r="BC18">
        <v>1110528</v>
      </c>
      <c r="BE18" t="s">
        <v>927</v>
      </c>
      <c r="BJ18">
        <v>120</v>
      </c>
    </row>
    <row r="19" spans="1:66" x14ac:dyDescent="0.8">
      <c r="A19" s="4">
        <v>11302100160000</v>
      </c>
      <c r="B19" s="5">
        <v>11302100160000</v>
      </c>
      <c r="C19" s="5" t="b">
        <f t="shared" si="0"/>
        <v>1</v>
      </c>
      <c r="D19" t="s">
        <v>913</v>
      </c>
      <c r="E19" t="str">
        <f t="shared" si="1"/>
        <v>11-30-210-016-0000</v>
      </c>
      <c r="F19" t="s">
        <v>914</v>
      </c>
      <c r="G19">
        <v>2022</v>
      </c>
      <c r="H19" t="s">
        <v>915</v>
      </c>
      <c r="I19" t="s">
        <v>916</v>
      </c>
      <c r="J19" s="3">
        <v>45490</v>
      </c>
      <c r="Q19" t="s">
        <v>917</v>
      </c>
      <c r="R19">
        <v>12.096</v>
      </c>
      <c r="V19">
        <v>9783</v>
      </c>
      <c r="W19">
        <v>8.5000000000000006E-2</v>
      </c>
      <c r="AG19">
        <v>0</v>
      </c>
      <c r="AH19">
        <v>0.4</v>
      </c>
      <c r="AJ19">
        <v>724554.30070588202</v>
      </c>
      <c r="AM19">
        <v>74.062588235294001</v>
      </c>
      <c r="AP19">
        <v>76.8451764705881</v>
      </c>
      <c r="AR19" t="s">
        <v>68</v>
      </c>
      <c r="AT19">
        <v>17137</v>
      </c>
      <c r="AW19">
        <v>63900.9907199999</v>
      </c>
      <c r="BC19">
        <v>118335.16800000001</v>
      </c>
      <c r="BE19" t="s">
        <v>597</v>
      </c>
      <c r="BJ19">
        <v>71.28</v>
      </c>
    </row>
    <row r="20" spans="1:66" x14ac:dyDescent="0.8">
      <c r="A20" s="4">
        <v>12324030250000</v>
      </c>
      <c r="B20" s="5">
        <v>12324030250000</v>
      </c>
      <c r="C20" s="5" t="b">
        <f t="shared" si="0"/>
        <v>1</v>
      </c>
      <c r="D20" t="s">
        <v>962</v>
      </c>
      <c r="E20" t="str">
        <f t="shared" si="1"/>
        <v>12-32-403-025-0000</v>
      </c>
      <c r="F20" t="s">
        <v>962</v>
      </c>
      <c r="G20">
        <v>2022</v>
      </c>
      <c r="H20" t="s">
        <v>963</v>
      </c>
      <c r="I20" t="s">
        <v>940</v>
      </c>
      <c r="J20" s="1">
        <v>35612</v>
      </c>
      <c r="Q20" t="s">
        <v>964</v>
      </c>
      <c r="R20">
        <v>14</v>
      </c>
      <c r="V20">
        <v>57555</v>
      </c>
      <c r="W20">
        <v>7.0000000000000007E-2</v>
      </c>
      <c r="AG20">
        <v>0</v>
      </c>
      <c r="AH20">
        <v>0.55000000000000004</v>
      </c>
      <c r="AJ20">
        <v>4906563.75</v>
      </c>
      <c r="AM20">
        <v>85.25</v>
      </c>
      <c r="AP20">
        <v>85.5</v>
      </c>
      <c r="AR20" t="s">
        <v>68</v>
      </c>
      <c r="AT20">
        <v>115927</v>
      </c>
      <c r="AV20">
        <v>57555</v>
      </c>
      <c r="AW20">
        <v>344466.67499999999</v>
      </c>
      <c r="BC20">
        <v>805770</v>
      </c>
      <c r="BE20" t="s">
        <v>965</v>
      </c>
      <c r="BJ20">
        <v>85</v>
      </c>
    </row>
    <row r="21" spans="1:66" x14ac:dyDescent="0.8">
      <c r="A21" s="4">
        <v>12343000160000</v>
      </c>
      <c r="B21" s="5">
        <v>12343000160000</v>
      </c>
      <c r="C21" s="5" t="b">
        <f t="shared" si="0"/>
        <v>1</v>
      </c>
      <c r="D21" t="s">
        <v>966</v>
      </c>
      <c r="E21" t="str">
        <f t="shared" si="1"/>
        <v>12-34-300-016-0000</v>
      </c>
      <c r="F21" t="s">
        <v>966</v>
      </c>
      <c r="G21">
        <v>2022</v>
      </c>
      <c r="H21" t="s">
        <v>963</v>
      </c>
      <c r="I21" t="s">
        <v>940</v>
      </c>
      <c r="J21" s="1">
        <v>35612</v>
      </c>
      <c r="Q21" t="s">
        <v>967</v>
      </c>
      <c r="R21">
        <v>14</v>
      </c>
      <c r="V21">
        <v>94270</v>
      </c>
      <c r="W21">
        <v>6.5000000000000002E-2</v>
      </c>
      <c r="AG21">
        <v>0</v>
      </c>
      <c r="AH21">
        <v>0.55000000000000004</v>
      </c>
      <c r="AJ21">
        <v>7208890.0769230798</v>
      </c>
      <c r="AM21">
        <v>88.538461538461405</v>
      </c>
      <c r="AP21">
        <v>92.076923076923094</v>
      </c>
      <c r="AR21" t="s">
        <v>88</v>
      </c>
      <c r="AT21">
        <v>242246</v>
      </c>
      <c r="AV21">
        <v>81421</v>
      </c>
      <c r="AW21">
        <v>487304.685</v>
      </c>
      <c r="BC21">
        <v>1139894</v>
      </c>
      <c r="BE21" t="s">
        <v>965</v>
      </c>
      <c r="BJ21">
        <v>85</v>
      </c>
    </row>
    <row r="22" spans="1:66" x14ac:dyDescent="0.8">
      <c r="A22" s="4">
        <v>13012300400000</v>
      </c>
      <c r="B22" s="5">
        <v>13012300400000</v>
      </c>
      <c r="C22" s="5" t="b">
        <f t="shared" si="0"/>
        <v>1</v>
      </c>
      <c r="D22" t="s">
        <v>538</v>
      </c>
      <c r="E22" t="str">
        <f t="shared" si="1"/>
        <v>13-01-230-040-0000</v>
      </c>
      <c r="F22" t="s">
        <v>539</v>
      </c>
      <c r="G22">
        <v>2021</v>
      </c>
      <c r="H22" t="s">
        <v>430</v>
      </c>
      <c r="I22" t="s">
        <v>66</v>
      </c>
      <c r="J22">
        <v>797</v>
      </c>
      <c r="M22" t="s">
        <v>540</v>
      </c>
      <c r="N22">
        <v>12.824999999999999</v>
      </c>
      <c r="R22">
        <v>223044</v>
      </c>
      <c r="S22">
        <v>0.08</v>
      </c>
      <c r="AA22">
        <v>0.15</v>
      </c>
      <c r="AC22">
        <v>28598963.059687499</v>
      </c>
      <c r="AE22">
        <v>128.22117187500001</v>
      </c>
      <c r="AK22">
        <v>0.285127598142071</v>
      </c>
      <c r="AL22">
        <v>63596</v>
      </c>
      <c r="AN22">
        <v>223044</v>
      </c>
      <c r="AO22">
        <v>2309885.4847499998</v>
      </c>
      <c r="AV22" t="s">
        <v>541</v>
      </c>
      <c r="AW22" t="s">
        <v>433</v>
      </c>
      <c r="BB22">
        <v>126.99</v>
      </c>
      <c r="BM22">
        <v>0.05</v>
      </c>
      <c r="BN22">
        <v>2017</v>
      </c>
    </row>
    <row r="23" spans="1:66" x14ac:dyDescent="0.8">
      <c r="A23" s="4">
        <v>13131050090000</v>
      </c>
      <c r="B23" s="5">
        <v>13131050090000</v>
      </c>
      <c r="C23" s="5" t="b">
        <f t="shared" si="0"/>
        <v>1</v>
      </c>
      <c r="D23" t="s">
        <v>507</v>
      </c>
      <c r="E23" t="str">
        <f t="shared" si="1"/>
        <v>13-13-105-009-0000</v>
      </c>
      <c r="F23" t="s">
        <v>507</v>
      </c>
      <c r="G23">
        <v>2021</v>
      </c>
      <c r="H23" t="s">
        <v>430</v>
      </c>
      <c r="I23" t="s">
        <v>66</v>
      </c>
      <c r="J23">
        <v>792</v>
      </c>
      <c r="M23" t="s">
        <v>508</v>
      </c>
      <c r="N23">
        <v>21</v>
      </c>
      <c r="R23">
        <v>19021</v>
      </c>
      <c r="S23">
        <v>0.09</v>
      </c>
      <c r="AA23">
        <v>0.42</v>
      </c>
      <c r="AC23">
        <v>2200602.89333332</v>
      </c>
      <c r="AE23">
        <v>115.69333333333201</v>
      </c>
      <c r="AK23">
        <v>1.0289154092844801</v>
      </c>
      <c r="AL23">
        <v>19571</v>
      </c>
      <c r="AN23">
        <v>19021</v>
      </c>
      <c r="AO23">
        <v>199241.17079999999</v>
      </c>
      <c r="AV23">
        <v>0</v>
      </c>
      <c r="AW23" t="s">
        <v>427</v>
      </c>
      <c r="BB23">
        <v>115</v>
      </c>
      <c r="BM23">
        <v>0.14000000000000001</v>
      </c>
      <c r="BN23">
        <v>1918</v>
      </c>
    </row>
    <row r="24" spans="1:66" x14ac:dyDescent="0.8">
      <c r="A24" s="4">
        <v>13234020270000</v>
      </c>
      <c r="B24" s="5">
        <v>13234020270000</v>
      </c>
      <c r="C24" s="5" t="b">
        <f t="shared" si="0"/>
        <v>1</v>
      </c>
      <c r="D24" t="s">
        <v>428</v>
      </c>
      <c r="E24" t="str">
        <f t="shared" si="1"/>
        <v>13-23-402-027-0000</v>
      </c>
      <c r="F24" t="s">
        <v>429</v>
      </c>
      <c r="G24">
        <v>2021</v>
      </c>
      <c r="H24" t="s">
        <v>430</v>
      </c>
      <c r="I24" t="s">
        <v>66</v>
      </c>
      <c r="J24">
        <v>767</v>
      </c>
      <c r="M24" t="s">
        <v>431</v>
      </c>
      <c r="N24">
        <v>13.5</v>
      </c>
      <c r="R24">
        <v>129250</v>
      </c>
      <c r="S24">
        <v>0.08</v>
      </c>
      <c r="AA24">
        <v>0.15</v>
      </c>
      <c r="AC24">
        <v>18461141.015625</v>
      </c>
      <c r="AE24">
        <v>142.83281249999999</v>
      </c>
      <c r="AK24">
        <v>2.0618259187620902</v>
      </c>
      <c r="AL24">
        <v>266491</v>
      </c>
      <c r="AN24">
        <v>129250</v>
      </c>
      <c r="AO24">
        <v>1408986.5625</v>
      </c>
      <c r="AV24" t="s">
        <v>432</v>
      </c>
      <c r="AW24" t="s">
        <v>433</v>
      </c>
      <c r="BB24">
        <v>149.4</v>
      </c>
      <c r="BM24">
        <v>0.05</v>
      </c>
      <c r="BN24">
        <v>1946</v>
      </c>
    </row>
    <row r="25" spans="1:66" x14ac:dyDescent="0.8">
      <c r="A25" s="4">
        <v>13254040010000</v>
      </c>
      <c r="B25" s="5">
        <v>13254040010000</v>
      </c>
      <c r="C25" s="5" t="b">
        <f t="shared" si="0"/>
        <v>1</v>
      </c>
      <c r="D25" t="s">
        <v>461</v>
      </c>
      <c r="E25" t="str">
        <f t="shared" si="1"/>
        <v>13-25-404-001-0000</v>
      </c>
      <c r="F25" t="s">
        <v>461</v>
      </c>
      <c r="G25">
        <v>2021</v>
      </c>
      <c r="H25" t="s">
        <v>80</v>
      </c>
      <c r="I25" t="s">
        <v>66</v>
      </c>
      <c r="J25">
        <v>791</v>
      </c>
      <c r="M25" t="s">
        <v>462</v>
      </c>
      <c r="N25">
        <v>29.106000000000002</v>
      </c>
      <c r="R25">
        <v>277195</v>
      </c>
      <c r="S25">
        <v>7.0000000000000007E-2</v>
      </c>
      <c r="AA25">
        <v>0.31</v>
      </c>
      <c r="AC25">
        <v>52420165.761600003</v>
      </c>
      <c r="AE25">
        <v>222.48134999999999</v>
      </c>
      <c r="AH25">
        <v>57458896.387199998</v>
      </c>
      <c r="AJ25" t="s">
        <v>88</v>
      </c>
      <c r="AL25">
        <v>77598</v>
      </c>
      <c r="AO25">
        <v>4022122.7471039998</v>
      </c>
      <c r="AU25">
        <v>6857839.2960000001</v>
      </c>
      <c r="AV25" t="s">
        <v>463</v>
      </c>
      <c r="AW25" t="s">
        <v>464</v>
      </c>
      <c r="BB25">
        <v>201.096</v>
      </c>
      <c r="BM25">
        <v>0.15</v>
      </c>
    </row>
    <row r="26" spans="1:66" x14ac:dyDescent="0.8">
      <c r="A26" s="4">
        <v>14301130300000</v>
      </c>
      <c r="B26" s="5">
        <v>14301130300000</v>
      </c>
      <c r="C26" s="5" t="b">
        <f t="shared" si="0"/>
        <v>1</v>
      </c>
      <c r="D26" t="s">
        <v>283</v>
      </c>
      <c r="E26" t="str">
        <f t="shared" si="1"/>
        <v>14-30-113-030-0000</v>
      </c>
      <c r="F26" t="s">
        <v>283</v>
      </c>
      <c r="G26">
        <v>2021</v>
      </c>
      <c r="H26" t="s">
        <v>280</v>
      </c>
      <c r="I26" s="1">
        <v>34090</v>
      </c>
      <c r="J26" s="1">
        <v>23163</v>
      </c>
      <c r="M26" t="s">
        <v>284</v>
      </c>
      <c r="N26">
        <v>20</v>
      </c>
      <c r="R26">
        <v>42356</v>
      </c>
      <c r="S26">
        <v>0.08</v>
      </c>
      <c r="V26">
        <v>20</v>
      </c>
      <c r="Z26">
        <v>0</v>
      </c>
      <c r="AA26">
        <v>0.15</v>
      </c>
      <c r="AC26">
        <v>6168092.5</v>
      </c>
      <c r="AE26">
        <v>145.625</v>
      </c>
      <c r="AH26">
        <v>8100585</v>
      </c>
      <c r="AI26">
        <v>191.25</v>
      </c>
      <c r="AJ26" t="s">
        <v>68</v>
      </c>
      <c r="AL26">
        <v>57240</v>
      </c>
      <c r="AO26">
        <v>648046.80000000005</v>
      </c>
      <c r="AU26">
        <v>847120</v>
      </c>
      <c r="BB26">
        <v>100</v>
      </c>
      <c r="BM26">
        <v>0.1</v>
      </c>
      <c r="BN26">
        <v>1974</v>
      </c>
    </row>
    <row r="27" spans="1:66" x14ac:dyDescent="0.8">
      <c r="A27" s="4">
        <v>14301130310000</v>
      </c>
      <c r="B27" s="5">
        <v>14301130310000</v>
      </c>
      <c r="C27" s="5" t="b">
        <f t="shared" si="0"/>
        <v>1</v>
      </c>
      <c r="D27" t="s">
        <v>285</v>
      </c>
      <c r="E27" t="str">
        <f t="shared" si="1"/>
        <v>14-30-113-031-0000</v>
      </c>
      <c r="F27" t="s">
        <v>286</v>
      </c>
      <c r="G27">
        <v>2021</v>
      </c>
      <c r="H27" t="s">
        <v>280</v>
      </c>
      <c r="I27" s="1">
        <v>34090</v>
      </c>
      <c r="J27" s="1">
        <v>23163</v>
      </c>
      <c r="M27" t="s">
        <v>287</v>
      </c>
      <c r="N27">
        <v>7</v>
      </c>
      <c r="R27">
        <v>10959</v>
      </c>
      <c r="S27">
        <v>0.09</v>
      </c>
      <c r="V27">
        <v>18</v>
      </c>
      <c r="Z27">
        <v>0</v>
      </c>
      <c r="AA27">
        <v>0.15</v>
      </c>
      <c r="AC27">
        <v>746277.45833333302</v>
      </c>
      <c r="AE27">
        <v>68.0972222222222</v>
      </c>
      <c r="AH27">
        <v>615834.91666666698</v>
      </c>
      <c r="AI27">
        <v>56.194444444444301</v>
      </c>
      <c r="AJ27" t="s">
        <v>68</v>
      </c>
      <c r="AL27">
        <v>17424</v>
      </c>
      <c r="AO27">
        <v>55425.142500000002</v>
      </c>
      <c r="AU27">
        <v>76713</v>
      </c>
      <c r="BB27">
        <v>80</v>
      </c>
      <c r="BM27">
        <v>0.15</v>
      </c>
      <c r="BN27">
        <v>1961</v>
      </c>
    </row>
    <row r="28" spans="1:66" x14ac:dyDescent="0.8">
      <c r="A28" s="4">
        <v>14303190460000</v>
      </c>
      <c r="B28" s="5">
        <v>14303190460000</v>
      </c>
      <c r="C28" s="5" t="b">
        <f t="shared" si="0"/>
        <v>1</v>
      </c>
      <c r="D28" t="s">
        <v>517</v>
      </c>
      <c r="E28" t="str">
        <f t="shared" si="1"/>
        <v>14-30-319-046-0000</v>
      </c>
      <c r="F28" t="s">
        <v>518</v>
      </c>
      <c r="G28">
        <v>2021</v>
      </c>
      <c r="H28" t="s">
        <v>80</v>
      </c>
      <c r="I28" t="s">
        <v>66</v>
      </c>
      <c r="J28">
        <v>797</v>
      </c>
      <c r="M28" t="s">
        <v>519</v>
      </c>
      <c r="N28">
        <v>21.6</v>
      </c>
      <c r="R28">
        <v>214706</v>
      </c>
      <c r="S28">
        <v>9.5000000000000001E-2</v>
      </c>
      <c r="AA28">
        <v>0.33</v>
      </c>
      <c r="AC28">
        <v>34144875</v>
      </c>
      <c r="AE28">
        <v>151.96168421052599</v>
      </c>
      <c r="AH28">
        <v>26790176.417684201</v>
      </c>
      <c r="AJ28" t="s">
        <v>68</v>
      </c>
      <c r="AL28">
        <v>172529</v>
      </c>
      <c r="AO28">
        <v>2545066.7596800001</v>
      </c>
      <c r="AU28">
        <v>3956882.4</v>
      </c>
      <c r="AV28" t="s">
        <v>520</v>
      </c>
      <c r="AW28" t="s">
        <v>414</v>
      </c>
      <c r="BB28">
        <v>157.68</v>
      </c>
      <c r="BM28">
        <v>0.04</v>
      </c>
      <c r="BN28">
        <v>1977</v>
      </c>
    </row>
    <row r="29" spans="1:66" x14ac:dyDescent="0.8">
      <c r="A29" s="4">
        <v>14312100350000</v>
      </c>
      <c r="B29" s="5">
        <v>14312100350000</v>
      </c>
      <c r="C29" s="5" t="b">
        <f t="shared" si="0"/>
        <v>1</v>
      </c>
      <c r="D29" t="s">
        <v>114</v>
      </c>
      <c r="E29" t="str">
        <f t="shared" si="1"/>
        <v>14-31-210-035-0000</v>
      </c>
      <c r="F29" t="s">
        <v>114</v>
      </c>
      <c r="G29">
        <v>2021</v>
      </c>
      <c r="H29" t="s">
        <v>80</v>
      </c>
      <c r="I29" s="1">
        <v>34090</v>
      </c>
      <c r="J29">
        <v>654</v>
      </c>
      <c r="M29" t="s">
        <v>115</v>
      </c>
      <c r="N29">
        <v>16</v>
      </c>
      <c r="R29">
        <v>980</v>
      </c>
      <c r="S29">
        <v>7.4999999999999997E-2</v>
      </c>
      <c r="AA29">
        <v>0.15</v>
      </c>
      <c r="AC29">
        <v>178490.66666666701</v>
      </c>
      <c r="AE29">
        <v>182.13333333333301</v>
      </c>
      <c r="AH29">
        <v>168821.33333333299</v>
      </c>
      <c r="AJ29" t="s">
        <v>88</v>
      </c>
      <c r="AL29">
        <v>3000</v>
      </c>
      <c r="AO29">
        <v>12661.6</v>
      </c>
      <c r="AW29" t="s">
        <v>85</v>
      </c>
      <c r="BB29">
        <v>192</v>
      </c>
      <c r="BM29">
        <v>0.05</v>
      </c>
      <c r="BN29">
        <v>1941</v>
      </c>
    </row>
    <row r="30" spans="1:66" x14ac:dyDescent="0.8">
      <c r="A30" s="4">
        <v>14323020161001</v>
      </c>
      <c r="B30" s="5">
        <v>14323020161001</v>
      </c>
      <c r="C30" s="5" t="b">
        <f t="shared" si="0"/>
        <v>1</v>
      </c>
      <c r="D30" t="s">
        <v>133</v>
      </c>
      <c r="E30" t="str">
        <f t="shared" si="1"/>
        <v>14-32-302-016-1001</v>
      </c>
      <c r="F30" t="s">
        <v>133</v>
      </c>
      <c r="G30">
        <v>2021</v>
      </c>
      <c r="H30" t="s">
        <v>80</v>
      </c>
      <c r="I30" s="1">
        <v>34090</v>
      </c>
      <c r="J30">
        <v>663</v>
      </c>
      <c r="M30" t="s">
        <v>134</v>
      </c>
      <c r="N30">
        <v>9.6</v>
      </c>
      <c r="R30">
        <v>29376</v>
      </c>
      <c r="S30">
        <v>7.4999999999999997E-2</v>
      </c>
      <c r="AA30">
        <v>0.15</v>
      </c>
      <c r="AC30">
        <v>3072494.5919999899</v>
      </c>
      <c r="AE30">
        <v>104.592</v>
      </c>
      <c r="AH30">
        <v>2972381.1839999999</v>
      </c>
      <c r="AJ30" t="s">
        <v>88</v>
      </c>
      <c r="AL30">
        <v>28547</v>
      </c>
      <c r="AO30">
        <v>222928.5888</v>
      </c>
      <c r="AW30" t="s">
        <v>135</v>
      </c>
      <c r="BB30">
        <v>108</v>
      </c>
      <c r="BM30">
        <v>7.0000000000000007E-2</v>
      </c>
      <c r="BN30">
        <v>1981</v>
      </c>
    </row>
    <row r="31" spans="1:66" x14ac:dyDescent="0.8">
      <c r="A31" s="4">
        <v>14323090100000</v>
      </c>
      <c r="B31" s="5">
        <v>14323090100000</v>
      </c>
      <c r="C31" s="5" t="b">
        <f t="shared" si="0"/>
        <v>1</v>
      </c>
      <c r="D31" t="s">
        <v>136</v>
      </c>
      <c r="E31" t="str">
        <f t="shared" si="1"/>
        <v>14-32-309-010-0000</v>
      </c>
      <c r="F31" t="s">
        <v>137</v>
      </c>
      <c r="G31">
        <v>2021</v>
      </c>
      <c r="H31" t="s">
        <v>80</v>
      </c>
      <c r="I31" s="1">
        <v>34090</v>
      </c>
      <c r="J31">
        <v>663</v>
      </c>
      <c r="M31" t="s">
        <v>138</v>
      </c>
      <c r="N31">
        <v>12</v>
      </c>
      <c r="R31">
        <v>10725</v>
      </c>
      <c r="S31">
        <v>7.4999999999999997E-2</v>
      </c>
      <c r="AA31">
        <v>0.15</v>
      </c>
      <c r="AC31">
        <v>1465035</v>
      </c>
      <c r="AE31">
        <v>136.6</v>
      </c>
      <c r="AH31">
        <v>1385670</v>
      </c>
      <c r="AJ31" t="s">
        <v>88</v>
      </c>
      <c r="AL31">
        <v>15750</v>
      </c>
      <c r="AO31">
        <v>103925.25</v>
      </c>
      <c r="AW31" t="s">
        <v>85</v>
      </c>
      <c r="BB31">
        <v>144</v>
      </c>
      <c r="BM31">
        <v>0.05</v>
      </c>
      <c r="BN31">
        <v>1961</v>
      </c>
    </row>
    <row r="32" spans="1:66" x14ac:dyDescent="0.8">
      <c r="A32" s="4">
        <v>14323090240000</v>
      </c>
      <c r="B32" s="5">
        <v>14323090240000</v>
      </c>
      <c r="C32" s="5" t="b">
        <f t="shared" si="0"/>
        <v>1</v>
      </c>
      <c r="D32" t="s">
        <v>139</v>
      </c>
      <c r="E32" t="str">
        <f t="shared" si="1"/>
        <v>14-32-309-024-0000</v>
      </c>
      <c r="F32" t="s">
        <v>139</v>
      </c>
      <c r="G32">
        <v>2021</v>
      </c>
      <c r="H32" t="s">
        <v>80</v>
      </c>
      <c r="I32" s="1">
        <v>34090</v>
      </c>
      <c r="J32">
        <v>663</v>
      </c>
      <c r="M32" t="s">
        <v>140</v>
      </c>
      <c r="N32">
        <v>9.6</v>
      </c>
      <c r="R32">
        <v>25988</v>
      </c>
      <c r="S32">
        <v>7.4999999999999997E-2</v>
      </c>
      <c r="AA32">
        <v>0.15</v>
      </c>
      <c r="AC32">
        <v>2718136.8959999899</v>
      </c>
      <c r="AE32">
        <v>104.592</v>
      </c>
      <c r="AH32">
        <v>2629569.7919999999</v>
      </c>
      <c r="AJ32" t="s">
        <v>88</v>
      </c>
      <c r="AL32">
        <v>21000</v>
      </c>
      <c r="AO32">
        <v>197217.73439999999</v>
      </c>
      <c r="AW32" t="s">
        <v>119</v>
      </c>
      <c r="BB32">
        <v>108</v>
      </c>
      <c r="BM32">
        <v>7.0000000000000007E-2</v>
      </c>
      <c r="BN32">
        <v>1969</v>
      </c>
    </row>
    <row r="33" spans="1:67" x14ac:dyDescent="0.8">
      <c r="A33" s="4">
        <v>15021010070000</v>
      </c>
      <c r="B33" s="5">
        <v>15021010070000</v>
      </c>
      <c r="C33" s="5" t="b">
        <f t="shared" si="0"/>
        <v>1</v>
      </c>
      <c r="D33" t="s">
        <v>856</v>
      </c>
      <c r="E33" t="str">
        <f t="shared" si="1"/>
        <v>15-02-101-007-0000</v>
      </c>
      <c r="F33" t="s">
        <v>857</v>
      </c>
      <c r="G33">
        <v>2023</v>
      </c>
      <c r="H33" t="s">
        <v>646</v>
      </c>
      <c r="I33" t="s">
        <v>757</v>
      </c>
      <c r="J33" t="s">
        <v>858</v>
      </c>
      <c r="Q33" t="s">
        <v>859</v>
      </c>
      <c r="R33">
        <v>8.58</v>
      </c>
      <c r="V33">
        <v>387000</v>
      </c>
      <c r="W33">
        <v>0.05</v>
      </c>
      <c r="AE33">
        <v>3154437</v>
      </c>
      <c r="AF33">
        <v>0</v>
      </c>
      <c r="AG33">
        <v>0</v>
      </c>
      <c r="AH33">
        <v>0.33234999999999998</v>
      </c>
      <c r="AJ33">
        <v>42121197.261</v>
      </c>
      <c r="AM33">
        <v>108.84030300000001</v>
      </c>
      <c r="AR33" t="s">
        <v>75</v>
      </c>
      <c r="AT33">
        <v>1213545</v>
      </c>
      <c r="AW33">
        <v>2106059.8630499998</v>
      </c>
      <c r="BC33">
        <v>3320460</v>
      </c>
      <c r="BO33">
        <v>31017</v>
      </c>
    </row>
    <row r="34" spans="1:67" x14ac:dyDescent="0.8">
      <c r="A34" s="4">
        <v>15043100090000</v>
      </c>
      <c r="B34" s="5">
        <v>15043100090000</v>
      </c>
      <c r="C34" s="5" t="b">
        <f t="shared" si="0"/>
        <v>1</v>
      </c>
      <c r="D34" t="s">
        <v>755</v>
      </c>
      <c r="E34" t="str">
        <f t="shared" si="1"/>
        <v>15-04-310-009-0000</v>
      </c>
      <c r="F34" t="s">
        <v>756</v>
      </c>
      <c r="G34">
        <v>2023</v>
      </c>
      <c r="H34" t="s">
        <v>646</v>
      </c>
      <c r="I34" t="s">
        <v>757</v>
      </c>
      <c r="J34" t="s">
        <v>705</v>
      </c>
      <c r="Q34" t="s">
        <v>758</v>
      </c>
      <c r="R34">
        <v>7.5</v>
      </c>
      <c r="V34">
        <v>58329</v>
      </c>
      <c r="W34">
        <v>0.09</v>
      </c>
      <c r="AE34">
        <v>415594.125</v>
      </c>
      <c r="AF34">
        <v>0</v>
      </c>
      <c r="AG34">
        <v>0</v>
      </c>
      <c r="AH34">
        <v>0.36484749999999999</v>
      </c>
      <c r="AJ34">
        <v>2932951.63865624</v>
      </c>
      <c r="AM34">
        <v>50.282906250000003</v>
      </c>
      <c r="AR34" t="s">
        <v>68</v>
      </c>
      <c r="AT34">
        <v>119661</v>
      </c>
      <c r="AW34">
        <v>263965.64747906098</v>
      </c>
      <c r="BC34">
        <v>437467.5</v>
      </c>
      <c r="BO34">
        <v>31018</v>
      </c>
    </row>
    <row r="35" spans="1:67" x14ac:dyDescent="0.8">
      <c r="A35" s="4">
        <v>15044120110000</v>
      </c>
      <c r="B35" s="5">
        <v>15044120110000</v>
      </c>
      <c r="C35" s="5" t="b">
        <f t="shared" si="0"/>
        <v>1</v>
      </c>
      <c r="D35" t="s">
        <v>768</v>
      </c>
      <c r="E35" t="str">
        <f t="shared" si="1"/>
        <v>15-04-412-011-0000</v>
      </c>
      <c r="F35" t="s">
        <v>769</v>
      </c>
      <c r="G35">
        <v>2023</v>
      </c>
      <c r="H35" t="s">
        <v>646</v>
      </c>
      <c r="I35" t="s">
        <v>757</v>
      </c>
      <c r="J35" t="s">
        <v>705</v>
      </c>
      <c r="Q35" t="s">
        <v>770</v>
      </c>
      <c r="R35">
        <v>6.5</v>
      </c>
      <c r="V35">
        <v>160125</v>
      </c>
      <c r="W35">
        <v>0.09</v>
      </c>
      <c r="AE35">
        <v>988771.875</v>
      </c>
      <c r="AF35">
        <v>0</v>
      </c>
      <c r="AG35">
        <v>0</v>
      </c>
      <c r="AH35">
        <v>0.36484749999999999</v>
      </c>
      <c r="AJ35">
        <v>6978010.3148437496</v>
      </c>
      <c r="AM35">
        <v>43.578518750000001</v>
      </c>
      <c r="AR35" t="s">
        <v>68</v>
      </c>
      <c r="AT35">
        <v>251539</v>
      </c>
      <c r="AW35">
        <v>628020.92833593697</v>
      </c>
      <c r="BC35">
        <v>1040812.5</v>
      </c>
      <c r="BO35">
        <v>31018</v>
      </c>
    </row>
    <row r="36" spans="1:67" x14ac:dyDescent="0.8">
      <c r="A36" s="4">
        <v>15064000360000</v>
      </c>
      <c r="B36" s="5">
        <v>15064000360000</v>
      </c>
      <c r="C36" s="5" t="b">
        <f t="shared" si="0"/>
        <v>1</v>
      </c>
      <c r="D36" t="s">
        <v>771</v>
      </c>
      <c r="E36" t="str">
        <f t="shared" si="1"/>
        <v>15-06-400-036-0000</v>
      </c>
      <c r="F36" t="s">
        <v>772</v>
      </c>
      <c r="G36">
        <v>2023</v>
      </c>
      <c r="H36" t="s">
        <v>646</v>
      </c>
      <c r="I36" t="s">
        <v>757</v>
      </c>
      <c r="J36" t="s">
        <v>705</v>
      </c>
      <c r="Q36" t="s">
        <v>773</v>
      </c>
      <c r="R36">
        <v>6.5</v>
      </c>
      <c r="V36">
        <v>115200</v>
      </c>
      <c r="W36">
        <v>0.09</v>
      </c>
      <c r="AE36">
        <v>711360</v>
      </c>
      <c r="AF36">
        <v>0</v>
      </c>
      <c r="AG36">
        <v>0</v>
      </c>
      <c r="AH36">
        <v>0.40523749999999997</v>
      </c>
      <c r="AJ36">
        <v>4701002.8</v>
      </c>
      <c r="AM36">
        <v>40.807315972222199</v>
      </c>
      <c r="AR36" t="s">
        <v>68</v>
      </c>
      <c r="AT36">
        <v>237509</v>
      </c>
      <c r="AW36">
        <v>423090.25199999998</v>
      </c>
      <c r="BC36">
        <v>748800</v>
      </c>
      <c r="BO36">
        <v>31194</v>
      </c>
    </row>
    <row r="37" spans="1:67" x14ac:dyDescent="0.8">
      <c r="A37" s="4">
        <v>15094000940000</v>
      </c>
      <c r="B37" s="5">
        <v>15094000760000</v>
      </c>
      <c r="C37" s="5" t="b">
        <f t="shared" si="0"/>
        <v>0</v>
      </c>
      <c r="D37" t="s">
        <v>765</v>
      </c>
      <c r="E37" t="str">
        <f t="shared" si="1"/>
        <v>15-09-400-076-0000</v>
      </c>
      <c r="F37" t="s">
        <v>766</v>
      </c>
      <c r="G37">
        <v>2023</v>
      </c>
      <c r="H37" t="s">
        <v>646</v>
      </c>
      <c r="I37" t="s">
        <v>757</v>
      </c>
      <c r="J37" t="s">
        <v>705</v>
      </c>
      <c r="Q37" t="s">
        <v>767</v>
      </c>
      <c r="R37">
        <v>8</v>
      </c>
      <c r="V37">
        <v>29334</v>
      </c>
      <c r="W37">
        <v>0.09</v>
      </c>
      <c r="AE37">
        <v>222938.4</v>
      </c>
      <c r="AF37">
        <v>0</v>
      </c>
      <c r="AG37">
        <v>0</v>
      </c>
      <c r="AH37">
        <v>0.45121</v>
      </c>
      <c r="AJ37">
        <v>1359404.0504000001</v>
      </c>
      <c r="AM37">
        <v>46.342266666666603</v>
      </c>
      <c r="AR37" t="s">
        <v>68</v>
      </c>
      <c r="AT37">
        <v>58743</v>
      </c>
      <c r="AW37">
        <v>122346.36453599999</v>
      </c>
      <c r="BC37">
        <v>234672</v>
      </c>
      <c r="BO37">
        <v>31198</v>
      </c>
    </row>
    <row r="38" spans="1:67" x14ac:dyDescent="0.8">
      <c r="A38" s="4">
        <v>15094001040000</v>
      </c>
      <c r="B38" s="5">
        <v>15094001030000</v>
      </c>
      <c r="C38" s="5" t="b">
        <f t="shared" si="0"/>
        <v>0</v>
      </c>
      <c r="D38" t="s">
        <v>762</v>
      </c>
      <c r="E38" t="str">
        <f t="shared" si="1"/>
        <v>15-09-400-103-0000</v>
      </c>
      <c r="F38" t="s">
        <v>763</v>
      </c>
      <c r="G38">
        <v>2023</v>
      </c>
      <c r="H38" t="s">
        <v>646</v>
      </c>
      <c r="I38" t="s">
        <v>757</v>
      </c>
      <c r="J38" t="s">
        <v>705</v>
      </c>
      <c r="Q38" t="s">
        <v>764</v>
      </c>
      <c r="R38">
        <v>7.5</v>
      </c>
      <c r="V38">
        <v>71533</v>
      </c>
      <c r="W38">
        <v>0.09</v>
      </c>
      <c r="AE38">
        <v>509672.625</v>
      </c>
      <c r="AF38">
        <v>0</v>
      </c>
      <c r="AG38">
        <v>0</v>
      </c>
      <c r="AH38">
        <v>0.45121</v>
      </c>
      <c r="AJ38">
        <v>3107813.7763749999</v>
      </c>
      <c r="AM38">
        <v>43.445875000000001</v>
      </c>
      <c r="AR38" t="s">
        <v>68</v>
      </c>
      <c r="AT38">
        <v>132736</v>
      </c>
      <c r="AW38">
        <v>279703.23987375002</v>
      </c>
      <c r="BC38">
        <v>536497.5</v>
      </c>
      <c r="BO38">
        <v>31186</v>
      </c>
    </row>
    <row r="39" spans="1:67" x14ac:dyDescent="0.8">
      <c r="A39" s="4">
        <v>15094001051001</v>
      </c>
      <c r="B39" s="5">
        <v>15094001051001</v>
      </c>
      <c r="C39" s="5" t="b">
        <f t="shared" si="0"/>
        <v>1</v>
      </c>
      <c r="D39" t="s">
        <v>993</v>
      </c>
      <c r="E39" t="str">
        <f t="shared" si="1"/>
        <v>15-09-400-105-1001</v>
      </c>
      <c r="F39" t="s">
        <v>993</v>
      </c>
      <c r="G39">
        <v>2023</v>
      </c>
      <c r="H39" t="s">
        <v>646</v>
      </c>
      <c r="I39" t="s">
        <v>994</v>
      </c>
      <c r="J39" t="s">
        <v>995</v>
      </c>
      <c r="Q39" t="s">
        <v>996</v>
      </c>
      <c r="R39">
        <v>14.08</v>
      </c>
      <c r="V39">
        <v>11669</v>
      </c>
      <c r="W39">
        <v>8.5000000000000006E-2</v>
      </c>
      <c r="AE39">
        <v>147869.568</v>
      </c>
      <c r="AF39">
        <v>4808.4799999999996</v>
      </c>
      <c r="AG39">
        <v>38467.839999999997</v>
      </c>
      <c r="AH39">
        <v>0.50121000000000004</v>
      </c>
      <c r="AJ39">
        <v>906183.861443765</v>
      </c>
      <c r="AM39">
        <v>74.360786823529295</v>
      </c>
      <c r="AR39" t="s">
        <v>68</v>
      </c>
      <c r="AW39">
        <v>73755.861822720006</v>
      </c>
      <c r="BB39">
        <v>32</v>
      </c>
      <c r="BC39">
        <v>164299.51999999999</v>
      </c>
    </row>
    <row r="40" spans="1:67" x14ac:dyDescent="0.8">
      <c r="A40" s="4">
        <v>15094001051002</v>
      </c>
      <c r="B40" s="5">
        <v>15094001051002</v>
      </c>
      <c r="C40" s="5" t="b">
        <f t="shared" si="0"/>
        <v>1</v>
      </c>
      <c r="D40" t="s">
        <v>997</v>
      </c>
      <c r="E40" t="str">
        <f t="shared" si="1"/>
        <v>15-09-400-105-1002</v>
      </c>
      <c r="F40" t="s">
        <v>997</v>
      </c>
      <c r="G40">
        <v>2023</v>
      </c>
      <c r="H40" t="s">
        <v>646</v>
      </c>
      <c r="I40" t="s">
        <v>994</v>
      </c>
      <c r="J40" t="s">
        <v>995</v>
      </c>
      <c r="Q40" t="s">
        <v>998</v>
      </c>
      <c r="R40">
        <v>14.08</v>
      </c>
      <c r="V40">
        <v>17102</v>
      </c>
      <c r="W40">
        <v>8.5000000000000006E-2</v>
      </c>
      <c r="AE40">
        <v>216716.54399999999</v>
      </c>
      <c r="AF40">
        <v>7209.83</v>
      </c>
      <c r="AG40">
        <v>57678.64</v>
      </c>
      <c r="AH40">
        <v>0.50121000000000004</v>
      </c>
      <c r="AJ40">
        <v>1329396.816256</v>
      </c>
      <c r="AM40">
        <v>74.360786823529295</v>
      </c>
      <c r="AR40" t="s">
        <v>68</v>
      </c>
      <c r="AW40">
        <v>108096.044981759</v>
      </c>
      <c r="BB40">
        <v>47</v>
      </c>
      <c r="BC40">
        <v>240796.16</v>
      </c>
    </row>
    <row r="41" spans="1:67" x14ac:dyDescent="0.8">
      <c r="A41" s="4">
        <v>15094001051003</v>
      </c>
      <c r="B41" s="5">
        <v>15094001051003</v>
      </c>
      <c r="C41" s="5" t="b">
        <f t="shared" si="0"/>
        <v>1</v>
      </c>
      <c r="D41" t="s">
        <v>999</v>
      </c>
      <c r="E41" t="str">
        <f t="shared" si="1"/>
        <v>15-09-400-105-1003</v>
      </c>
      <c r="F41" t="s">
        <v>999</v>
      </c>
      <c r="G41">
        <v>2023</v>
      </c>
      <c r="H41" t="s">
        <v>646</v>
      </c>
      <c r="I41" t="s">
        <v>994</v>
      </c>
      <c r="J41" t="s">
        <v>995</v>
      </c>
      <c r="Q41" t="s">
        <v>1000</v>
      </c>
      <c r="R41">
        <v>15.84</v>
      </c>
      <c r="V41">
        <v>7662</v>
      </c>
      <c r="W41">
        <v>8.5000000000000006E-2</v>
      </c>
      <c r="AE41">
        <v>109229.47199999999</v>
      </c>
      <c r="AF41">
        <v>3138.69</v>
      </c>
      <c r="AG41">
        <v>25109.52</v>
      </c>
      <c r="AH41">
        <v>0.50121000000000004</v>
      </c>
      <c r="AJ41">
        <v>666080.912222118</v>
      </c>
      <c r="AM41">
        <v>83.655885176470505</v>
      </c>
      <c r="AR41" t="s">
        <v>68</v>
      </c>
      <c r="AW41">
        <v>54482.568338880003</v>
      </c>
      <c r="BB41">
        <v>21</v>
      </c>
      <c r="BC41">
        <v>121366.08</v>
      </c>
    </row>
    <row r="42" spans="1:67" x14ac:dyDescent="0.8">
      <c r="A42" s="4">
        <v>15113590190000</v>
      </c>
      <c r="B42" s="5">
        <v>15113590190000</v>
      </c>
      <c r="C42" s="5" t="b">
        <f t="shared" si="0"/>
        <v>1</v>
      </c>
      <c r="D42" t="s">
        <v>644</v>
      </c>
      <c r="E42" t="str">
        <f t="shared" si="1"/>
        <v>15-11-359-019-0000</v>
      </c>
      <c r="F42" t="s">
        <v>645</v>
      </c>
      <c r="G42">
        <v>2023</v>
      </c>
      <c r="H42" t="s">
        <v>646</v>
      </c>
      <c r="I42" t="s">
        <v>647</v>
      </c>
      <c r="J42" t="s">
        <v>592</v>
      </c>
      <c r="M42" t="s">
        <v>648</v>
      </c>
      <c r="N42">
        <v>15.3</v>
      </c>
      <c r="R42">
        <v>4945</v>
      </c>
      <c r="S42">
        <v>0.08</v>
      </c>
      <c r="X42">
        <v>68092.649999999994</v>
      </c>
      <c r="Y42">
        <v>0</v>
      </c>
      <c r="Z42">
        <v>0</v>
      </c>
      <c r="AA42">
        <v>0.52945500000000001</v>
      </c>
      <c r="AC42">
        <v>400508.19992812502</v>
      </c>
      <c r="AE42">
        <v>80.992558125000002</v>
      </c>
      <c r="AJ42" t="s">
        <v>68</v>
      </c>
      <c r="AL42">
        <v>6278</v>
      </c>
      <c r="AO42">
        <v>32040.655994249999</v>
      </c>
      <c r="AU42">
        <v>75658.5</v>
      </c>
      <c r="AW42" t="s">
        <v>582</v>
      </c>
      <c r="BG42">
        <v>31133</v>
      </c>
      <c r="BM42">
        <v>0.1</v>
      </c>
      <c r="BN42">
        <v>2001</v>
      </c>
    </row>
    <row r="43" spans="1:67" x14ac:dyDescent="0.8">
      <c r="A43" s="4">
        <v>15172000110000</v>
      </c>
      <c r="B43" s="5">
        <v>15172000110000</v>
      </c>
      <c r="C43" s="5" t="b">
        <f t="shared" si="0"/>
        <v>1</v>
      </c>
      <c r="D43" t="s">
        <v>774</v>
      </c>
      <c r="E43" t="str">
        <f t="shared" si="1"/>
        <v>15-17-200-011-0000</v>
      </c>
      <c r="F43" t="s">
        <v>775</v>
      </c>
      <c r="G43">
        <v>2023</v>
      </c>
      <c r="H43" t="s">
        <v>646</v>
      </c>
      <c r="I43" t="s">
        <v>757</v>
      </c>
      <c r="J43" t="s">
        <v>705</v>
      </c>
      <c r="Q43" t="s">
        <v>776</v>
      </c>
      <c r="R43">
        <v>6.5</v>
      </c>
      <c r="V43">
        <v>162876</v>
      </c>
      <c r="W43">
        <v>0.09</v>
      </c>
      <c r="AE43">
        <v>1005759.3</v>
      </c>
      <c r="AF43">
        <v>0</v>
      </c>
      <c r="AG43">
        <v>0</v>
      </c>
      <c r="AH43">
        <v>0.3750675</v>
      </c>
      <c r="AJ43">
        <v>6983685.2638583304</v>
      </c>
      <c r="AM43">
        <v>42.877313194444497</v>
      </c>
      <c r="AR43" t="s">
        <v>68</v>
      </c>
      <c r="AT43">
        <v>394516</v>
      </c>
      <c r="AW43">
        <v>628531.67374724895</v>
      </c>
      <c r="BC43">
        <v>1058694</v>
      </c>
      <c r="BO43">
        <v>31032</v>
      </c>
    </row>
    <row r="44" spans="1:67" x14ac:dyDescent="0.8">
      <c r="A44" s="4">
        <v>15173040650000</v>
      </c>
      <c r="B44" s="5">
        <v>15173040650000</v>
      </c>
      <c r="C44" s="5" t="b">
        <f t="shared" si="0"/>
        <v>1</v>
      </c>
      <c r="D44" t="s">
        <v>891</v>
      </c>
      <c r="E44" t="str">
        <f t="shared" si="1"/>
        <v>15-17-304-065-0000</v>
      </c>
      <c r="F44" t="s">
        <v>892</v>
      </c>
      <c r="G44">
        <v>2023</v>
      </c>
      <c r="H44" t="s">
        <v>646</v>
      </c>
      <c r="I44" t="s">
        <v>757</v>
      </c>
      <c r="J44" t="s">
        <v>889</v>
      </c>
      <c r="Q44" t="s">
        <v>893</v>
      </c>
      <c r="R44">
        <v>6.5</v>
      </c>
      <c r="V44">
        <v>102889</v>
      </c>
      <c r="W44">
        <v>0.09</v>
      </c>
      <c r="AE44">
        <v>635339.57499999995</v>
      </c>
      <c r="AF44">
        <v>0</v>
      </c>
      <c r="AG44">
        <v>0</v>
      </c>
      <c r="AH44">
        <v>0.36430499999999999</v>
      </c>
      <c r="AJ44">
        <v>4487579.9014402796</v>
      </c>
      <c r="AM44">
        <v>43.615740277777803</v>
      </c>
      <c r="AR44" t="s">
        <v>68</v>
      </c>
      <c r="AT44">
        <v>184788</v>
      </c>
      <c r="AW44">
        <v>403882.19112962502</v>
      </c>
      <c r="BC44">
        <v>668778.5</v>
      </c>
      <c r="BO44">
        <v>31034</v>
      </c>
    </row>
    <row r="45" spans="1:67" x14ac:dyDescent="0.8">
      <c r="A45" s="4">
        <v>15223000130000</v>
      </c>
      <c r="B45" s="5">
        <v>15223000130000</v>
      </c>
      <c r="C45" s="5" t="b">
        <f t="shared" si="0"/>
        <v>1</v>
      </c>
      <c r="D45" t="s">
        <v>759</v>
      </c>
      <c r="E45" t="str">
        <f t="shared" si="1"/>
        <v>15-22-300-013-0000</v>
      </c>
      <c r="F45" t="s">
        <v>760</v>
      </c>
      <c r="G45">
        <v>2023</v>
      </c>
      <c r="H45" t="s">
        <v>646</v>
      </c>
      <c r="I45" t="s">
        <v>757</v>
      </c>
      <c r="J45" t="s">
        <v>705</v>
      </c>
      <c r="Q45" t="s">
        <v>761</v>
      </c>
      <c r="R45">
        <v>6.5</v>
      </c>
      <c r="V45">
        <v>119817</v>
      </c>
      <c r="W45">
        <v>0.09</v>
      </c>
      <c r="AE45">
        <v>739869.97499999998</v>
      </c>
      <c r="AF45">
        <v>0</v>
      </c>
      <c r="AG45">
        <v>0</v>
      </c>
      <c r="AH45">
        <v>0.37877749999999999</v>
      </c>
      <c r="AJ45">
        <v>5106931.9504937502</v>
      </c>
      <c r="AM45">
        <v>42.622765972222197</v>
      </c>
      <c r="AR45" t="s">
        <v>68</v>
      </c>
      <c r="AT45">
        <v>168098</v>
      </c>
      <c r="AW45">
        <v>459623.87554443697</v>
      </c>
      <c r="BC45">
        <v>778810.5</v>
      </c>
      <c r="BO45">
        <v>31039</v>
      </c>
    </row>
    <row r="46" spans="1:67" x14ac:dyDescent="0.8">
      <c r="A46" s="4">
        <v>16033160110000</v>
      </c>
      <c r="B46" s="5">
        <v>16033160110000</v>
      </c>
      <c r="C46" s="5" t="b">
        <f t="shared" si="0"/>
        <v>1</v>
      </c>
      <c r="D46" t="s">
        <v>141</v>
      </c>
      <c r="E46" t="str">
        <f t="shared" si="1"/>
        <v>16-03-316-011-0000</v>
      </c>
      <c r="F46" t="s">
        <v>141</v>
      </c>
      <c r="G46">
        <v>2021</v>
      </c>
      <c r="H46" t="s">
        <v>80</v>
      </c>
      <c r="I46" s="1">
        <v>34090</v>
      </c>
      <c r="J46">
        <v>663</v>
      </c>
      <c r="M46" t="s">
        <v>142</v>
      </c>
      <c r="N46">
        <v>4.1249999999999902</v>
      </c>
      <c r="R46">
        <v>213000</v>
      </c>
      <c r="S46">
        <v>7.4999999999999997E-2</v>
      </c>
      <c r="AA46">
        <v>0.15</v>
      </c>
      <c r="AC46">
        <v>7875142.5</v>
      </c>
      <c r="AE46">
        <v>36.972499999999997</v>
      </c>
      <c r="AH46">
        <v>9360285</v>
      </c>
      <c r="AJ46" t="s">
        <v>88</v>
      </c>
      <c r="AL46">
        <v>270141</v>
      </c>
      <c r="AO46">
        <v>702021.375</v>
      </c>
      <c r="AW46" t="s">
        <v>85</v>
      </c>
      <c r="BB46">
        <v>30</v>
      </c>
      <c r="BM46">
        <v>0.06</v>
      </c>
      <c r="BN46">
        <v>1959</v>
      </c>
    </row>
    <row r="47" spans="1:67" x14ac:dyDescent="0.8">
      <c r="A47" s="4">
        <v>16102000390000</v>
      </c>
      <c r="B47" s="5">
        <v>16102000390000</v>
      </c>
      <c r="C47" s="5" t="b">
        <f t="shared" si="0"/>
        <v>1</v>
      </c>
      <c r="D47" t="s">
        <v>143</v>
      </c>
      <c r="E47" t="str">
        <f t="shared" si="1"/>
        <v>16-10-200-039-0000</v>
      </c>
      <c r="F47" t="s">
        <v>143</v>
      </c>
      <c r="G47">
        <v>2021</v>
      </c>
      <c r="H47" t="s">
        <v>80</v>
      </c>
      <c r="I47" s="1">
        <v>34090</v>
      </c>
      <c r="J47">
        <v>663</v>
      </c>
      <c r="M47" t="s">
        <v>144</v>
      </c>
      <c r="N47">
        <v>3.3</v>
      </c>
      <c r="R47">
        <v>116264</v>
      </c>
      <c r="S47">
        <v>7.4999999999999997E-2</v>
      </c>
      <c r="AA47">
        <v>0.15</v>
      </c>
      <c r="AC47">
        <v>3438856.5919999899</v>
      </c>
      <c r="AE47">
        <v>29.577999999999999</v>
      </c>
      <c r="AH47">
        <v>4087377.1839999999</v>
      </c>
      <c r="AJ47" t="s">
        <v>88</v>
      </c>
      <c r="AL47">
        <v>184045</v>
      </c>
      <c r="AO47">
        <v>306553.28879999998</v>
      </c>
      <c r="AW47" t="s">
        <v>85</v>
      </c>
      <c r="BB47">
        <v>24</v>
      </c>
      <c r="BM47">
        <v>0.06</v>
      </c>
      <c r="BN47">
        <v>1971</v>
      </c>
    </row>
    <row r="48" spans="1:67" x14ac:dyDescent="0.8">
      <c r="A48" s="4">
        <v>16102020020000</v>
      </c>
      <c r="B48" s="5">
        <v>16102020020000</v>
      </c>
      <c r="C48" s="5" t="b">
        <f t="shared" si="0"/>
        <v>1</v>
      </c>
      <c r="D48" t="s">
        <v>145</v>
      </c>
      <c r="E48" t="str">
        <f t="shared" si="1"/>
        <v>16-10-202-002-0000</v>
      </c>
      <c r="F48" t="s">
        <v>145</v>
      </c>
      <c r="G48">
        <v>2021</v>
      </c>
      <c r="H48" t="s">
        <v>80</v>
      </c>
      <c r="I48" s="1">
        <v>34090</v>
      </c>
      <c r="J48">
        <v>663</v>
      </c>
      <c r="M48" t="s">
        <v>146</v>
      </c>
      <c r="N48">
        <v>3.3</v>
      </c>
      <c r="R48">
        <v>96291</v>
      </c>
      <c r="S48">
        <v>7.4999999999999997E-2</v>
      </c>
      <c r="AA48">
        <v>0.15</v>
      </c>
      <c r="AC48">
        <v>3136968.1979999999</v>
      </c>
      <c r="AE48">
        <v>32.578000000000003</v>
      </c>
      <c r="AH48">
        <v>3385206.3959999899</v>
      </c>
      <c r="AJ48" t="s">
        <v>88</v>
      </c>
      <c r="AL48">
        <v>269556</v>
      </c>
      <c r="AO48">
        <v>253890.4797</v>
      </c>
      <c r="AW48" t="s">
        <v>85</v>
      </c>
      <c r="BB48">
        <v>30</v>
      </c>
      <c r="BM48">
        <v>0.06</v>
      </c>
      <c r="BN48">
        <v>1972</v>
      </c>
    </row>
    <row r="49" spans="1:66" x14ac:dyDescent="0.8">
      <c r="A49" s="4">
        <v>16104010070000</v>
      </c>
      <c r="B49" s="5">
        <v>16104010070000</v>
      </c>
      <c r="C49" s="5" t="b">
        <f t="shared" si="0"/>
        <v>1</v>
      </c>
      <c r="D49" t="s">
        <v>147</v>
      </c>
      <c r="E49" t="str">
        <f t="shared" si="1"/>
        <v>16-10-401-007-0000</v>
      </c>
      <c r="F49" t="s">
        <v>148</v>
      </c>
      <c r="G49">
        <v>2021</v>
      </c>
      <c r="H49" t="s">
        <v>80</v>
      </c>
      <c r="I49" s="1">
        <v>34090</v>
      </c>
      <c r="J49">
        <v>663</v>
      </c>
      <c r="M49" t="s">
        <v>149</v>
      </c>
      <c r="N49">
        <v>4.8</v>
      </c>
      <c r="R49">
        <v>19800</v>
      </c>
      <c r="S49">
        <v>7.4999999999999997E-2</v>
      </c>
      <c r="AA49">
        <v>0.15</v>
      </c>
      <c r="AC49">
        <v>1035460.8</v>
      </c>
      <c r="AE49">
        <v>52.295999999999999</v>
      </c>
      <c r="AH49">
        <v>1001721.6</v>
      </c>
      <c r="AJ49" t="s">
        <v>88</v>
      </c>
      <c r="AL49">
        <v>20000</v>
      </c>
      <c r="AO49">
        <v>75129.119999999995</v>
      </c>
      <c r="AW49" t="s">
        <v>119</v>
      </c>
      <c r="BB49">
        <v>54</v>
      </c>
      <c r="BM49">
        <v>7.0000000000000007E-2</v>
      </c>
      <c r="BN49">
        <v>1968</v>
      </c>
    </row>
    <row r="50" spans="1:66" x14ac:dyDescent="0.8">
      <c r="A50" s="4">
        <v>16114100370000</v>
      </c>
      <c r="B50" s="5">
        <v>16114100370000</v>
      </c>
      <c r="C50" s="5" t="b">
        <f t="shared" si="0"/>
        <v>1</v>
      </c>
      <c r="D50" t="s">
        <v>150</v>
      </c>
      <c r="E50" t="str">
        <f t="shared" si="1"/>
        <v>16-11-410-037-0000</v>
      </c>
      <c r="F50" t="s">
        <v>150</v>
      </c>
      <c r="G50">
        <v>2021</v>
      </c>
      <c r="H50" t="s">
        <v>80</v>
      </c>
      <c r="I50" s="1">
        <v>34090</v>
      </c>
      <c r="J50">
        <v>663</v>
      </c>
      <c r="M50" t="s">
        <v>151</v>
      </c>
      <c r="N50">
        <v>7.5</v>
      </c>
      <c r="R50">
        <v>13250</v>
      </c>
      <c r="S50">
        <v>8.5000000000000006E-2</v>
      </c>
      <c r="AA50">
        <v>0.15</v>
      </c>
      <c r="AC50">
        <v>1068281.25</v>
      </c>
      <c r="AE50">
        <v>80.624999999999901</v>
      </c>
      <c r="AH50">
        <v>944062.5</v>
      </c>
      <c r="AJ50" t="s">
        <v>68</v>
      </c>
      <c r="AL50">
        <v>13348</v>
      </c>
      <c r="AO50">
        <v>80245.312499999898</v>
      </c>
      <c r="AW50" t="s">
        <v>85</v>
      </c>
      <c r="BB50">
        <v>90</v>
      </c>
      <c r="BM50">
        <v>0.05</v>
      </c>
      <c r="BN50">
        <v>1927</v>
      </c>
    </row>
    <row r="51" spans="1:66" x14ac:dyDescent="0.8">
      <c r="A51" s="4">
        <v>16121130320000</v>
      </c>
      <c r="B51" s="5">
        <v>16121130320000</v>
      </c>
      <c r="C51" s="5" t="b">
        <f t="shared" si="0"/>
        <v>1</v>
      </c>
      <c r="D51" t="s">
        <v>152</v>
      </c>
      <c r="E51" t="str">
        <f t="shared" si="1"/>
        <v>16-12-113-032-0000</v>
      </c>
      <c r="F51" t="s">
        <v>152</v>
      </c>
      <c r="G51">
        <v>2021</v>
      </c>
      <c r="H51" t="s">
        <v>80</v>
      </c>
      <c r="I51" s="1">
        <v>34090</v>
      </c>
      <c r="J51">
        <v>663</v>
      </c>
      <c r="M51" t="s">
        <v>153</v>
      </c>
      <c r="N51">
        <v>5.5</v>
      </c>
      <c r="R51">
        <v>478800</v>
      </c>
      <c r="S51">
        <v>8.5000000000000006E-2</v>
      </c>
      <c r="AA51">
        <v>0.15</v>
      </c>
      <c r="AC51">
        <v>21952980</v>
      </c>
      <c r="AE51">
        <v>45.849999999999902</v>
      </c>
      <c r="AH51">
        <v>24753960</v>
      </c>
      <c r="AJ51" t="s">
        <v>68</v>
      </c>
      <c r="AL51">
        <v>503078</v>
      </c>
      <c r="AO51">
        <v>2104086.6</v>
      </c>
      <c r="AW51" t="s">
        <v>85</v>
      </c>
      <c r="BB51">
        <v>40</v>
      </c>
      <c r="BM51">
        <v>0.06</v>
      </c>
      <c r="BN51">
        <v>1940</v>
      </c>
    </row>
    <row r="52" spans="1:66" x14ac:dyDescent="0.8">
      <c r="A52" s="4">
        <v>16123010190000</v>
      </c>
      <c r="B52" s="5">
        <v>16123010190000</v>
      </c>
      <c r="C52" s="5" t="b">
        <f t="shared" si="0"/>
        <v>1</v>
      </c>
      <c r="D52" t="s">
        <v>154</v>
      </c>
      <c r="E52" t="str">
        <f t="shared" si="1"/>
        <v>16-12-301-019-0000</v>
      </c>
      <c r="F52" t="s">
        <v>155</v>
      </c>
      <c r="G52">
        <v>2021</v>
      </c>
      <c r="H52" t="s">
        <v>80</v>
      </c>
      <c r="I52" s="1">
        <v>34090</v>
      </c>
      <c r="J52">
        <v>663</v>
      </c>
      <c r="M52" t="s">
        <v>156</v>
      </c>
      <c r="N52">
        <v>10</v>
      </c>
      <c r="R52">
        <v>720</v>
      </c>
      <c r="S52">
        <v>6.5000000000000002E-2</v>
      </c>
      <c r="AA52">
        <v>0.15</v>
      </c>
      <c r="AC52">
        <v>87923.076923076893</v>
      </c>
      <c r="AE52">
        <v>122.115384615385</v>
      </c>
      <c r="AH52">
        <v>89446.1538461538</v>
      </c>
      <c r="AJ52" t="s">
        <v>75</v>
      </c>
      <c r="AL52">
        <v>3633</v>
      </c>
      <c r="AO52">
        <v>5814</v>
      </c>
      <c r="AW52" t="s">
        <v>119</v>
      </c>
      <c r="BB52">
        <v>120</v>
      </c>
      <c r="BM52">
        <v>0.05</v>
      </c>
      <c r="BN52">
        <v>1990</v>
      </c>
    </row>
    <row r="53" spans="1:66" x14ac:dyDescent="0.8">
      <c r="A53" s="4">
        <v>16123010250000</v>
      </c>
      <c r="B53" s="5">
        <v>16123010250000</v>
      </c>
      <c r="C53" s="5" t="b">
        <f t="shared" si="0"/>
        <v>1</v>
      </c>
      <c r="D53" t="s">
        <v>157</v>
      </c>
      <c r="E53" t="str">
        <f t="shared" si="1"/>
        <v>16-12-301-025-0000</v>
      </c>
      <c r="F53" t="s">
        <v>157</v>
      </c>
      <c r="G53">
        <v>2021</v>
      </c>
      <c r="H53" t="s">
        <v>80</v>
      </c>
      <c r="I53" s="1">
        <v>34090</v>
      </c>
      <c r="J53">
        <v>663</v>
      </c>
      <c r="M53" t="s">
        <v>158</v>
      </c>
      <c r="N53">
        <v>9.6</v>
      </c>
      <c r="R53">
        <v>21360</v>
      </c>
      <c r="S53">
        <v>6.5000000000000002E-2</v>
      </c>
      <c r="AA53">
        <v>0.15</v>
      </c>
      <c r="AC53">
        <v>2400338.2153846198</v>
      </c>
      <c r="AE53">
        <v>112.37538461538399</v>
      </c>
      <c r="AH53">
        <v>2493796.43076922</v>
      </c>
      <c r="AJ53" t="s">
        <v>75</v>
      </c>
      <c r="AL53">
        <v>33920</v>
      </c>
      <c r="AO53">
        <v>162096.76800000001</v>
      </c>
      <c r="AW53" t="s">
        <v>159</v>
      </c>
      <c r="BB53">
        <v>108</v>
      </c>
      <c r="BM53">
        <v>7.0000000000000007E-2</v>
      </c>
      <c r="BN53">
        <v>2002</v>
      </c>
    </row>
    <row r="54" spans="1:66" x14ac:dyDescent="0.8">
      <c r="A54" s="4">
        <v>16123070230000</v>
      </c>
      <c r="B54" s="5">
        <v>16123070230000</v>
      </c>
      <c r="C54" s="5" t="b">
        <f t="shared" si="0"/>
        <v>1</v>
      </c>
      <c r="D54" t="s">
        <v>160</v>
      </c>
      <c r="E54" t="str">
        <f t="shared" si="1"/>
        <v>16-12-307-023-0000</v>
      </c>
      <c r="F54" t="s">
        <v>160</v>
      </c>
      <c r="G54">
        <v>2021</v>
      </c>
      <c r="H54" t="s">
        <v>80</v>
      </c>
      <c r="I54" s="1">
        <v>34090</v>
      </c>
      <c r="J54">
        <v>663</v>
      </c>
      <c r="M54" t="s">
        <v>161</v>
      </c>
      <c r="N54">
        <v>9.1999999999999993</v>
      </c>
      <c r="R54">
        <v>23544</v>
      </c>
      <c r="S54">
        <v>8.5000000000000006E-2</v>
      </c>
      <c r="AA54">
        <v>0.15</v>
      </c>
      <c r="AC54">
        <v>2225614.3199999998</v>
      </c>
      <c r="AE54">
        <v>94.53</v>
      </c>
      <c r="AH54">
        <v>2014424.64</v>
      </c>
      <c r="AJ54" t="s">
        <v>68</v>
      </c>
      <c r="AL54">
        <v>10392</v>
      </c>
      <c r="AO54">
        <v>171226.09439999901</v>
      </c>
      <c r="AW54" t="s">
        <v>85</v>
      </c>
      <c r="BB54">
        <v>103.5</v>
      </c>
      <c r="BM54">
        <v>7.0000000000000007E-2</v>
      </c>
      <c r="BN54">
        <v>1917</v>
      </c>
    </row>
    <row r="55" spans="1:66" x14ac:dyDescent="0.8">
      <c r="A55" s="4">
        <v>16123070240000</v>
      </c>
      <c r="B55" s="5">
        <v>16123070240000</v>
      </c>
      <c r="C55" s="5" t="b">
        <f t="shared" si="0"/>
        <v>1</v>
      </c>
      <c r="D55" t="s">
        <v>162</v>
      </c>
      <c r="E55" t="str">
        <f t="shared" si="1"/>
        <v>16-12-307-024-0000</v>
      </c>
      <c r="F55" t="s">
        <v>162</v>
      </c>
      <c r="G55">
        <v>2021</v>
      </c>
      <c r="H55" t="s">
        <v>80</v>
      </c>
      <c r="I55" s="1">
        <v>34090</v>
      </c>
      <c r="J55">
        <v>663</v>
      </c>
      <c r="M55" t="s">
        <v>163</v>
      </c>
      <c r="N55">
        <v>9.1999999999999993</v>
      </c>
      <c r="R55">
        <v>25435</v>
      </c>
      <c r="S55">
        <v>8.5000000000000006E-2</v>
      </c>
      <c r="AA55">
        <v>0.15</v>
      </c>
      <c r="AC55">
        <v>2404370.5499999998</v>
      </c>
      <c r="AE55">
        <v>94.53</v>
      </c>
      <c r="AH55">
        <v>2176218.6</v>
      </c>
      <c r="AJ55" t="s">
        <v>68</v>
      </c>
      <c r="AL55">
        <v>26615</v>
      </c>
      <c r="AO55">
        <v>184978.58099999899</v>
      </c>
      <c r="AW55" t="s">
        <v>85</v>
      </c>
      <c r="BB55">
        <v>103.5</v>
      </c>
      <c r="BM55">
        <v>7.0000000000000007E-2</v>
      </c>
      <c r="BN55">
        <v>1917</v>
      </c>
    </row>
    <row r="56" spans="1:66" x14ac:dyDescent="0.8">
      <c r="A56" s="4">
        <v>16134220020000</v>
      </c>
      <c r="B56" s="5">
        <v>16134220020000</v>
      </c>
      <c r="C56" s="5" t="b">
        <f t="shared" si="0"/>
        <v>1</v>
      </c>
      <c r="D56" t="s">
        <v>164</v>
      </c>
      <c r="E56" t="str">
        <f t="shared" si="1"/>
        <v>16-13-422-002-0000</v>
      </c>
      <c r="F56" t="s">
        <v>165</v>
      </c>
      <c r="G56">
        <v>2021</v>
      </c>
      <c r="H56" t="s">
        <v>80</v>
      </c>
      <c r="I56" s="1">
        <v>34090</v>
      </c>
      <c r="J56">
        <v>663</v>
      </c>
      <c r="M56" t="s">
        <v>166</v>
      </c>
      <c r="N56">
        <v>6.6</v>
      </c>
      <c r="R56">
        <v>104684</v>
      </c>
      <c r="S56">
        <v>6.5000000000000002E-2</v>
      </c>
      <c r="AA56">
        <v>0.15</v>
      </c>
      <c r="AC56">
        <v>7386986.1969230799</v>
      </c>
      <c r="AE56">
        <v>70.564615384615394</v>
      </c>
      <c r="AH56">
        <v>8492932.3938461505</v>
      </c>
      <c r="AJ56" t="s">
        <v>75</v>
      </c>
      <c r="AL56">
        <v>125513</v>
      </c>
      <c r="AO56">
        <v>552040.60560000001</v>
      </c>
      <c r="AW56" t="s">
        <v>159</v>
      </c>
      <c r="BB56">
        <v>60</v>
      </c>
      <c r="BM56">
        <v>0.06</v>
      </c>
      <c r="BN56">
        <v>1999</v>
      </c>
    </row>
    <row r="57" spans="1:66" x14ac:dyDescent="0.8">
      <c r="A57" s="4">
        <v>16153210080000</v>
      </c>
      <c r="B57" s="5">
        <v>16153210080000</v>
      </c>
      <c r="C57" s="5" t="b">
        <f t="shared" si="0"/>
        <v>1</v>
      </c>
      <c r="D57" t="s">
        <v>167</v>
      </c>
      <c r="E57" t="str">
        <f t="shared" si="1"/>
        <v>16-15-321-008-0000</v>
      </c>
      <c r="F57" t="s">
        <v>167</v>
      </c>
      <c r="G57">
        <v>2021</v>
      </c>
      <c r="H57" t="s">
        <v>80</v>
      </c>
      <c r="I57" s="1">
        <v>34090</v>
      </c>
      <c r="J57">
        <v>663</v>
      </c>
      <c r="M57" t="s">
        <v>168</v>
      </c>
      <c r="N57">
        <v>3.3</v>
      </c>
      <c r="R57">
        <v>140338</v>
      </c>
      <c r="S57">
        <v>7.4999999999999997E-2</v>
      </c>
      <c r="AA57">
        <v>0.15</v>
      </c>
      <c r="AC57">
        <v>4150917.3640000001</v>
      </c>
      <c r="AE57">
        <v>29.577999999999999</v>
      </c>
      <c r="AH57">
        <v>4933722.7280000001</v>
      </c>
      <c r="AJ57" t="s">
        <v>88</v>
      </c>
      <c r="AL57">
        <v>172912</v>
      </c>
      <c r="AO57">
        <v>370029.2046</v>
      </c>
      <c r="AW57" t="s">
        <v>119</v>
      </c>
      <c r="BB57">
        <v>24</v>
      </c>
      <c r="BM57">
        <v>0.06</v>
      </c>
      <c r="BN57">
        <v>1948</v>
      </c>
    </row>
    <row r="58" spans="1:66" x14ac:dyDescent="0.8">
      <c r="A58" s="4">
        <v>16242190010000</v>
      </c>
      <c r="B58" s="5">
        <v>16242190010000</v>
      </c>
      <c r="C58" s="5" t="b">
        <f t="shared" si="0"/>
        <v>1</v>
      </c>
      <c r="D58" t="s">
        <v>90</v>
      </c>
      <c r="E58" t="str">
        <f t="shared" si="1"/>
        <v>16-24-219-001-0000</v>
      </c>
      <c r="F58" t="s">
        <v>91</v>
      </c>
      <c r="G58">
        <v>2021</v>
      </c>
      <c r="H58" t="s">
        <v>80</v>
      </c>
      <c r="I58" s="1">
        <v>34090</v>
      </c>
      <c r="J58">
        <v>638</v>
      </c>
      <c r="M58" t="s">
        <v>92</v>
      </c>
      <c r="N58">
        <v>6.3249999999999904</v>
      </c>
      <c r="R58">
        <v>284038</v>
      </c>
      <c r="S58">
        <v>7.4999999999999997E-2</v>
      </c>
      <c r="AA58">
        <v>0.15</v>
      </c>
      <c r="AC58">
        <v>16102445.597666699</v>
      </c>
      <c r="AE58">
        <v>56.691166666666597</v>
      </c>
      <c r="AH58">
        <v>19139143.195333298</v>
      </c>
      <c r="AJ58" t="s">
        <v>88</v>
      </c>
      <c r="AL58">
        <v>305000</v>
      </c>
      <c r="AO58">
        <v>1435435.7396499999</v>
      </c>
      <c r="AW58" t="s">
        <v>85</v>
      </c>
      <c r="BB58">
        <v>46</v>
      </c>
      <c r="BM58">
        <v>0.06</v>
      </c>
      <c r="BN58">
        <v>1941</v>
      </c>
    </row>
    <row r="59" spans="1:66" x14ac:dyDescent="0.8">
      <c r="A59" s="4">
        <v>16242230010000</v>
      </c>
      <c r="B59" s="5">
        <v>16242230010000</v>
      </c>
      <c r="C59" s="5" t="b">
        <f t="shared" si="0"/>
        <v>1</v>
      </c>
      <c r="D59" t="s">
        <v>108</v>
      </c>
      <c r="E59" t="str">
        <f t="shared" si="1"/>
        <v>16-24-223-001-0000</v>
      </c>
      <c r="F59" t="s">
        <v>109</v>
      </c>
      <c r="G59">
        <v>2021</v>
      </c>
      <c r="H59" t="s">
        <v>80</v>
      </c>
      <c r="I59" s="1">
        <v>34090</v>
      </c>
      <c r="J59">
        <v>638</v>
      </c>
      <c r="M59" t="s">
        <v>110</v>
      </c>
      <c r="N59">
        <v>6.3249999999999904</v>
      </c>
      <c r="R59">
        <v>513269</v>
      </c>
      <c r="S59">
        <v>7.4999999999999997E-2</v>
      </c>
      <c r="AA59">
        <v>0.15</v>
      </c>
      <c r="AC59">
        <v>29097818.423833199</v>
      </c>
      <c r="AE59">
        <v>56.691166666666597</v>
      </c>
      <c r="AH59">
        <v>34585262.847666599</v>
      </c>
      <c r="AJ59" t="s">
        <v>88</v>
      </c>
      <c r="AL59">
        <v>364365</v>
      </c>
      <c r="AO59">
        <v>2593894.7135749999</v>
      </c>
      <c r="AW59" t="s">
        <v>107</v>
      </c>
      <c r="BB59">
        <v>46</v>
      </c>
      <c r="BM59">
        <v>0.06</v>
      </c>
      <c r="BN59">
        <v>1949</v>
      </c>
    </row>
    <row r="60" spans="1:66" x14ac:dyDescent="0.8">
      <c r="A60" s="4">
        <v>16242230020000</v>
      </c>
      <c r="B60" s="5">
        <v>16242230020000</v>
      </c>
      <c r="C60" s="5" t="b">
        <f t="shared" si="0"/>
        <v>1</v>
      </c>
      <c r="D60" t="s">
        <v>106</v>
      </c>
      <c r="E60" t="str">
        <f t="shared" si="1"/>
        <v>16-24-223-002-0000</v>
      </c>
      <c r="F60" t="s">
        <v>106</v>
      </c>
      <c r="G60">
        <v>2021</v>
      </c>
      <c r="H60" t="s">
        <v>80</v>
      </c>
      <c r="I60" s="1">
        <v>34090</v>
      </c>
      <c r="J60">
        <v>638</v>
      </c>
      <c r="M60">
        <v>0</v>
      </c>
      <c r="N60">
        <v>11.5</v>
      </c>
      <c r="R60">
        <v>1200</v>
      </c>
      <c r="S60">
        <v>7.4999999999999997E-2</v>
      </c>
      <c r="AA60">
        <v>0.15</v>
      </c>
      <c r="AC60">
        <v>157090</v>
      </c>
      <c r="AE60">
        <v>130.90833333333299</v>
      </c>
      <c r="AH60">
        <v>148580</v>
      </c>
      <c r="AJ60" t="s">
        <v>88</v>
      </c>
      <c r="AL60">
        <v>4003</v>
      </c>
      <c r="AO60">
        <v>11143.5</v>
      </c>
      <c r="AW60" t="s">
        <v>107</v>
      </c>
      <c r="BB60">
        <v>138</v>
      </c>
      <c r="BM60">
        <v>0.05</v>
      </c>
      <c r="BN60">
        <v>1978</v>
      </c>
    </row>
    <row r="61" spans="1:66" x14ac:dyDescent="0.8">
      <c r="A61" s="4">
        <v>16244030550000</v>
      </c>
      <c r="B61" s="5">
        <v>16244030550000</v>
      </c>
      <c r="C61" s="5" t="b">
        <f t="shared" si="0"/>
        <v>1</v>
      </c>
      <c r="D61" t="s">
        <v>104</v>
      </c>
      <c r="E61" t="str">
        <f t="shared" si="1"/>
        <v>16-24-403-055-0000</v>
      </c>
      <c r="F61" t="s">
        <v>104</v>
      </c>
      <c r="G61">
        <v>2021</v>
      </c>
      <c r="H61" t="s">
        <v>80</v>
      </c>
      <c r="I61" s="1">
        <v>34090</v>
      </c>
      <c r="J61">
        <v>638</v>
      </c>
      <c r="M61" t="s">
        <v>105</v>
      </c>
      <c r="N61">
        <v>6.3249999999999904</v>
      </c>
      <c r="R61">
        <v>108531</v>
      </c>
      <c r="S61">
        <v>7.4999999999999997E-2</v>
      </c>
      <c r="AA61">
        <v>0.15</v>
      </c>
      <c r="AC61">
        <v>6152749.0094999997</v>
      </c>
      <c r="AE61">
        <v>56.691166666666597</v>
      </c>
      <c r="AH61">
        <v>7313072.0189999901</v>
      </c>
      <c r="AJ61" t="s">
        <v>88</v>
      </c>
      <c r="AL61">
        <v>206531</v>
      </c>
      <c r="AO61">
        <v>548480.40142500005</v>
      </c>
      <c r="AW61" t="s">
        <v>85</v>
      </c>
      <c r="BB61">
        <v>46</v>
      </c>
      <c r="BM61">
        <v>0.06</v>
      </c>
      <c r="BN61">
        <v>1984</v>
      </c>
    </row>
    <row r="62" spans="1:66" x14ac:dyDescent="0.8">
      <c r="A62" s="4">
        <v>16244040030000</v>
      </c>
      <c r="B62" s="5">
        <v>16244040030000</v>
      </c>
      <c r="C62" s="5" t="b">
        <f t="shared" si="0"/>
        <v>1</v>
      </c>
      <c r="D62" t="s">
        <v>102</v>
      </c>
      <c r="E62" t="str">
        <f t="shared" si="1"/>
        <v>16-24-404-003-0000</v>
      </c>
      <c r="F62" t="s">
        <v>102</v>
      </c>
      <c r="G62">
        <v>2021</v>
      </c>
      <c r="H62" t="s">
        <v>80</v>
      </c>
      <c r="I62" s="1">
        <v>34090</v>
      </c>
      <c r="J62">
        <v>638</v>
      </c>
      <c r="M62" t="s">
        <v>103</v>
      </c>
      <c r="N62">
        <v>6.3249999999999904</v>
      </c>
      <c r="R62">
        <v>353638</v>
      </c>
      <c r="S62">
        <v>8.5000000000000006E-2</v>
      </c>
      <c r="AA62">
        <v>0.15</v>
      </c>
      <c r="AC62">
        <v>18646447.645</v>
      </c>
      <c r="AE62">
        <v>52.727499999999999</v>
      </c>
      <c r="AH62">
        <v>21025547.289999999</v>
      </c>
      <c r="AJ62" t="s">
        <v>68</v>
      </c>
      <c r="AL62">
        <v>410104</v>
      </c>
      <c r="AO62">
        <v>1787171.5196499999</v>
      </c>
      <c r="AW62" t="s">
        <v>96</v>
      </c>
      <c r="BB62">
        <v>46</v>
      </c>
      <c r="BM62">
        <v>0.06</v>
      </c>
      <c r="BN62">
        <v>1910</v>
      </c>
    </row>
    <row r="63" spans="1:66" x14ac:dyDescent="0.8">
      <c r="A63" s="4">
        <v>16244090380000</v>
      </c>
      <c r="B63" s="5">
        <v>16244090380000</v>
      </c>
      <c r="C63" s="5" t="b">
        <f t="shared" si="0"/>
        <v>1</v>
      </c>
      <c r="D63" t="s">
        <v>99</v>
      </c>
      <c r="E63" t="str">
        <f t="shared" si="1"/>
        <v>16-24-409-038-0000</v>
      </c>
      <c r="F63" t="s">
        <v>100</v>
      </c>
      <c r="G63">
        <v>2021</v>
      </c>
      <c r="H63" t="s">
        <v>80</v>
      </c>
      <c r="I63" s="1">
        <v>34090</v>
      </c>
      <c r="J63">
        <v>638</v>
      </c>
      <c r="M63" t="s">
        <v>101</v>
      </c>
      <c r="N63">
        <v>6.3249999999999904</v>
      </c>
      <c r="R63">
        <v>98384</v>
      </c>
      <c r="S63">
        <v>7.4999999999999997E-2</v>
      </c>
      <c r="AA63">
        <v>0.15</v>
      </c>
      <c r="AC63">
        <v>6143211.7413333301</v>
      </c>
      <c r="AE63">
        <v>62.441166666666597</v>
      </c>
      <c r="AH63">
        <v>6629343.4826666703</v>
      </c>
      <c r="AJ63" t="s">
        <v>88</v>
      </c>
      <c r="AL63">
        <v>119096</v>
      </c>
      <c r="AO63">
        <v>497200.76120000001</v>
      </c>
      <c r="AW63" t="s">
        <v>96</v>
      </c>
      <c r="BB63">
        <v>57.5</v>
      </c>
      <c r="BM63">
        <v>0.06</v>
      </c>
      <c r="BN63">
        <v>1968</v>
      </c>
    </row>
    <row r="64" spans="1:66" x14ac:dyDescent="0.8">
      <c r="A64" s="4">
        <v>16244090400000</v>
      </c>
      <c r="B64" s="5">
        <v>16244090400000</v>
      </c>
      <c r="C64" s="5" t="b">
        <f t="shared" si="0"/>
        <v>1</v>
      </c>
      <c r="D64" t="s">
        <v>97</v>
      </c>
      <c r="E64" t="str">
        <f t="shared" si="1"/>
        <v>16-24-409-040-0000</v>
      </c>
      <c r="F64" t="s">
        <v>97</v>
      </c>
      <c r="G64">
        <v>2021</v>
      </c>
      <c r="H64" t="s">
        <v>80</v>
      </c>
      <c r="I64" s="1">
        <v>34090</v>
      </c>
      <c r="J64">
        <v>638</v>
      </c>
      <c r="M64" t="s">
        <v>98</v>
      </c>
      <c r="N64">
        <v>6.3249999999999904</v>
      </c>
      <c r="R64">
        <v>101748</v>
      </c>
      <c r="S64">
        <v>7.4999999999999997E-2</v>
      </c>
      <c r="AA64">
        <v>0.15</v>
      </c>
      <c r="AC64">
        <v>5768212.8259999901</v>
      </c>
      <c r="AE64">
        <v>56.691166666666597</v>
      </c>
      <c r="AH64">
        <v>6856017.6519999998</v>
      </c>
      <c r="AJ64" t="s">
        <v>88</v>
      </c>
      <c r="AL64">
        <v>105335</v>
      </c>
      <c r="AO64">
        <v>514201.32390000002</v>
      </c>
      <c r="AW64" t="s">
        <v>96</v>
      </c>
      <c r="BB64">
        <v>46</v>
      </c>
      <c r="BM64">
        <v>0.06</v>
      </c>
      <c r="BN64">
        <v>1981</v>
      </c>
    </row>
    <row r="65" spans="1:66" x14ac:dyDescent="0.8">
      <c r="A65" s="4">
        <v>16244100010000</v>
      </c>
      <c r="B65" s="5">
        <v>16244100010000</v>
      </c>
      <c r="C65" s="5" t="b">
        <f t="shared" si="0"/>
        <v>1</v>
      </c>
      <c r="D65" t="s">
        <v>94</v>
      </c>
      <c r="E65" t="str">
        <f t="shared" si="1"/>
        <v>16-24-410-001-0000</v>
      </c>
      <c r="F65" t="s">
        <v>94</v>
      </c>
      <c r="G65">
        <v>2021</v>
      </c>
      <c r="H65" t="s">
        <v>80</v>
      </c>
      <c r="I65" s="1">
        <v>34090</v>
      </c>
      <c r="J65">
        <v>638</v>
      </c>
      <c r="M65" t="s">
        <v>95</v>
      </c>
      <c r="N65">
        <v>11.5</v>
      </c>
      <c r="R65">
        <v>4845</v>
      </c>
      <c r="S65">
        <v>7.4999999999999997E-2</v>
      </c>
      <c r="AA65">
        <v>0.15</v>
      </c>
      <c r="AC65">
        <v>724775.875</v>
      </c>
      <c r="AE65">
        <v>149.592543859649</v>
      </c>
      <c r="AH65">
        <v>690416.75</v>
      </c>
      <c r="AJ65" t="s">
        <v>88</v>
      </c>
      <c r="AL65">
        <v>55590</v>
      </c>
      <c r="AO65">
        <v>44991.881249999999</v>
      </c>
      <c r="AW65" t="s">
        <v>96</v>
      </c>
      <c r="BB65">
        <v>156.68421052631501</v>
      </c>
      <c r="BM65">
        <v>0.05</v>
      </c>
      <c r="BN65">
        <v>1977</v>
      </c>
    </row>
    <row r="66" spans="1:66" x14ac:dyDescent="0.8">
      <c r="A66" s="4">
        <v>16244110010000</v>
      </c>
      <c r="B66" s="5">
        <v>16244110010000</v>
      </c>
      <c r="C66" s="5" t="b">
        <f t="shared" ref="C66:C129" si="2">A66=B66</f>
        <v>1</v>
      </c>
      <c r="D66" t="s">
        <v>111</v>
      </c>
      <c r="E66" t="str">
        <f t="shared" ref="E66:E129" si="3">LEFT(F66,18)</f>
        <v>16-24-411-001-0000</v>
      </c>
      <c r="F66" t="s">
        <v>111</v>
      </c>
      <c r="G66">
        <v>2021</v>
      </c>
      <c r="H66" t="s">
        <v>80</v>
      </c>
      <c r="I66" s="1">
        <v>34090</v>
      </c>
      <c r="J66">
        <v>654</v>
      </c>
      <c r="M66" t="s">
        <v>112</v>
      </c>
      <c r="N66">
        <v>11.5</v>
      </c>
      <c r="R66">
        <v>5040</v>
      </c>
      <c r="S66">
        <v>7.4999999999999997E-2</v>
      </c>
      <c r="AA66">
        <v>0.15</v>
      </c>
      <c r="AC66">
        <v>940270.5</v>
      </c>
      <c r="AE66">
        <v>186.56160714285599</v>
      </c>
      <c r="AH66">
        <v>904528.5</v>
      </c>
      <c r="AJ66" t="s">
        <v>88</v>
      </c>
      <c r="AL66">
        <v>132357</v>
      </c>
      <c r="AO66">
        <v>46802.7</v>
      </c>
      <c r="AW66" t="s">
        <v>113</v>
      </c>
      <c r="BB66">
        <v>193.65327380952399</v>
      </c>
      <c r="BM66">
        <v>0.05</v>
      </c>
      <c r="BN66">
        <v>1974</v>
      </c>
    </row>
    <row r="67" spans="1:66" x14ac:dyDescent="0.8">
      <c r="A67" s="4">
        <v>16244260010000</v>
      </c>
      <c r="B67" s="5">
        <v>16244260010000</v>
      </c>
      <c r="C67" s="5" t="b">
        <f t="shared" si="2"/>
        <v>1</v>
      </c>
      <c r="D67" t="s">
        <v>169</v>
      </c>
      <c r="E67" t="str">
        <f t="shared" si="3"/>
        <v>16-24-426-001-0000</v>
      </c>
      <c r="F67" t="s">
        <v>169</v>
      </c>
      <c r="G67">
        <v>2021</v>
      </c>
      <c r="H67" t="s">
        <v>80</v>
      </c>
      <c r="I67" s="1">
        <v>34090</v>
      </c>
      <c r="J67">
        <v>663</v>
      </c>
      <c r="M67" t="s">
        <v>170</v>
      </c>
      <c r="N67">
        <v>8</v>
      </c>
      <c r="R67">
        <v>30450</v>
      </c>
      <c r="S67">
        <v>7.4999999999999997E-2</v>
      </c>
      <c r="AA67">
        <v>0.15</v>
      </c>
      <c r="AC67">
        <v>2654022</v>
      </c>
      <c r="AE67">
        <v>87.16</v>
      </c>
      <c r="AH67">
        <v>2567544</v>
      </c>
      <c r="AJ67" t="s">
        <v>88</v>
      </c>
      <c r="AL67">
        <v>39601</v>
      </c>
      <c r="AO67">
        <v>192565.8</v>
      </c>
      <c r="AW67" t="s">
        <v>119</v>
      </c>
      <c r="BB67">
        <v>90</v>
      </c>
      <c r="BM67">
        <v>7.0000000000000007E-2</v>
      </c>
      <c r="BN67">
        <v>1974</v>
      </c>
    </row>
    <row r="68" spans="1:66" x14ac:dyDescent="0.8">
      <c r="A68" s="4">
        <v>16244260020000</v>
      </c>
      <c r="B68" s="5">
        <v>16244260020000</v>
      </c>
      <c r="C68" s="5" t="b">
        <f t="shared" si="2"/>
        <v>1</v>
      </c>
      <c r="D68" t="s">
        <v>171</v>
      </c>
      <c r="E68" t="str">
        <f t="shared" si="3"/>
        <v>16-24-426-002-0000</v>
      </c>
      <c r="F68" t="s">
        <v>172</v>
      </c>
      <c r="G68">
        <v>2021</v>
      </c>
      <c r="H68" t="s">
        <v>80</v>
      </c>
      <c r="I68" s="1">
        <v>34090</v>
      </c>
      <c r="J68">
        <v>663</v>
      </c>
      <c r="M68" t="s">
        <v>173</v>
      </c>
      <c r="N68">
        <v>8</v>
      </c>
      <c r="R68">
        <v>20556</v>
      </c>
      <c r="S68">
        <v>8.5000000000000006E-2</v>
      </c>
      <c r="AA68">
        <v>0.15</v>
      </c>
      <c r="AC68">
        <v>1689703.2</v>
      </c>
      <c r="AE68">
        <v>82.2</v>
      </c>
      <c r="AH68">
        <v>1529366.4</v>
      </c>
      <c r="AJ68" t="s">
        <v>68</v>
      </c>
      <c r="AL68">
        <v>32351</v>
      </c>
      <c r="AO68">
        <v>129996.144</v>
      </c>
      <c r="AW68" t="s">
        <v>85</v>
      </c>
      <c r="BB68">
        <v>90</v>
      </c>
      <c r="BM68">
        <v>7.0000000000000007E-2</v>
      </c>
      <c r="BN68">
        <v>1908</v>
      </c>
    </row>
    <row r="69" spans="1:66" x14ac:dyDescent="0.8">
      <c r="A69" s="4">
        <v>16245040170000</v>
      </c>
      <c r="B69" s="5">
        <v>16245040170000</v>
      </c>
      <c r="C69" s="5" t="b">
        <f t="shared" si="2"/>
        <v>1</v>
      </c>
      <c r="D69" t="s">
        <v>86</v>
      </c>
      <c r="E69" t="str">
        <f t="shared" si="3"/>
        <v>16-24-504-017-0000</v>
      </c>
      <c r="F69" t="s">
        <v>86</v>
      </c>
      <c r="G69">
        <v>2021</v>
      </c>
      <c r="H69" t="s">
        <v>80</v>
      </c>
      <c r="I69" s="1">
        <v>34090</v>
      </c>
      <c r="J69">
        <v>638</v>
      </c>
      <c r="M69" t="s">
        <v>87</v>
      </c>
      <c r="N69">
        <v>11.5</v>
      </c>
      <c r="R69">
        <v>14208</v>
      </c>
      <c r="S69">
        <v>7.4999999999999997E-2</v>
      </c>
      <c r="AA69">
        <v>0.15</v>
      </c>
      <c r="AC69">
        <v>1859945.6</v>
      </c>
      <c r="AE69">
        <v>130.90833333333299</v>
      </c>
      <c r="AH69">
        <v>1759187.2</v>
      </c>
      <c r="AJ69" t="s">
        <v>88</v>
      </c>
      <c r="AL69">
        <v>16636</v>
      </c>
      <c r="AO69">
        <v>131939.04</v>
      </c>
      <c r="AW69" t="s">
        <v>89</v>
      </c>
      <c r="BB69">
        <v>138</v>
      </c>
      <c r="BM69">
        <v>0.05</v>
      </c>
      <c r="BN69">
        <v>1965</v>
      </c>
    </row>
    <row r="70" spans="1:66" x14ac:dyDescent="0.8">
      <c r="A70" s="4">
        <v>16252140010000</v>
      </c>
      <c r="B70" s="5">
        <v>16252140010000</v>
      </c>
      <c r="C70" s="5" t="b">
        <f t="shared" si="2"/>
        <v>1</v>
      </c>
      <c r="D70" t="s">
        <v>174</v>
      </c>
      <c r="E70" t="str">
        <f t="shared" si="3"/>
        <v>16-25-214-001-0000</v>
      </c>
      <c r="F70" t="s">
        <v>175</v>
      </c>
      <c r="G70">
        <v>2021</v>
      </c>
      <c r="H70" t="s">
        <v>80</v>
      </c>
      <c r="I70" s="1">
        <v>34090</v>
      </c>
      <c r="J70">
        <v>663</v>
      </c>
      <c r="M70" t="s">
        <v>176</v>
      </c>
      <c r="N70">
        <v>6.6</v>
      </c>
      <c r="R70">
        <v>162000</v>
      </c>
      <c r="S70">
        <v>6.5000000000000002E-2</v>
      </c>
      <c r="AA70">
        <v>0.15</v>
      </c>
      <c r="AC70">
        <v>11431467.692307699</v>
      </c>
      <c r="AE70">
        <v>70.564615384615394</v>
      </c>
      <c r="AH70">
        <v>13142935.384615401</v>
      </c>
      <c r="AJ70" t="s">
        <v>75</v>
      </c>
      <c r="AL70">
        <v>358118</v>
      </c>
      <c r="AO70">
        <v>854290.8</v>
      </c>
      <c r="AW70" t="s">
        <v>119</v>
      </c>
      <c r="BB70">
        <v>60</v>
      </c>
      <c r="BM70">
        <v>0.06</v>
      </c>
      <c r="BN70">
        <v>2019</v>
      </c>
    </row>
    <row r="71" spans="1:66" x14ac:dyDescent="0.8">
      <c r="A71" s="4">
        <v>16272090030000</v>
      </c>
      <c r="B71" s="5">
        <v>16272090030000</v>
      </c>
      <c r="C71" s="5" t="b">
        <f t="shared" si="2"/>
        <v>1</v>
      </c>
      <c r="D71" t="s">
        <v>177</v>
      </c>
      <c r="E71" t="str">
        <f t="shared" si="3"/>
        <v>16-27-209-003-0000</v>
      </c>
      <c r="F71" t="s">
        <v>177</v>
      </c>
      <c r="G71">
        <v>2021</v>
      </c>
      <c r="H71" t="s">
        <v>80</v>
      </c>
      <c r="I71" s="1">
        <v>34090</v>
      </c>
      <c r="J71">
        <v>663</v>
      </c>
      <c r="M71" t="s">
        <v>178</v>
      </c>
      <c r="N71">
        <v>12</v>
      </c>
      <c r="R71">
        <v>11904</v>
      </c>
      <c r="S71">
        <v>6.5000000000000002E-2</v>
      </c>
      <c r="AA71">
        <v>0.15</v>
      </c>
      <c r="AC71">
        <v>1800929.84615385</v>
      </c>
      <c r="AE71">
        <v>151.28778949545099</v>
      </c>
      <c r="AH71">
        <v>1831147.6923076899</v>
      </c>
      <c r="AJ71" t="s">
        <v>75</v>
      </c>
      <c r="AL71">
        <v>61750</v>
      </c>
      <c r="AO71">
        <v>115349.75999999999</v>
      </c>
      <c r="AW71" t="s">
        <v>119</v>
      </c>
      <c r="BB71">
        <v>148.74932795698899</v>
      </c>
      <c r="BM71">
        <v>0.05</v>
      </c>
      <c r="BN71">
        <v>2020</v>
      </c>
    </row>
    <row r="72" spans="1:66" x14ac:dyDescent="0.8">
      <c r="A72" s="4">
        <v>16341030120000</v>
      </c>
      <c r="B72" s="5">
        <v>16341030120000</v>
      </c>
      <c r="C72" s="5" t="b">
        <f t="shared" si="2"/>
        <v>1</v>
      </c>
      <c r="D72" t="s">
        <v>179</v>
      </c>
      <c r="E72" t="str">
        <f t="shared" si="3"/>
        <v>16-34-103-012-0000</v>
      </c>
      <c r="F72" t="s">
        <v>179</v>
      </c>
      <c r="G72">
        <v>2021</v>
      </c>
      <c r="H72" t="s">
        <v>80</v>
      </c>
      <c r="I72" s="1">
        <v>34090</v>
      </c>
      <c r="J72">
        <v>663</v>
      </c>
      <c r="M72" t="s">
        <v>180</v>
      </c>
      <c r="N72">
        <v>4.1249999999999902</v>
      </c>
      <c r="R72">
        <v>154475</v>
      </c>
      <c r="S72">
        <v>7.4999999999999997E-2</v>
      </c>
      <c r="AA72">
        <v>0.15</v>
      </c>
      <c r="AC72">
        <v>5711326.9375</v>
      </c>
      <c r="AE72">
        <v>36.972499999999997</v>
      </c>
      <c r="AH72">
        <v>6788403.875</v>
      </c>
      <c r="AJ72" t="s">
        <v>88</v>
      </c>
      <c r="AL72">
        <v>436856</v>
      </c>
      <c r="AO72">
        <v>509130.29062500002</v>
      </c>
      <c r="AW72" t="s">
        <v>119</v>
      </c>
      <c r="BB72">
        <v>30</v>
      </c>
      <c r="BM72">
        <v>0.06</v>
      </c>
      <c r="BN72">
        <v>1955</v>
      </c>
    </row>
    <row r="73" spans="1:66" x14ac:dyDescent="0.8">
      <c r="A73" s="4">
        <v>16342000150000</v>
      </c>
      <c r="B73" s="5">
        <v>16342000150000</v>
      </c>
      <c r="C73" s="5" t="b">
        <f t="shared" si="2"/>
        <v>1</v>
      </c>
      <c r="D73" t="s">
        <v>181</v>
      </c>
      <c r="E73" t="str">
        <f t="shared" si="3"/>
        <v>16-34-200-015-0000</v>
      </c>
      <c r="F73" t="s">
        <v>181</v>
      </c>
      <c r="G73">
        <v>2021</v>
      </c>
      <c r="H73" t="s">
        <v>80</v>
      </c>
      <c r="I73" s="1">
        <v>34090</v>
      </c>
      <c r="J73">
        <v>663</v>
      </c>
      <c r="M73" t="s">
        <v>182</v>
      </c>
      <c r="N73">
        <v>4.875</v>
      </c>
      <c r="R73">
        <v>49980</v>
      </c>
      <c r="S73">
        <v>7.4999999999999997E-2</v>
      </c>
      <c r="AA73">
        <v>0.15</v>
      </c>
      <c r="AC73">
        <v>2502311.1749999998</v>
      </c>
      <c r="AE73">
        <v>50.066249999999997</v>
      </c>
      <c r="AH73">
        <v>2568097.3499999898</v>
      </c>
      <c r="AJ73" t="s">
        <v>88</v>
      </c>
      <c r="AL73">
        <v>61617</v>
      </c>
      <c r="AO73">
        <v>192607.30124999999</v>
      </c>
      <c r="AW73" t="s">
        <v>85</v>
      </c>
      <c r="BB73">
        <v>48.75</v>
      </c>
      <c r="BM73">
        <v>7.0000000000000007E-2</v>
      </c>
      <c r="BN73">
        <v>1983</v>
      </c>
    </row>
    <row r="74" spans="1:66" x14ac:dyDescent="0.8">
      <c r="A74" s="4">
        <v>16342100020000</v>
      </c>
      <c r="B74" s="5">
        <v>16342100020000</v>
      </c>
      <c r="C74" s="5" t="b">
        <f t="shared" si="2"/>
        <v>1</v>
      </c>
      <c r="D74" t="s">
        <v>183</v>
      </c>
      <c r="E74" t="str">
        <f t="shared" si="3"/>
        <v>16-34-210-002-0000</v>
      </c>
      <c r="F74" t="s">
        <v>183</v>
      </c>
      <c r="G74">
        <v>2021</v>
      </c>
      <c r="H74" t="s">
        <v>80</v>
      </c>
      <c r="I74" s="1">
        <v>34090</v>
      </c>
      <c r="J74">
        <v>663</v>
      </c>
      <c r="M74" t="s">
        <v>184</v>
      </c>
      <c r="N74">
        <v>6.6</v>
      </c>
      <c r="R74">
        <v>317200</v>
      </c>
      <c r="S74">
        <v>6.5000000000000002E-2</v>
      </c>
      <c r="AA74">
        <v>0.15</v>
      </c>
      <c r="AC74">
        <v>20479896</v>
      </c>
      <c r="AE74">
        <v>64.564615384615394</v>
      </c>
      <c r="AH74">
        <v>25734192</v>
      </c>
      <c r="AJ74" t="s">
        <v>75</v>
      </c>
      <c r="AL74">
        <v>660139</v>
      </c>
      <c r="AO74">
        <v>1672722.48</v>
      </c>
      <c r="AW74" t="s">
        <v>119</v>
      </c>
      <c r="BB74">
        <v>48</v>
      </c>
      <c r="BM74">
        <v>0.06</v>
      </c>
      <c r="BN74">
        <v>2014</v>
      </c>
    </row>
    <row r="75" spans="1:66" x14ac:dyDescent="0.8">
      <c r="A75" s="4">
        <v>16352000010000</v>
      </c>
      <c r="B75" s="5">
        <v>16352000010000</v>
      </c>
      <c r="C75" s="5" t="b">
        <f t="shared" si="2"/>
        <v>1</v>
      </c>
      <c r="D75" t="s">
        <v>185</v>
      </c>
      <c r="E75" t="str">
        <f t="shared" si="3"/>
        <v>16-35-200-001-0000</v>
      </c>
      <c r="F75" t="s">
        <v>186</v>
      </c>
      <c r="G75">
        <v>2021</v>
      </c>
      <c r="H75" t="s">
        <v>80</v>
      </c>
      <c r="I75" s="1">
        <v>34090</v>
      </c>
      <c r="J75">
        <v>663</v>
      </c>
      <c r="M75" t="s">
        <v>187</v>
      </c>
      <c r="N75">
        <v>7.4749999999999996</v>
      </c>
      <c r="R75">
        <v>65472</v>
      </c>
      <c r="S75">
        <v>6.5000000000000002E-2</v>
      </c>
      <c r="AA75">
        <v>0.15</v>
      </c>
      <c r="AC75">
        <v>5422963.9199999999</v>
      </c>
      <c r="AE75">
        <v>82.8287499999999</v>
      </c>
      <c r="AH75">
        <v>5951895.8399999999</v>
      </c>
      <c r="AJ75" t="s">
        <v>75</v>
      </c>
      <c r="AL75">
        <v>138355</v>
      </c>
      <c r="AO75">
        <v>386873.22960000002</v>
      </c>
      <c r="AW75" t="s">
        <v>119</v>
      </c>
      <c r="BB75">
        <v>74.75</v>
      </c>
      <c r="BM75">
        <v>7.0000000000000007E-2</v>
      </c>
      <c r="BN75">
        <v>2002</v>
      </c>
    </row>
    <row r="76" spans="1:66" x14ac:dyDescent="0.8">
      <c r="A76" s="4">
        <v>16354060030000</v>
      </c>
      <c r="B76" s="5">
        <v>16354060030000</v>
      </c>
      <c r="C76" s="5" t="b">
        <f t="shared" si="2"/>
        <v>1</v>
      </c>
      <c r="D76" t="s">
        <v>120</v>
      </c>
      <c r="E76" t="str">
        <f t="shared" si="3"/>
        <v>16-35-406-003-0000</v>
      </c>
      <c r="F76" t="s">
        <v>121</v>
      </c>
      <c r="G76">
        <v>2021</v>
      </c>
      <c r="H76" t="s">
        <v>65</v>
      </c>
      <c r="I76" s="1">
        <v>34090</v>
      </c>
      <c r="J76">
        <v>663</v>
      </c>
      <c r="M76" t="s">
        <v>122</v>
      </c>
      <c r="N76">
        <v>4.5</v>
      </c>
      <c r="R76">
        <v>170920</v>
      </c>
      <c r="S76">
        <v>5.5E-2</v>
      </c>
      <c r="V76">
        <v>22</v>
      </c>
      <c r="Z76">
        <v>0</v>
      </c>
      <c r="AA76">
        <v>0.15</v>
      </c>
      <c r="AC76">
        <v>9005153.2727272697</v>
      </c>
      <c r="AE76">
        <v>52.686363636363502</v>
      </c>
      <c r="AH76">
        <v>11173506.5454544</v>
      </c>
      <c r="AI76">
        <v>65.372727272727204</v>
      </c>
      <c r="AJ76" t="s">
        <v>88</v>
      </c>
      <c r="AL76">
        <v>163685</v>
      </c>
      <c r="AO76">
        <v>614542.86</v>
      </c>
      <c r="AW76" t="s">
        <v>119</v>
      </c>
      <c r="BB76">
        <v>40</v>
      </c>
      <c r="BM76">
        <v>0.06</v>
      </c>
      <c r="BN76">
        <v>1943</v>
      </c>
    </row>
    <row r="77" spans="1:66" x14ac:dyDescent="0.8">
      <c r="A77" s="4">
        <v>16362000010000</v>
      </c>
      <c r="B77" s="5">
        <v>16362000010000</v>
      </c>
      <c r="C77" s="5" t="b">
        <f t="shared" si="2"/>
        <v>1</v>
      </c>
      <c r="D77" t="s">
        <v>188</v>
      </c>
      <c r="E77" t="str">
        <f t="shared" si="3"/>
        <v>16-36-200-001-0000</v>
      </c>
      <c r="F77" t="s">
        <v>189</v>
      </c>
      <c r="G77">
        <v>2021</v>
      </c>
      <c r="H77" t="s">
        <v>80</v>
      </c>
      <c r="I77" s="1">
        <v>34090</v>
      </c>
      <c r="J77">
        <v>663</v>
      </c>
      <c r="M77" t="s">
        <v>190</v>
      </c>
      <c r="N77">
        <v>16</v>
      </c>
      <c r="R77">
        <v>4646</v>
      </c>
      <c r="S77">
        <v>6.5000000000000002E-2</v>
      </c>
      <c r="AA77">
        <v>0.15</v>
      </c>
      <c r="AC77">
        <v>943084.92307692301</v>
      </c>
      <c r="AE77">
        <v>202.988575780655</v>
      </c>
      <c r="AH77">
        <v>958809.84615384601</v>
      </c>
      <c r="AJ77" t="s">
        <v>75</v>
      </c>
      <c r="AL77">
        <v>27416</v>
      </c>
      <c r="AO77">
        <v>60026.32</v>
      </c>
      <c r="AW77" t="s">
        <v>119</v>
      </c>
      <c r="BB77">
        <v>199.60396039603901</v>
      </c>
      <c r="BM77">
        <v>0.05</v>
      </c>
      <c r="BN77">
        <v>2017</v>
      </c>
    </row>
    <row r="78" spans="1:66" x14ac:dyDescent="0.8">
      <c r="A78" s="4">
        <v>16362000030000</v>
      </c>
      <c r="B78" s="5">
        <v>16362000030000</v>
      </c>
      <c r="C78" s="5" t="b">
        <f t="shared" si="2"/>
        <v>1</v>
      </c>
      <c r="D78" t="s">
        <v>191</v>
      </c>
      <c r="E78" t="str">
        <f t="shared" si="3"/>
        <v>16-36-200-003-0000</v>
      </c>
      <c r="F78" t="s">
        <v>191</v>
      </c>
      <c r="G78">
        <v>2021</v>
      </c>
      <c r="H78" t="s">
        <v>80</v>
      </c>
      <c r="I78" s="1">
        <v>34090</v>
      </c>
      <c r="J78">
        <v>663</v>
      </c>
      <c r="M78" t="s">
        <v>192</v>
      </c>
      <c r="N78">
        <v>6</v>
      </c>
      <c r="R78">
        <v>21575</v>
      </c>
      <c r="S78">
        <v>7.4999999999999997E-2</v>
      </c>
      <c r="AA78">
        <v>0.15</v>
      </c>
      <c r="AC78">
        <v>1410357.75</v>
      </c>
      <c r="AE78">
        <v>65.369999999999905</v>
      </c>
      <c r="AH78">
        <v>1364403</v>
      </c>
      <c r="AJ78" t="s">
        <v>88</v>
      </c>
      <c r="AL78">
        <v>92782</v>
      </c>
      <c r="AO78">
        <v>102330.22500000001</v>
      </c>
      <c r="AW78" t="s">
        <v>119</v>
      </c>
      <c r="BB78">
        <v>67.5</v>
      </c>
      <c r="BM78">
        <v>7.0000000000000007E-2</v>
      </c>
      <c r="BN78">
        <v>1958</v>
      </c>
    </row>
    <row r="79" spans="1:66" x14ac:dyDescent="0.8">
      <c r="A79" s="4">
        <v>17032020530000</v>
      </c>
      <c r="B79" s="5">
        <v>17032020530000</v>
      </c>
      <c r="C79" s="5" t="b">
        <f t="shared" si="2"/>
        <v>1</v>
      </c>
      <c r="D79" t="s">
        <v>424</v>
      </c>
      <c r="E79" t="str">
        <f t="shared" si="3"/>
        <v>17-03-202-053-0000</v>
      </c>
      <c r="F79" t="s">
        <v>424</v>
      </c>
      <c r="G79">
        <v>2021</v>
      </c>
      <c r="H79" t="s">
        <v>73</v>
      </c>
      <c r="I79" t="s">
        <v>66</v>
      </c>
      <c r="J79">
        <v>746</v>
      </c>
      <c r="M79" t="s">
        <v>425</v>
      </c>
      <c r="N79">
        <v>24</v>
      </c>
      <c r="R79">
        <v>10854</v>
      </c>
      <c r="S79">
        <v>0.08</v>
      </c>
      <c r="AA79">
        <v>0.15</v>
      </c>
      <c r="AC79">
        <v>2824753.5</v>
      </c>
      <c r="AE79">
        <v>260.25</v>
      </c>
      <c r="AH79">
        <v>2490993</v>
      </c>
      <c r="AI79">
        <v>229.5</v>
      </c>
      <c r="AJ79" t="s">
        <v>68</v>
      </c>
      <c r="AK79">
        <v>0.73466003316749595</v>
      </c>
      <c r="AL79">
        <v>7974</v>
      </c>
      <c r="AN79">
        <v>10854</v>
      </c>
      <c r="AO79">
        <v>199279.44</v>
      </c>
      <c r="AV79" t="s">
        <v>426</v>
      </c>
      <c r="AW79" t="s">
        <v>427</v>
      </c>
      <c r="BB79">
        <v>291</v>
      </c>
      <c r="BM79">
        <v>0.1</v>
      </c>
      <c r="BN79">
        <v>1899</v>
      </c>
    </row>
    <row r="80" spans="1:66" x14ac:dyDescent="0.8">
      <c r="A80" s="4">
        <v>17042170440000</v>
      </c>
      <c r="B80" s="5">
        <v>17042170440000</v>
      </c>
      <c r="C80" s="5" t="b">
        <f t="shared" si="2"/>
        <v>1</v>
      </c>
      <c r="D80" t="s">
        <v>468</v>
      </c>
      <c r="E80" t="str">
        <f t="shared" si="3"/>
        <v>17-04-217-044-0000</v>
      </c>
      <c r="F80" t="s">
        <v>468</v>
      </c>
      <c r="G80">
        <v>2021</v>
      </c>
      <c r="H80" t="s">
        <v>73</v>
      </c>
      <c r="I80" t="s">
        <v>66</v>
      </c>
      <c r="J80">
        <v>791</v>
      </c>
      <c r="M80" t="s">
        <v>469</v>
      </c>
      <c r="N80">
        <v>25.2</v>
      </c>
      <c r="R80">
        <v>60000</v>
      </c>
      <c r="S80">
        <v>0.06</v>
      </c>
      <c r="AA80">
        <v>0.15</v>
      </c>
      <c r="AC80">
        <v>18238200.75</v>
      </c>
      <c r="AE80">
        <v>313.42499999999899</v>
      </c>
      <c r="AH80">
        <v>18696447</v>
      </c>
      <c r="AI80">
        <v>321.3</v>
      </c>
      <c r="AJ80" t="s">
        <v>88</v>
      </c>
      <c r="AK80">
        <v>0.28055000000000002</v>
      </c>
      <c r="AL80">
        <v>16833</v>
      </c>
      <c r="AN80">
        <v>58190</v>
      </c>
      <c r="AO80">
        <v>1121786.82</v>
      </c>
      <c r="AV80" t="s">
        <v>427</v>
      </c>
      <c r="AW80" t="s">
        <v>427</v>
      </c>
      <c r="BB80">
        <v>305.55</v>
      </c>
      <c r="BM80">
        <v>0.1</v>
      </c>
    </row>
    <row r="81" spans="1:66" x14ac:dyDescent="0.8">
      <c r="A81" s="4">
        <v>17051161020000</v>
      </c>
      <c r="B81" s="5">
        <v>17051161020000</v>
      </c>
      <c r="C81" s="5" t="b">
        <f t="shared" si="2"/>
        <v>1</v>
      </c>
      <c r="D81" t="s">
        <v>504</v>
      </c>
      <c r="E81" t="str">
        <f t="shared" si="3"/>
        <v>17-05-116-102-0000</v>
      </c>
      <c r="F81" t="s">
        <v>504</v>
      </c>
      <c r="G81">
        <v>2021</v>
      </c>
      <c r="H81" t="s">
        <v>80</v>
      </c>
      <c r="I81" t="s">
        <v>66</v>
      </c>
      <c r="J81">
        <v>792</v>
      </c>
      <c r="M81" t="s">
        <v>505</v>
      </c>
      <c r="N81">
        <v>35.28</v>
      </c>
      <c r="R81">
        <v>21550</v>
      </c>
      <c r="S81">
        <v>6.5000000000000002E-2</v>
      </c>
      <c r="AA81">
        <v>0.31</v>
      </c>
      <c r="AC81">
        <v>5715045.0807692297</v>
      </c>
      <c r="AE81">
        <v>265.19930769230803</v>
      </c>
      <c r="AH81">
        <v>6456565.66153845</v>
      </c>
      <c r="AJ81" t="s">
        <v>88</v>
      </c>
      <c r="AL81">
        <v>11252</v>
      </c>
      <c r="AO81">
        <v>419676.76799999998</v>
      </c>
      <c r="AU81">
        <v>760284</v>
      </c>
      <c r="AV81" t="s">
        <v>506</v>
      </c>
      <c r="AW81" t="s">
        <v>427</v>
      </c>
      <c r="BB81">
        <v>230.79</v>
      </c>
      <c r="BM81">
        <v>0.2</v>
      </c>
      <c r="BN81">
        <v>1939</v>
      </c>
    </row>
    <row r="82" spans="1:66" x14ac:dyDescent="0.8">
      <c r="A82" s="4">
        <v>17052120010000</v>
      </c>
      <c r="B82" s="5">
        <v>17052120010000</v>
      </c>
      <c r="C82" s="5" t="b">
        <f t="shared" si="2"/>
        <v>1</v>
      </c>
      <c r="D82" t="s">
        <v>71</v>
      </c>
      <c r="E82" t="str">
        <f t="shared" si="3"/>
        <v>17-05-212-001-0000</v>
      </c>
      <c r="F82" t="s">
        <v>72</v>
      </c>
      <c r="G82">
        <v>2021</v>
      </c>
      <c r="H82" t="s">
        <v>73</v>
      </c>
      <c r="I82" t="s">
        <v>66</v>
      </c>
      <c r="J82">
        <v>638</v>
      </c>
      <c r="M82" t="s">
        <v>74</v>
      </c>
      <c r="N82">
        <v>33.274999999999999</v>
      </c>
      <c r="R82">
        <v>247826</v>
      </c>
      <c r="S82">
        <v>0.06</v>
      </c>
      <c r="AA82">
        <v>0.15</v>
      </c>
      <c r="AC82">
        <v>36168111.827604197</v>
      </c>
      <c r="AE82">
        <v>405.41302083333301</v>
      </c>
      <c r="AH82">
        <v>39951904.655208297</v>
      </c>
      <c r="AI82">
        <v>447.82604166666698</v>
      </c>
      <c r="AJ82" t="s">
        <v>75</v>
      </c>
      <c r="AK82">
        <v>0.55470773849394295</v>
      </c>
      <c r="AL82">
        <v>137471</v>
      </c>
      <c r="AN82">
        <v>89213</v>
      </c>
      <c r="AO82">
        <v>2397114.2793124998</v>
      </c>
      <c r="AV82" t="s">
        <v>76</v>
      </c>
      <c r="AW82" t="s">
        <v>77</v>
      </c>
      <c r="BB82">
        <v>363</v>
      </c>
      <c r="BM82">
        <v>0.05</v>
      </c>
      <c r="BN82">
        <v>2008</v>
      </c>
    </row>
    <row r="83" spans="1:66" x14ac:dyDescent="0.8">
      <c r="A83" s="4">
        <v>17054150030000</v>
      </c>
      <c r="B83" s="5">
        <v>17054150030000</v>
      </c>
      <c r="C83" s="5" t="b">
        <f t="shared" si="2"/>
        <v>1</v>
      </c>
      <c r="D83" t="s">
        <v>193</v>
      </c>
      <c r="E83" t="str">
        <f t="shared" si="3"/>
        <v>17-05-415-003-0000</v>
      </c>
      <c r="F83" t="s">
        <v>194</v>
      </c>
      <c r="G83">
        <v>2021</v>
      </c>
      <c r="H83" t="s">
        <v>80</v>
      </c>
      <c r="I83" s="1">
        <v>34090</v>
      </c>
      <c r="J83">
        <v>663</v>
      </c>
      <c r="M83" t="s">
        <v>195</v>
      </c>
      <c r="N83">
        <v>16</v>
      </c>
      <c r="R83">
        <v>7680</v>
      </c>
      <c r="S83">
        <v>6.5000000000000002E-2</v>
      </c>
      <c r="AA83">
        <v>0.15</v>
      </c>
      <c r="AC83">
        <v>1500553.84615385</v>
      </c>
      <c r="AE83">
        <v>195.38461538461499</v>
      </c>
      <c r="AH83">
        <v>1526547.6923076899</v>
      </c>
      <c r="AJ83" t="s">
        <v>75</v>
      </c>
      <c r="AL83">
        <v>5280</v>
      </c>
      <c r="AO83">
        <v>99225.600000000006</v>
      </c>
      <c r="AW83" t="s">
        <v>119</v>
      </c>
      <c r="BB83">
        <v>192</v>
      </c>
      <c r="BM83">
        <v>0.05</v>
      </c>
      <c r="BN83">
        <v>1969</v>
      </c>
    </row>
    <row r="84" spans="1:66" x14ac:dyDescent="0.8">
      <c r="A84" s="4">
        <v>17054150050000</v>
      </c>
      <c r="B84" s="5">
        <v>17054150050000</v>
      </c>
      <c r="C84" s="5" t="b">
        <f t="shared" si="2"/>
        <v>1</v>
      </c>
      <c r="D84" t="s">
        <v>196</v>
      </c>
      <c r="E84" t="str">
        <f t="shared" si="3"/>
        <v>17-05-415-005-0000</v>
      </c>
      <c r="F84" t="s">
        <v>196</v>
      </c>
      <c r="G84">
        <v>2021</v>
      </c>
      <c r="H84" t="s">
        <v>80</v>
      </c>
      <c r="I84" s="1">
        <v>34090</v>
      </c>
      <c r="J84">
        <v>663</v>
      </c>
      <c r="M84" t="s">
        <v>195</v>
      </c>
      <c r="N84">
        <v>16</v>
      </c>
      <c r="R84">
        <v>5280</v>
      </c>
      <c r="S84">
        <v>6.5000000000000002E-2</v>
      </c>
      <c r="AA84">
        <v>0.15</v>
      </c>
      <c r="AC84">
        <v>1031630.7692307699</v>
      </c>
      <c r="AE84">
        <v>195.38461538461499</v>
      </c>
      <c r="AH84">
        <v>1049501.5384615399</v>
      </c>
      <c r="AJ84" t="s">
        <v>75</v>
      </c>
      <c r="AL84">
        <v>2640</v>
      </c>
      <c r="AO84">
        <v>68217.600000000006</v>
      </c>
      <c r="AW84" t="s">
        <v>119</v>
      </c>
      <c r="BB84">
        <v>192</v>
      </c>
      <c r="BM84">
        <v>0.05</v>
      </c>
      <c r="BN84">
        <v>1973</v>
      </c>
    </row>
    <row r="85" spans="1:66" x14ac:dyDescent="0.8">
      <c r="A85" s="4">
        <v>17062320520000</v>
      </c>
      <c r="B85" s="5">
        <v>17062320520000</v>
      </c>
      <c r="C85" s="5" t="b">
        <f t="shared" si="2"/>
        <v>1</v>
      </c>
      <c r="D85" t="s">
        <v>531</v>
      </c>
      <c r="E85" t="str">
        <f t="shared" si="3"/>
        <v>17-06-232-052-0000</v>
      </c>
      <c r="F85" t="s">
        <v>531</v>
      </c>
      <c r="G85">
        <v>2021</v>
      </c>
      <c r="H85" t="s">
        <v>80</v>
      </c>
      <c r="I85" t="s">
        <v>66</v>
      </c>
      <c r="J85">
        <v>797</v>
      </c>
      <c r="M85" t="s">
        <v>532</v>
      </c>
      <c r="N85">
        <v>28.8</v>
      </c>
      <c r="R85">
        <v>1404</v>
      </c>
      <c r="S85">
        <v>8.5000000000000006E-2</v>
      </c>
      <c r="AA85">
        <v>0.31</v>
      </c>
      <c r="AC85">
        <v>263552.27294117602</v>
      </c>
      <c r="AE85">
        <v>187.71529411764601</v>
      </c>
      <c r="AH85">
        <v>262590.945882353</v>
      </c>
      <c r="AJ85" t="s">
        <v>68</v>
      </c>
      <c r="AL85">
        <v>21766</v>
      </c>
      <c r="AO85">
        <v>22320.2304</v>
      </c>
      <c r="AU85">
        <v>40435.199999999997</v>
      </c>
      <c r="AV85" t="s">
        <v>533</v>
      </c>
      <c r="AW85" t="s">
        <v>478</v>
      </c>
      <c r="BB85">
        <v>188.4</v>
      </c>
      <c r="BM85">
        <v>0.2</v>
      </c>
      <c r="BN85">
        <v>1977</v>
      </c>
    </row>
    <row r="86" spans="1:66" x14ac:dyDescent="0.8">
      <c r="A86" s="4">
        <v>17062320530000</v>
      </c>
      <c r="B86" s="5">
        <v>17062320530000</v>
      </c>
      <c r="C86" s="5" t="b">
        <f t="shared" si="2"/>
        <v>1</v>
      </c>
      <c r="D86" t="s">
        <v>534</v>
      </c>
      <c r="E86" t="str">
        <f t="shared" si="3"/>
        <v>17-06-232-053-0000</v>
      </c>
      <c r="F86" t="s">
        <v>534</v>
      </c>
      <c r="G86">
        <v>2021</v>
      </c>
      <c r="H86" t="s">
        <v>80</v>
      </c>
      <c r="I86" t="s">
        <v>66</v>
      </c>
      <c r="J86">
        <v>797</v>
      </c>
      <c r="M86" t="s">
        <v>532</v>
      </c>
      <c r="N86">
        <v>27.6</v>
      </c>
      <c r="R86">
        <v>43425</v>
      </c>
      <c r="S86">
        <v>7.4999999999999997E-2</v>
      </c>
      <c r="AA86">
        <v>0.56999999999999995</v>
      </c>
      <c r="AC86">
        <v>5882385.2400000002</v>
      </c>
      <c r="AE86">
        <v>135.46080000000001</v>
      </c>
      <c r="AH86">
        <v>5772120.4800000004</v>
      </c>
      <c r="AJ86" t="s">
        <v>68</v>
      </c>
      <c r="AL86">
        <v>21766</v>
      </c>
      <c r="AO86">
        <v>432909.03600000002</v>
      </c>
      <c r="AU86">
        <v>1198530</v>
      </c>
      <c r="AV86" t="s">
        <v>535</v>
      </c>
      <c r="AW86" t="s">
        <v>437</v>
      </c>
      <c r="BB86">
        <v>138</v>
      </c>
      <c r="BM86">
        <v>0.16</v>
      </c>
      <c r="BN86">
        <v>1977</v>
      </c>
    </row>
    <row r="87" spans="1:66" x14ac:dyDescent="0.8">
      <c r="A87" s="4">
        <v>17062320540000</v>
      </c>
      <c r="B87" s="5">
        <v>17062320540000</v>
      </c>
      <c r="C87" s="5" t="b">
        <f t="shared" si="2"/>
        <v>1</v>
      </c>
      <c r="D87" t="s">
        <v>536</v>
      </c>
      <c r="E87" t="str">
        <f t="shared" si="3"/>
        <v>17-06-232-054-0000</v>
      </c>
      <c r="F87" t="s">
        <v>536</v>
      </c>
      <c r="G87">
        <v>2021</v>
      </c>
      <c r="H87" t="s">
        <v>80</v>
      </c>
      <c r="I87" t="s">
        <v>66</v>
      </c>
      <c r="J87">
        <v>797</v>
      </c>
      <c r="M87" t="s">
        <v>532</v>
      </c>
      <c r="N87">
        <v>27.6</v>
      </c>
      <c r="R87">
        <v>22320</v>
      </c>
      <c r="S87">
        <v>7.4999999999999997E-2</v>
      </c>
      <c r="AA87">
        <v>0.56999999999999995</v>
      </c>
      <c r="AC87">
        <v>3023485.0559999999</v>
      </c>
      <c r="AE87">
        <v>135.46080000000001</v>
      </c>
      <c r="AH87">
        <v>2966810.11199999</v>
      </c>
      <c r="AJ87" t="s">
        <v>68</v>
      </c>
      <c r="AL87">
        <v>21766</v>
      </c>
      <c r="AO87">
        <v>222510.75839999999</v>
      </c>
      <c r="AU87">
        <v>616032</v>
      </c>
      <c r="AV87" t="s">
        <v>537</v>
      </c>
      <c r="AW87" t="s">
        <v>437</v>
      </c>
      <c r="BB87">
        <v>138</v>
      </c>
      <c r="BM87">
        <v>0.16</v>
      </c>
      <c r="BN87">
        <v>1977</v>
      </c>
    </row>
    <row r="88" spans="1:66" x14ac:dyDescent="0.8">
      <c r="A88" s="4">
        <v>17073010500000</v>
      </c>
      <c r="B88" s="5">
        <v>17073010500000</v>
      </c>
      <c r="C88" s="5" t="b">
        <f t="shared" si="2"/>
        <v>1</v>
      </c>
      <c r="D88" t="s">
        <v>197</v>
      </c>
      <c r="E88" t="str">
        <f t="shared" si="3"/>
        <v>17-07-301-050-0000</v>
      </c>
      <c r="F88" t="s">
        <v>197</v>
      </c>
      <c r="G88">
        <v>2021</v>
      </c>
      <c r="H88" t="s">
        <v>80</v>
      </c>
      <c r="I88" s="1">
        <v>34090</v>
      </c>
      <c r="J88">
        <v>663</v>
      </c>
      <c r="M88" t="s">
        <v>198</v>
      </c>
      <c r="N88">
        <v>12</v>
      </c>
      <c r="R88">
        <v>3300</v>
      </c>
      <c r="S88">
        <v>6.5000000000000002E-2</v>
      </c>
      <c r="AA88">
        <v>0.15</v>
      </c>
      <c r="AC88">
        <v>771734.92307692301</v>
      </c>
      <c r="AE88">
        <v>233.859067599067</v>
      </c>
      <c r="AH88">
        <v>780111.84615384601</v>
      </c>
      <c r="AJ88" t="s">
        <v>75</v>
      </c>
      <c r="AL88">
        <v>57532</v>
      </c>
      <c r="AO88">
        <v>31977</v>
      </c>
      <c r="AW88" t="s">
        <v>85</v>
      </c>
      <c r="BB88">
        <v>231.320606060606</v>
      </c>
      <c r="BM88">
        <v>0.05</v>
      </c>
      <c r="BN88">
        <v>1959</v>
      </c>
    </row>
    <row r="89" spans="1:66" x14ac:dyDescent="0.8">
      <c r="A89" s="4">
        <v>17073010510000</v>
      </c>
      <c r="B89" s="5">
        <v>17073010510000</v>
      </c>
      <c r="C89" s="5" t="b">
        <f t="shared" si="2"/>
        <v>1</v>
      </c>
      <c r="D89" t="s">
        <v>199</v>
      </c>
      <c r="E89" t="str">
        <f t="shared" si="3"/>
        <v>17-07-301-051-0000</v>
      </c>
      <c r="F89" t="s">
        <v>199</v>
      </c>
      <c r="G89">
        <v>2021</v>
      </c>
      <c r="H89" t="s">
        <v>80</v>
      </c>
      <c r="I89" s="1">
        <v>34090</v>
      </c>
      <c r="J89">
        <v>663</v>
      </c>
      <c r="M89" t="s">
        <v>200</v>
      </c>
      <c r="N89">
        <v>12</v>
      </c>
      <c r="R89">
        <v>9548</v>
      </c>
      <c r="S89">
        <v>6.5000000000000002E-2</v>
      </c>
      <c r="AA89">
        <v>0.15</v>
      </c>
      <c r="AC89">
        <v>1399149.2307692301</v>
      </c>
      <c r="AE89">
        <v>146.538461538462</v>
      </c>
      <c r="AH89">
        <v>1423386.4615384601</v>
      </c>
      <c r="AJ89" t="s">
        <v>75</v>
      </c>
      <c r="AL89">
        <v>16443</v>
      </c>
      <c r="AO89">
        <v>92520.12</v>
      </c>
      <c r="AW89" t="s">
        <v>85</v>
      </c>
      <c r="BB89">
        <v>144</v>
      </c>
      <c r="BM89">
        <v>0.05</v>
      </c>
      <c r="BN89">
        <v>1973</v>
      </c>
    </row>
    <row r="90" spans="1:66" x14ac:dyDescent="0.8">
      <c r="A90" s="4">
        <v>17073120400000</v>
      </c>
      <c r="B90" s="5">
        <v>17073120400000</v>
      </c>
      <c r="C90" s="5" t="b">
        <f t="shared" si="2"/>
        <v>1</v>
      </c>
      <c r="D90" t="s">
        <v>201</v>
      </c>
      <c r="E90" t="str">
        <f t="shared" si="3"/>
        <v>17-07-312-040-0000</v>
      </c>
      <c r="F90" t="s">
        <v>202</v>
      </c>
      <c r="G90">
        <v>2021</v>
      </c>
      <c r="H90" t="s">
        <v>80</v>
      </c>
      <c r="I90" s="1">
        <v>34090</v>
      </c>
      <c r="J90">
        <v>663</v>
      </c>
      <c r="M90" t="s">
        <v>203</v>
      </c>
      <c r="N90">
        <v>6.6</v>
      </c>
      <c r="R90">
        <v>83706</v>
      </c>
      <c r="S90">
        <v>6.5000000000000002E-2</v>
      </c>
      <c r="AA90">
        <v>0.15</v>
      </c>
      <c r="AC90">
        <v>5906681.6953846104</v>
      </c>
      <c r="AE90">
        <v>70.564615384615394</v>
      </c>
      <c r="AH90">
        <v>6791003.3907692302</v>
      </c>
      <c r="AJ90" t="s">
        <v>75</v>
      </c>
      <c r="AL90">
        <v>153384</v>
      </c>
      <c r="AO90">
        <v>441415.22039999999</v>
      </c>
      <c r="AW90" t="s">
        <v>159</v>
      </c>
      <c r="BB90">
        <v>60</v>
      </c>
      <c r="BM90">
        <v>0.06</v>
      </c>
      <c r="BN90">
        <v>2005</v>
      </c>
    </row>
    <row r="91" spans="1:66" x14ac:dyDescent="0.8">
      <c r="A91" s="4">
        <v>17074070050000</v>
      </c>
      <c r="B91" s="5">
        <v>17074070050000</v>
      </c>
      <c r="C91" s="5" t="b">
        <f t="shared" si="2"/>
        <v>1</v>
      </c>
      <c r="D91" t="s">
        <v>204</v>
      </c>
      <c r="E91" t="str">
        <f t="shared" si="3"/>
        <v>17-07-407-005-0000</v>
      </c>
      <c r="F91" t="s">
        <v>205</v>
      </c>
      <c r="G91">
        <v>2021</v>
      </c>
      <c r="H91" t="s">
        <v>80</v>
      </c>
      <c r="I91" s="1">
        <v>34090</v>
      </c>
      <c r="J91">
        <v>663</v>
      </c>
      <c r="M91" t="s">
        <v>206</v>
      </c>
      <c r="N91">
        <v>16</v>
      </c>
      <c r="R91">
        <v>19520</v>
      </c>
      <c r="S91">
        <v>6.5000000000000002E-2</v>
      </c>
      <c r="AA91">
        <v>0.15</v>
      </c>
      <c r="AC91">
        <v>3813907.6923076799</v>
      </c>
      <c r="AE91">
        <v>195.38461538461499</v>
      </c>
      <c r="AH91">
        <v>3879975.3846153799</v>
      </c>
      <c r="AJ91" t="s">
        <v>75</v>
      </c>
      <c r="AL91">
        <v>14260</v>
      </c>
      <c r="AO91">
        <v>252198.39999999999</v>
      </c>
      <c r="AW91" t="s">
        <v>119</v>
      </c>
      <c r="BB91">
        <v>192</v>
      </c>
      <c r="BM91">
        <v>0.05</v>
      </c>
      <c r="BN91">
        <v>2011</v>
      </c>
    </row>
    <row r="92" spans="1:66" x14ac:dyDescent="0.8">
      <c r="A92" s="4">
        <v>17074120080000</v>
      </c>
      <c r="B92" s="5">
        <v>17074120080000</v>
      </c>
      <c r="C92" s="5" t="b">
        <f t="shared" si="2"/>
        <v>1</v>
      </c>
      <c r="D92" t="s">
        <v>207</v>
      </c>
      <c r="E92" t="str">
        <f t="shared" si="3"/>
        <v>17-07-412-008-0000</v>
      </c>
      <c r="F92" t="s">
        <v>208</v>
      </c>
      <c r="G92">
        <v>2021</v>
      </c>
      <c r="H92" t="s">
        <v>80</v>
      </c>
      <c r="I92" s="1">
        <v>34090</v>
      </c>
      <c r="J92">
        <v>663</v>
      </c>
      <c r="M92" t="s">
        <v>209</v>
      </c>
      <c r="N92">
        <v>16</v>
      </c>
      <c r="R92">
        <v>9270</v>
      </c>
      <c r="S92">
        <v>6.5000000000000002E-2</v>
      </c>
      <c r="AA92">
        <v>0.15</v>
      </c>
      <c r="AC92">
        <v>1811215.3846153801</v>
      </c>
      <c r="AE92">
        <v>195.38461538461499</v>
      </c>
      <c r="AH92">
        <v>1842590.7692307699</v>
      </c>
      <c r="AJ92" t="s">
        <v>75</v>
      </c>
      <c r="AL92">
        <v>14490</v>
      </c>
      <c r="AO92">
        <v>119768.4</v>
      </c>
      <c r="AW92" t="s">
        <v>119</v>
      </c>
      <c r="BB92">
        <v>192</v>
      </c>
      <c r="BM92">
        <v>0.05</v>
      </c>
      <c r="BN92">
        <v>2003</v>
      </c>
    </row>
    <row r="93" spans="1:66" x14ac:dyDescent="0.8">
      <c r="A93" s="4">
        <v>17074120210000</v>
      </c>
      <c r="B93" s="5">
        <v>17074120210000</v>
      </c>
      <c r="C93" s="5" t="b">
        <f t="shared" si="2"/>
        <v>1</v>
      </c>
      <c r="D93" t="s">
        <v>210</v>
      </c>
      <c r="E93" t="str">
        <f t="shared" si="3"/>
        <v>17-07-412-021-0000</v>
      </c>
      <c r="F93" t="s">
        <v>211</v>
      </c>
      <c r="G93">
        <v>2021</v>
      </c>
      <c r="H93" t="s">
        <v>80</v>
      </c>
      <c r="I93" s="1">
        <v>34090</v>
      </c>
      <c r="J93">
        <v>663</v>
      </c>
      <c r="M93" t="s">
        <v>212</v>
      </c>
      <c r="N93">
        <v>12.8</v>
      </c>
      <c r="R93">
        <v>32266</v>
      </c>
      <c r="S93">
        <v>6.5000000000000002E-2</v>
      </c>
      <c r="AA93">
        <v>0.15</v>
      </c>
      <c r="AC93">
        <v>4834538.88</v>
      </c>
      <c r="AE93">
        <v>149.833846153846</v>
      </c>
      <c r="AH93">
        <v>5022773.76</v>
      </c>
      <c r="AJ93" t="s">
        <v>75</v>
      </c>
      <c r="AL93">
        <v>34572</v>
      </c>
      <c r="AO93">
        <v>326480.29440000001</v>
      </c>
      <c r="AW93" t="s">
        <v>119</v>
      </c>
      <c r="BB93">
        <v>144</v>
      </c>
      <c r="BM93">
        <v>7.0000000000000007E-2</v>
      </c>
      <c r="BN93">
        <v>2006</v>
      </c>
    </row>
    <row r="94" spans="1:66" x14ac:dyDescent="0.8">
      <c r="A94" s="4">
        <v>17083100010000</v>
      </c>
      <c r="B94" s="5">
        <v>17083100010000</v>
      </c>
      <c r="C94" s="5" t="b">
        <f t="shared" si="2"/>
        <v>1</v>
      </c>
      <c r="D94" t="s">
        <v>83</v>
      </c>
      <c r="E94" t="str">
        <f t="shared" si="3"/>
        <v>17-08-310-001-0000</v>
      </c>
      <c r="F94" t="s">
        <v>83</v>
      </c>
      <c r="G94">
        <v>2021</v>
      </c>
      <c r="H94" t="s">
        <v>80</v>
      </c>
      <c r="I94" s="1">
        <v>34090</v>
      </c>
      <c r="J94">
        <v>638</v>
      </c>
      <c r="M94" t="s">
        <v>84</v>
      </c>
      <c r="N94">
        <v>10.4</v>
      </c>
      <c r="R94">
        <v>38532</v>
      </c>
      <c r="S94">
        <v>8.5000000000000006E-2</v>
      </c>
      <c r="AA94">
        <v>0.15</v>
      </c>
      <c r="AC94">
        <v>3867071.52</v>
      </c>
      <c r="AE94">
        <v>100.36</v>
      </c>
      <c r="AH94">
        <v>3726815.04</v>
      </c>
      <c r="AJ94" t="s">
        <v>68</v>
      </c>
      <c r="AL94">
        <v>21865</v>
      </c>
      <c r="AO94">
        <v>316779.27840000001</v>
      </c>
      <c r="AW94" t="s">
        <v>85</v>
      </c>
      <c r="BB94">
        <v>104</v>
      </c>
      <c r="BM94">
        <v>7.0000000000000007E-2</v>
      </c>
      <c r="BN94">
        <v>1946</v>
      </c>
    </row>
    <row r="95" spans="1:66" x14ac:dyDescent="0.8">
      <c r="A95" s="4">
        <v>17083100020000</v>
      </c>
      <c r="B95" s="5">
        <v>17083100020000</v>
      </c>
      <c r="C95" s="5" t="b">
        <f t="shared" si="2"/>
        <v>1</v>
      </c>
      <c r="D95" t="s">
        <v>93</v>
      </c>
      <c r="E95" t="str">
        <f t="shared" si="3"/>
        <v>17-08-310-002-0000</v>
      </c>
      <c r="F95" t="s">
        <v>93</v>
      </c>
      <c r="G95">
        <v>2021</v>
      </c>
      <c r="H95" t="s">
        <v>80</v>
      </c>
      <c r="I95" s="1">
        <v>34090</v>
      </c>
      <c r="J95">
        <v>638</v>
      </c>
      <c r="M95" t="s">
        <v>84</v>
      </c>
      <c r="N95">
        <v>16</v>
      </c>
      <c r="R95">
        <v>7524</v>
      </c>
      <c r="S95">
        <v>7.4999999999999997E-2</v>
      </c>
      <c r="AA95">
        <v>0.15</v>
      </c>
      <c r="AC95">
        <v>1370371.2</v>
      </c>
      <c r="AE95">
        <v>182.13333333333301</v>
      </c>
      <c r="AH95">
        <v>1296134.3999999999</v>
      </c>
      <c r="AJ95" t="s">
        <v>88</v>
      </c>
      <c r="AL95">
        <v>8464</v>
      </c>
      <c r="AO95">
        <v>97210.08</v>
      </c>
      <c r="AW95" t="s">
        <v>85</v>
      </c>
      <c r="BB95">
        <v>192</v>
      </c>
      <c r="BM95">
        <v>0.05</v>
      </c>
      <c r="BN95">
        <v>1942</v>
      </c>
    </row>
    <row r="96" spans="1:66" x14ac:dyDescent="0.8">
      <c r="A96" s="4">
        <v>17083110010000</v>
      </c>
      <c r="B96" s="5">
        <v>17083110010000</v>
      </c>
      <c r="C96" s="5" t="b">
        <f t="shared" si="2"/>
        <v>1</v>
      </c>
      <c r="D96" t="s">
        <v>213</v>
      </c>
      <c r="E96" t="str">
        <f t="shared" si="3"/>
        <v>17-08-311-001-0000</v>
      </c>
      <c r="F96" t="s">
        <v>213</v>
      </c>
      <c r="G96">
        <v>2021</v>
      </c>
      <c r="H96" t="s">
        <v>80</v>
      </c>
      <c r="I96" s="1">
        <v>34090</v>
      </c>
      <c r="J96">
        <v>663</v>
      </c>
      <c r="M96" t="s">
        <v>214</v>
      </c>
      <c r="N96">
        <v>16</v>
      </c>
      <c r="R96">
        <v>13260</v>
      </c>
      <c r="S96">
        <v>7.4999999999999997E-2</v>
      </c>
      <c r="AA96">
        <v>0.15</v>
      </c>
      <c r="AC96">
        <v>2415088</v>
      </c>
      <c r="AE96">
        <v>182.13333333333301</v>
      </c>
      <c r="AH96">
        <v>2284256</v>
      </c>
      <c r="AJ96" t="s">
        <v>88</v>
      </c>
      <c r="AL96">
        <v>4600</v>
      </c>
      <c r="AO96">
        <v>171319.2</v>
      </c>
      <c r="AW96" t="s">
        <v>85</v>
      </c>
      <c r="BB96">
        <v>192</v>
      </c>
      <c r="BM96">
        <v>0.05</v>
      </c>
      <c r="BN96">
        <v>1888</v>
      </c>
    </row>
    <row r="97" spans="1:66" x14ac:dyDescent="0.8">
      <c r="A97" s="4">
        <v>17083110020000</v>
      </c>
      <c r="B97" s="5">
        <v>17083110020000</v>
      </c>
      <c r="C97" s="5" t="b">
        <f t="shared" si="2"/>
        <v>1</v>
      </c>
      <c r="D97" t="s">
        <v>215</v>
      </c>
      <c r="E97" t="str">
        <f t="shared" si="3"/>
        <v>17-08-311-002-0000</v>
      </c>
      <c r="F97" t="s">
        <v>215</v>
      </c>
      <c r="G97">
        <v>2021</v>
      </c>
      <c r="H97" t="s">
        <v>80</v>
      </c>
      <c r="I97" s="1">
        <v>34090</v>
      </c>
      <c r="J97">
        <v>663</v>
      </c>
      <c r="M97" t="s">
        <v>216</v>
      </c>
      <c r="N97">
        <v>16</v>
      </c>
      <c r="R97">
        <v>6900</v>
      </c>
      <c r="S97">
        <v>7.4999999999999997E-2</v>
      </c>
      <c r="AA97">
        <v>0.15</v>
      </c>
      <c r="AC97">
        <v>1256720</v>
      </c>
      <c r="AE97">
        <v>182.13333333333301</v>
      </c>
      <c r="AH97">
        <v>1188640</v>
      </c>
      <c r="AJ97" t="s">
        <v>88</v>
      </c>
      <c r="AL97">
        <v>2576</v>
      </c>
      <c r="AO97">
        <v>89148</v>
      </c>
      <c r="AW97" t="s">
        <v>85</v>
      </c>
      <c r="BB97">
        <v>192</v>
      </c>
      <c r="BM97">
        <v>0.05</v>
      </c>
      <c r="BN97">
        <v>1966</v>
      </c>
    </row>
    <row r="98" spans="1:66" x14ac:dyDescent="0.8">
      <c r="A98" s="4">
        <v>17084100150000</v>
      </c>
      <c r="B98" s="5">
        <v>17084100150000</v>
      </c>
      <c r="C98" s="5" t="b">
        <f t="shared" si="2"/>
        <v>1</v>
      </c>
      <c r="D98" t="s">
        <v>490</v>
      </c>
      <c r="E98" t="str">
        <f t="shared" si="3"/>
        <v>17-08-410-015-0000</v>
      </c>
      <c r="F98" t="s">
        <v>490</v>
      </c>
      <c r="G98">
        <v>2021</v>
      </c>
      <c r="H98" t="s">
        <v>80</v>
      </c>
      <c r="I98" t="s">
        <v>66</v>
      </c>
      <c r="J98">
        <v>792</v>
      </c>
      <c r="M98" t="s">
        <v>491</v>
      </c>
      <c r="N98">
        <v>30.8</v>
      </c>
      <c r="R98">
        <v>21168</v>
      </c>
      <c r="S98">
        <v>0.09</v>
      </c>
      <c r="AA98">
        <v>0.31</v>
      </c>
      <c r="AC98">
        <v>4376625.1199999899</v>
      </c>
      <c r="AE98">
        <v>206.75666666666601</v>
      </c>
      <c r="AH98">
        <v>4248699.84</v>
      </c>
      <c r="AJ98" t="s">
        <v>68</v>
      </c>
      <c r="AL98">
        <v>7565</v>
      </c>
      <c r="AO98">
        <v>382382.98560000001</v>
      </c>
      <c r="AU98">
        <v>651974.40000000002</v>
      </c>
      <c r="AV98" t="s">
        <v>492</v>
      </c>
      <c r="AW98" t="s">
        <v>410</v>
      </c>
      <c r="BB98">
        <v>212.8</v>
      </c>
      <c r="BM98">
        <v>0.15</v>
      </c>
      <c r="BN98">
        <v>1998</v>
      </c>
    </row>
    <row r="99" spans="1:66" x14ac:dyDescent="0.8">
      <c r="A99" s="4">
        <v>17084200010000</v>
      </c>
      <c r="B99" s="5">
        <v>17084200010000</v>
      </c>
      <c r="C99" s="5" t="b">
        <f t="shared" si="2"/>
        <v>1</v>
      </c>
      <c r="D99" t="s">
        <v>500</v>
      </c>
      <c r="E99" t="str">
        <f t="shared" si="3"/>
        <v>17-08-420-001-0000</v>
      </c>
      <c r="F99" t="s">
        <v>501</v>
      </c>
      <c r="G99">
        <v>2021</v>
      </c>
      <c r="H99" t="s">
        <v>80</v>
      </c>
      <c r="I99" t="s">
        <v>66</v>
      </c>
      <c r="J99">
        <v>792</v>
      </c>
      <c r="M99" t="s">
        <v>502</v>
      </c>
      <c r="N99">
        <v>28</v>
      </c>
      <c r="R99">
        <v>31440</v>
      </c>
      <c r="S99">
        <v>9.5000000000000001E-2</v>
      </c>
      <c r="AA99">
        <v>0.33</v>
      </c>
      <c r="AC99">
        <v>6193282.8631578796</v>
      </c>
      <c r="AE99">
        <v>196.98736842105299</v>
      </c>
      <c r="AH99">
        <v>5960229.7263157899</v>
      </c>
      <c r="AJ99" t="s">
        <v>68</v>
      </c>
      <c r="AL99">
        <v>13800</v>
      </c>
      <c r="AO99">
        <v>566221.82400000002</v>
      </c>
      <c r="AU99">
        <v>880320</v>
      </c>
      <c r="AV99" t="s">
        <v>503</v>
      </c>
      <c r="AW99" t="s">
        <v>414</v>
      </c>
      <c r="BB99">
        <v>204.4</v>
      </c>
      <c r="BM99">
        <v>0.04</v>
      </c>
      <c r="BN99">
        <v>1994</v>
      </c>
    </row>
    <row r="100" spans="1:66" x14ac:dyDescent="0.8">
      <c r="A100" s="4">
        <v>17084230020000</v>
      </c>
      <c r="B100" s="5">
        <v>17084230020000</v>
      </c>
      <c r="C100" s="5" t="b">
        <f t="shared" si="2"/>
        <v>1</v>
      </c>
      <c r="D100" t="s">
        <v>496</v>
      </c>
      <c r="E100" t="str">
        <f t="shared" si="3"/>
        <v>17-08-423-002-0000</v>
      </c>
      <c r="F100" t="s">
        <v>496</v>
      </c>
      <c r="G100">
        <v>2021</v>
      </c>
      <c r="H100" t="s">
        <v>80</v>
      </c>
      <c r="I100" t="s">
        <v>66</v>
      </c>
      <c r="J100">
        <v>792</v>
      </c>
      <c r="M100" t="s">
        <v>497</v>
      </c>
      <c r="N100">
        <v>43.265279999999997</v>
      </c>
      <c r="R100">
        <v>37500</v>
      </c>
      <c r="S100">
        <v>5.5E-2</v>
      </c>
      <c r="AA100">
        <v>0.45</v>
      </c>
      <c r="AC100">
        <v>17723529</v>
      </c>
      <c r="AE100">
        <v>472.62743999999998</v>
      </c>
      <c r="AH100">
        <v>13790808</v>
      </c>
      <c r="AJ100" t="s">
        <v>498</v>
      </c>
      <c r="AL100">
        <v>12550</v>
      </c>
      <c r="AO100">
        <v>758494.44</v>
      </c>
      <c r="AU100">
        <v>1622448</v>
      </c>
      <c r="AV100" t="s">
        <v>499</v>
      </c>
      <c r="AW100" t="s">
        <v>427</v>
      </c>
      <c r="BB100">
        <v>577.5</v>
      </c>
      <c r="BM100">
        <v>0.15</v>
      </c>
      <c r="BN100">
        <v>1999</v>
      </c>
    </row>
    <row r="101" spans="1:66" x14ac:dyDescent="0.8">
      <c r="A101" s="4">
        <v>17084320020000</v>
      </c>
      <c r="B101" s="5">
        <v>17084320020000</v>
      </c>
      <c r="C101" s="5" t="b">
        <f t="shared" si="2"/>
        <v>1</v>
      </c>
      <c r="D101" t="s">
        <v>411</v>
      </c>
      <c r="E101" t="str">
        <f t="shared" si="3"/>
        <v>17-08-432-002-0000</v>
      </c>
      <c r="F101" t="s">
        <v>411</v>
      </c>
      <c r="G101">
        <v>2021</v>
      </c>
      <c r="H101" t="s">
        <v>80</v>
      </c>
      <c r="I101" t="s">
        <v>66</v>
      </c>
      <c r="J101">
        <v>729</v>
      </c>
      <c r="M101" t="s">
        <v>412</v>
      </c>
      <c r="N101">
        <v>28</v>
      </c>
      <c r="R101">
        <v>3675</v>
      </c>
      <c r="S101">
        <v>9.5000000000000001E-2</v>
      </c>
      <c r="AA101">
        <v>0.33</v>
      </c>
      <c r="AC101">
        <v>723928.57894736796</v>
      </c>
      <c r="AE101">
        <v>196.98736842105299</v>
      </c>
      <c r="AH101">
        <v>696687.15789473697</v>
      </c>
      <c r="AJ101" t="s">
        <v>68</v>
      </c>
      <c r="AL101">
        <v>2500</v>
      </c>
      <c r="AO101">
        <v>66185.279999999999</v>
      </c>
      <c r="AU101">
        <v>102900</v>
      </c>
      <c r="AV101" t="s">
        <v>413</v>
      </c>
      <c r="AW101" t="s">
        <v>414</v>
      </c>
      <c r="BB101">
        <v>204.4</v>
      </c>
      <c r="BM101">
        <v>0.04</v>
      </c>
      <c r="BN101">
        <v>1934</v>
      </c>
    </row>
    <row r="102" spans="1:66" x14ac:dyDescent="0.8">
      <c r="A102" s="4">
        <v>17084320080000</v>
      </c>
      <c r="B102" s="5">
        <v>17084320080000</v>
      </c>
      <c r="C102" s="5" t="b">
        <f t="shared" si="2"/>
        <v>1</v>
      </c>
      <c r="D102" t="s">
        <v>403</v>
      </c>
      <c r="E102" t="str">
        <f t="shared" si="3"/>
        <v>17-08-432-008-0000</v>
      </c>
      <c r="F102" t="s">
        <v>403</v>
      </c>
      <c r="G102">
        <v>2021</v>
      </c>
      <c r="H102" t="s">
        <v>80</v>
      </c>
      <c r="I102" t="s">
        <v>66</v>
      </c>
      <c r="J102">
        <v>729</v>
      </c>
      <c r="M102" t="s">
        <v>404</v>
      </c>
      <c r="N102">
        <v>30.87</v>
      </c>
      <c r="R102">
        <v>6500</v>
      </c>
      <c r="S102">
        <v>7.4999999999999997E-2</v>
      </c>
      <c r="AA102">
        <v>0.33</v>
      </c>
      <c r="AC102">
        <v>1592799.39</v>
      </c>
      <c r="AE102">
        <v>245.04605999999899</v>
      </c>
      <c r="AH102">
        <v>1720817.28</v>
      </c>
      <c r="AJ102" t="s">
        <v>88</v>
      </c>
      <c r="AL102">
        <v>1755</v>
      </c>
      <c r="AO102">
        <v>129061.295999999</v>
      </c>
      <c r="AU102">
        <v>200655</v>
      </c>
      <c r="AV102" t="s">
        <v>405</v>
      </c>
      <c r="AW102" t="s">
        <v>406</v>
      </c>
      <c r="BB102">
        <v>225.351</v>
      </c>
      <c r="BM102">
        <v>0.04</v>
      </c>
      <c r="BN102">
        <v>1875</v>
      </c>
    </row>
    <row r="103" spans="1:66" x14ac:dyDescent="0.8">
      <c r="A103" s="4">
        <v>17084320090000</v>
      </c>
      <c r="B103" s="5">
        <v>17084320090000</v>
      </c>
      <c r="C103" s="5" t="b">
        <f t="shared" si="2"/>
        <v>1</v>
      </c>
      <c r="D103" t="s">
        <v>418</v>
      </c>
      <c r="E103" t="str">
        <f t="shared" si="3"/>
        <v>17-08-432-009-0000</v>
      </c>
      <c r="F103" t="s">
        <v>418</v>
      </c>
      <c r="G103">
        <v>2021</v>
      </c>
      <c r="H103" t="s">
        <v>80</v>
      </c>
      <c r="I103" t="s">
        <v>66</v>
      </c>
      <c r="J103">
        <v>729</v>
      </c>
      <c r="M103" t="s">
        <v>419</v>
      </c>
      <c r="N103">
        <v>30.87</v>
      </c>
      <c r="R103">
        <v>2990</v>
      </c>
      <c r="S103">
        <v>7.4999999999999997E-2</v>
      </c>
      <c r="AA103">
        <v>0.33</v>
      </c>
      <c r="AC103">
        <v>732687.71939999994</v>
      </c>
      <c r="AE103">
        <v>245.04605999999899</v>
      </c>
      <c r="AH103">
        <v>791575.94880000001</v>
      </c>
      <c r="AJ103" t="s">
        <v>88</v>
      </c>
      <c r="AL103">
        <v>1495</v>
      </c>
      <c r="AO103">
        <v>59368.196159999898</v>
      </c>
      <c r="AU103">
        <v>92301.3</v>
      </c>
      <c r="AV103" t="s">
        <v>420</v>
      </c>
      <c r="AW103" t="s">
        <v>406</v>
      </c>
      <c r="BB103">
        <v>225.351</v>
      </c>
      <c r="BM103">
        <v>0.04</v>
      </c>
      <c r="BN103">
        <v>1868</v>
      </c>
    </row>
    <row r="104" spans="1:66" x14ac:dyDescent="0.8">
      <c r="A104" s="4">
        <v>17084320100000</v>
      </c>
      <c r="B104" s="5">
        <v>17084320100000</v>
      </c>
      <c r="C104" s="5" t="b">
        <f t="shared" si="2"/>
        <v>1</v>
      </c>
      <c r="D104" t="s">
        <v>421</v>
      </c>
      <c r="E104" t="str">
        <f t="shared" si="3"/>
        <v>17-08-432-010-0000</v>
      </c>
      <c r="F104" t="s">
        <v>421</v>
      </c>
      <c r="G104">
        <v>2021</v>
      </c>
      <c r="H104" t="s">
        <v>80</v>
      </c>
      <c r="I104" t="s">
        <v>66</v>
      </c>
      <c r="J104">
        <v>729</v>
      </c>
      <c r="M104" t="s">
        <v>422</v>
      </c>
      <c r="N104">
        <v>30.87</v>
      </c>
      <c r="R104">
        <v>3250</v>
      </c>
      <c r="S104">
        <v>7.4999999999999997E-2</v>
      </c>
      <c r="AA104">
        <v>0.33</v>
      </c>
      <c r="AC104">
        <v>796399.69499999995</v>
      </c>
      <c r="AE104">
        <v>245.04605999999899</v>
      </c>
      <c r="AH104">
        <v>860408.64</v>
      </c>
      <c r="AJ104" t="s">
        <v>88</v>
      </c>
      <c r="AL104">
        <v>1625</v>
      </c>
      <c r="AO104">
        <v>64530.648000000001</v>
      </c>
      <c r="AU104">
        <v>100327.5</v>
      </c>
      <c r="AV104" t="s">
        <v>423</v>
      </c>
      <c r="AW104" t="s">
        <v>406</v>
      </c>
      <c r="BB104">
        <v>225.351</v>
      </c>
      <c r="BM104">
        <v>0.04</v>
      </c>
      <c r="BN104">
        <v>1868</v>
      </c>
    </row>
    <row r="105" spans="1:66" x14ac:dyDescent="0.8">
      <c r="A105" s="4">
        <v>17084320150000</v>
      </c>
      <c r="B105" s="5">
        <v>17084320150000</v>
      </c>
      <c r="C105" s="5" t="b">
        <f t="shared" si="2"/>
        <v>1</v>
      </c>
      <c r="D105" t="s">
        <v>407</v>
      </c>
      <c r="E105" t="str">
        <f t="shared" si="3"/>
        <v>17-08-432-015-0000</v>
      </c>
      <c r="F105" t="s">
        <v>407</v>
      </c>
      <c r="G105">
        <v>2021</v>
      </c>
      <c r="H105" t="s">
        <v>80</v>
      </c>
      <c r="I105" t="s">
        <v>66</v>
      </c>
      <c r="J105">
        <v>729</v>
      </c>
      <c r="M105" t="s">
        <v>408</v>
      </c>
      <c r="N105">
        <v>33.956999999999901</v>
      </c>
      <c r="R105">
        <v>68357</v>
      </c>
      <c r="S105">
        <v>7.0000000000000007E-2</v>
      </c>
      <c r="AA105">
        <v>0.31</v>
      </c>
      <c r="AC105">
        <v>17742850.582274899</v>
      </c>
      <c r="AE105">
        <v>259.56157499999898</v>
      </c>
      <c r="AH105">
        <v>19448328.680550002</v>
      </c>
      <c r="AJ105" t="s">
        <v>88</v>
      </c>
      <c r="AL105">
        <v>29658</v>
      </c>
      <c r="AO105">
        <v>1361383.0076384901</v>
      </c>
      <c r="AU105">
        <v>2321198.6490000002</v>
      </c>
      <c r="AV105" t="s">
        <v>409</v>
      </c>
      <c r="AW105" t="s">
        <v>410</v>
      </c>
      <c r="BB105">
        <v>234.61199999999999</v>
      </c>
      <c r="BM105">
        <v>0.15</v>
      </c>
      <c r="BN105">
        <v>1943</v>
      </c>
    </row>
    <row r="106" spans="1:66" x14ac:dyDescent="0.8">
      <c r="A106" s="4">
        <v>17084400030000</v>
      </c>
      <c r="B106" s="5">
        <v>17084400030000</v>
      </c>
      <c r="C106" s="5" t="b">
        <f t="shared" si="2"/>
        <v>1</v>
      </c>
      <c r="D106" t="s">
        <v>415</v>
      </c>
      <c r="E106" t="str">
        <f t="shared" si="3"/>
        <v>17-08-440-003-0000</v>
      </c>
      <c r="F106" t="s">
        <v>415</v>
      </c>
      <c r="G106">
        <v>2021</v>
      </c>
      <c r="H106" t="s">
        <v>80</v>
      </c>
      <c r="I106" t="s">
        <v>66</v>
      </c>
      <c r="J106">
        <v>729</v>
      </c>
      <c r="M106" t="s">
        <v>416</v>
      </c>
      <c r="N106">
        <v>30.87</v>
      </c>
      <c r="R106">
        <v>11084</v>
      </c>
      <c r="S106">
        <v>7.4999999999999997E-2</v>
      </c>
      <c r="AA106">
        <v>0.33</v>
      </c>
      <c r="AC106">
        <v>2716090.5290399999</v>
      </c>
      <c r="AE106">
        <v>245.04605999999899</v>
      </c>
      <c r="AH106">
        <v>2934390.5740800002</v>
      </c>
      <c r="AJ106" t="s">
        <v>88</v>
      </c>
      <c r="AL106">
        <v>4340</v>
      </c>
      <c r="AO106">
        <v>220079.29305599999</v>
      </c>
      <c r="AU106">
        <v>342163.08</v>
      </c>
      <c r="AV106" t="s">
        <v>417</v>
      </c>
      <c r="AW106" t="s">
        <v>414</v>
      </c>
      <c r="BB106">
        <v>225.351</v>
      </c>
      <c r="BM106">
        <v>0.04</v>
      </c>
      <c r="BN106">
        <v>1993</v>
      </c>
    </row>
    <row r="107" spans="1:66" x14ac:dyDescent="0.8">
      <c r="A107" s="4">
        <v>17091010060000</v>
      </c>
      <c r="B107" s="5">
        <v>17091010060000</v>
      </c>
      <c r="C107" s="5" t="b">
        <f t="shared" si="2"/>
        <v>1</v>
      </c>
      <c r="D107" t="s">
        <v>217</v>
      </c>
      <c r="E107" t="str">
        <f t="shared" si="3"/>
        <v>17-09-101-006-0000</v>
      </c>
      <c r="F107" t="s">
        <v>218</v>
      </c>
      <c r="G107">
        <v>2021</v>
      </c>
      <c r="H107" t="s">
        <v>80</v>
      </c>
      <c r="I107" s="1">
        <v>34090</v>
      </c>
      <c r="J107">
        <v>663</v>
      </c>
      <c r="M107" t="s">
        <v>219</v>
      </c>
      <c r="N107">
        <v>10.4</v>
      </c>
      <c r="R107">
        <v>79200</v>
      </c>
      <c r="S107">
        <v>6.5000000000000002E-2</v>
      </c>
      <c r="AA107">
        <v>0.15</v>
      </c>
      <c r="AC107">
        <v>9127008</v>
      </c>
      <c r="AE107">
        <v>115.24</v>
      </c>
      <c r="AH107">
        <v>10017216</v>
      </c>
      <c r="AJ107" t="s">
        <v>75</v>
      </c>
      <c r="AL107">
        <v>39600</v>
      </c>
      <c r="AO107">
        <v>651119.04</v>
      </c>
      <c r="AW107" t="s">
        <v>119</v>
      </c>
      <c r="BB107">
        <v>104</v>
      </c>
      <c r="BM107">
        <v>7.0000000000000007E-2</v>
      </c>
      <c r="BN107">
        <v>1999</v>
      </c>
    </row>
    <row r="108" spans="1:66" x14ac:dyDescent="0.8">
      <c r="A108" s="4">
        <v>17091010130000</v>
      </c>
      <c r="B108" s="5">
        <v>17091010130000</v>
      </c>
      <c r="C108" s="5" t="b">
        <f t="shared" si="2"/>
        <v>1</v>
      </c>
      <c r="D108" t="s">
        <v>220</v>
      </c>
      <c r="E108" t="str">
        <f t="shared" si="3"/>
        <v>17-09-101-013-0000</v>
      </c>
      <c r="F108" t="s">
        <v>221</v>
      </c>
      <c r="G108">
        <v>2021</v>
      </c>
      <c r="H108" t="s">
        <v>80</v>
      </c>
      <c r="I108" s="1">
        <v>34090</v>
      </c>
      <c r="J108">
        <v>663</v>
      </c>
      <c r="M108" t="s">
        <v>219</v>
      </c>
      <c r="N108">
        <v>12.8</v>
      </c>
      <c r="R108">
        <v>34411</v>
      </c>
      <c r="S108">
        <v>6.5000000000000002E-2</v>
      </c>
      <c r="AA108">
        <v>0.15</v>
      </c>
      <c r="AC108">
        <v>5155932.4800000004</v>
      </c>
      <c r="AE108">
        <v>149.833846153846</v>
      </c>
      <c r="AH108">
        <v>5356680.96</v>
      </c>
      <c r="AJ108" t="s">
        <v>75</v>
      </c>
      <c r="AL108">
        <v>15088</v>
      </c>
      <c r="AO108">
        <v>348184.26240000001</v>
      </c>
      <c r="AW108" t="s">
        <v>222</v>
      </c>
      <c r="BB108">
        <v>144</v>
      </c>
      <c r="BM108">
        <v>7.0000000000000007E-2</v>
      </c>
      <c r="BN108">
        <v>2011</v>
      </c>
    </row>
    <row r="109" spans="1:66" x14ac:dyDescent="0.8">
      <c r="A109" s="4">
        <v>17092260080000</v>
      </c>
      <c r="B109" s="5">
        <v>17092260080000</v>
      </c>
      <c r="C109" s="5" t="b">
        <f t="shared" si="2"/>
        <v>1</v>
      </c>
      <c r="D109" t="s">
        <v>470</v>
      </c>
      <c r="E109" t="str">
        <f t="shared" si="3"/>
        <v>17-09-226-008-0000</v>
      </c>
      <c r="F109" t="s">
        <v>471</v>
      </c>
      <c r="G109">
        <v>2021</v>
      </c>
      <c r="H109" t="s">
        <v>73</v>
      </c>
      <c r="I109" t="s">
        <v>66</v>
      </c>
      <c r="J109">
        <v>791</v>
      </c>
      <c r="M109" t="s">
        <v>472</v>
      </c>
      <c r="N109">
        <v>36.783999999999999</v>
      </c>
      <c r="R109">
        <v>20907</v>
      </c>
      <c r="S109">
        <v>7.0000000000000007E-2</v>
      </c>
      <c r="AA109">
        <v>0.15</v>
      </c>
      <c r="AC109">
        <v>8311845.1609285697</v>
      </c>
      <c r="AE109">
        <v>397.56278571428601</v>
      </c>
      <c r="AH109">
        <v>8404542.3188571408</v>
      </c>
      <c r="AI109">
        <v>401.99657142857001</v>
      </c>
      <c r="AJ109" t="s">
        <v>75</v>
      </c>
      <c r="AK109">
        <v>0.75190127708423005</v>
      </c>
      <c r="AL109">
        <v>15720</v>
      </c>
      <c r="AN109">
        <v>20907</v>
      </c>
      <c r="AO109">
        <v>588317.96232000005</v>
      </c>
      <c r="AV109" t="s">
        <v>473</v>
      </c>
      <c r="AW109" t="s">
        <v>474</v>
      </c>
      <c r="BB109">
        <v>393.12900000000002</v>
      </c>
      <c r="BM109">
        <v>0.1</v>
      </c>
      <c r="BN109">
        <v>1959</v>
      </c>
    </row>
    <row r="110" spans="1:66" x14ac:dyDescent="0.8">
      <c r="A110" s="4">
        <v>17092540090000</v>
      </c>
      <c r="B110" s="5">
        <v>17092540090000</v>
      </c>
      <c r="C110" s="5" t="b">
        <f t="shared" si="2"/>
        <v>1</v>
      </c>
      <c r="D110" t="s">
        <v>475</v>
      </c>
      <c r="E110" t="str">
        <f t="shared" si="3"/>
        <v>17-09-254-009-0000</v>
      </c>
      <c r="F110" t="s">
        <v>475</v>
      </c>
      <c r="G110">
        <v>2021</v>
      </c>
      <c r="H110" t="s">
        <v>73</v>
      </c>
      <c r="I110" t="s">
        <v>66</v>
      </c>
      <c r="J110">
        <v>791</v>
      </c>
      <c r="M110" t="s">
        <v>476</v>
      </c>
      <c r="N110">
        <v>37.519679999999902</v>
      </c>
      <c r="R110">
        <v>108000</v>
      </c>
      <c r="S110">
        <v>7.0000000000000007E-2</v>
      </c>
      <c r="AA110">
        <v>0.45</v>
      </c>
      <c r="AC110">
        <v>26155056.9144</v>
      </c>
      <c r="AE110">
        <v>257.41899428571298</v>
      </c>
      <c r="AH110">
        <v>23962318.8288</v>
      </c>
      <c r="AI110">
        <v>235.83798857142901</v>
      </c>
      <c r="AJ110" t="s">
        <v>88</v>
      </c>
      <c r="AK110">
        <v>0.18333333333333299</v>
      </c>
      <c r="AL110">
        <v>19800</v>
      </c>
      <c r="AN110">
        <v>101605</v>
      </c>
      <c r="AO110">
        <v>1677362.3180160001</v>
      </c>
      <c r="AV110" t="s">
        <v>477</v>
      </c>
      <c r="AW110" t="s">
        <v>478</v>
      </c>
      <c r="BB110">
        <v>279</v>
      </c>
      <c r="BF110">
        <v>7</v>
      </c>
      <c r="BM110">
        <v>0.2</v>
      </c>
      <c r="BN110">
        <v>1932</v>
      </c>
    </row>
    <row r="111" spans="1:66" x14ac:dyDescent="0.8">
      <c r="A111" s="4">
        <v>17093160020000</v>
      </c>
      <c r="B111" s="5">
        <v>17093160020000</v>
      </c>
      <c r="C111" s="5" t="b">
        <f t="shared" si="2"/>
        <v>1</v>
      </c>
      <c r="D111" t="s">
        <v>493</v>
      </c>
      <c r="E111" t="str">
        <f t="shared" si="3"/>
        <v>17-09-316-002-0000</v>
      </c>
      <c r="F111" t="s">
        <v>493</v>
      </c>
      <c r="G111">
        <v>2021</v>
      </c>
      <c r="H111" t="s">
        <v>80</v>
      </c>
      <c r="I111" t="s">
        <v>66</v>
      </c>
      <c r="J111">
        <v>792</v>
      </c>
      <c r="M111" t="s">
        <v>494</v>
      </c>
      <c r="N111">
        <v>33.6</v>
      </c>
      <c r="R111">
        <v>32075</v>
      </c>
      <c r="S111">
        <v>8.5000000000000006E-2</v>
      </c>
      <c r="AA111">
        <v>0.31</v>
      </c>
      <c r="AC111">
        <v>7024462.7352941101</v>
      </c>
      <c r="AE111">
        <v>219.00117647058801</v>
      </c>
      <c r="AH111">
        <v>6998840.4705882296</v>
      </c>
      <c r="AJ111" t="s">
        <v>68</v>
      </c>
      <c r="AL111">
        <v>28915</v>
      </c>
      <c r="AO111">
        <v>594901.43999999994</v>
      </c>
      <c r="AU111">
        <v>1077720</v>
      </c>
      <c r="AV111" t="s">
        <v>495</v>
      </c>
      <c r="AW111" t="s">
        <v>427</v>
      </c>
      <c r="BB111">
        <v>219.8</v>
      </c>
      <c r="BM111">
        <v>0.2</v>
      </c>
    </row>
    <row r="112" spans="1:66" x14ac:dyDescent="0.8">
      <c r="A112" s="4">
        <v>17101330040000</v>
      </c>
      <c r="B112" s="5">
        <v>17101330040000</v>
      </c>
      <c r="C112" s="5" t="b">
        <f t="shared" si="2"/>
        <v>1</v>
      </c>
      <c r="D112" t="s">
        <v>479</v>
      </c>
      <c r="E112" t="str">
        <f t="shared" si="3"/>
        <v>17-10-133-004-0000</v>
      </c>
      <c r="F112" t="s">
        <v>480</v>
      </c>
      <c r="G112">
        <v>2021</v>
      </c>
      <c r="H112" t="s">
        <v>73</v>
      </c>
      <c r="I112" t="s">
        <v>66</v>
      </c>
      <c r="J112">
        <v>791</v>
      </c>
      <c r="M112" t="s">
        <v>481</v>
      </c>
      <c r="N112">
        <v>43.265279999999997</v>
      </c>
      <c r="R112">
        <v>237645</v>
      </c>
      <c r="S112">
        <v>7.0000000000000007E-2</v>
      </c>
      <c r="AA112">
        <v>0.45</v>
      </c>
      <c r="AC112">
        <v>76872595.249028593</v>
      </c>
      <c r="AE112">
        <v>323.47659428571302</v>
      </c>
      <c r="AH112">
        <v>64628315.498057097</v>
      </c>
      <c r="AI112">
        <v>271.95318857142797</v>
      </c>
      <c r="AJ112" t="s">
        <v>75</v>
      </c>
      <c r="AK112">
        <v>0.175980980033243</v>
      </c>
      <c r="AL112">
        <v>41821</v>
      </c>
      <c r="AN112">
        <v>237645</v>
      </c>
      <c r="AO112">
        <v>4523982.0848639999</v>
      </c>
      <c r="AV112" t="s">
        <v>482</v>
      </c>
      <c r="AW112" t="s">
        <v>427</v>
      </c>
      <c r="BB112">
        <v>375</v>
      </c>
      <c r="BM112">
        <v>0.2</v>
      </c>
    </row>
    <row r="113" spans="1:66" ht="31.8" customHeight="1" x14ac:dyDescent="0.8">
      <c r="A113" s="4">
        <v>17101350420000</v>
      </c>
      <c r="B113" s="5">
        <v>17101350420000</v>
      </c>
      <c r="C113" s="5" t="b">
        <f t="shared" si="2"/>
        <v>1</v>
      </c>
      <c r="D113" t="s">
        <v>542</v>
      </c>
      <c r="E113" t="str">
        <f t="shared" si="3"/>
        <v>17-10-135-042-0000</v>
      </c>
      <c r="F113" t="s">
        <v>543</v>
      </c>
      <c r="G113">
        <v>2021</v>
      </c>
      <c r="H113" t="s">
        <v>73</v>
      </c>
      <c r="I113" t="s">
        <v>66</v>
      </c>
      <c r="J113">
        <v>797</v>
      </c>
      <c r="M113" t="s">
        <v>544</v>
      </c>
      <c r="N113">
        <v>43.265279999999997</v>
      </c>
      <c r="R113">
        <v>1552782</v>
      </c>
      <c r="S113">
        <v>7.0000000000000007E-2</v>
      </c>
      <c r="AA113">
        <v>0.45</v>
      </c>
      <c r="AC113">
        <v>447036889.86459398</v>
      </c>
      <c r="AE113">
        <v>323.47659428571302</v>
      </c>
      <c r="AH113">
        <v>375832779.72918898</v>
      </c>
      <c r="AI113">
        <v>271.95318857142797</v>
      </c>
      <c r="AJ113" t="s">
        <v>75</v>
      </c>
      <c r="AK113">
        <v>4.4617338428704002E-2</v>
      </c>
      <c r="AL113">
        <v>69281</v>
      </c>
      <c r="AN113">
        <v>1381976</v>
      </c>
      <c r="AO113">
        <v>26308294.581043102</v>
      </c>
      <c r="AV113" s="2" t="s">
        <v>545</v>
      </c>
      <c r="AW113" t="s">
        <v>427</v>
      </c>
      <c r="BB113">
        <v>375</v>
      </c>
      <c r="BF113">
        <v>52</v>
      </c>
      <c r="BM113">
        <v>0.2</v>
      </c>
      <c r="BN113">
        <v>1982</v>
      </c>
    </row>
    <row r="114" spans="1:66" x14ac:dyDescent="0.8">
      <c r="A114" s="4">
        <v>17101350440000</v>
      </c>
      <c r="B114" s="5">
        <v>17101350440000</v>
      </c>
      <c r="C114" s="5" t="b">
        <f t="shared" si="2"/>
        <v>1</v>
      </c>
      <c r="D114" t="s">
        <v>573</v>
      </c>
      <c r="E114" t="str">
        <f t="shared" si="3"/>
        <v>17-10-135-044-0000</v>
      </c>
      <c r="F114" t="s">
        <v>574</v>
      </c>
      <c r="G114">
        <v>2021</v>
      </c>
      <c r="H114" t="s">
        <v>73</v>
      </c>
      <c r="I114" s="3">
        <v>45441</v>
      </c>
      <c r="J114">
        <v>797</v>
      </c>
      <c r="L114">
        <v>216</v>
      </c>
      <c r="M114" t="s">
        <v>544</v>
      </c>
      <c r="Q114">
        <v>277.78053460996898</v>
      </c>
      <c r="R114">
        <v>342432</v>
      </c>
      <c r="S114">
        <v>0.08</v>
      </c>
      <c r="U114">
        <v>1</v>
      </c>
      <c r="AC114">
        <v>67791870.031185001</v>
      </c>
      <c r="AD114">
        <v>313851.25014437502</v>
      </c>
      <c r="AL114">
        <v>138562</v>
      </c>
      <c r="AO114">
        <v>5423349.6024948005</v>
      </c>
      <c r="AV114" t="s">
        <v>575</v>
      </c>
      <c r="AZ114">
        <v>165.08882819437099</v>
      </c>
      <c r="BN114">
        <v>1975</v>
      </c>
    </row>
    <row r="115" spans="1:66" x14ac:dyDescent="0.8">
      <c r="A115" s="4">
        <v>17103010010000</v>
      </c>
      <c r="B115" s="5">
        <v>17103010010000</v>
      </c>
      <c r="C115" s="5" t="b">
        <f t="shared" si="2"/>
        <v>1</v>
      </c>
      <c r="D115" t="s">
        <v>486</v>
      </c>
      <c r="E115" t="str">
        <f t="shared" si="3"/>
        <v>17-10-301-001-0000</v>
      </c>
      <c r="F115" t="s">
        <v>487</v>
      </c>
      <c r="G115">
        <v>2021</v>
      </c>
      <c r="H115" t="s">
        <v>65</v>
      </c>
      <c r="I115" t="s">
        <v>66</v>
      </c>
      <c r="J115">
        <v>791</v>
      </c>
      <c r="M115" t="s">
        <v>488</v>
      </c>
      <c r="N115">
        <v>37.519679999999902</v>
      </c>
      <c r="R115">
        <v>358213</v>
      </c>
      <c r="S115">
        <v>7.0000000000000007E-2</v>
      </c>
      <c r="W115">
        <v>0.2</v>
      </c>
      <c r="Z115">
        <v>0</v>
      </c>
      <c r="AA115">
        <v>0.45</v>
      </c>
      <c r="AC115">
        <v>77818019.391565695</v>
      </c>
      <c r="AE115">
        <v>257.41899428571298</v>
      </c>
      <c r="AI115">
        <v>235.83798857142801</v>
      </c>
      <c r="AJ115" t="s">
        <v>88</v>
      </c>
      <c r="AK115">
        <v>3.4203113789839999E-2</v>
      </c>
      <c r="AL115">
        <v>12252</v>
      </c>
      <c r="AN115">
        <v>302301</v>
      </c>
      <c r="AO115">
        <v>4990584.1848191898</v>
      </c>
      <c r="AV115" t="s">
        <v>489</v>
      </c>
      <c r="AW115" t="s">
        <v>427</v>
      </c>
      <c r="BB115">
        <v>279</v>
      </c>
      <c r="BN115">
        <v>1927</v>
      </c>
    </row>
    <row r="116" spans="1:66" x14ac:dyDescent="0.8">
      <c r="A116" s="4">
        <v>17103010060000</v>
      </c>
      <c r="B116" s="5">
        <v>17103010060000</v>
      </c>
      <c r="C116" s="5" t="b">
        <f t="shared" si="2"/>
        <v>1</v>
      </c>
      <c r="D116" t="s">
        <v>441</v>
      </c>
      <c r="E116" t="str">
        <f t="shared" si="3"/>
        <v>17-10-301-006-0000</v>
      </c>
      <c r="F116" t="s">
        <v>442</v>
      </c>
      <c r="G116">
        <v>2021</v>
      </c>
      <c r="H116" t="s">
        <v>65</v>
      </c>
      <c r="I116" t="s">
        <v>66</v>
      </c>
      <c r="J116">
        <v>791</v>
      </c>
      <c r="M116" t="s">
        <v>443</v>
      </c>
      <c r="N116">
        <v>43.265279999999997</v>
      </c>
      <c r="R116">
        <v>201170</v>
      </c>
      <c r="S116">
        <v>7.0000000000000007E-2</v>
      </c>
      <c r="W116">
        <v>0.2</v>
      </c>
      <c r="Z116">
        <v>0</v>
      </c>
      <c r="AA116">
        <v>0.45</v>
      </c>
      <c r="AC116">
        <v>56591906.693691403</v>
      </c>
      <c r="AE116">
        <v>323.47659428571302</v>
      </c>
      <c r="AI116">
        <v>271.95318857142797</v>
      </c>
      <c r="AJ116" t="s">
        <v>75</v>
      </c>
      <c r="AK116">
        <v>4.4067206839986002E-2</v>
      </c>
      <c r="AL116">
        <v>8865</v>
      </c>
      <c r="AN116">
        <v>174949</v>
      </c>
      <c r="AO116">
        <v>3330455.6871167999</v>
      </c>
      <c r="AV116" t="s">
        <v>444</v>
      </c>
      <c r="AW116" t="s">
        <v>445</v>
      </c>
      <c r="BB116">
        <v>375</v>
      </c>
      <c r="BF116">
        <v>26</v>
      </c>
      <c r="BN116">
        <v>1960</v>
      </c>
    </row>
    <row r="117" spans="1:66" x14ac:dyDescent="0.8">
      <c r="A117" s="4">
        <v>17103030070000</v>
      </c>
      <c r="B117" s="5">
        <v>17103030070000</v>
      </c>
      <c r="C117" s="5" t="b">
        <f t="shared" si="2"/>
        <v>1</v>
      </c>
      <c r="D117" t="s">
        <v>558</v>
      </c>
      <c r="E117" t="str">
        <f t="shared" si="3"/>
        <v>17-10-303-007-0000</v>
      </c>
      <c r="F117" t="s">
        <v>558</v>
      </c>
      <c r="G117">
        <v>2021</v>
      </c>
      <c r="H117" t="s">
        <v>65</v>
      </c>
      <c r="I117" s="3">
        <v>45441</v>
      </c>
      <c r="J117">
        <v>729</v>
      </c>
      <c r="L117">
        <v>250</v>
      </c>
      <c r="M117" t="s">
        <v>559</v>
      </c>
      <c r="Q117">
        <v>137.652175385156</v>
      </c>
      <c r="R117">
        <v>142165</v>
      </c>
      <c r="S117">
        <v>8.5000000000000006E-2</v>
      </c>
      <c r="U117">
        <v>2</v>
      </c>
      <c r="AC117">
        <v>34917398.501869202</v>
      </c>
      <c r="AD117">
        <v>139669.59400747699</v>
      </c>
      <c r="AL117">
        <v>6720</v>
      </c>
      <c r="AO117">
        <v>2967978.87265888</v>
      </c>
      <c r="AV117" t="s">
        <v>560</v>
      </c>
      <c r="AX117">
        <v>0.52493200677117002</v>
      </c>
      <c r="AZ117">
        <v>72.258032661347102</v>
      </c>
      <c r="BN117">
        <v>1927</v>
      </c>
    </row>
    <row r="118" spans="1:66" x14ac:dyDescent="0.8">
      <c r="A118" s="4">
        <v>17103110020000</v>
      </c>
      <c r="B118" s="5">
        <v>17103110020000</v>
      </c>
      <c r="C118" s="5" t="b">
        <f t="shared" si="2"/>
        <v>1</v>
      </c>
      <c r="D118" t="s">
        <v>446</v>
      </c>
      <c r="E118" t="str">
        <f t="shared" si="3"/>
        <v>17-10-311-002-0000</v>
      </c>
      <c r="F118" t="s">
        <v>447</v>
      </c>
      <c r="G118">
        <v>2021</v>
      </c>
      <c r="H118" t="s">
        <v>65</v>
      </c>
      <c r="I118" t="s">
        <v>66</v>
      </c>
      <c r="J118">
        <v>791</v>
      </c>
      <c r="M118" t="s">
        <v>448</v>
      </c>
      <c r="N118">
        <v>28.910399999999999</v>
      </c>
      <c r="R118">
        <v>467969</v>
      </c>
      <c r="S118">
        <v>7.4999999999999997E-2</v>
      </c>
      <c r="W118">
        <v>0.2</v>
      </c>
      <c r="Z118">
        <v>0</v>
      </c>
      <c r="AA118">
        <v>0.4</v>
      </c>
      <c r="AC118">
        <v>79716641.538560003</v>
      </c>
      <c r="AE118">
        <v>207.51327999999901</v>
      </c>
      <c r="AI118">
        <v>185.02655999999999</v>
      </c>
      <c r="AJ118" t="s">
        <v>68</v>
      </c>
      <c r="AK118">
        <v>4.5374800467551997E-2</v>
      </c>
      <c r="AL118">
        <v>21234</v>
      </c>
      <c r="AN118">
        <v>384152</v>
      </c>
      <c r="AO118">
        <v>5330874.2307839999</v>
      </c>
      <c r="AV118" t="s">
        <v>449</v>
      </c>
      <c r="AW118" t="s">
        <v>445</v>
      </c>
      <c r="BB118">
        <v>230</v>
      </c>
      <c r="BF118">
        <v>19</v>
      </c>
      <c r="BN118">
        <v>1926</v>
      </c>
    </row>
    <row r="119" spans="1:66" x14ac:dyDescent="0.8">
      <c r="A119" s="4">
        <v>17103110150000</v>
      </c>
      <c r="B119" s="5">
        <v>17103110150000</v>
      </c>
      <c r="C119" s="5" t="b">
        <f t="shared" si="2"/>
        <v>1</v>
      </c>
      <c r="D119" t="s">
        <v>546</v>
      </c>
      <c r="E119" t="str">
        <f t="shared" si="3"/>
        <v>17-10-311-015-0000</v>
      </c>
      <c r="F119" t="s">
        <v>547</v>
      </c>
      <c r="G119">
        <v>2021</v>
      </c>
      <c r="H119" t="s">
        <v>65</v>
      </c>
      <c r="I119" t="s">
        <v>66</v>
      </c>
      <c r="J119">
        <v>797</v>
      </c>
      <c r="M119" t="s">
        <v>548</v>
      </c>
      <c r="N119">
        <v>37.519679999999902</v>
      </c>
      <c r="R119">
        <v>523389</v>
      </c>
      <c r="S119">
        <v>7.0000000000000007E-2</v>
      </c>
      <c r="W119">
        <v>0.2</v>
      </c>
      <c r="Z119">
        <v>0</v>
      </c>
      <c r="AA119">
        <v>0.45</v>
      </c>
      <c r="AC119">
        <v>134730270.00020599</v>
      </c>
      <c r="AE119">
        <v>257.41899428571298</v>
      </c>
      <c r="AI119">
        <v>235.83798857142901</v>
      </c>
      <c r="AJ119" t="s">
        <v>88</v>
      </c>
      <c r="AK119">
        <v>2.46711146011857</v>
      </c>
      <c r="AL119">
        <v>1291259</v>
      </c>
      <c r="AN119">
        <v>523389</v>
      </c>
      <c r="AO119">
        <v>8640450.6300287899</v>
      </c>
      <c r="AV119" t="s">
        <v>549</v>
      </c>
      <c r="AW119" t="s">
        <v>478</v>
      </c>
      <c r="BB119">
        <v>279</v>
      </c>
      <c r="BN119">
        <v>1910</v>
      </c>
    </row>
    <row r="120" spans="1:66" x14ac:dyDescent="0.8">
      <c r="A120" s="4">
        <v>17151010080000</v>
      </c>
      <c r="B120" s="5">
        <v>17151010080000</v>
      </c>
      <c r="C120" s="5" t="b">
        <f t="shared" si="2"/>
        <v>1</v>
      </c>
      <c r="D120" t="s">
        <v>569</v>
      </c>
      <c r="E120" t="str">
        <f t="shared" si="3"/>
        <v>17-15-101-008-0000</v>
      </c>
      <c r="F120" t="s">
        <v>570</v>
      </c>
      <c r="G120">
        <v>2021</v>
      </c>
      <c r="H120" t="s">
        <v>65</v>
      </c>
      <c r="I120" s="3">
        <v>45441</v>
      </c>
      <c r="J120">
        <v>792</v>
      </c>
      <c r="L120">
        <v>241</v>
      </c>
      <c r="M120" t="s">
        <v>571</v>
      </c>
      <c r="Q120">
        <v>243.057967783724</v>
      </c>
      <c r="R120">
        <v>140190</v>
      </c>
      <c r="S120">
        <v>0.08</v>
      </c>
      <c r="U120">
        <v>1</v>
      </c>
      <c r="AC120">
        <v>57910459.577420697</v>
      </c>
      <c r="AD120">
        <v>240292.36339178699</v>
      </c>
      <c r="AL120">
        <v>18241</v>
      </c>
      <c r="AO120">
        <v>4632836.7661936497</v>
      </c>
      <c r="AV120" t="s">
        <v>572</v>
      </c>
      <c r="AX120">
        <v>0.52002464777778801</v>
      </c>
      <c r="AZ120">
        <v>126.396134086316</v>
      </c>
      <c r="BN120">
        <v>1909</v>
      </c>
    </row>
    <row r="121" spans="1:66" x14ac:dyDescent="0.8">
      <c r="A121" s="4">
        <v>17151020140000</v>
      </c>
      <c r="B121" s="5">
        <v>17151020140000</v>
      </c>
      <c r="C121" s="5" t="b">
        <f t="shared" si="2"/>
        <v>1</v>
      </c>
      <c r="D121" t="s">
        <v>453</v>
      </c>
      <c r="E121" t="str">
        <f t="shared" si="3"/>
        <v>17-15-102-014-0000</v>
      </c>
      <c r="F121" t="s">
        <v>454</v>
      </c>
      <c r="G121">
        <v>2021</v>
      </c>
      <c r="H121" t="s">
        <v>65</v>
      </c>
      <c r="I121" t="s">
        <v>66</v>
      </c>
      <c r="J121">
        <v>791</v>
      </c>
      <c r="M121" t="s">
        <v>455</v>
      </c>
      <c r="N121">
        <v>45.6</v>
      </c>
      <c r="R121">
        <v>172837</v>
      </c>
      <c r="S121">
        <v>0.08</v>
      </c>
      <c r="W121">
        <v>0.25</v>
      </c>
      <c r="Z121">
        <v>0</v>
      </c>
      <c r="AA121">
        <v>0.25</v>
      </c>
      <c r="AC121">
        <v>53633481.5625</v>
      </c>
      <c r="AE121">
        <v>310.3125</v>
      </c>
      <c r="AI121">
        <v>320.625</v>
      </c>
      <c r="AJ121" t="s">
        <v>88</v>
      </c>
      <c r="AK121">
        <v>0.51892823874517602</v>
      </c>
      <c r="AL121">
        <v>89690</v>
      </c>
      <c r="AN121">
        <v>172837</v>
      </c>
      <c r="AO121">
        <v>4433269.05</v>
      </c>
      <c r="AV121" t="s">
        <v>456</v>
      </c>
      <c r="AW121" t="s">
        <v>457</v>
      </c>
      <c r="BB121">
        <v>300</v>
      </c>
      <c r="BF121">
        <v>3</v>
      </c>
      <c r="BN121">
        <v>1927</v>
      </c>
    </row>
    <row r="122" spans="1:66" x14ac:dyDescent="0.8">
      <c r="A122" s="4">
        <v>17151020180000</v>
      </c>
      <c r="B122" s="5">
        <v>17151020180000</v>
      </c>
      <c r="C122" s="5" t="b">
        <f t="shared" si="2"/>
        <v>1</v>
      </c>
      <c r="D122" t="s">
        <v>565</v>
      </c>
      <c r="E122" t="str">
        <f t="shared" si="3"/>
        <v>17-15-102-018-0000</v>
      </c>
      <c r="F122" t="s">
        <v>566</v>
      </c>
      <c r="G122">
        <v>2021</v>
      </c>
      <c r="H122" t="s">
        <v>65</v>
      </c>
      <c r="I122" s="3">
        <v>45441</v>
      </c>
      <c r="J122">
        <v>792</v>
      </c>
      <c r="L122">
        <v>1641</v>
      </c>
      <c r="M122" t="s">
        <v>567</v>
      </c>
      <c r="Q122">
        <v>137.652175385156</v>
      </c>
      <c r="S122">
        <v>8.5000000000000006E-2</v>
      </c>
      <c r="U122">
        <v>2</v>
      </c>
      <c r="AC122">
        <v>229197803.76627001</v>
      </c>
      <c r="AD122">
        <v>139669.59400747699</v>
      </c>
      <c r="AL122">
        <v>448450</v>
      </c>
      <c r="AO122">
        <v>19481813.3201329</v>
      </c>
      <c r="AV122" t="s">
        <v>568</v>
      </c>
      <c r="AX122">
        <v>0.52493200677117002</v>
      </c>
      <c r="AZ122">
        <v>72.258032661347102</v>
      </c>
      <c r="BN122">
        <v>1896</v>
      </c>
    </row>
    <row r="123" spans="1:66" x14ac:dyDescent="0.8">
      <c r="A123" s="4">
        <v>17162040350000</v>
      </c>
      <c r="B123" s="5">
        <v>17162040350000</v>
      </c>
      <c r="C123" s="5" t="b">
        <f t="shared" si="2"/>
        <v>1</v>
      </c>
      <c r="D123" t="s">
        <v>550</v>
      </c>
      <c r="E123" t="str">
        <f t="shared" si="3"/>
        <v>17-16-204-035-0000</v>
      </c>
      <c r="F123" t="s">
        <v>551</v>
      </c>
      <c r="G123">
        <v>2021</v>
      </c>
      <c r="H123" t="s">
        <v>65</v>
      </c>
      <c r="I123" t="s">
        <v>66</v>
      </c>
      <c r="J123">
        <v>797</v>
      </c>
      <c r="M123" t="s">
        <v>552</v>
      </c>
      <c r="N123">
        <v>46.305</v>
      </c>
      <c r="R123">
        <v>5428</v>
      </c>
      <c r="S123">
        <v>0.08</v>
      </c>
      <c r="W123">
        <v>0.05</v>
      </c>
      <c r="Z123">
        <v>0</v>
      </c>
      <c r="AA123">
        <v>0.15</v>
      </c>
      <c r="AC123">
        <v>2632935.7884375001</v>
      </c>
      <c r="AE123">
        <v>485.065546875</v>
      </c>
      <c r="AI123">
        <v>467.39109374999902</v>
      </c>
      <c r="AJ123" t="s">
        <v>88</v>
      </c>
      <c r="AK123">
        <v>2.95670596904937</v>
      </c>
      <c r="AL123">
        <v>16049</v>
      </c>
      <c r="AN123">
        <v>5428</v>
      </c>
      <c r="AO123">
        <v>202959.90854999999</v>
      </c>
      <c r="AV123" t="s">
        <v>553</v>
      </c>
      <c r="AW123" t="s">
        <v>553</v>
      </c>
      <c r="BB123">
        <v>502.74</v>
      </c>
      <c r="BN123">
        <v>1919</v>
      </c>
    </row>
    <row r="124" spans="1:66" x14ac:dyDescent="0.8">
      <c r="A124" s="4">
        <v>17162040370000</v>
      </c>
      <c r="B124" s="5">
        <v>17162040370000</v>
      </c>
      <c r="C124" s="5" t="b">
        <f t="shared" si="2"/>
        <v>1</v>
      </c>
      <c r="D124" t="s">
        <v>554</v>
      </c>
      <c r="E124" t="str">
        <f t="shared" si="3"/>
        <v>17-16-204-037-0000</v>
      </c>
      <c r="F124" t="s">
        <v>555</v>
      </c>
      <c r="G124">
        <v>2021</v>
      </c>
      <c r="H124" t="s">
        <v>65</v>
      </c>
      <c r="I124" s="3">
        <v>45441</v>
      </c>
      <c r="J124">
        <v>729</v>
      </c>
      <c r="L124">
        <v>380</v>
      </c>
      <c r="M124" t="s">
        <v>556</v>
      </c>
      <c r="Q124">
        <v>101.588018187168</v>
      </c>
      <c r="R124">
        <v>297874</v>
      </c>
      <c r="S124">
        <v>0.09</v>
      </c>
      <c r="U124">
        <v>3</v>
      </c>
      <c r="AC124">
        <v>29553802.2679772</v>
      </c>
      <c r="AD124">
        <v>77773.163863098205</v>
      </c>
      <c r="AL124">
        <v>16049</v>
      </c>
      <c r="AO124">
        <v>2659842.2041179598</v>
      </c>
      <c r="AV124" t="s">
        <v>557</v>
      </c>
      <c r="AX124">
        <v>0.51259288422320604</v>
      </c>
      <c r="AZ124">
        <v>52.073295245080402</v>
      </c>
      <c r="BN124">
        <v>1899</v>
      </c>
    </row>
    <row r="125" spans="1:66" x14ac:dyDescent="0.8">
      <c r="A125" s="4">
        <v>17162040420000</v>
      </c>
      <c r="B125" s="5">
        <v>17162040420000</v>
      </c>
      <c r="C125" s="5" t="b">
        <f t="shared" si="2"/>
        <v>1</v>
      </c>
      <c r="D125" t="s">
        <v>521</v>
      </c>
      <c r="E125" t="str">
        <f t="shared" si="3"/>
        <v>17-16-204-042-0000</v>
      </c>
      <c r="F125" t="s">
        <v>521</v>
      </c>
      <c r="G125">
        <v>2021</v>
      </c>
      <c r="H125" t="s">
        <v>65</v>
      </c>
      <c r="I125" t="s">
        <v>66</v>
      </c>
      <c r="J125">
        <v>797</v>
      </c>
      <c r="M125" t="s">
        <v>522</v>
      </c>
      <c r="N125">
        <v>42.335999999999999</v>
      </c>
      <c r="R125">
        <v>4952</v>
      </c>
      <c r="S125">
        <v>0.08</v>
      </c>
      <c r="W125">
        <v>0.1</v>
      </c>
      <c r="Z125">
        <v>0</v>
      </c>
      <c r="AA125">
        <v>0.15</v>
      </c>
      <c r="AC125">
        <v>2184923.91599999</v>
      </c>
      <c r="AE125">
        <v>441.22049999999899</v>
      </c>
      <c r="AI125">
        <v>404.837999999999</v>
      </c>
      <c r="AJ125" t="s">
        <v>88</v>
      </c>
      <c r="AK125">
        <v>1.33844911147011</v>
      </c>
      <c r="AL125">
        <v>6628</v>
      </c>
      <c r="AN125">
        <v>4952</v>
      </c>
      <c r="AO125">
        <v>160380.62208</v>
      </c>
      <c r="AV125" t="s">
        <v>523</v>
      </c>
      <c r="AW125" t="s">
        <v>524</v>
      </c>
      <c r="BB125">
        <v>477.60300000000001</v>
      </c>
      <c r="BN125">
        <v>1919</v>
      </c>
    </row>
    <row r="126" spans="1:66" x14ac:dyDescent="0.8">
      <c r="A126" s="4">
        <v>17162060170000</v>
      </c>
      <c r="B126" s="5">
        <v>17162060170000</v>
      </c>
      <c r="C126" s="5" t="b">
        <f t="shared" si="2"/>
        <v>1</v>
      </c>
      <c r="D126" t="s">
        <v>450</v>
      </c>
      <c r="E126" t="str">
        <f t="shared" si="3"/>
        <v>17-16-206-017-0000</v>
      </c>
      <c r="F126" t="s">
        <v>450</v>
      </c>
      <c r="G126">
        <v>2021</v>
      </c>
      <c r="H126" t="s">
        <v>65</v>
      </c>
      <c r="I126" t="s">
        <v>66</v>
      </c>
      <c r="J126">
        <v>791</v>
      </c>
      <c r="M126" t="s">
        <v>451</v>
      </c>
      <c r="N126">
        <v>37.519679999999902</v>
      </c>
      <c r="R126">
        <v>267496</v>
      </c>
      <c r="S126">
        <v>7.0000000000000007E-2</v>
      </c>
      <c r="W126">
        <v>0.2</v>
      </c>
      <c r="Z126">
        <v>0</v>
      </c>
      <c r="AA126">
        <v>0.45</v>
      </c>
      <c r="AC126">
        <v>62259615.376937099</v>
      </c>
      <c r="AE126">
        <v>257.41899428571298</v>
      </c>
      <c r="AI126">
        <v>235.83798857142901</v>
      </c>
      <c r="AJ126" t="s">
        <v>88</v>
      </c>
      <c r="AK126">
        <v>8.6132129078566003E-2</v>
      </c>
      <c r="AL126">
        <v>23040</v>
      </c>
      <c r="AN126">
        <v>241861</v>
      </c>
      <c r="AO126">
        <v>3992800.8227711902</v>
      </c>
      <c r="AV126" t="s">
        <v>452</v>
      </c>
      <c r="AW126" t="s">
        <v>445</v>
      </c>
      <c r="BB126">
        <v>279</v>
      </c>
      <c r="BF126">
        <v>24</v>
      </c>
      <c r="BN126">
        <v>1960</v>
      </c>
    </row>
    <row r="127" spans="1:66" x14ac:dyDescent="0.8">
      <c r="A127" s="4">
        <v>17162080150000</v>
      </c>
      <c r="B127" s="5">
        <v>17162080150000</v>
      </c>
      <c r="C127" s="5" t="b">
        <f t="shared" si="2"/>
        <v>1</v>
      </c>
      <c r="D127" t="s">
        <v>458</v>
      </c>
      <c r="E127" t="str">
        <f t="shared" si="3"/>
        <v>17-16-208-015-0000</v>
      </c>
      <c r="F127" t="s">
        <v>458</v>
      </c>
      <c r="G127">
        <v>2021</v>
      </c>
      <c r="H127" t="s">
        <v>65</v>
      </c>
      <c r="I127" t="s">
        <v>66</v>
      </c>
      <c r="J127">
        <v>791</v>
      </c>
      <c r="M127" t="s">
        <v>459</v>
      </c>
      <c r="N127">
        <v>37.519679999999902</v>
      </c>
      <c r="R127">
        <v>290622</v>
      </c>
      <c r="S127">
        <v>7.0000000000000007E-2</v>
      </c>
      <c r="W127">
        <v>0.2</v>
      </c>
      <c r="Z127">
        <v>0</v>
      </c>
      <c r="AA127">
        <v>0.45</v>
      </c>
      <c r="AC127">
        <v>74811622.957302794</v>
      </c>
      <c r="AE127">
        <v>257.41899428571298</v>
      </c>
      <c r="AI127">
        <v>235.83798857142801</v>
      </c>
      <c r="AJ127" t="s">
        <v>88</v>
      </c>
      <c r="AK127">
        <v>0.10219460329913101</v>
      </c>
      <c r="AL127">
        <v>29700</v>
      </c>
      <c r="AN127">
        <v>290622</v>
      </c>
      <c r="AO127">
        <v>4797779.5540223904</v>
      </c>
      <c r="AV127" t="s">
        <v>460</v>
      </c>
      <c r="AW127" t="s">
        <v>445</v>
      </c>
      <c r="BB127">
        <v>279</v>
      </c>
      <c r="BF127">
        <v>12</v>
      </c>
      <c r="BN127">
        <v>1945</v>
      </c>
    </row>
    <row r="128" spans="1:66" x14ac:dyDescent="0.8">
      <c r="A128" s="4">
        <v>17162200030000</v>
      </c>
      <c r="B128" s="5">
        <v>17162200030000</v>
      </c>
      <c r="C128" s="5" t="b">
        <f t="shared" si="2"/>
        <v>1</v>
      </c>
      <c r="D128" t="s">
        <v>561</v>
      </c>
      <c r="E128" t="str">
        <f t="shared" si="3"/>
        <v>17-16-220-003-0000</v>
      </c>
      <c r="F128" t="s">
        <v>562</v>
      </c>
      <c r="G128">
        <v>2021</v>
      </c>
      <c r="H128" t="s">
        <v>65</v>
      </c>
      <c r="I128" s="3">
        <v>45441</v>
      </c>
      <c r="J128">
        <v>791</v>
      </c>
      <c r="L128">
        <v>610</v>
      </c>
      <c r="M128" t="s">
        <v>563</v>
      </c>
      <c r="Q128">
        <v>243.057967783724</v>
      </c>
      <c r="R128">
        <v>352941</v>
      </c>
      <c r="S128">
        <v>0.08</v>
      </c>
      <c r="U128">
        <v>1</v>
      </c>
      <c r="AC128">
        <v>146578341.66898999</v>
      </c>
      <c r="AD128">
        <v>240292.36339178699</v>
      </c>
      <c r="AL128">
        <v>322428</v>
      </c>
      <c r="AO128">
        <v>11726267.3335192</v>
      </c>
      <c r="AV128" t="s">
        <v>564</v>
      </c>
      <c r="AX128">
        <v>0.52002464777778801</v>
      </c>
      <c r="AZ128">
        <v>126.396134086316</v>
      </c>
      <c r="BN128">
        <v>1921</v>
      </c>
    </row>
    <row r="129" spans="1:66" x14ac:dyDescent="0.8">
      <c r="A129" s="4">
        <v>17162200090000</v>
      </c>
      <c r="B129" s="5">
        <v>17162200090000</v>
      </c>
      <c r="C129" s="5" t="b">
        <f t="shared" si="2"/>
        <v>1</v>
      </c>
      <c r="D129" t="s">
        <v>525</v>
      </c>
      <c r="E129" t="str">
        <f t="shared" si="3"/>
        <v>17-16-220-009-0000</v>
      </c>
      <c r="F129" t="s">
        <v>526</v>
      </c>
      <c r="G129">
        <v>2021</v>
      </c>
      <c r="H129" t="s">
        <v>65</v>
      </c>
      <c r="I129" t="s">
        <v>66</v>
      </c>
      <c r="J129">
        <v>797</v>
      </c>
      <c r="M129" t="s">
        <v>527</v>
      </c>
      <c r="N129">
        <v>37.519679999999902</v>
      </c>
      <c r="R129">
        <v>219332</v>
      </c>
      <c r="S129">
        <v>7.0000000000000007E-2</v>
      </c>
      <c r="W129">
        <v>0.2</v>
      </c>
      <c r="Z129">
        <v>0</v>
      </c>
      <c r="AA129">
        <v>0.45</v>
      </c>
      <c r="AC129">
        <v>56460222.854674198</v>
      </c>
      <c r="AE129">
        <v>257.41899428571298</v>
      </c>
      <c r="AI129">
        <v>235.83798857142901</v>
      </c>
      <c r="AJ129" t="s">
        <v>88</v>
      </c>
      <c r="AK129">
        <v>1.4700454106103999</v>
      </c>
      <c r="AL129">
        <v>322428</v>
      </c>
      <c r="AN129">
        <v>219332</v>
      </c>
      <c r="AO129">
        <v>3620877.2396543999</v>
      </c>
      <c r="AV129" t="s">
        <v>528</v>
      </c>
      <c r="AW129" t="s">
        <v>427</v>
      </c>
      <c r="BB129">
        <v>279</v>
      </c>
      <c r="BN129">
        <v>1921</v>
      </c>
    </row>
    <row r="130" spans="1:66" x14ac:dyDescent="0.8">
      <c r="A130" s="4">
        <v>17162200180000</v>
      </c>
      <c r="B130" s="5">
        <v>17162200180000</v>
      </c>
      <c r="C130" s="5" t="b">
        <f t="shared" ref="C130:C193" si="4">A130=B130</f>
        <v>1</v>
      </c>
      <c r="D130" t="s">
        <v>529</v>
      </c>
      <c r="E130" t="str">
        <f t="shared" ref="E130:E193" si="5">LEFT(F130,18)</f>
        <v>17-16-220-018-0000</v>
      </c>
      <c r="F130" t="s">
        <v>529</v>
      </c>
      <c r="G130">
        <v>2021</v>
      </c>
      <c r="H130" t="s">
        <v>65</v>
      </c>
      <c r="I130" t="s">
        <v>66</v>
      </c>
      <c r="J130">
        <v>797</v>
      </c>
      <c r="M130" t="s">
        <v>527</v>
      </c>
      <c r="N130">
        <v>28.910399999999999</v>
      </c>
      <c r="R130">
        <v>203744</v>
      </c>
      <c r="S130">
        <v>7.4999999999999997E-2</v>
      </c>
      <c r="W130">
        <v>0.2</v>
      </c>
      <c r="Z130">
        <v>0</v>
      </c>
      <c r="AA130">
        <v>0.4</v>
      </c>
      <c r="AC130">
        <v>42279585.720320001</v>
      </c>
      <c r="AE130">
        <v>207.51327999999901</v>
      </c>
      <c r="AI130">
        <v>185.02655999999999</v>
      </c>
      <c r="AJ130" t="s">
        <v>68</v>
      </c>
      <c r="AK130">
        <v>0.26375255222239702</v>
      </c>
      <c r="AL130">
        <v>53738</v>
      </c>
      <c r="AN130">
        <v>203744</v>
      </c>
      <c r="AO130">
        <v>2827353.8580479901</v>
      </c>
      <c r="AV130" t="s">
        <v>530</v>
      </c>
      <c r="AW130" t="s">
        <v>427</v>
      </c>
      <c r="BB130">
        <v>230</v>
      </c>
      <c r="BN130">
        <v>1921</v>
      </c>
    </row>
    <row r="131" spans="1:66" x14ac:dyDescent="0.8">
      <c r="A131" s="4">
        <v>17163250190000</v>
      </c>
      <c r="B131" s="5">
        <v>17163250190000</v>
      </c>
      <c r="C131" s="5" t="b">
        <f t="shared" si="4"/>
        <v>1</v>
      </c>
      <c r="D131" t="s">
        <v>78</v>
      </c>
      <c r="E131" t="str">
        <f t="shared" si="5"/>
        <v>17-16-325-019-0000</v>
      </c>
      <c r="F131" t="s">
        <v>79</v>
      </c>
      <c r="G131">
        <v>2021</v>
      </c>
      <c r="H131" t="s">
        <v>80</v>
      </c>
      <c r="I131" s="1">
        <v>34090</v>
      </c>
      <c r="J131">
        <v>638</v>
      </c>
      <c r="M131" t="s">
        <v>81</v>
      </c>
      <c r="N131">
        <v>8.8000000000000007</v>
      </c>
      <c r="R131">
        <v>339200</v>
      </c>
      <c r="S131">
        <v>6.5000000000000002E-2</v>
      </c>
      <c r="AA131">
        <v>0.15</v>
      </c>
      <c r="AC131">
        <v>29200423.384615298</v>
      </c>
      <c r="AE131">
        <v>86.086153846153806</v>
      </c>
      <c r="AH131">
        <v>36692046.769230798</v>
      </c>
      <c r="AJ131" t="s">
        <v>75</v>
      </c>
      <c r="AL131">
        <v>870630</v>
      </c>
      <c r="AO131">
        <v>2384983.04</v>
      </c>
      <c r="AW131" t="s">
        <v>82</v>
      </c>
      <c r="BB131">
        <v>64</v>
      </c>
      <c r="BM131">
        <v>0.06</v>
      </c>
      <c r="BN131">
        <v>2016</v>
      </c>
    </row>
    <row r="132" spans="1:66" x14ac:dyDescent="0.8">
      <c r="A132" s="4">
        <v>17172030120000</v>
      </c>
      <c r="B132" s="5">
        <v>17172030120000</v>
      </c>
      <c r="C132" s="5" t="b">
        <f t="shared" si="4"/>
        <v>1</v>
      </c>
      <c r="D132" t="s">
        <v>483</v>
      </c>
      <c r="E132" t="str">
        <f t="shared" si="5"/>
        <v>17-17-203-012-0000</v>
      </c>
      <c r="F132" t="s">
        <v>484</v>
      </c>
      <c r="G132">
        <v>2021</v>
      </c>
      <c r="H132" t="s">
        <v>80</v>
      </c>
      <c r="I132" t="s">
        <v>66</v>
      </c>
      <c r="J132">
        <v>791</v>
      </c>
      <c r="M132" t="s">
        <v>485</v>
      </c>
      <c r="N132">
        <v>35.28</v>
      </c>
      <c r="R132">
        <v>34560</v>
      </c>
      <c r="S132">
        <v>8.5000000000000006E-2</v>
      </c>
      <c r="AA132">
        <v>0.31</v>
      </c>
      <c r="AC132">
        <v>7947114.6917647095</v>
      </c>
      <c r="AE132">
        <v>229.951235294117</v>
      </c>
      <c r="AH132">
        <v>7918126.9835294103</v>
      </c>
      <c r="AJ132" t="s">
        <v>68</v>
      </c>
      <c r="AL132">
        <v>8642</v>
      </c>
      <c r="AO132">
        <v>673040.79359999998</v>
      </c>
      <c r="AU132">
        <v>1219276.8</v>
      </c>
      <c r="AW132" t="s">
        <v>427</v>
      </c>
      <c r="BB132">
        <v>230.79</v>
      </c>
      <c r="BM132">
        <v>0.2</v>
      </c>
    </row>
    <row r="133" spans="1:66" x14ac:dyDescent="0.8">
      <c r="A133" s="4">
        <v>17204400080000</v>
      </c>
      <c r="B133" s="5">
        <v>17204400080000</v>
      </c>
      <c r="C133" s="5" t="b">
        <f t="shared" si="4"/>
        <v>1</v>
      </c>
      <c r="D133" t="s">
        <v>223</v>
      </c>
      <c r="E133" t="str">
        <f t="shared" si="5"/>
        <v>17-20-440-008-0000</v>
      </c>
      <c r="F133" t="s">
        <v>223</v>
      </c>
      <c r="G133">
        <v>2021</v>
      </c>
      <c r="H133" t="s">
        <v>80</v>
      </c>
      <c r="I133" s="1">
        <v>34090</v>
      </c>
      <c r="J133">
        <v>663</v>
      </c>
      <c r="M133" t="s">
        <v>224</v>
      </c>
      <c r="N133">
        <v>9.6</v>
      </c>
      <c r="R133">
        <v>33479</v>
      </c>
      <c r="S133">
        <v>7.4999999999999997E-2</v>
      </c>
      <c r="AA133">
        <v>0.15</v>
      </c>
      <c r="AC133">
        <v>3501635.568</v>
      </c>
      <c r="AE133">
        <v>104.592</v>
      </c>
      <c r="AH133">
        <v>3387539.1359999999</v>
      </c>
      <c r="AJ133" t="s">
        <v>88</v>
      </c>
      <c r="AL133">
        <v>48073</v>
      </c>
      <c r="AO133">
        <v>254065.43520000001</v>
      </c>
      <c r="AW133" t="s">
        <v>85</v>
      </c>
      <c r="BB133">
        <v>108</v>
      </c>
      <c r="BM133">
        <v>7.0000000000000007E-2</v>
      </c>
      <c r="BN133">
        <v>1964</v>
      </c>
    </row>
    <row r="134" spans="1:66" x14ac:dyDescent="0.8">
      <c r="A134" s="4">
        <v>17213070840000</v>
      </c>
      <c r="B134" s="5">
        <v>17213070840000</v>
      </c>
      <c r="C134" s="5" t="b">
        <f t="shared" si="4"/>
        <v>1</v>
      </c>
      <c r="D134" t="s">
        <v>400</v>
      </c>
      <c r="E134" t="str">
        <f t="shared" si="5"/>
        <v>17-21-307-084-0000</v>
      </c>
      <c r="F134" t="s">
        <v>401</v>
      </c>
      <c r="G134">
        <v>2021</v>
      </c>
      <c r="H134" t="s">
        <v>80</v>
      </c>
      <c r="I134" s="1">
        <v>34090</v>
      </c>
      <c r="J134">
        <v>677</v>
      </c>
      <c r="M134" t="s">
        <v>402</v>
      </c>
      <c r="N134">
        <v>8.8000000000000007</v>
      </c>
      <c r="R134">
        <v>42470</v>
      </c>
      <c r="S134">
        <v>8.5000000000000006E-2</v>
      </c>
      <c r="AA134">
        <v>0.15</v>
      </c>
      <c r="AC134">
        <v>3455359.2</v>
      </c>
      <c r="AE134">
        <v>81.36</v>
      </c>
      <c r="AH134">
        <v>3513118.4</v>
      </c>
      <c r="AJ134" t="s">
        <v>68</v>
      </c>
      <c r="AL134">
        <v>53554</v>
      </c>
      <c r="AO134">
        <v>298615.06400000001</v>
      </c>
      <c r="AW134" t="s">
        <v>119</v>
      </c>
      <c r="BB134">
        <v>80</v>
      </c>
      <c r="BM134">
        <v>0.06</v>
      </c>
      <c r="BN134">
        <v>1886</v>
      </c>
    </row>
    <row r="135" spans="1:66" x14ac:dyDescent="0.8">
      <c r="A135" s="4">
        <v>17213070870000</v>
      </c>
      <c r="B135" s="5">
        <v>17213070870000</v>
      </c>
      <c r="C135" s="5" t="b">
        <f t="shared" si="4"/>
        <v>1</v>
      </c>
      <c r="D135" t="s">
        <v>465</v>
      </c>
      <c r="E135" t="str">
        <f t="shared" si="5"/>
        <v>17-21-307-087-0000</v>
      </c>
      <c r="F135" t="s">
        <v>465</v>
      </c>
      <c r="G135">
        <v>2021</v>
      </c>
      <c r="H135" t="s">
        <v>80</v>
      </c>
      <c r="I135" t="s">
        <v>66</v>
      </c>
      <c r="J135">
        <v>791</v>
      </c>
      <c r="M135" t="s">
        <v>466</v>
      </c>
      <c r="N135">
        <v>24</v>
      </c>
      <c r="R135">
        <v>26412</v>
      </c>
      <c r="S135">
        <v>8.5000000000000006E-2</v>
      </c>
      <c r="AA135">
        <v>0.31</v>
      </c>
      <c r="AC135">
        <v>4131613.62352941</v>
      </c>
      <c r="AE135">
        <v>156.42941176470501</v>
      </c>
      <c r="AH135">
        <v>4116543.24705882</v>
      </c>
      <c r="AJ135" t="s">
        <v>68</v>
      </c>
      <c r="AL135">
        <v>11000</v>
      </c>
      <c r="AO135">
        <v>349906.17599999998</v>
      </c>
      <c r="AU135">
        <v>633888</v>
      </c>
      <c r="AV135" t="s">
        <v>467</v>
      </c>
      <c r="AW135" t="s">
        <v>445</v>
      </c>
      <c r="BB135">
        <v>157</v>
      </c>
      <c r="BM135">
        <v>0.2</v>
      </c>
    </row>
    <row r="136" spans="1:66" x14ac:dyDescent="0.8">
      <c r="A136" s="4">
        <v>17213270120000</v>
      </c>
      <c r="B136" s="5">
        <v>17213270120000</v>
      </c>
      <c r="C136" s="5" t="b">
        <f t="shared" si="4"/>
        <v>1</v>
      </c>
      <c r="D136" t="s">
        <v>225</v>
      </c>
      <c r="E136" t="str">
        <f t="shared" si="5"/>
        <v>17-21-327-012-0000</v>
      </c>
      <c r="F136" t="s">
        <v>225</v>
      </c>
      <c r="G136">
        <v>2021</v>
      </c>
      <c r="H136" t="s">
        <v>80</v>
      </c>
      <c r="I136" s="1">
        <v>34090</v>
      </c>
      <c r="J136">
        <v>663</v>
      </c>
      <c r="M136" t="s">
        <v>226</v>
      </c>
      <c r="N136">
        <v>12.8</v>
      </c>
      <c r="R136">
        <v>41392</v>
      </c>
      <c r="S136">
        <v>6.5000000000000002E-2</v>
      </c>
      <c r="AA136">
        <v>0.15</v>
      </c>
      <c r="AC136">
        <v>6201922.5599999996</v>
      </c>
      <c r="AE136">
        <v>149.833846153846</v>
      </c>
      <c r="AH136">
        <v>6443397.1199999899</v>
      </c>
      <c r="AJ136" t="s">
        <v>75</v>
      </c>
      <c r="AL136">
        <v>109367</v>
      </c>
      <c r="AO136">
        <v>418820.81279999902</v>
      </c>
      <c r="AW136" t="s">
        <v>119</v>
      </c>
      <c r="BB136">
        <v>144</v>
      </c>
      <c r="BM136">
        <v>7.0000000000000007E-2</v>
      </c>
      <c r="BN136">
        <v>2015</v>
      </c>
    </row>
    <row r="137" spans="1:66" x14ac:dyDescent="0.8">
      <c r="A137" s="4">
        <v>17292020040000</v>
      </c>
      <c r="B137" s="5">
        <v>17292020040000</v>
      </c>
      <c r="C137" s="5" t="b">
        <f t="shared" si="4"/>
        <v>1</v>
      </c>
      <c r="D137" t="s">
        <v>227</v>
      </c>
      <c r="E137" t="str">
        <f t="shared" si="5"/>
        <v>17-29-202-004-0000</v>
      </c>
      <c r="F137" t="s">
        <v>228</v>
      </c>
      <c r="G137">
        <v>2021</v>
      </c>
      <c r="H137" t="s">
        <v>80</v>
      </c>
      <c r="I137" s="1">
        <v>34090</v>
      </c>
      <c r="J137">
        <v>663</v>
      </c>
      <c r="M137" t="s">
        <v>229</v>
      </c>
      <c r="N137">
        <v>12.8</v>
      </c>
      <c r="R137">
        <v>37725</v>
      </c>
      <c r="S137">
        <v>6.5000000000000002E-2</v>
      </c>
      <c r="AA137">
        <v>0.15</v>
      </c>
      <c r="AC137">
        <v>5652481.8461538497</v>
      </c>
      <c r="AE137">
        <v>149.833846153846</v>
      </c>
      <c r="AH137">
        <v>5872563.6923076902</v>
      </c>
      <c r="AJ137" t="s">
        <v>75</v>
      </c>
      <c r="AL137">
        <v>95209</v>
      </c>
      <c r="AO137">
        <v>381716.63999999902</v>
      </c>
      <c r="AW137" t="s">
        <v>119</v>
      </c>
      <c r="BB137">
        <v>144</v>
      </c>
      <c r="BM137">
        <v>7.0000000000000007E-2</v>
      </c>
      <c r="BN137">
        <v>2014</v>
      </c>
    </row>
    <row r="138" spans="1:66" x14ac:dyDescent="0.8">
      <c r="A138" s="4">
        <v>17292020100000</v>
      </c>
      <c r="B138" s="5">
        <v>17292020100000</v>
      </c>
      <c r="C138" s="5" t="b">
        <f t="shared" si="4"/>
        <v>1</v>
      </c>
      <c r="D138" t="s">
        <v>230</v>
      </c>
      <c r="E138" t="str">
        <f t="shared" si="5"/>
        <v>17-29-202-010-0000</v>
      </c>
      <c r="F138" t="s">
        <v>231</v>
      </c>
      <c r="G138">
        <v>2021</v>
      </c>
      <c r="H138" t="s">
        <v>80</v>
      </c>
      <c r="I138" s="1">
        <v>34090</v>
      </c>
      <c r="J138">
        <v>663</v>
      </c>
      <c r="M138" t="s">
        <v>232</v>
      </c>
      <c r="N138">
        <v>10.4</v>
      </c>
      <c r="R138">
        <v>52272</v>
      </c>
      <c r="S138">
        <v>6.5000000000000002E-2</v>
      </c>
      <c r="AA138">
        <v>0.15</v>
      </c>
      <c r="AC138">
        <v>6023825.2800000003</v>
      </c>
      <c r="AE138">
        <v>115.24</v>
      </c>
      <c r="AH138">
        <v>6611362.5599999996</v>
      </c>
      <c r="AJ138" t="s">
        <v>75</v>
      </c>
      <c r="AL138">
        <v>69634</v>
      </c>
      <c r="AO138">
        <v>429738.56640000001</v>
      </c>
      <c r="AW138" t="s">
        <v>119</v>
      </c>
      <c r="BB138">
        <v>104</v>
      </c>
      <c r="BM138">
        <v>7.0000000000000007E-2</v>
      </c>
      <c r="BN138">
        <v>2014</v>
      </c>
    </row>
    <row r="139" spans="1:66" x14ac:dyDescent="0.8">
      <c r="A139" s="4">
        <v>17302080050000</v>
      </c>
      <c r="B139" s="5">
        <v>17302080050000</v>
      </c>
      <c r="C139" s="5" t="b">
        <f t="shared" si="4"/>
        <v>1</v>
      </c>
      <c r="D139" t="s">
        <v>233</v>
      </c>
      <c r="E139" t="str">
        <f t="shared" si="5"/>
        <v>17-30-208-005-0000</v>
      </c>
      <c r="F139" t="s">
        <v>234</v>
      </c>
      <c r="G139">
        <v>2021</v>
      </c>
      <c r="H139" t="s">
        <v>80</v>
      </c>
      <c r="I139" s="1">
        <v>34090</v>
      </c>
      <c r="J139">
        <v>663</v>
      </c>
      <c r="M139" t="s">
        <v>235</v>
      </c>
      <c r="N139">
        <v>7.8</v>
      </c>
      <c r="R139">
        <v>81856</v>
      </c>
      <c r="S139">
        <v>6.5000000000000002E-2</v>
      </c>
      <c r="AA139">
        <v>0.15</v>
      </c>
      <c r="AC139">
        <v>7074814.0800000001</v>
      </c>
      <c r="AE139">
        <v>86.43</v>
      </c>
      <c r="AH139">
        <v>7764860.1599999899</v>
      </c>
      <c r="AJ139" t="s">
        <v>75</v>
      </c>
      <c r="AL139">
        <v>139983</v>
      </c>
      <c r="AO139">
        <v>504715.91039999999</v>
      </c>
      <c r="AW139" t="s">
        <v>119</v>
      </c>
      <c r="BB139">
        <v>78</v>
      </c>
      <c r="BM139">
        <v>7.0000000000000007E-2</v>
      </c>
      <c r="BN139">
        <v>2017</v>
      </c>
    </row>
    <row r="140" spans="1:66" x14ac:dyDescent="0.8">
      <c r="A140" s="4">
        <v>17302090130000</v>
      </c>
      <c r="B140" s="5">
        <v>17302090130000</v>
      </c>
      <c r="C140" s="5" t="b">
        <f t="shared" si="4"/>
        <v>1</v>
      </c>
      <c r="D140" t="s">
        <v>236</v>
      </c>
      <c r="E140" t="str">
        <f t="shared" si="5"/>
        <v>17-30-209-013-0000</v>
      </c>
      <c r="F140" t="s">
        <v>237</v>
      </c>
      <c r="G140">
        <v>2021</v>
      </c>
      <c r="H140" t="s">
        <v>80</v>
      </c>
      <c r="I140" s="1">
        <v>34090</v>
      </c>
      <c r="J140">
        <v>663</v>
      </c>
      <c r="M140" t="s">
        <v>238</v>
      </c>
      <c r="N140">
        <v>6.6</v>
      </c>
      <c r="R140">
        <v>156000</v>
      </c>
      <c r="S140">
        <v>6.5000000000000002E-2</v>
      </c>
      <c r="AA140">
        <v>0.15</v>
      </c>
      <c r="AC140">
        <v>10072080</v>
      </c>
      <c r="AE140">
        <v>64.564615384615394</v>
      </c>
      <c r="AH140">
        <v>12656160</v>
      </c>
      <c r="AJ140" t="s">
        <v>75</v>
      </c>
      <c r="AL140">
        <v>392819</v>
      </c>
      <c r="AO140">
        <v>822650.4</v>
      </c>
      <c r="AW140" t="s">
        <v>119</v>
      </c>
      <c r="BB140">
        <v>48</v>
      </c>
      <c r="BM140">
        <v>0.06</v>
      </c>
      <c r="BN140">
        <v>2014</v>
      </c>
    </row>
    <row r="141" spans="1:66" x14ac:dyDescent="0.8">
      <c r="A141" s="4">
        <v>17302100170000</v>
      </c>
      <c r="B141" s="5">
        <v>17302100170000</v>
      </c>
      <c r="C141" s="5" t="b">
        <f t="shared" si="4"/>
        <v>1</v>
      </c>
      <c r="D141" t="s">
        <v>239</v>
      </c>
      <c r="E141" t="str">
        <f t="shared" si="5"/>
        <v>17-30-210-017-0000</v>
      </c>
      <c r="F141" t="s">
        <v>240</v>
      </c>
      <c r="G141">
        <v>2021</v>
      </c>
      <c r="H141" t="s">
        <v>80</v>
      </c>
      <c r="I141" s="1">
        <v>34090</v>
      </c>
      <c r="J141">
        <v>663</v>
      </c>
      <c r="M141" t="s">
        <v>241</v>
      </c>
      <c r="N141">
        <v>6.6</v>
      </c>
      <c r="R141">
        <v>223125</v>
      </c>
      <c r="S141">
        <v>6.5000000000000002E-2</v>
      </c>
      <c r="AA141">
        <v>0.15</v>
      </c>
      <c r="AC141">
        <v>14405979.807692301</v>
      </c>
      <c r="AE141">
        <v>64.564615384615394</v>
      </c>
      <c r="AH141">
        <v>18101959.615384601</v>
      </c>
      <c r="AJ141" t="s">
        <v>75</v>
      </c>
      <c r="AL141">
        <v>614345</v>
      </c>
      <c r="AO141">
        <v>1176627.375</v>
      </c>
      <c r="AW141" t="s">
        <v>119</v>
      </c>
      <c r="BB141">
        <v>48</v>
      </c>
      <c r="BM141">
        <v>0.06</v>
      </c>
      <c r="BN141">
        <v>2018</v>
      </c>
    </row>
    <row r="142" spans="1:66" x14ac:dyDescent="0.8">
      <c r="A142" s="4">
        <v>17303000360000</v>
      </c>
      <c r="B142" s="5">
        <v>17303000360000</v>
      </c>
      <c r="C142" s="5" t="b">
        <f t="shared" si="4"/>
        <v>1</v>
      </c>
      <c r="D142" t="s">
        <v>242</v>
      </c>
      <c r="E142" t="str">
        <f t="shared" si="5"/>
        <v>17-30-300-036-0000</v>
      </c>
      <c r="F142" t="s">
        <v>243</v>
      </c>
      <c r="G142">
        <v>2021</v>
      </c>
      <c r="H142" t="s">
        <v>80</v>
      </c>
      <c r="I142" s="1">
        <v>34090</v>
      </c>
      <c r="J142">
        <v>663</v>
      </c>
      <c r="M142" t="s">
        <v>244</v>
      </c>
      <c r="N142">
        <v>6.3249999999999904</v>
      </c>
      <c r="R142">
        <v>281274</v>
      </c>
      <c r="S142">
        <v>7.4999999999999997E-2</v>
      </c>
      <c r="AA142">
        <v>0.15</v>
      </c>
      <c r="AC142">
        <v>15945751.213</v>
      </c>
      <c r="AE142">
        <v>56.691166666666597</v>
      </c>
      <c r="AH142">
        <v>18952898.425999999</v>
      </c>
      <c r="AJ142" t="s">
        <v>88</v>
      </c>
      <c r="AL142">
        <v>438468</v>
      </c>
      <c r="AO142">
        <v>1421467.3819500001</v>
      </c>
      <c r="AW142" t="s">
        <v>119</v>
      </c>
      <c r="BB142">
        <v>46</v>
      </c>
      <c r="BM142">
        <v>0.06</v>
      </c>
      <c r="BN142">
        <v>1979</v>
      </c>
    </row>
    <row r="143" spans="1:66" x14ac:dyDescent="0.8">
      <c r="A143" s="4">
        <v>17303000640000</v>
      </c>
      <c r="B143" s="5">
        <v>17303000640000</v>
      </c>
      <c r="C143" s="5" t="b">
        <f t="shared" si="4"/>
        <v>1</v>
      </c>
      <c r="D143" t="s">
        <v>245</v>
      </c>
      <c r="E143" t="str">
        <f t="shared" si="5"/>
        <v>17-30-300-064-0000</v>
      </c>
      <c r="F143" t="s">
        <v>245</v>
      </c>
      <c r="G143">
        <v>2021</v>
      </c>
      <c r="H143" t="s">
        <v>80</v>
      </c>
      <c r="I143" s="1">
        <v>34090</v>
      </c>
      <c r="J143">
        <v>663</v>
      </c>
      <c r="M143" t="s">
        <v>246</v>
      </c>
      <c r="N143">
        <v>6.3249999999999904</v>
      </c>
      <c r="R143">
        <v>172232</v>
      </c>
      <c r="S143">
        <v>7.4999999999999997E-2</v>
      </c>
      <c r="AA143">
        <v>0.15</v>
      </c>
      <c r="AC143">
        <v>9764033.0173333194</v>
      </c>
      <c r="AE143">
        <v>56.691166666666597</v>
      </c>
      <c r="AH143">
        <v>11605394.0346667</v>
      </c>
      <c r="AJ143" t="s">
        <v>88</v>
      </c>
      <c r="AL143">
        <v>320701</v>
      </c>
      <c r="AO143">
        <v>870404.55260000005</v>
      </c>
      <c r="AW143" t="s">
        <v>119</v>
      </c>
      <c r="BB143">
        <v>46</v>
      </c>
      <c r="BM143">
        <v>0.06</v>
      </c>
      <c r="BN143">
        <v>1971</v>
      </c>
    </row>
    <row r="144" spans="1:66" x14ac:dyDescent="0.8">
      <c r="A144" s="4">
        <v>17304000200000</v>
      </c>
      <c r="B144" s="5">
        <v>17304000200000</v>
      </c>
      <c r="C144" s="5" t="b">
        <f t="shared" si="4"/>
        <v>1</v>
      </c>
      <c r="D144" t="s">
        <v>116</v>
      </c>
      <c r="E144" t="str">
        <f t="shared" si="5"/>
        <v>17-30-400-020-0000</v>
      </c>
      <c r="F144" t="s">
        <v>117</v>
      </c>
      <c r="G144">
        <v>2021</v>
      </c>
      <c r="H144" t="s">
        <v>80</v>
      </c>
      <c r="I144" s="1">
        <v>34090</v>
      </c>
      <c r="J144">
        <v>663</v>
      </c>
      <c r="M144" t="s">
        <v>118</v>
      </c>
      <c r="N144">
        <v>8.8000000000000007</v>
      </c>
      <c r="R144">
        <v>219675</v>
      </c>
      <c r="S144">
        <v>6.5000000000000002E-2</v>
      </c>
      <c r="AA144">
        <v>0.15</v>
      </c>
      <c r="AC144">
        <v>18910975.846153799</v>
      </c>
      <c r="AE144">
        <v>86.086153846153806</v>
      </c>
      <c r="AH144">
        <v>23762751.692307699</v>
      </c>
      <c r="AJ144" t="s">
        <v>75</v>
      </c>
      <c r="AL144">
        <v>546253</v>
      </c>
      <c r="AO144">
        <v>1544578.86</v>
      </c>
      <c r="AW144" t="s">
        <v>119</v>
      </c>
      <c r="BB144">
        <v>64</v>
      </c>
      <c r="BM144">
        <v>0.06</v>
      </c>
      <c r="BN144">
        <v>2013</v>
      </c>
    </row>
    <row r="145" spans="1:67" x14ac:dyDescent="0.8">
      <c r="A145" s="4">
        <v>17304010230000</v>
      </c>
      <c r="B145" s="5">
        <v>17304010230000</v>
      </c>
      <c r="C145" s="5" t="b">
        <f t="shared" si="4"/>
        <v>1</v>
      </c>
      <c r="D145" t="s">
        <v>123</v>
      </c>
      <c r="E145" t="str">
        <f t="shared" si="5"/>
        <v>17-30-401-023-0000</v>
      </c>
      <c r="F145" t="s">
        <v>124</v>
      </c>
      <c r="G145">
        <v>2021</v>
      </c>
      <c r="H145" t="s">
        <v>65</v>
      </c>
      <c r="I145" s="1">
        <v>34090</v>
      </c>
      <c r="J145">
        <v>663</v>
      </c>
      <c r="M145" t="s">
        <v>125</v>
      </c>
      <c r="N145">
        <v>4.5</v>
      </c>
      <c r="R145">
        <v>219675</v>
      </c>
      <c r="S145">
        <v>5.5E-2</v>
      </c>
      <c r="V145">
        <v>40</v>
      </c>
      <c r="Z145">
        <v>0</v>
      </c>
      <c r="AA145">
        <v>0.15</v>
      </c>
      <c r="AC145">
        <v>23656001.931818102</v>
      </c>
      <c r="AE145">
        <v>107.686363636363</v>
      </c>
      <c r="AH145">
        <v>14360753.863636401</v>
      </c>
      <c r="AI145">
        <v>65.372727272727204</v>
      </c>
      <c r="AJ145" t="s">
        <v>75</v>
      </c>
      <c r="AL145">
        <v>546253</v>
      </c>
      <c r="AO145">
        <v>789841.46250000002</v>
      </c>
      <c r="AW145" t="s">
        <v>119</v>
      </c>
      <c r="BB145">
        <v>40</v>
      </c>
      <c r="BM145">
        <v>0.06</v>
      </c>
      <c r="BN145">
        <v>2018</v>
      </c>
    </row>
    <row r="146" spans="1:67" x14ac:dyDescent="0.8">
      <c r="A146" s="4">
        <v>17311010160000</v>
      </c>
      <c r="B146" s="5">
        <v>17311010160000</v>
      </c>
      <c r="C146" s="5" t="b">
        <f t="shared" si="4"/>
        <v>1</v>
      </c>
      <c r="D146" t="s">
        <v>126</v>
      </c>
      <c r="E146" t="str">
        <f t="shared" si="5"/>
        <v>17-31-101-016-0000</v>
      </c>
      <c r="F146" t="s">
        <v>127</v>
      </c>
      <c r="G146">
        <v>2021</v>
      </c>
      <c r="H146" t="s">
        <v>65</v>
      </c>
      <c r="I146" s="1">
        <v>34090</v>
      </c>
      <c r="J146">
        <v>663</v>
      </c>
      <c r="M146" t="s">
        <v>128</v>
      </c>
      <c r="N146">
        <v>9</v>
      </c>
      <c r="R146">
        <v>19260</v>
      </c>
      <c r="S146">
        <v>8.5000000000000006E-2</v>
      </c>
      <c r="V146">
        <v>12</v>
      </c>
      <c r="Z146">
        <v>0</v>
      </c>
      <c r="AA146">
        <v>0.15</v>
      </c>
      <c r="AC146">
        <v>1803699</v>
      </c>
      <c r="AE146">
        <v>93.649999999999906</v>
      </c>
      <c r="AH146">
        <v>1681398</v>
      </c>
      <c r="AI146">
        <v>87.3</v>
      </c>
      <c r="AJ146" t="s">
        <v>88</v>
      </c>
      <c r="AL146">
        <v>63593</v>
      </c>
      <c r="AO146">
        <v>142918.82999999999</v>
      </c>
      <c r="AW146" t="s">
        <v>119</v>
      </c>
      <c r="BB146">
        <v>100</v>
      </c>
      <c r="BM146">
        <v>0.03</v>
      </c>
      <c r="BN146">
        <v>1948</v>
      </c>
    </row>
    <row r="147" spans="1:67" x14ac:dyDescent="0.8">
      <c r="A147" s="4">
        <v>17313100110000</v>
      </c>
      <c r="B147" s="5">
        <v>17313100110000</v>
      </c>
      <c r="C147" s="5" t="b">
        <f t="shared" si="4"/>
        <v>1</v>
      </c>
      <c r="D147" t="s">
        <v>63</v>
      </c>
      <c r="E147" t="str">
        <f t="shared" si="5"/>
        <v>17-31-310-011-0000</v>
      </c>
      <c r="F147" t="s">
        <v>64</v>
      </c>
      <c r="G147">
        <v>2021</v>
      </c>
      <c r="H147" t="s">
        <v>65</v>
      </c>
      <c r="I147" t="s">
        <v>66</v>
      </c>
      <c r="J147">
        <v>60</v>
      </c>
      <c r="M147" t="s">
        <v>67</v>
      </c>
      <c r="N147">
        <v>15</v>
      </c>
      <c r="R147">
        <v>3750</v>
      </c>
      <c r="S147">
        <v>0.09</v>
      </c>
      <c r="W147">
        <v>0.05</v>
      </c>
      <c r="Z147">
        <v>0</v>
      </c>
      <c r="AA147">
        <v>0.15</v>
      </c>
      <c r="AC147">
        <v>514843.75</v>
      </c>
      <c r="AE147">
        <v>137.291666666666</v>
      </c>
      <c r="AI147">
        <v>134.583333333333</v>
      </c>
      <c r="AJ147" t="s">
        <v>68</v>
      </c>
      <c r="AK147">
        <v>2</v>
      </c>
      <c r="AL147">
        <v>7500</v>
      </c>
      <c r="AN147">
        <v>3750</v>
      </c>
      <c r="AO147">
        <v>45421.875</v>
      </c>
      <c r="AV147" t="s">
        <v>69</v>
      </c>
      <c r="AW147" t="s">
        <v>70</v>
      </c>
      <c r="BB147">
        <v>140</v>
      </c>
      <c r="BN147">
        <v>1950</v>
      </c>
    </row>
    <row r="148" spans="1:67" x14ac:dyDescent="0.8">
      <c r="A148" s="4">
        <v>17314050030000</v>
      </c>
      <c r="B148" s="5">
        <v>17314050030000</v>
      </c>
      <c r="C148" s="5" t="b">
        <f t="shared" si="4"/>
        <v>1</v>
      </c>
      <c r="D148" t="s">
        <v>129</v>
      </c>
      <c r="E148" t="str">
        <f t="shared" si="5"/>
        <v>17-31-405-003-0000</v>
      </c>
      <c r="F148" t="s">
        <v>129</v>
      </c>
      <c r="G148">
        <v>2021</v>
      </c>
      <c r="H148" t="s">
        <v>65</v>
      </c>
      <c r="I148" s="1">
        <v>34090</v>
      </c>
      <c r="J148">
        <v>663</v>
      </c>
      <c r="M148" t="s">
        <v>130</v>
      </c>
      <c r="N148">
        <v>9</v>
      </c>
      <c r="R148">
        <v>12350</v>
      </c>
      <c r="S148">
        <v>8.5000000000000006E-2</v>
      </c>
      <c r="V148">
        <v>20</v>
      </c>
      <c r="Z148">
        <v>0</v>
      </c>
      <c r="AA148">
        <v>0.15</v>
      </c>
      <c r="AC148">
        <v>1156577.5</v>
      </c>
      <c r="AE148">
        <v>93.649999999999906</v>
      </c>
      <c r="AH148">
        <v>1078155</v>
      </c>
      <c r="AI148">
        <v>87.3</v>
      </c>
      <c r="AJ148" t="s">
        <v>88</v>
      </c>
      <c r="AL148">
        <v>12768</v>
      </c>
      <c r="AO148">
        <v>91643.175000000003</v>
      </c>
      <c r="AW148" t="s">
        <v>119</v>
      </c>
      <c r="BB148">
        <v>100</v>
      </c>
      <c r="BM148">
        <v>0.03</v>
      </c>
      <c r="BN148">
        <v>1923</v>
      </c>
    </row>
    <row r="149" spans="1:67" x14ac:dyDescent="0.8">
      <c r="A149" s="4">
        <v>17322250410000</v>
      </c>
      <c r="B149" s="5">
        <v>17322250410000</v>
      </c>
      <c r="C149" s="5" t="b">
        <f t="shared" si="4"/>
        <v>1</v>
      </c>
      <c r="D149" t="s">
        <v>434</v>
      </c>
      <c r="E149" t="str">
        <f t="shared" si="5"/>
        <v>17-32-225-041-0000</v>
      </c>
      <c r="F149" t="s">
        <v>434</v>
      </c>
      <c r="G149">
        <v>2021</v>
      </c>
      <c r="H149" t="s">
        <v>65</v>
      </c>
      <c r="I149" t="s">
        <v>66</v>
      </c>
      <c r="J149">
        <v>767</v>
      </c>
      <c r="M149" t="s">
        <v>435</v>
      </c>
      <c r="N149">
        <v>16.559999999999999</v>
      </c>
      <c r="R149">
        <v>236250</v>
      </c>
      <c r="S149">
        <v>7.4999999999999997E-2</v>
      </c>
      <c r="W149">
        <v>0.16</v>
      </c>
      <c r="Z149">
        <v>0</v>
      </c>
      <c r="AA149">
        <v>0.56999999999999995</v>
      </c>
      <c r="AC149">
        <v>19201568.399999999</v>
      </c>
      <c r="AE149">
        <v>81.276479999999907</v>
      </c>
      <c r="AI149">
        <v>79.752960000000002</v>
      </c>
      <c r="AJ149" t="s">
        <v>68</v>
      </c>
      <c r="AK149">
        <v>0.171957671957672</v>
      </c>
      <c r="AL149">
        <v>40625</v>
      </c>
      <c r="AN149">
        <v>236250</v>
      </c>
      <c r="AO149">
        <v>1413122.76</v>
      </c>
      <c r="AV149" t="s">
        <v>436</v>
      </c>
      <c r="AW149" t="s">
        <v>437</v>
      </c>
      <c r="BB149">
        <v>82.8</v>
      </c>
      <c r="BN149">
        <v>1955</v>
      </c>
    </row>
    <row r="150" spans="1:67" x14ac:dyDescent="0.8">
      <c r="A150" s="4">
        <v>17324210070000</v>
      </c>
      <c r="B150" s="5">
        <v>17324210070000</v>
      </c>
      <c r="C150" s="5" t="b">
        <f t="shared" si="4"/>
        <v>1</v>
      </c>
      <c r="D150" t="s">
        <v>131</v>
      </c>
      <c r="E150" t="str">
        <f t="shared" si="5"/>
        <v>17-32-421-007-0000</v>
      </c>
      <c r="F150" t="s">
        <v>131</v>
      </c>
      <c r="G150">
        <v>2021</v>
      </c>
      <c r="H150" t="s">
        <v>65</v>
      </c>
      <c r="I150" s="1">
        <v>34090</v>
      </c>
      <c r="J150">
        <v>663</v>
      </c>
      <c r="M150" t="s">
        <v>132</v>
      </c>
      <c r="N150">
        <v>7</v>
      </c>
      <c r="R150">
        <v>34220</v>
      </c>
      <c r="S150">
        <v>8.5000000000000006E-2</v>
      </c>
      <c r="V150">
        <v>21</v>
      </c>
      <c r="Z150">
        <v>0</v>
      </c>
      <c r="AA150">
        <v>0.15</v>
      </c>
      <c r="AC150">
        <v>2445019</v>
      </c>
      <c r="AE150">
        <v>71.45</v>
      </c>
      <c r="AH150">
        <v>2323538</v>
      </c>
      <c r="AI150">
        <v>67.900000000000006</v>
      </c>
      <c r="AJ150" t="s">
        <v>88</v>
      </c>
      <c r="AL150">
        <v>57399</v>
      </c>
      <c r="AO150">
        <v>197500.73</v>
      </c>
      <c r="AW150" t="s">
        <v>119</v>
      </c>
      <c r="BB150">
        <v>75</v>
      </c>
      <c r="BM150">
        <v>0.03</v>
      </c>
      <c r="BN150">
        <v>1971</v>
      </c>
    </row>
    <row r="151" spans="1:67" x14ac:dyDescent="0.8">
      <c r="A151" s="4">
        <v>18013220090000</v>
      </c>
      <c r="B151" s="5">
        <v>18013220090000</v>
      </c>
      <c r="C151" s="5" t="b">
        <f t="shared" si="4"/>
        <v>1</v>
      </c>
      <c r="D151" t="s">
        <v>717</v>
      </c>
      <c r="E151" t="str">
        <f t="shared" si="5"/>
        <v>18-01-322-009-0000</v>
      </c>
      <c r="F151" t="s">
        <v>718</v>
      </c>
      <c r="G151">
        <v>2023</v>
      </c>
      <c r="H151" t="s">
        <v>698</v>
      </c>
      <c r="I151" t="s">
        <v>699</v>
      </c>
      <c r="J151" t="s">
        <v>705</v>
      </c>
      <c r="Q151" t="s">
        <v>719</v>
      </c>
      <c r="R151">
        <v>9</v>
      </c>
      <c r="V151">
        <v>18288</v>
      </c>
      <c r="W151">
        <v>0.09</v>
      </c>
      <c r="AE151">
        <v>156362.4</v>
      </c>
      <c r="AF151">
        <v>0</v>
      </c>
      <c r="AG151">
        <v>0</v>
      </c>
      <c r="AH151">
        <v>0.35070750000000001</v>
      </c>
      <c r="AJ151">
        <v>1128054.8178000001</v>
      </c>
      <c r="AM151">
        <v>61.682787499999897</v>
      </c>
      <c r="AR151" t="s">
        <v>68</v>
      </c>
      <c r="AT151">
        <v>36942</v>
      </c>
      <c r="AW151">
        <v>101524.933601999</v>
      </c>
      <c r="BC151">
        <v>164592</v>
      </c>
      <c r="BO151">
        <v>21049</v>
      </c>
    </row>
    <row r="152" spans="1:67" x14ac:dyDescent="0.8">
      <c r="A152" s="4">
        <v>18042000170000</v>
      </c>
      <c r="B152" s="5">
        <v>18042000170000</v>
      </c>
      <c r="C152" s="5" t="b">
        <f t="shared" si="4"/>
        <v>1</v>
      </c>
      <c r="D152" t="s">
        <v>875</v>
      </c>
      <c r="E152" t="str">
        <f t="shared" si="5"/>
        <v>18-04-200-017-0000</v>
      </c>
      <c r="F152" t="s">
        <v>876</v>
      </c>
      <c r="G152">
        <v>2023</v>
      </c>
      <c r="H152" t="s">
        <v>698</v>
      </c>
      <c r="I152" t="s">
        <v>699</v>
      </c>
      <c r="J152" t="s">
        <v>870</v>
      </c>
      <c r="Q152" t="s">
        <v>877</v>
      </c>
      <c r="R152">
        <v>8</v>
      </c>
      <c r="V152">
        <v>32637</v>
      </c>
      <c r="W152">
        <v>0.09</v>
      </c>
      <c r="AE152">
        <v>248041.2</v>
      </c>
      <c r="AF152">
        <v>0</v>
      </c>
      <c r="AG152">
        <v>0</v>
      </c>
      <c r="AH152">
        <v>0.31437749999999998</v>
      </c>
      <c r="AJ152">
        <v>1889584.75163332</v>
      </c>
      <c r="AM152">
        <v>57.897011111111098</v>
      </c>
      <c r="AR152" t="s">
        <v>68</v>
      </c>
      <c r="AT152">
        <v>61400</v>
      </c>
      <c r="AW152">
        <v>170062.62764699999</v>
      </c>
      <c r="BC152">
        <v>261096</v>
      </c>
      <c r="BO152">
        <v>21030</v>
      </c>
    </row>
    <row r="153" spans="1:67" x14ac:dyDescent="0.8">
      <c r="A153" s="4">
        <v>18094160340000</v>
      </c>
      <c r="B153" s="5">
        <v>18094160340000</v>
      </c>
      <c r="C153" s="5" t="b">
        <f t="shared" si="4"/>
        <v>1</v>
      </c>
      <c r="D153" t="s">
        <v>720</v>
      </c>
      <c r="E153" t="str">
        <f t="shared" si="5"/>
        <v>18-09-416-034-0000</v>
      </c>
      <c r="F153" t="s">
        <v>721</v>
      </c>
      <c r="G153">
        <v>2023</v>
      </c>
      <c r="H153" t="s">
        <v>698</v>
      </c>
      <c r="I153" t="s">
        <v>699</v>
      </c>
      <c r="J153" t="s">
        <v>705</v>
      </c>
      <c r="Q153" t="s">
        <v>722</v>
      </c>
      <c r="R153">
        <v>6</v>
      </c>
      <c r="V153">
        <v>161071</v>
      </c>
      <c r="W153">
        <v>0.09</v>
      </c>
      <c r="AE153">
        <v>918104.7</v>
      </c>
      <c r="AF153">
        <v>0</v>
      </c>
      <c r="AG153">
        <v>0</v>
      </c>
      <c r="AH153">
        <v>0.29111999999999999</v>
      </c>
      <c r="AJ153">
        <v>7231400.6637333203</v>
      </c>
      <c r="AM153">
        <v>44.895733333333297</v>
      </c>
      <c r="AR153" t="s">
        <v>68</v>
      </c>
      <c r="AT153">
        <v>266258</v>
      </c>
      <c r="AW153">
        <v>650826.05973600002</v>
      </c>
      <c r="BC153">
        <v>966426</v>
      </c>
      <c r="BO153">
        <v>21011</v>
      </c>
    </row>
    <row r="154" spans="1:67" x14ac:dyDescent="0.8">
      <c r="A154" s="4">
        <v>18094170010000</v>
      </c>
      <c r="B154" s="5">
        <v>18094170010000</v>
      </c>
      <c r="C154" s="5" t="b">
        <f t="shared" si="4"/>
        <v>1</v>
      </c>
      <c r="D154" t="s">
        <v>723</v>
      </c>
      <c r="E154" t="str">
        <f t="shared" si="5"/>
        <v>18-09-417-001-0000</v>
      </c>
      <c r="F154" t="s">
        <v>724</v>
      </c>
      <c r="G154">
        <v>2023</v>
      </c>
      <c r="H154" t="s">
        <v>698</v>
      </c>
      <c r="I154" t="s">
        <v>699</v>
      </c>
      <c r="J154" t="s">
        <v>705</v>
      </c>
      <c r="Q154" t="s">
        <v>725</v>
      </c>
      <c r="R154">
        <v>7</v>
      </c>
      <c r="V154">
        <v>58093</v>
      </c>
      <c r="W154">
        <v>0.09</v>
      </c>
      <c r="AE154">
        <v>386318.45</v>
      </c>
      <c r="AF154">
        <v>0</v>
      </c>
      <c r="AG154">
        <v>0</v>
      </c>
      <c r="AH154">
        <v>0.29111999999999999</v>
      </c>
      <c r="AJ154">
        <v>3042815.8092888901</v>
      </c>
      <c r="AM154">
        <v>52.378355555555601</v>
      </c>
      <c r="AR154" t="s">
        <v>68</v>
      </c>
      <c r="AT154">
        <v>121945</v>
      </c>
      <c r="AW154">
        <v>273853.42283599998</v>
      </c>
      <c r="BC154">
        <v>406651</v>
      </c>
      <c r="BO154">
        <v>21011</v>
      </c>
    </row>
    <row r="155" spans="1:67" x14ac:dyDescent="0.8">
      <c r="A155" s="4">
        <v>18094180040000</v>
      </c>
      <c r="B155" s="5">
        <v>18094180040000</v>
      </c>
      <c r="C155" s="5" t="b">
        <f t="shared" si="4"/>
        <v>1</v>
      </c>
      <c r="D155" t="s">
        <v>846</v>
      </c>
      <c r="E155" t="str">
        <f t="shared" si="5"/>
        <v>18-09-418-004-0000</v>
      </c>
      <c r="F155" t="s">
        <v>847</v>
      </c>
      <c r="G155">
        <v>2023</v>
      </c>
      <c r="H155" t="s">
        <v>698</v>
      </c>
      <c r="I155" t="s">
        <v>699</v>
      </c>
      <c r="J155" t="s">
        <v>848</v>
      </c>
      <c r="Q155" t="s">
        <v>849</v>
      </c>
      <c r="R155">
        <v>7</v>
      </c>
      <c r="V155">
        <v>71172</v>
      </c>
      <c r="W155">
        <v>0.09</v>
      </c>
      <c r="AE155">
        <v>473293.8</v>
      </c>
      <c r="AF155">
        <v>0</v>
      </c>
      <c r="AG155">
        <v>0</v>
      </c>
      <c r="AH155">
        <v>0.29111999999999999</v>
      </c>
      <c r="AJ155">
        <v>3727872.3215999999</v>
      </c>
      <c r="AM155">
        <v>52.378355555555601</v>
      </c>
      <c r="AR155" t="s">
        <v>68</v>
      </c>
      <c r="AT155">
        <v>144805</v>
      </c>
      <c r="AW155">
        <v>335508.50894399901</v>
      </c>
      <c r="BC155">
        <v>498204</v>
      </c>
      <c r="BO155">
        <v>21011</v>
      </c>
    </row>
    <row r="156" spans="1:67" ht="39" customHeight="1" x14ac:dyDescent="0.8">
      <c r="A156" s="4">
        <v>18102000230000</v>
      </c>
      <c r="B156" s="5">
        <v>18102000230000</v>
      </c>
      <c r="C156" s="5" t="b">
        <f t="shared" si="4"/>
        <v>1</v>
      </c>
      <c r="D156" t="s">
        <v>726</v>
      </c>
      <c r="E156" t="str">
        <f t="shared" si="5"/>
        <v>18-10-200-023-0000</v>
      </c>
      <c r="F156" t="s">
        <v>727</v>
      </c>
      <c r="G156">
        <v>2023</v>
      </c>
      <c r="H156" t="s">
        <v>698</v>
      </c>
      <c r="I156" t="s">
        <v>699</v>
      </c>
      <c r="J156" t="s">
        <v>705</v>
      </c>
      <c r="Q156" t="s">
        <v>728</v>
      </c>
      <c r="R156">
        <v>6</v>
      </c>
      <c r="V156">
        <v>193440</v>
      </c>
      <c r="W156">
        <v>7.0000000000000007E-2</v>
      </c>
      <c r="AE156">
        <v>1102608</v>
      </c>
      <c r="AF156">
        <v>0</v>
      </c>
      <c r="AG156">
        <v>0</v>
      </c>
      <c r="AH156">
        <v>0.3782875</v>
      </c>
      <c r="AJ156">
        <v>9792931.0885714293</v>
      </c>
      <c r="AM156">
        <v>50.625160714285698</v>
      </c>
      <c r="AR156" t="s">
        <v>88</v>
      </c>
      <c r="AT156">
        <v>454809</v>
      </c>
      <c r="AW156">
        <v>685505.17619999999</v>
      </c>
      <c r="BC156">
        <v>1160640</v>
      </c>
      <c r="BO156">
        <v>21220</v>
      </c>
    </row>
    <row r="157" spans="1:67" x14ac:dyDescent="0.8">
      <c r="A157" s="4">
        <v>18102030050000</v>
      </c>
      <c r="B157" s="5">
        <v>18102030050000</v>
      </c>
      <c r="C157" s="5" t="b">
        <f t="shared" si="4"/>
        <v>1</v>
      </c>
      <c r="D157" t="s">
        <v>729</v>
      </c>
      <c r="E157" t="str">
        <f t="shared" si="5"/>
        <v>18-10-203-005-0000</v>
      </c>
      <c r="F157" t="s">
        <v>730</v>
      </c>
      <c r="G157">
        <v>2023</v>
      </c>
      <c r="H157" t="s">
        <v>698</v>
      </c>
      <c r="I157" t="s">
        <v>699</v>
      </c>
      <c r="J157" t="s">
        <v>705</v>
      </c>
      <c r="Q157" t="s">
        <v>731</v>
      </c>
      <c r="R157">
        <v>6.6</v>
      </c>
      <c r="V157">
        <v>390654</v>
      </c>
      <c r="W157">
        <v>7.0000000000000007E-2</v>
      </c>
      <c r="AE157">
        <v>2449400.58</v>
      </c>
      <c r="AF157">
        <v>79154</v>
      </c>
      <c r="AG157">
        <v>633232</v>
      </c>
      <c r="AH157">
        <v>0.3782875</v>
      </c>
      <c r="AJ157">
        <v>22387845.687046301</v>
      </c>
      <c r="AM157">
        <v>55.687676785714203</v>
      </c>
      <c r="AR157" t="s">
        <v>88</v>
      </c>
      <c r="AT157">
        <v>1641770</v>
      </c>
      <c r="AW157">
        <v>1522822.9580932499</v>
      </c>
      <c r="BC157">
        <v>2578316.4</v>
      </c>
      <c r="BO157">
        <v>21220</v>
      </c>
    </row>
    <row r="158" spans="1:67" x14ac:dyDescent="0.8">
      <c r="A158" s="4">
        <v>18103000170000</v>
      </c>
      <c r="B158" s="5">
        <v>18103000170000</v>
      </c>
      <c r="C158" s="5" t="b">
        <f t="shared" si="4"/>
        <v>1</v>
      </c>
      <c r="D158" t="s">
        <v>732</v>
      </c>
      <c r="E158" t="str">
        <f t="shared" si="5"/>
        <v>18-10-300-017-0000</v>
      </c>
      <c r="F158" t="s">
        <v>733</v>
      </c>
      <c r="G158">
        <v>2023</v>
      </c>
      <c r="H158" t="s">
        <v>698</v>
      </c>
      <c r="I158" t="s">
        <v>699</v>
      </c>
      <c r="J158" t="s">
        <v>705</v>
      </c>
      <c r="Q158" t="s">
        <v>734</v>
      </c>
      <c r="R158">
        <v>6</v>
      </c>
      <c r="V158">
        <v>372120</v>
      </c>
      <c r="W158">
        <v>0.09</v>
      </c>
      <c r="AE158">
        <v>2121084</v>
      </c>
      <c r="AF158">
        <v>0</v>
      </c>
      <c r="AG158">
        <v>0</v>
      </c>
      <c r="AH158">
        <v>0.36108499999999999</v>
      </c>
      <c r="AJ158">
        <v>15057693.153999999</v>
      </c>
      <c r="AM158">
        <v>40.464616666666601</v>
      </c>
      <c r="AR158" t="s">
        <v>68</v>
      </c>
      <c r="AT158">
        <v>787522</v>
      </c>
      <c r="AW158">
        <v>1355192.3838599999</v>
      </c>
      <c r="BC158">
        <v>2232720</v>
      </c>
      <c r="BO158">
        <v>21023</v>
      </c>
    </row>
    <row r="159" spans="1:67" x14ac:dyDescent="0.8">
      <c r="A159" s="4">
        <v>18132070190000</v>
      </c>
      <c r="B159" s="5">
        <v>18132070190000</v>
      </c>
      <c r="C159" s="5" t="b">
        <f t="shared" si="4"/>
        <v>1</v>
      </c>
      <c r="D159" t="s">
        <v>902</v>
      </c>
      <c r="E159" t="str">
        <f t="shared" si="5"/>
        <v>18-13-207-019-0000</v>
      </c>
      <c r="F159" t="s">
        <v>902</v>
      </c>
      <c r="G159">
        <v>2023</v>
      </c>
      <c r="H159" t="s">
        <v>698</v>
      </c>
      <c r="I159" t="s">
        <v>903</v>
      </c>
      <c r="J159" s="3">
        <v>45490</v>
      </c>
      <c r="Q159" t="s">
        <v>904</v>
      </c>
      <c r="R159">
        <v>18</v>
      </c>
      <c r="V159">
        <v>1800</v>
      </c>
      <c r="W159">
        <v>8.5000000000000006E-2</v>
      </c>
      <c r="AE159">
        <v>29160</v>
      </c>
      <c r="AF159">
        <v>13053</v>
      </c>
      <c r="AG159">
        <v>156636</v>
      </c>
      <c r="AH159">
        <v>0.4447025</v>
      </c>
      <c r="AJ159">
        <v>347135.70705882402</v>
      </c>
      <c r="AM159">
        <v>105.83317058823501</v>
      </c>
      <c r="AR159" t="s">
        <v>68</v>
      </c>
      <c r="AT159">
        <v>20253</v>
      </c>
      <c r="AW159">
        <v>16192.4750999999</v>
      </c>
      <c r="BC159">
        <v>32400</v>
      </c>
      <c r="BE159" t="s">
        <v>524</v>
      </c>
      <c r="BO159">
        <v>21038</v>
      </c>
    </row>
    <row r="160" spans="1:67" x14ac:dyDescent="0.8">
      <c r="A160" s="4">
        <v>18193000260000</v>
      </c>
      <c r="B160" s="5">
        <v>18193000260000</v>
      </c>
      <c r="C160" s="5" t="b">
        <f t="shared" si="4"/>
        <v>1</v>
      </c>
      <c r="D160" t="s">
        <v>735</v>
      </c>
      <c r="E160" t="str">
        <f t="shared" si="5"/>
        <v>18-19-300-026-0000</v>
      </c>
      <c r="F160" t="s">
        <v>736</v>
      </c>
      <c r="G160">
        <v>2023</v>
      </c>
      <c r="H160" t="s">
        <v>698</v>
      </c>
      <c r="I160" t="s">
        <v>699</v>
      </c>
      <c r="J160" t="s">
        <v>705</v>
      </c>
      <c r="Q160" t="s">
        <v>737</v>
      </c>
      <c r="R160">
        <v>7</v>
      </c>
      <c r="V160">
        <v>81500</v>
      </c>
      <c r="W160">
        <v>0.09</v>
      </c>
      <c r="AE160">
        <v>541975</v>
      </c>
      <c r="AF160">
        <v>0</v>
      </c>
      <c r="AG160">
        <v>0</v>
      </c>
      <c r="AH160">
        <v>0.27654250000000002</v>
      </c>
      <c r="AJ160">
        <v>4356620.8729166696</v>
      </c>
      <c r="AM160">
        <v>53.455470833333202</v>
      </c>
      <c r="AR160" t="s">
        <v>68</v>
      </c>
      <c r="AT160">
        <v>158100</v>
      </c>
      <c r="AW160">
        <v>392095.8785625</v>
      </c>
      <c r="BC160">
        <v>570500</v>
      </c>
      <c r="BO160">
        <v>21217</v>
      </c>
    </row>
    <row r="161" spans="1:67" x14ac:dyDescent="0.8">
      <c r="A161" s="4">
        <v>18222000110000</v>
      </c>
      <c r="B161" s="5">
        <v>18222000110000</v>
      </c>
      <c r="C161" s="5" t="b">
        <f t="shared" si="4"/>
        <v>1</v>
      </c>
      <c r="D161" t="s">
        <v>696</v>
      </c>
      <c r="E161" t="str">
        <f t="shared" si="5"/>
        <v>18-22-200-011-0000</v>
      </c>
      <c r="F161" t="s">
        <v>697</v>
      </c>
      <c r="G161">
        <v>2023</v>
      </c>
      <c r="H161" t="s">
        <v>698</v>
      </c>
      <c r="I161" t="s">
        <v>699</v>
      </c>
      <c r="J161" t="s">
        <v>700</v>
      </c>
      <c r="Q161" t="s">
        <v>701</v>
      </c>
      <c r="R161">
        <v>6</v>
      </c>
      <c r="V161">
        <v>166318</v>
      </c>
      <c r="W161">
        <v>0.09</v>
      </c>
      <c r="AE161">
        <v>948012.6</v>
      </c>
      <c r="AF161">
        <v>45520</v>
      </c>
      <c r="AG161">
        <v>364160</v>
      </c>
      <c r="AH161">
        <v>0.33315499999999998</v>
      </c>
      <c r="AJ161">
        <v>7388354.02496666</v>
      </c>
      <c r="AM161">
        <v>42.233516666666702</v>
      </c>
      <c r="AR161" t="s">
        <v>68</v>
      </c>
      <c r="AT161">
        <v>710792</v>
      </c>
      <c r="AW161">
        <v>632177.46224699996</v>
      </c>
      <c r="BC161">
        <v>997908</v>
      </c>
      <c r="BO161">
        <v>21047</v>
      </c>
    </row>
    <row r="162" spans="1:67" x14ac:dyDescent="0.8">
      <c r="A162" s="4">
        <v>18233020070000</v>
      </c>
      <c r="B162" s="5">
        <v>18233020070000</v>
      </c>
      <c r="C162" s="5" t="b">
        <f t="shared" si="4"/>
        <v>1</v>
      </c>
      <c r="D162" t="s">
        <v>738</v>
      </c>
      <c r="E162" t="str">
        <f t="shared" si="5"/>
        <v>18-23-302-007-0000</v>
      </c>
      <c r="F162" t="s">
        <v>739</v>
      </c>
      <c r="G162">
        <v>2023</v>
      </c>
      <c r="H162" t="s">
        <v>698</v>
      </c>
      <c r="I162" t="s">
        <v>699</v>
      </c>
      <c r="J162" t="s">
        <v>705</v>
      </c>
      <c r="Q162" t="s">
        <v>740</v>
      </c>
      <c r="R162">
        <v>6</v>
      </c>
      <c r="V162">
        <v>173318</v>
      </c>
      <c r="W162">
        <v>0.09</v>
      </c>
      <c r="AE162">
        <v>987912.6</v>
      </c>
      <c r="AF162">
        <v>700079</v>
      </c>
      <c r="AG162">
        <v>5600632</v>
      </c>
      <c r="AH162">
        <v>0.404275</v>
      </c>
      <c r="AJ162">
        <v>12139790.1515</v>
      </c>
      <c r="AM162">
        <v>37.72925</v>
      </c>
      <c r="AR162" t="s">
        <v>68</v>
      </c>
      <c r="AT162">
        <v>1393351</v>
      </c>
      <c r="AW162">
        <v>588524.23363499995</v>
      </c>
      <c r="BC162">
        <v>1039908</v>
      </c>
      <c r="BO162">
        <v>21280</v>
      </c>
    </row>
    <row r="163" spans="1:67" x14ac:dyDescent="0.8">
      <c r="A163" s="4">
        <v>18282000220000</v>
      </c>
      <c r="B163" s="5">
        <v>18282000220000</v>
      </c>
      <c r="C163" s="5" t="b">
        <f t="shared" si="4"/>
        <v>1</v>
      </c>
      <c r="D163" t="s">
        <v>741</v>
      </c>
      <c r="E163" t="str">
        <f t="shared" si="5"/>
        <v>18-28-200-022-0000</v>
      </c>
      <c r="F163" t="s">
        <v>742</v>
      </c>
      <c r="G163">
        <v>2023</v>
      </c>
      <c r="H163" t="s">
        <v>698</v>
      </c>
      <c r="I163" t="s">
        <v>699</v>
      </c>
      <c r="J163" t="s">
        <v>705</v>
      </c>
      <c r="Q163" t="s">
        <v>743</v>
      </c>
      <c r="R163">
        <v>6</v>
      </c>
      <c r="V163">
        <v>142890</v>
      </c>
      <c r="W163">
        <v>0.09</v>
      </c>
      <c r="AE163">
        <v>814473</v>
      </c>
      <c r="AF163">
        <v>0</v>
      </c>
      <c r="AG163">
        <v>0</v>
      </c>
      <c r="AH163">
        <v>0.33315499999999998</v>
      </c>
      <c r="AJ163">
        <v>6034747.1964999996</v>
      </c>
      <c r="AM163">
        <v>42.233516666666702</v>
      </c>
      <c r="AR163" t="s">
        <v>68</v>
      </c>
      <c r="AT163">
        <v>553654</v>
      </c>
      <c r="AW163">
        <v>543127.24768499995</v>
      </c>
      <c r="BC163">
        <v>857340</v>
      </c>
      <c r="BO163">
        <v>21149</v>
      </c>
    </row>
    <row r="164" spans="1:67" x14ac:dyDescent="0.8">
      <c r="A164" s="4">
        <v>18283000680000</v>
      </c>
      <c r="B164" s="5">
        <v>18283000680000</v>
      </c>
      <c r="C164" s="5" t="b">
        <f t="shared" si="4"/>
        <v>1</v>
      </c>
      <c r="D164" t="s">
        <v>744</v>
      </c>
      <c r="E164" t="str">
        <f t="shared" si="5"/>
        <v>18-28-300-068-0000</v>
      </c>
      <c r="F164" t="s">
        <v>745</v>
      </c>
      <c r="G164">
        <v>2023</v>
      </c>
      <c r="H164" t="s">
        <v>698</v>
      </c>
      <c r="I164" t="s">
        <v>699</v>
      </c>
      <c r="J164" t="s">
        <v>705</v>
      </c>
      <c r="Q164" t="s">
        <v>746</v>
      </c>
      <c r="R164">
        <v>7</v>
      </c>
      <c r="V164">
        <v>52962</v>
      </c>
      <c r="W164">
        <v>0.09</v>
      </c>
      <c r="AE164">
        <v>352197.3</v>
      </c>
      <c r="AF164">
        <v>0</v>
      </c>
      <c r="AG164">
        <v>0</v>
      </c>
      <c r="AH164">
        <v>0.32919999999999999</v>
      </c>
      <c r="AJ164">
        <v>2625043.8759999899</v>
      </c>
      <c r="AM164">
        <v>49.564666666666596</v>
      </c>
      <c r="AR164" t="s">
        <v>68</v>
      </c>
      <c r="AT164">
        <v>122124</v>
      </c>
      <c r="AW164">
        <v>236253.94884</v>
      </c>
      <c r="BC164">
        <v>370734</v>
      </c>
      <c r="BO164">
        <v>21150</v>
      </c>
    </row>
    <row r="165" spans="1:67" x14ac:dyDescent="0.8">
      <c r="A165" s="4">
        <v>19023010030000</v>
      </c>
      <c r="B165" s="5">
        <v>19023010030000</v>
      </c>
      <c r="C165" s="5" t="b">
        <f t="shared" si="4"/>
        <v>1</v>
      </c>
      <c r="D165" t="s">
        <v>331</v>
      </c>
      <c r="E165" t="str">
        <f t="shared" si="5"/>
        <v>19-02-301-003-0000</v>
      </c>
      <c r="F165" t="s">
        <v>332</v>
      </c>
      <c r="G165">
        <v>2021</v>
      </c>
      <c r="H165" t="s">
        <v>280</v>
      </c>
      <c r="I165" s="1">
        <v>34090</v>
      </c>
      <c r="J165" s="1">
        <v>23163</v>
      </c>
      <c r="M165" t="s">
        <v>333</v>
      </c>
      <c r="N165">
        <v>5</v>
      </c>
      <c r="R165">
        <v>70390</v>
      </c>
      <c r="S165">
        <v>8.5000000000000006E-2</v>
      </c>
      <c r="V165">
        <v>18</v>
      </c>
      <c r="Z165">
        <v>0</v>
      </c>
      <c r="AA165">
        <v>0.15</v>
      </c>
      <c r="AC165">
        <v>3079562.5</v>
      </c>
      <c r="AE165">
        <v>43.75</v>
      </c>
      <c r="AH165">
        <v>3343525</v>
      </c>
      <c r="AI165">
        <v>47.5</v>
      </c>
      <c r="AL165">
        <v>120486</v>
      </c>
      <c r="AO165">
        <v>284199.625</v>
      </c>
      <c r="AW165" t="s">
        <v>119</v>
      </c>
      <c r="BB165">
        <v>40</v>
      </c>
      <c r="BM165">
        <v>0.05</v>
      </c>
      <c r="BN165">
        <v>1958</v>
      </c>
    </row>
    <row r="166" spans="1:67" x14ac:dyDescent="0.8">
      <c r="A166" s="4">
        <v>19023010080000</v>
      </c>
      <c r="B166" s="5">
        <v>19023010080000</v>
      </c>
      <c r="C166" s="5" t="b">
        <f t="shared" si="4"/>
        <v>1</v>
      </c>
      <c r="D166" t="s">
        <v>369</v>
      </c>
      <c r="E166" t="str">
        <f t="shared" si="5"/>
        <v>19-02-301-008-0000</v>
      </c>
      <c r="F166" t="s">
        <v>369</v>
      </c>
      <c r="G166">
        <v>2021</v>
      </c>
      <c r="H166" t="s">
        <v>280</v>
      </c>
      <c r="I166" s="1">
        <v>34090</v>
      </c>
      <c r="J166" s="1">
        <v>23163</v>
      </c>
      <c r="M166" t="s">
        <v>370</v>
      </c>
      <c r="N166">
        <v>5</v>
      </c>
      <c r="R166">
        <v>74842</v>
      </c>
      <c r="S166">
        <v>8.5000000000000006E-2</v>
      </c>
      <c r="V166">
        <v>18</v>
      </c>
      <c r="Z166">
        <v>0</v>
      </c>
      <c r="AA166">
        <v>0.15</v>
      </c>
      <c r="AC166">
        <v>3274337.5</v>
      </c>
      <c r="AE166">
        <v>43.75</v>
      </c>
      <c r="AH166">
        <v>3554995</v>
      </c>
      <c r="AI166">
        <v>47.5</v>
      </c>
      <c r="AL166">
        <v>123607</v>
      </c>
      <c r="AO166">
        <v>302174.57500000001</v>
      </c>
      <c r="AW166" t="s">
        <v>119</v>
      </c>
      <c r="BB166">
        <v>40</v>
      </c>
      <c r="BM166">
        <v>0.05</v>
      </c>
      <c r="BN166">
        <v>1958</v>
      </c>
    </row>
    <row r="167" spans="1:67" x14ac:dyDescent="0.8">
      <c r="A167" s="4">
        <v>19023030360000</v>
      </c>
      <c r="B167" s="5">
        <v>19023030360000</v>
      </c>
      <c r="C167" s="5" t="b">
        <f t="shared" si="4"/>
        <v>1</v>
      </c>
      <c r="D167" t="s">
        <v>367</v>
      </c>
      <c r="E167" t="str">
        <f t="shared" si="5"/>
        <v>19-02-303-036-0000</v>
      </c>
      <c r="F167" t="s">
        <v>367</v>
      </c>
      <c r="G167">
        <v>2021</v>
      </c>
      <c r="H167" t="s">
        <v>280</v>
      </c>
      <c r="I167" s="1">
        <v>34090</v>
      </c>
      <c r="J167" s="1">
        <v>23163</v>
      </c>
      <c r="M167" t="s">
        <v>368</v>
      </c>
      <c r="N167">
        <v>5</v>
      </c>
      <c r="R167">
        <v>44596</v>
      </c>
      <c r="S167">
        <v>8.5000000000000006E-2</v>
      </c>
      <c r="V167">
        <v>18</v>
      </c>
      <c r="Z167">
        <v>0</v>
      </c>
      <c r="AA167">
        <v>0.15</v>
      </c>
      <c r="AC167">
        <v>1951075</v>
      </c>
      <c r="AE167">
        <v>43.75</v>
      </c>
      <c r="AH167">
        <v>2118310</v>
      </c>
      <c r="AI167">
        <v>47.5</v>
      </c>
      <c r="AL167">
        <v>90454</v>
      </c>
      <c r="AO167">
        <v>180056.34999999899</v>
      </c>
      <c r="AW167" t="s">
        <v>119</v>
      </c>
      <c r="BB167">
        <v>40</v>
      </c>
      <c r="BM167">
        <v>0.05</v>
      </c>
      <c r="BN167">
        <v>1959</v>
      </c>
    </row>
    <row r="168" spans="1:67" x14ac:dyDescent="0.8">
      <c r="A168" s="4">
        <v>19023140050000</v>
      </c>
      <c r="B168" s="5">
        <v>19023140050000</v>
      </c>
      <c r="C168" s="5" t="b">
        <f t="shared" si="4"/>
        <v>1</v>
      </c>
      <c r="D168" t="s">
        <v>378</v>
      </c>
      <c r="E168" t="str">
        <f t="shared" si="5"/>
        <v>19-02-314-005-0000</v>
      </c>
      <c r="F168" t="s">
        <v>378</v>
      </c>
      <c r="G168">
        <v>2021</v>
      </c>
      <c r="H168" t="s">
        <v>280</v>
      </c>
      <c r="I168" s="1">
        <v>34090</v>
      </c>
      <c r="J168" s="1">
        <v>23163</v>
      </c>
      <c r="M168" t="s">
        <v>379</v>
      </c>
      <c r="N168">
        <v>5</v>
      </c>
      <c r="R168">
        <v>75840</v>
      </c>
      <c r="S168">
        <v>7.4999999999999997E-2</v>
      </c>
      <c r="V168">
        <v>16</v>
      </c>
      <c r="Z168">
        <v>1940656.5</v>
      </c>
      <c r="AA168">
        <v>0.15</v>
      </c>
      <c r="AC168">
        <v>7587626.25</v>
      </c>
      <c r="AE168">
        <v>100.04781447784799</v>
      </c>
      <c r="AH168">
        <v>6984532.5</v>
      </c>
      <c r="AI168">
        <v>92.095628955696199</v>
      </c>
      <c r="AL168">
        <v>1165874</v>
      </c>
      <c r="AO168">
        <v>306204</v>
      </c>
      <c r="AW168" t="s">
        <v>380</v>
      </c>
      <c r="BB168">
        <v>65.588825158227706</v>
      </c>
      <c r="BM168">
        <v>0.05</v>
      </c>
      <c r="BN168">
        <v>2001</v>
      </c>
    </row>
    <row r="169" spans="1:67" x14ac:dyDescent="0.8">
      <c r="A169" s="4">
        <v>19032000310000</v>
      </c>
      <c r="B169" s="5">
        <v>19032000310000</v>
      </c>
      <c r="C169" s="5" t="b">
        <f t="shared" si="4"/>
        <v>1</v>
      </c>
      <c r="D169" t="s">
        <v>336</v>
      </c>
      <c r="E169" t="str">
        <f t="shared" si="5"/>
        <v>19-03-200-031-0000</v>
      </c>
      <c r="F169" t="s">
        <v>336</v>
      </c>
      <c r="G169">
        <v>2021</v>
      </c>
      <c r="H169" t="s">
        <v>280</v>
      </c>
      <c r="I169" s="1">
        <v>34090</v>
      </c>
      <c r="J169" s="1">
        <v>23163</v>
      </c>
      <c r="M169" t="s">
        <v>337</v>
      </c>
      <c r="N169">
        <v>5</v>
      </c>
      <c r="R169">
        <v>49600</v>
      </c>
      <c r="S169">
        <v>8.5000000000000006E-2</v>
      </c>
      <c r="V169">
        <v>15</v>
      </c>
      <c r="Z169">
        <v>0</v>
      </c>
      <c r="AA169">
        <v>0.15</v>
      </c>
      <c r="AC169">
        <v>2170000</v>
      </c>
      <c r="AE169">
        <v>43.75</v>
      </c>
      <c r="AH169">
        <v>2356000</v>
      </c>
      <c r="AI169">
        <v>47.5</v>
      </c>
      <c r="AL169">
        <v>61376</v>
      </c>
      <c r="AO169">
        <v>200260</v>
      </c>
      <c r="AW169" t="s">
        <v>85</v>
      </c>
      <c r="BB169">
        <v>40</v>
      </c>
      <c r="BM169">
        <v>0.05</v>
      </c>
      <c r="BN169">
        <v>1961</v>
      </c>
    </row>
    <row r="170" spans="1:67" x14ac:dyDescent="0.8">
      <c r="A170" s="4">
        <v>19032000320000</v>
      </c>
      <c r="B170" s="5">
        <v>19032000320000</v>
      </c>
      <c r="C170" s="5" t="b">
        <f t="shared" si="4"/>
        <v>1</v>
      </c>
      <c r="D170" t="s">
        <v>350</v>
      </c>
      <c r="E170" t="str">
        <f t="shared" si="5"/>
        <v>19-03-200-032-0000</v>
      </c>
      <c r="F170" t="s">
        <v>350</v>
      </c>
      <c r="G170">
        <v>2021</v>
      </c>
      <c r="H170" t="s">
        <v>280</v>
      </c>
      <c r="I170" s="1">
        <v>34090</v>
      </c>
      <c r="J170" s="1">
        <v>23163</v>
      </c>
      <c r="M170" t="s">
        <v>351</v>
      </c>
      <c r="N170">
        <v>5</v>
      </c>
      <c r="R170">
        <v>48383</v>
      </c>
      <c r="S170">
        <v>8.5000000000000006E-2</v>
      </c>
      <c r="V170">
        <v>18</v>
      </c>
      <c r="Z170">
        <v>0</v>
      </c>
      <c r="AA170">
        <v>0.15</v>
      </c>
      <c r="AC170">
        <v>2116756.25</v>
      </c>
      <c r="AE170">
        <v>43.75</v>
      </c>
      <c r="AH170">
        <v>2298192.5</v>
      </c>
      <c r="AI170">
        <v>47.5</v>
      </c>
      <c r="AL170">
        <v>54755</v>
      </c>
      <c r="AO170">
        <v>195346.36249999999</v>
      </c>
      <c r="AW170" t="s">
        <v>85</v>
      </c>
      <c r="BB170">
        <v>40</v>
      </c>
      <c r="BM170">
        <v>0.05</v>
      </c>
      <c r="BN170">
        <v>1963</v>
      </c>
    </row>
    <row r="171" spans="1:67" x14ac:dyDescent="0.8">
      <c r="A171" s="4">
        <v>19032010180000</v>
      </c>
      <c r="B171" s="5">
        <v>19032010180000</v>
      </c>
      <c r="C171" s="5" t="b">
        <f t="shared" si="4"/>
        <v>1</v>
      </c>
      <c r="D171" t="s">
        <v>345</v>
      </c>
      <c r="E171" t="str">
        <f t="shared" si="5"/>
        <v>19-03-201-018-0000</v>
      </c>
      <c r="F171" t="s">
        <v>345</v>
      </c>
      <c r="G171">
        <v>2021</v>
      </c>
      <c r="H171" t="s">
        <v>280</v>
      </c>
      <c r="I171" s="1">
        <v>34090</v>
      </c>
      <c r="J171" s="1">
        <v>23163</v>
      </c>
      <c r="M171" t="s">
        <v>346</v>
      </c>
      <c r="N171">
        <v>5</v>
      </c>
      <c r="R171">
        <v>66692</v>
      </c>
      <c r="S171">
        <v>8.5000000000000006E-2</v>
      </c>
      <c r="V171">
        <v>16</v>
      </c>
      <c r="Z171">
        <v>0</v>
      </c>
      <c r="AA171">
        <v>0.15</v>
      </c>
      <c r="AC171">
        <v>2917775</v>
      </c>
      <c r="AE171">
        <v>43.75</v>
      </c>
      <c r="AH171">
        <v>3167870</v>
      </c>
      <c r="AI171">
        <v>47.5</v>
      </c>
      <c r="AL171">
        <v>80020</v>
      </c>
      <c r="AO171">
        <v>269268.95</v>
      </c>
      <c r="AW171" t="s">
        <v>119</v>
      </c>
      <c r="BB171">
        <v>40</v>
      </c>
      <c r="BM171">
        <v>0.05</v>
      </c>
      <c r="BN171">
        <v>1956</v>
      </c>
    </row>
    <row r="172" spans="1:67" x14ac:dyDescent="0.8">
      <c r="A172" s="4">
        <v>19032010190000</v>
      </c>
      <c r="B172" s="5">
        <v>19032010190000</v>
      </c>
      <c r="C172" s="5" t="b">
        <f t="shared" si="4"/>
        <v>1</v>
      </c>
      <c r="D172" t="s">
        <v>356</v>
      </c>
      <c r="E172" t="str">
        <f t="shared" si="5"/>
        <v>19-03-201-019-0000</v>
      </c>
      <c r="F172" t="s">
        <v>356</v>
      </c>
      <c r="G172">
        <v>2021</v>
      </c>
      <c r="H172" t="s">
        <v>280</v>
      </c>
      <c r="I172" s="1">
        <v>34090</v>
      </c>
      <c r="J172" s="1">
        <v>23163</v>
      </c>
      <c r="M172" t="s">
        <v>355</v>
      </c>
      <c r="N172">
        <v>5</v>
      </c>
      <c r="R172">
        <v>60088</v>
      </c>
      <c r="S172">
        <v>8.5000000000000006E-2</v>
      </c>
      <c r="V172">
        <v>20</v>
      </c>
      <c r="Z172">
        <v>0</v>
      </c>
      <c r="AA172">
        <v>0.15</v>
      </c>
      <c r="AC172">
        <v>2628850</v>
      </c>
      <c r="AE172">
        <v>43.75</v>
      </c>
      <c r="AH172">
        <v>2854180</v>
      </c>
      <c r="AI172">
        <v>47.5</v>
      </c>
      <c r="AL172">
        <v>75010</v>
      </c>
      <c r="AO172">
        <v>242605.3</v>
      </c>
      <c r="AW172" t="s">
        <v>119</v>
      </c>
      <c r="BB172">
        <v>40</v>
      </c>
      <c r="BM172">
        <v>0.05</v>
      </c>
      <c r="BN172">
        <v>1960</v>
      </c>
    </row>
    <row r="173" spans="1:67" x14ac:dyDescent="0.8">
      <c r="A173" s="4">
        <v>19032010440000</v>
      </c>
      <c r="B173" s="5">
        <v>19032010440000</v>
      </c>
      <c r="C173" s="5" t="b">
        <f t="shared" si="4"/>
        <v>1</v>
      </c>
      <c r="D173" t="s">
        <v>354</v>
      </c>
      <c r="E173" t="str">
        <f t="shared" si="5"/>
        <v>19-03-201-044-0000</v>
      </c>
      <c r="F173" t="s">
        <v>354</v>
      </c>
      <c r="G173">
        <v>2021</v>
      </c>
      <c r="H173" t="s">
        <v>280</v>
      </c>
      <c r="I173" s="1">
        <v>34090</v>
      </c>
      <c r="J173" s="1">
        <v>23163</v>
      </c>
      <c r="M173" t="s">
        <v>355</v>
      </c>
      <c r="N173">
        <v>5</v>
      </c>
      <c r="R173">
        <v>56818</v>
      </c>
      <c r="S173">
        <v>8.5000000000000006E-2</v>
      </c>
      <c r="V173">
        <v>30</v>
      </c>
      <c r="Z173">
        <v>0</v>
      </c>
      <c r="AA173">
        <v>0.15</v>
      </c>
      <c r="AC173">
        <v>2485787.5</v>
      </c>
      <c r="AE173">
        <v>43.75</v>
      </c>
      <c r="AH173">
        <v>2698855</v>
      </c>
      <c r="AI173">
        <v>47.5</v>
      </c>
      <c r="AL173">
        <v>78408</v>
      </c>
      <c r="AO173">
        <v>229402.67499999999</v>
      </c>
      <c r="AW173" t="s">
        <v>119</v>
      </c>
      <c r="BB173">
        <v>40</v>
      </c>
      <c r="BM173">
        <v>0.05</v>
      </c>
      <c r="BN173">
        <v>1978</v>
      </c>
    </row>
    <row r="174" spans="1:67" x14ac:dyDescent="0.8">
      <c r="A174" s="4">
        <v>19034002160000</v>
      </c>
      <c r="B174" s="5">
        <v>19034002160000</v>
      </c>
      <c r="C174" s="5" t="b">
        <f t="shared" si="4"/>
        <v>1</v>
      </c>
      <c r="D174" t="s">
        <v>386</v>
      </c>
      <c r="E174" t="str">
        <f t="shared" si="5"/>
        <v>19-03-400-216-0000</v>
      </c>
      <c r="F174" t="s">
        <v>387</v>
      </c>
      <c r="G174">
        <v>2021</v>
      </c>
      <c r="H174" t="s">
        <v>280</v>
      </c>
      <c r="I174" s="1">
        <v>34090</v>
      </c>
      <c r="J174" s="1">
        <v>23163</v>
      </c>
      <c r="M174" t="s">
        <v>388</v>
      </c>
      <c r="N174">
        <v>4</v>
      </c>
      <c r="R174">
        <v>174984</v>
      </c>
      <c r="S174">
        <v>7.4999999999999997E-2</v>
      </c>
      <c r="V174">
        <v>53</v>
      </c>
      <c r="Z174">
        <v>0</v>
      </c>
      <c r="AA174">
        <v>0.15</v>
      </c>
      <c r="AC174">
        <v>13217124.800000001</v>
      </c>
      <c r="AE174">
        <v>75.533333333333204</v>
      </c>
      <c r="AH174">
        <v>7535977.5999999996</v>
      </c>
      <c r="AI174">
        <v>43.066666666666599</v>
      </c>
      <c r="AL174">
        <v>410740</v>
      </c>
      <c r="AO174">
        <v>565198.31999999995</v>
      </c>
      <c r="AW174" t="s">
        <v>323</v>
      </c>
      <c r="BB174">
        <v>35</v>
      </c>
      <c r="BM174">
        <v>0.05</v>
      </c>
      <c r="BN174">
        <v>2014</v>
      </c>
    </row>
    <row r="175" spans="1:67" x14ac:dyDescent="0.8">
      <c r="A175" s="4">
        <v>19072010160000</v>
      </c>
      <c r="B175" s="5">
        <v>19072010160000</v>
      </c>
      <c r="C175" s="5" t="b">
        <f t="shared" si="4"/>
        <v>1</v>
      </c>
      <c r="D175" t="s">
        <v>786</v>
      </c>
      <c r="E175" t="str">
        <f t="shared" si="5"/>
        <v>19-07-201-016-0000</v>
      </c>
      <c r="F175" t="s">
        <v>787</v>
      </c>
      <c r="G175">
        <v>2023</v>
      </c>
      <c r="H175" t="s">
        <v>783</v>
      </c>
      <c r="I175" t="s">
        <v>784</v>
      </c>
      <c r="J175" t="s">
        <v>705</v>
      </c>
      <c r="Q175" t="s">
        <v>788</v>
      </c>
      <c r="R175">
        <v>7</v>
      </c>
      <c r="V175">
        <v>391958</v>
      </c>
      <c r="W175">
        <v>7.4999999999999997E-2</v>
      </c>
      <c r="AE175">
        <v>2661394.8199999998</v>
      </c>
      <c r="AF175">
        <v>0</v>
      </c>
      <c r="AG175">
        <v>0</v>
      </c>
      <c r="AH175">
        <v>0.4115375</v>
      </c>
      <c r="AJ175">
        <v>20881747.323523302</v>
      </c>
      <c r="AM175">
        <v>53.275471666666697</v>
      </c>
      <c r="AR175" t="s">
        <v>88</v>
      </c>
      <c r="AT175">
        <v>573470</v>
      </c>
      <c r="AW175">
        <v>1566131.0492642501</v>
      </c>
      <c r="AX175">
        <v>149643</v>
      </c>
      <c r="BC175">
        <v>2743706</v>
      </c>
      <c r="BO175">
        <v>36042</v>
      </c>
    </row>
    <row r="176" spans="1:67" x14ac:dyDescent="0.8">
      <c r="A176" s="4">
        <v>19082020030000</v>
      </c>
      <c r="B176" s="5">
        <v>19082020030000</v>
      </c>
      <c r="C176" s="5" t="b">
        <f t="shared" si="4"/>
        <v>1</v>
      </c>
      <c r="D176" t="s">
        <v>864</v>
      </c>
      <c r="E176" t="str">
        <f t="shared" si="5"/>
        <v>19-08-202-003-0000</v>
      </c>
      <c r="F176" t="s">
        <v>865</v>
      </c>
      <c r="G176">
        <v>2023</v>
      </c>
      <c r="H176" t="s">
        <v>783</v>
      </c>
      <c r="I176" t="s">
        <v>784</v>
      </c>
      <c r="J176" t="s">
        <v>866</v>
      </c>
      <c r="Q176" t="s">
        <v>867</v>
      </c>
      <c r="R176">
        <v>7.7</v>
      </c>
      <c r="V176">
        <v>262474</v>
      </c>
      <c r="W176">
        <v>5.5E-2</v>
      </c>
      <c r="AE176">
        <v>1960418.3060000001</v>
      </c>
      <c r="AF176">
        <v>0</v>
      </c>
      <c r="AG176">
        <v>0</v>
      </c>
      <c r="AH176">
        <v>0.31217250000000002</v>
      </c>
      <c r="AJ176">
        <v>24642989.2249129</v>
      </c>
      <c r="AM176">
        <v>93.406974500000004</v>
      </c>
      <c r="AR176" t="s">
        <v>75</v>
      </c>
      <c r="AT176">
        <v>424652</v>
      </c>
      <c r="AW176">
        <v>1348429.62237022</v>
      </c>
      <c r="AX176">
        <v>126087</v>
      </c>
      <c r="BC176">
        <v>2021049.8</v>
      </c>
      <c r="BO176">
        <v>36006</v>
      </c>
    </row>
    <row r="177" spans="1:67" x14ac:dyDescent="0.8">
      <c r="A177" s="4">
        <v>19082030260000</v>
      </c>
      <c r="B177" s="5">
        <v>19082030260000</v>
      </c>
      <c r="C177" s="5" t="b">
        <f t="shared" si="4"/>
        <v>1</v>
      </c>
      <c r="D177" t="s">
        <v>807</v>
      </c>
      <c r="E177" t="str">
        <f t="shared" si="5"/>
        <v>19-08-203-026-0000</v>
      </c>
      <c r="F177" t="s">
        <v>808</v>
      </c>
      <c r="G177">
        <v>2023</v>
      </c>
      <c r="H177" t="s">
        <v>783</v>
      </c>
      <c r="I177" t="s">
        <v>784</v>
      </c>
      <c r="J177" t="s">
        <v>705</v>
      </c>
      <c r="Q177" t="s">
        <v>809</v>
      </c>
      <c r="R177">
        <v>7.7</v>
      </c>
      <c r="V177">
        <v>121516</v>
      </c>
      <c r="W177">
        <v>5.5E-2</v>
      </c>
      <c r="AE177">
        <v>907603.00399999996</v>
      </c>
      <c r="AF177">
        <v>0</v>
      </c>
      <c r="AG177">
        <v>0</v>
      </c>
      <c r="AH177">
        <v>0.31217250000000002</v>
      </c>
      <c r="AJ177">
        <v>11350441.913342001</v>
      </c>
      <c r="AM177">
        <v>93.406974500000004</v>
      </c>
      <c r="AR177" t="s">
        <v>75</v>
      </c>
      <c r="AT177">
        <v>215358</v>
      </c>
      <c r="AW177">
        <v>624274.30523380998</v>
      </c>
      <c r="BC177">
        <v>935673.2</v>
      </c>
      <c r="BO177">
        <v>36006</v>
      </c>
    </row>
    <row r="178" spans="1:67" x14ac:dyDescent="0.8">
      <c r="A178" s="4">
        <v>19112020120000</v>
      </c>
      <c r="B178" s="5">
        <v>19112020120000</v>
      </c>
      <c r="C178" s="5" t="b">
        <f t="shared" si="4"/>
        <v>1</v>
      </c>
      <c r="D178" t="s">
        <v>357</v>
      </c>
      <c r="E178" t="str">
        <f t="shared" si="5"/>
        <v>19-11-202-012-0000</v>
      </c>
      <c r="F178" t="s">
        <v>358</v>
      </c>
      <c r="G178">
        <v>2021</v>
      </c>
      <c r="H178" t="s">
        <v>280</v>
      </c>
      <c r="I178" s="1">
        <v>34090</v>
      </c>
      <c r="J178" s="1">
        <v>23163</v>
      </c>
      <c r="M178" t="s">
        <v>359</v>
      </c>
      <c r="N178">
        <v>4</v>
      </c>
      <c r="R178">
        <v>127750</v>
      </c>
      <c r="S178">
        <v>7.4999999999999997E-2</v>
      </c>
      <c r="V178">
        <v>35</v>
      </c>
      <c r="Z178">
        <v>0</v>
      </c>
      <c r="AA178">
        <v>0.15</v>
      </c>
      <c r="AC178">
        <v>8882883.3333333302</v>
      </c>
      <c r="AE178">
        <v>69.533333333333204</v>
      </c>
      <c r="AH178">
        <v>5501766.6666666605</v>
      </c>
      <c r="AI178">
        <v>43.066666666666599</v>
      </c>
      <c r="AL178">
        <v>477965</v>
      </c>
      <c r="AO178">
        <v>412632.5</v>
      </c>
      <c r="AW178" t="s">
        <v>119</v>
      </c>
      <c r="BB178">
        <v>35</v>
      </c>
      <c r="BM178">
        <v>0.05</v>
      </c>
      <c r="BN178">
        <v>2002</v>
      </c>
    </row>
    <row r="179" spans="1:67" x14ac:dyDescent="0.8">
      <c r="A179" s="4">
        <v>19112020190000</v>
      </c>
      <c r="B179" s="5">
        <v>19112020190000</v>
      </c>
      <c r="C179" s="5" t="b">
        <f t="shared" si="4"/>
        <v>1</v>
      </c>
      <c r="D179" t="s">
        <v>395</v>
      </c>
      <c r="E179" t="str">
        <f t="shared" si="5"/>
        <v>19-11-202-019-0000</v>
      </c>
      <c r="F179" t="s">
        <v>395</v>
      </c>
      <c r="G179">
        <v>2021</v>
      </c>
      <c r="H179" t="s">
        <v>280</v>
      </c>
      <c r="I179" s="1">
        <v>34090</v>
      </c>
      <c r="J179" s="1">
        <v>26085</v>
      </c>
      <c r="M179" t="s">
        <v>396</v>
      </c>
      <c r="N179">
        <v>7</v>
      </c>
      <c r="R179">
        <v>5280</v>
      </c>
      <c r="S179">
        <v>6.5000000000000002E-2</v>
      </c>
      <c r="V179">
        <v>28</v>
      </c>
      <c r="Z179">
        <v>256704</v>
      </c>
      <c r="AA179">
        <v>0.15</v>
      </c>
      <c r="AC179">
        <v>908328.80769230798</v>
      </c>
      <c r="AE179">
        <v>172.03197115384501</v>
      </c>
      <c r="AH179">
        <v>730360.61538461503</v>
      </c>
      <c r="AI179">
        <v>138.32587412587301</v>
      </c>
      <c r="AL179">
        <v>85296</v>
      </c>
      <c r="AO179">
        <v>30787.68</v>
      </c>
      <c r="AW179" t="s">
        <v>397</v>
      </c>
      <c r="BB179">
        <v>123.618181818181</v>
      </c>
      <c r="BM179">
        <v>0.02</v>
      </c>
      <c r="BN179">
        <v>2019</v>
      </c>
    </row>
    <row r="180" spans="1:67" x14ac:dyDescent="0.8">
      <c r="A180" s="4">
        <v>19112020230000</v>
      </c>
      <c r="B180" s="5">
        <v>19112020230000</v>
      </c>
      <c r="C180" s="5" t="b">
        <f t="shared" si="4"/>
        <v>1</v>
      </c>
      <c r="D180" t="s">
        <v>398</v>
      </c>
      <c r="E180" t="str">
        <f t="shared" si="5"/>
        <v>19-11-202-023-0000</v>
      </c>
      <c r="F180" t="s">
        <v>398</v>
      </c>
      <c r="G180">
        <v>2021</v>
      </c>
      <c r="H180" t="s">
        <v>280</v>
      </c>
      <c r="I180" s="1">
        <v>34090</v>
      </c>
      <c r="J180" s="1">
        <v>26085</v>
      </c>
      <c r="M180" t="s">
        <v>399</v>
      </c>
      <c r="N180">
        <v>8</v>
      </c>
      <c r="R180">
        <v>108900</v>
      </c>
      <c r="S180">
        <v>6.5000000000000002E-2</v>
      </c>
      <c r="V180">
        <v>36</v>
      </c>
      <c r="Z180">
        <v>0</v>
      </c>
      <c r="AA180">
        <v>0.15</v>
      </c>
      <c r="AC180">
        <v>13164457.807692301</v>
      </c>
      <c r="AE180">
        <v>120.88574662711</v>
      </c>
      <c r="AH180">
        <v>10822984.615384599</v>
      </c>
      <c r="AI180">
        <v>99.384615384615401</v>
      </c>
      <c r="AL180">
        <v>387702</v>
      </c>
      <c r="AO180">
        <v>703494</v>
      </c>
      <c r="AW180" t="s">
        <v>397</v>
      </c>
      <c r="BB180">
        <v>35</v>
      </c>
      <c r="BM180">
        <v>0.05</v>
      </c>
      <c r="BN180">
        <v>2019</v>
      </c>
    </row>
    <row r="181" spans="1:67" x14ac:dyDescent="0.8">
      <c r="A181" s="4">
        <v>19114000110000</v>
      </c>
      <c r="B181" s="5">
        <v>19114000110000</v>
      </c>
      <c r="C181" s="5" t="b">
        <f t="shared" si="4"/>
        <v>1</v>
      </c>
      <c r="D181" t="s">
        <v>279</v>
      </c>
      <c r="E181" t="str">
        <f t="shared" si="5"/>
        <v>19-11-400-011-0000</v>
      </c>
      <c r="F181" t="s">
        <v>279</v>
      </c>
      <c r="G181">
        <v>2021</v>
      </c>
      <c r="H181" t="s">
        <v>280</v>
      </c>
      <c r="I181" s="1">
        <v>34090</v>
      </c>
      <c r="J181" s="1">
        <v>23163</v>
      </c>
      <c r="M181" t="s">
        <v>281</v>
      </c>
      <c r="N181">
        <v>4</v>
      </c>
      <c r="R181">
        <v>307600</v>
      </c>
      <c r="S181">
        <v>8.5000000000000006E-2</v>
      </c>
      <c r="V181">
        <v>20</v>
      </c>
      <c r="Z181">
        <v>0</v>
      </c>
      <c r="AA181">
        <v>0.15</v>
      </c>
      <c r="AC181">
        <v>11227400</v>
      </c>
      <c r="AE181">
        <v>36.5</v>
      </c>
      <c r="AH181">
        <v>11688800</v>
      </c>
      <c r="AI181">
        <v>38</v>
      </c>
      <c r="AL181">
        <v>799022</v>
      </c>
      <c r="AO181">
        <v>993548</v>
      </c>
      <c r="AW181" t="s">
        <v>282</v>
      </c>
      <c r="BB181">
        <v>35</v>
      </c>
      <c r="BM181">
        <v>0.05</v>
      </c>
      <c r="BN181">
        <v>1962</v>
      </c>
    </row>
    <row r="182" spans="1:67" x14ac:dyDescent="0.8">
      <c r="A182" s="4">
        <v>19121010590000</v>
      </c>
      <c r="B182" s="5">
        <v>19121010590000</v>
      </c>
      <c r="C182" s="5" t="b">
        <f t="shared" si="4"/>
        <v>1</v>
      </c>
      <c r="D182" t="s">
        <v>338</v>
      </c>
      <c r="E182" t="str">
        <f t="shared" si="5"/>
        <v>19-12-101-059-0000</v>
      </c>
      <c r="F182" t="s">
        <v>338</v>
      </c>
      <c r="G182">
        <v>2021</v>
      </c>
      <c r="H182" t="s">
        <v>280</v>
      </c>
      <c r="I182" s="1">
        <v>34090</v>
      </c>
      <c r="J182" s="1">
        <v>23163</v>
      </c>
      <c r="M182" t="s">
        <v>339</v>
      </c>
      <c r="N182">
        <v>6</v>
      </c>
      <c r="R182">
        <v>36389</v>
      </c>
      <c r="S182">
        <v>8.5000000000000006E-2</v>
      </c>
      <c r="V182">
        <v>16</v>
      </c>
      <c r="Z182">
        <v>0</v>
      </c>
      <c r="AA182">
        <v>0.15</v>
      </c>
      <c r="AC182">
        <v>2015950.6</v>
      </c>
      <c r="AE182">
        <v>55.4</v>
      </c>
      <c r="AH182">
        <v>2030506.2</v>
      </c>
      <c r="AI182">
        <v>55.8</v>
      </c>
      <c r="AL182">
        <v>44563</v>
      </c>
      <c r="AO182">
        <v>172593.027</v>
      </c>
      <c r="AW182" t="s">
        <v>85</v>
      </c>
      <c r="BB182">
        <v>55</v>
      </c>
      <c r="BM182">
        <v>7.0000000000000007E-2</v>
      </c>
      <c r="BN182">
        <v>1958</v>
      </c>
    </row>
    <row r="183" spans="1:67" x14ac:dyDescent="0.8">
      <c r="A183" s="4">
        <v>19183030070000</v>
      </c>
      <c r="B183" s="5">
        <v>19183030070000</v>
      </c>
      <c r="C183" s="5" t="b">
        <f t="shared" si="4"/>
        <v>1</v>
      </c>
      <c r="D183" t="s">
        <v>334</v>
      </c>
      <c r="E183" t="str">
        <f t="shared" si="5"/>
        <v>19-18-303-007-0000</v>
      </c>
      <c r="F183" t="s">
        <v>334</v>
      </c>
      <c r="G183">
        <v>2021</v>
      </c>
      <c r="H183" t="s">
        <v>280</v>
      </c>
      <c r="I183" s="1">
        <v>34090</v>
      </c>
      <c r="J183" s="1">
        <v>23163</v>
      </c>
      <c r="M183" t="s">
        <v>335</v>
      </c>
      <c r="N183">
        <v>4</v>
      </c>
      <c r="R183">
        <v>168073</v>
      </c>
      <c r="S183">
        <v>8.5000000000000006E-2</v>
      </c>
      <c r="V183">
        <v>14</v>
      </c>
      <c r="Z183">
        <v>0</v>
      </c>
      <c r="AA183">
        <v>0.15</v>
      </c>
      <c r="AC183">
        <v>6134664.5</v>
      </c>
      <c r="AE183">
        <v>36.5</v>
      </c>
      <c r="AH183">
        <v>6386774</v>
      </c>
      <c r="AI183">
        <v>38</v>
      </c>
      <c r="AL183">
        <v>283140</v>
      </c>
      <c r="AO183">
        <v>542875.78999999899</v>
      </c>
      <c r="AW183" t="s">
        <v>85</v>
      </c>
      <c r="BB183">
        <v>35</v>
      </c>
      <c r="BM183">
        <v>0.05</v>
      </c>
      <c r="BN183">
        <v>1969</v>
      </c>
    </row>
    <row r="184" spans="1:67" x14ac:dyDescent="0.8">
      <c r="A184" s="4">
        <v>19191160320000</v>
      </c>
      <c r="B184" s="5">
        <v>19191160320000</v>
      </c>
      <c r="C184" s="5" t="b">
        <f t="shared" si="4"/>
        <v>1</v>
      </c>
      <c r="D184" t="s">
        <v>850</v>
      </c>
      <c r="E184" t="str">
        <f t="shared" si="5"/>
        <v>19-19-116-032-0000</v>
      </c>
      <c r="F184" t="s">
        <v>851</v>
      </c>
      <c r="G184">
        <v>2023</v>
      </c>
      <c r="H184" t="s">
        <v>783</v>
      </c>
      <c r="I184" t="s">
        <v>784</v>
      </c>
      <c r="J184" t="s">
        <v>848</v>
      </c>
      <c r="Q184" t="s">
        <v>852</v>
      </c>
      <c r="R184">
        <v>7.7</v>
      </c>
      <c r="V184">
        <v>297608</v>
      </c>
      <c r="W184">
        <v>5.5E-2</v>
      </c>
      <c r="AE184">
        <v>2222834.1519999998</v>
      </c>
      <c r="AF184">
        <v>0</v>
      </c>
      <c r="AG184">
        <v>0</v>
      </c>
      <c r="AH184">
        <v>0.34132750000000001</v>
      </c>
      <c r="AJ184">
        <v>26620358.690604001</v>
      </c>
      <c r="AM184">
        <v>89.447725500000004</v>
      </c>
      <c r="AR184" t="s">
        <v>75</v>
      </c>
      <c r="AT184">
        <v>519440</v>
      </c>
      <c r="AW184">
        <v>1464119.72798322</v>
      </c>
      <c r="BC184">
        <v>2291581.6</v>
      </c>
      <c r="BO184">
        <v>36015</v>
      </c>
    </row>
    <row r="185" spans="1:67" x14ac:dyDescent="0.8">
      <c r="A185" s="4">
        <v>19191160380000</v>
      </c>
      <c r="B185" s="5">
        <v>19191160380000</v>
      </c>
      <c r="C185" s="5" t="b">
        <f t="shared" si="4"/>
        <v>1</v>
      </c>
      <c r="D185" t="s">
        <v>795</v>
      </c>
      <c r="E185" t="str">
        <f t="shared" si="5"/>
        <v>19-19-116-038-0000</v>
      </c>
      <c r="F185" t="s">
        <v>796</v>
      </c>
      <c r="G185">
        <v>2023</v>
      </c>
      <c r="H185" t="s">
        <v>783</v>
      </c>
      <c r="I185" t="s">
        <v>784</v>
      </c>
      <c r="J185" t="s">
        <v>705</v>
      </c>
      <c r="Q185" t="s">
        <v>797</v>
      </c>
      <c r="R185">
        <v>7.7</v>
      </c>
      <c r="V185">
        <v>299381</v>
      </c>
      <c r="W185">
        <v>5.5E-2</v>
      </c>
      <c r="AE185">
        <v>2236076.6889999998</v>
      </c>
      <c r="AF185">
        <v>0</v>
      </c>
      <c r="AG185">
        <v>0</v>
      </c>
      <c r="AH185">
        <v>0.34132750000000001</v>
      </c>
      <c r="AJ185">
        <v>26778949.5079154</v>
      </c>
      <c r="AM185">
        <v>89.447725500000004</v>
      </c>
      <c r="AR185" t="s">
        <v>75</v>
      </c>
      <c r="AT185">
        <v>535016</v>
      </c>
      <c r="AW185">
        <v>1472842.2229353499</v>
      </c>
      <c r="BC185">
        <v>2305233.7000000002</v>
      </c>
      <c r="BO185">
        <v>36109</v>
      </c>
    </row>
    <row r="186" spans="1:67" x14ac:dyDescent="0.8">
      <c r="A186" s="4">
        <v>19191160560000</v>
      </c>
      <c r="B186" s="5">
        <v>19191160560000</v>
      </c>
      <c r="C186" s="5" t="b">
        <f t="shared" si="4"/>
        <v>1</v>
      </c>
      <c r="D186" t="s">
        <v>792</v>
      </c>
      <c r="E186" t="str">
        <f t="shared" si="5"/>
        <v>19-19-116-056-0000</v>
      </c>
      <c r="F186" t="s">
        <v>793</v>
      </c>
      <c r="G186">
        <v>2023</v>
      </c>
      <c r="H186" t="s">
        <v>783</v>
      </c>
      <c r="I186" t="s">
        <v>784</v>
      </c>
      <c r="J186" t="s">
        <v>705</v>
      </c>
      <c r="Q186" t="s">
        <v>794</v>
      </c>
      <c r="R186">
        <v>7.5</v>
      </c>
      <c r="V186">
        <v>59968</v>
      </c>
      <c r="W186">
        <v>0.09</v>
      </c>
      <c r="AE186">
        <v>436267.2</v>
      </c>
      <c r="AF186">
        <v>0</v>
      </c>
      <c r="AG186">
        <v>0</v>
      </c>
      <c r="AH186">
        <v>0.34132750000000001</v>
      </c>
      <c r="AJ186">
        <v>3192857.8587999898</v>
      </c>
      <c r="AM186">
        <v>53.242693750000001</v>
      </c>
      <c r="AR186" t="s">
        <v>68</v>
      </c>
      <c r="AT186">
        <v>120326</v>
      </c>
      <c r="AW186">
        <v>287357.20729200001</v>
      </c>
      <c r="BC186">
        <v>449760</v>
      </c>
      <c r="BO186">
        <v>36109</v>
      </c>
    </row>
    <row r="187" spans="1:67" x14ac:dyDescent="0.8">
      <c r="A187" s="4">
        <v>19191160600000</v>
      </c>
      <c r="B187" s="5">
        <v>19191160600000</v>
      </c>
      <c r="C187" s="5" t="b">
        <f t="shared" si="4"/>
        <v>1</v>
      </c>
      <c r="D187" t="s">
        <v>881</v>
      </c>
      <c r="E187" t="str">
        <f t="shared" si="5"/>
        <v>19-19-116-060-0000</v>
      </c>
      <c r="F187" t="s">
        <v>882</v>
      </c>
      <c r="G187">
        <v>2023</v>
      </c>
      <c r="H187" t="s">
        <v>783</v>
      </c>
      <c r="I187" t="s">
        <v>784</v>
      </c>
      <c r="J187" t="s">
        <v>870</v>
      </c>
      <c r="Q187" t="s">
        <v>883</v>
      </c>
      <c r="R187">
        <v>7.5</v>
      </c>
      <c r="V187">
        <v>87500</v>
      </c>
      <c r="W187">
        <v>0.09</v>
      </c>
      <c r="AE187">
        <v>636562.5</v>
      </c>
      <c r="AF187">
        <v>0</v>
      </c>
      <c r="AG187">
        <v>0</v>
      </c>
      <c r="AH187">
        <v>0.34132750000000001</v>
      </c>
      <c r="AJ187">
        <v>4658735.703125</v>
      </c>
      <c r="AM187">
        <v>53.242693750000001</v>
      </c>
      <c r="AR187" t="s">
        <v>68</v>
      </c>
      <c r="AT187">
        <v>145487</v>
      </c>
      <c r="AW187">
        <v>419286.21328124998</v>
      </c>
      <c r="BC187">
        <v>656250</v>
      </c>
      <c r="BO187">
        <v>36109</v>
      </c>
    </row>
    <row r="188" spans="1:67" x14ac:dyDescent="0.8">
      <c r="A188" s="4">
        <v>19191170130000</v>
      </c>
      <c r="B188" s="5">
        <v>19191170130000</v>
      </c>
      <c r="C188" s="5" t="b">
        <f t="shared" si="4"/>
        <v>1</v>
      </c>
      <c r="D188" t="s">
        <v>801</v>
      </c>
      <c r="E188" t="str">
        <f t="shared" si="5"/>
        <v>19-19-117-013-0000</v>
      </c>
      <c r="F188" t="s">
        <v>802</v>
      </c>
      <c r="G188">
        <v>2023</v>
      </c>
      <c r="H188" t="s">
        <v>783</v>
      </c>
      <c r="I188" t="s">
        <v>784</v>
      </c>
      <c r="J188" t="s">
        <v>705</v>
      </c>
      <c r="Q188" t="s">
        <v>803</v>
      </c>
      <c r="R188">
        <v>8.4</v>
      </c>
      <c r="V188">
        <v>228948</v>
      </c>
      <c r="W188">
        <v>5.5E-2</v>
      </c>
      <c r="AE188">
        <v>1865468.304</v>
      </c>
      <c r="AF188">
        <v>0</v>
      </c>
      <c r="AG188">
        <v>0</v>
      </c>
      <c r="AH188">
        <v>0.34132750000000001</v>
      </c>
      <c r="AJ188">
        <v>22340594.026662499</v>
      </c>
      <c r="AM188">
        <v>97.579336909090799</v>
      </c>
      <c r="AR188" t="s">
        <v>75</v>
      </c>
      <c r="AT188">
        <v>525682</v>
      </c>
      <c r="AW188">
        <v>1228732.67146644</v>
      </c>
      <c r="BC188">
        <v>1923163.2</v>
      </c>
      <c r="BO188">
        <v>36109</v>
      </c>
    </row>
    <row r="189" spans="1:67" x14ac:dyDescent="0.8">
      <c r="A189" s="4">
        <v>19192160160000</v>
      </c>
      <c r="B189" s="5">
        <v>19192160160000</v>
      </c>
      <c r="C189" s="5" t="b">
        <f t="shared" si="4"/>
        <v>1</v>
      </c>
      <c r="D189" t="s">
        <v>884</v>
      </c>
      <c r="E189" t="str">
        <f t="shared" si="5"/>
        <v>19-19-216-016-0000</v>
      </c>
      <c r="F189" t="s">
        <v>885</v>
      </c>
      <c r="G189">
        <v>2023</v>
      </c>
      <c r="H189" t="s">
        <v>783</v>
      </c>
      <c r="I189" t="s">
        <v>784</v>
      </c>
      <c r="J189" t="s">
        <v>870</v>
      </c>
      <c r="Q189" t="s">
        <v>886</v>
      </c>
      <c r="R189">
        <v>7.5</v>
      </c>
      <c r="V189">
        <v>78387</v>
      </c>
      <c r="W189">
        <v>0.09</v>
      </c>
      <c r="AE189">
        <v>570265.42500000005</v>
      </c>
      <c r="AF189">
        <v>0</v>
      </c>
      <c r="AG189">
        <v>0</v>
      </c>
      <c r="AH189">
        <v>0.34132750000000001</v>
      </c>
      <c r="AJ189">
        <v>4173535.0349812401</v>
      </c>
      <c r="AM189">
        <v>53.242693750000001</v>
      </c>
      <c r="AR189" t="s">
        <v>68</v>
      </c>
      <c r="AT189">
        <v>307105</v>
      </c>
      <c r="AW189">
        <v>375618.15314831299</v>
      </c>
      <c r="BC189">
        <v>587902.5</v>
      </c>
      <c r="BO189">
        <v>36109</v>
      </c>
    </row>
    <row r="190" spans="1:67" x14ac:dyDescent="0.8">
      <c r="A190" s="4">
        <v>19193010070000</v>
      </c>
      <c r="B190" s="5">
        <v>19193010070000</v>
      </c>
      <c r="C190" s="5" t="b">
        <f t="shared" si="4"/>
        <v>1</v>
      </c>
      <c r="D190" t="s">
        <v>798</v>
      </c>
      <c r="E190" t="str">
        <f t="shared" si="5"/>
        <v>19-19-301-007-0000</v>
      </c>
      <c r="F190" t="s">
        <v>799</v>
      </c>
      <c r="G190">
        <v>2023</v>
      </c>
      <c r="H190" t="s">
        <v>783</v>
      </c>
      <c r="I190" t="s">
        <v>784</v>
      </c>
      <c r="J190" t="s">
        <v>705</v>
      </c>
      <c r="Q190" t="s">
        <v>800</v>
      </c>
      <c r="R190">
        <v>7.5</v>
      </c>
      <c r="V190">
        <v>66150</v>
      </c>
      <c r="W190">
        <v>0.09</v>
      </c>
      <c r="AE190">
        <v>481241.25</v>
      </c>
      <c r="AF190">
        <v>0</v>
      </c>
      <c r="AG190">
        <v>0</v>
      </c>
      <c r="AH190">
        <v>0.38992500000000002</v>
      </c>
      <c r="AJ190">
        <v>3262147.2843749998</v>
      </c>
      <c r="AM190">
        <v>49.314395833333201</v>
      </c>
      <c r="AR190" t="s">
        <v>68</v>
      </c>
      <c r="AT190">
        <v>167545</v>
      </c>
      <c r="AW190">
        <v>293593.25559374999</v>
      </c>
      <c r="BC190">
        <v>496125</v>
      </c>
      <c r="BO190">
        <v>36110</v>
      </c>
    </row>
    <row r="191" spans="1:67" x14ac:dyDescent="0.8">
      <c r="A191" s="4">
        <v>19253040020000</v>
      </c>
      <c r="B191" s="5">
        <v>19253040020000</v>
      </c>
      <c r="C191" s="5" t="b">
        <f t="shared" si="4"/>
        <v>1</v>
      </c>
      <c r="D191" t="s">
        <v>324</v>
      </c>
      <c r="E191" t="str">
        <f t="shared" si="5"/>
        <v>19-25-304-002-0000</v>
      </c>
      <c r="F191" t="s">
        <v>325</v>
      </c>
      <c r="G191">
        <v>2021</v>
      </c>
      <c r="H191" t="s">
        <v>280</v>
      </c>
      <c r="I191" s="1">
        <v>34090</v>
      </c>
      <c r="J191" s="1">
        <v>23163</v>
      </c>
      <c r="M191" t="s">
        <v>326</v>
      </c>
      <c r="N191">
        <v>4</v>
      </c>
      <c r="R191">
        <v>686501</v>
      </c>
      <c r="S191">
        <v>7.4999999999999997E-2</v>
      </c>
      <c r="V191">
        <v>35</v>
      </c>
      <c r="Z191">
        <v>0</v>
      </c>
      <c r="AA191">
        <v>0.15</v>
      </c>
      <c r="AC191">
        <v>47734702.866666697</v>
      </c>
      <c r="AE191">
        <v>69.533333333333204</v>
      </c>
      <c r="AH191">
        <v>29565309.733333301</v>
      </c>
      <c r="AI191">
        <v>43.066666666666599</v>
      </c>
      <c r="AL191">
        <v>1480639</v>
      </c>
      <c r="AO191">
        <v>2217398.23</v>
      </c>
      <c r="AW191" t="s">
        <v>159</v>
      </c>
      <c r="BB191">
        <v>35</v>
      </c>
      <c r="BM191">
        <v>0.05</v>
      </c>
      <c r="BN191">
        <v>2005</v>
      </c>
    </row>
    <row r="192" spans="1:67" x14ac:dyDescent="0.8">
      <c r="A192" s="4">
        <v>19253100090000</v>
      </c>
      <c r="B192" s="5">
        <v>19253100090000</v>
      </c>
      <c r="C192" s="5" t="b">
        <f t="shared" si="4"/>
        <v>1</v>
      </c>
      <c r="D192" t="s">
        <v>381</v>
      </c>
      <c r="E192" t="str">
        <f t="shared" si="5"/>
        <v>19-25-310-009-0000</v>
      </c>
      <c r="F192" t="s">
        <v>382</v>
      </c>
      <c r="G192">
        <v>2021</v>
      </c>
      <c r="H192" t="s">
        <v>280</v>
      </c>
      <c r="I192" s="1">
        <v>34090</v>
      </c>
      <c r="J192" s="1">
        <v>23163</v>
      </c>
      <c r="M192" t="s">
        <v>383</v>
      </c>
      <c r="N192">
        <v>6.5</v>
      </c>
      <c r="R192">
        <v>14700</v>
      </c>
      <c r="S192">
        <v>7.4999999999999997E-2</v>
      </c>
      <c r="V192">
        <v>25</v>
      </c>
      <c r="Z192">
        <v>71820</v>
      </c>
      <c r="AA192">
        <v>0.15</v>
      </c>
      <c r="AC192">
        <v>1763037.5</v>
      </c>
      <c r="AE192">
        <v>119.93452380952399</v>
      </c>
      <c r="AH192">
        <v>1100575</v>
      </c>
      <c r="AI192">
        <v>74.869047619047606</v>
      </c>
      <c r="AL192">
        <v>77952</v>
      </c>
      <c r="AO192">
        <v>77156.625</v>
      </c>
      <c r="AW192" t="s">
        <v>119</v>
      </c>
      <c r="BB192">
        <v>74.8857142857143</v>
      </c>
      <c r="BM192">
        <v>0.05</v>
      </c>
      <c r="BN192">
        <v>2020</v>
      </c>
    </row>
    <row r="193" spans="1:67" x14ac:dyDescent="0.8">
      <c r="A193" s="4">
        <v>19281010300000</v>
      </c>
      <c r="B193" s="5">
        <v>19281010300000</v>
      </c>
      <c r="C193" s="5" t="b">
        <f t="shared" si="4"/>
        <v>1</v>
      </c>
      <c r="D193" t="s">
        <v>789</v>
      </c>
      <c r="E193" t="str">
        <f t="shared" si="5"/>
        <v>19-28-101-030-0000</v>
      </c>
      <c r="F193" t="s">
        <v>790</v>
      </c>
      <c r="G193">
        <v>2023</v>
      </c>
      <c r="H193" t="s">
        <v>783</v>
      </c>
      <c r="I193" t="s">
        <v>784</v>
      </c>
      <c r="J193" t="s">
        <v>705</v>
      </c>
      <c r="Q193" t="s">
        <v>791</v>
      </c>
      <c r="R193">
        <v>7</v>
      </c>
      <c r="V193">
        <v>313727</v>
      </c>
      <c r="W193">
        <v>7.4999999999999997E-2</v>
      </c>
      <c r="AE193">
        <v>2130206.3299999898</v>
      </c>
      <c r="AF193">
        <v>0</v>
      </c>
      <c r="AG193">
        <v>0</v>
      </c>
      <c r="AH193">
        <v>0.38992500000000002</v>
      </c>
      <c r="AJ193">
        <v>17327808.3569967</v>
      </c>
      <c r="AM193">
        <v>55.232123333333298</v>
      </c>
      <c r="AR193" t="s">
        <v>88</v>
      </c>
      <c r="AT193">
        <v>525105</v>
      </c>
      <c r="AW193">
        <v>1299585.62677475</v>
      </c>
      <c r="BC193">
        <v>2196089</v>
      </c>
      <c r="BO193">
        <v>36098</v>
      </c>
    </row>
    <row r="194" spans="1:67" x14ac:dyDescent="0.8">
      <c r="A194" s="4">
        <v>19282000330000</v>
      </c>
      <c r="B194" s="5">
        <v>19282000330000</v>
      </c>
      <c r="C194" s="5" t="b">
        <f t="shared" ref="C194:C257" si="6">A194=B194</f>
        <v>1</v>
      </c>
      <c r="D194" t="s">
        <v>781</v>
      </c>
      <c r="E194" t="str">
        <f t="shared" ref="E194:E257" si="7">LEFT(F194,18)</f>
        <v>19-28-200-033-0000</v>
      </c>
      <c r="F194" t="s">
        <v>782</v>
      </c>
      <c r="G194">
        <v>2023</v>
      </c>
      <c r="H194" t="s">
        <v>783</v>
      </c>
      <c r="I194" t="s">
        <v>784</v>
      </c>
      <c r="J194" t="s">
        <v>705</v>
      </c>
      <c r="Q194" t="s">
        <v>785</v>
      </c>
      <c r="R194">
        <v>7.7</v>
      </c>
      <c r="V194">
        <v>543174</v>
      </c>
      <c r="W194">
        <v>5.5E-2</v>
      </c>
      <c r="AE194">
        <v>4056966.6060000001</v>
      </c>
      <c r="AF194">
        <v>0</v>
      </c>
      <c r="AG194">
        <v>0</v>
      </c>
      <c r="AH194">
        <v>0.38992500000000002</v>
      </c>
      <c r="AJ194">
        <v>45000980.039190002</v>
      </c>
      <c r="AM194">
        <v>82.848185000000001</v>
      </c>
      <c r="AR194" t="s">
        <v>75</v>
      </c>
      <c r="AT194">
        <v>1087019</v>
      </c>
      <c r="AW194">
        <v>2475053.9021554398</v>
      </c>
      <c r="BC194">
        <v>4182439.8</v>
      </c>
      <c r="BO194">
        <v>36020</v>
      </c>
    </row>
    <row r="195" spans="1:67" x14ac:dyDescent="0.8">
      <c r="A195" s="4">
        <v>19291000380000</v>
      </c>
      <c r="B195" s="5">
        <v>19291000380000</v>
      </c>
      <c r="C195" s="5" t="b">
        <f t="shared" si="6"/>
        <v>1</v>
      </c>
      <c r="D195" t="s">
        <v>804</v>
      </c>
      <c r="E195" t="str">
        <f t="shared" si="7"/>
        <v>19-29-100-038-0000</v>
      </c>
      <c r="F195" t="s">
        <v>805</v>
      </c>
      <c r="G195">
        <v>2023</v>
      </c>
      <c r="H195" t="s">
        <v>783</v>
      </c>
      <c r="I195" t="s">
        <v>784</v>
      </c>
      <c r="J195" t="s">
        <v>705</v>
      </c>
      <c r="Q195" t="s">
        <v>806</v>
      </c>
      <c r="R195">
        <v>7.5</v>
      </c>
      <c r="V195">
        <v>86523</v>
      </c>
      <c r="W195">
        <v>0.09</v>
      </c>
      <c r="AE195">
        <v>629454.82499999995</v>
      </c>
      <c r="AF195">
        <v>0</v>
      </c>
      <c r="AG195">
        <v>0</v>
      </c>
      <c r="AH195">
        <v>0.38992500000000002</v>
      </c>
      <c r="AJ195">
        <v>4266829.4706875002</v>
      </c>
      <c r="AM195">
        <v>49.314395833333201</v>
      </c>
      <c r="AR195" t="s">
        <v>68</v>
      </c>
      <c r="AT195">
        <v>150238</v>
      </c>
      <c r="AW195">
        <v>384014.65236187499</v>
      </c>
      <c r="BC195">
        <v>648922.5</v>
      </c>
      <c r="BO195">
        <v>36019</v>
      </c>
    </row>
    <row r="196" spans="1:67" x14ac:dyDescent="0.8">
      <c r="A196" s="4">
        <v>19291000550000</v>
      </c>
      <c r="B196" s="5">
        <v>19291000550000</v>
      </c>
      <c r="C196" s="5" t="b">
        <f t="shared" si="6"/>
        <v>1</v>
      </c>
      <c r="D196" t="s">
        <v>810</v>
      </c>
      <c r="E196" t="str">
        <f t="shared" si="7"/>
        <v>19-29-100-055-0000</v>
      </c>
      <c r="F196" t="s">
        <v>811</v>
      </c>
      <c r="G196">
        <v>2023</v>
      </c>
      <c r="H196" t="s">
        <v>783</v>
      </c>
      <c r="I196" t="s">
        <v>784</v>
      </c>
      <c r="J196" t="s">
        <v>705</v>
      </c>
      <c r="Q196" t="s">
        <v>812</v>
      </c>
      <c r="R196">
        <v>8.25</v>
      </c>
      <c r="V196">
        <v>67220</v>
      </c>
      <c r="W196">
        <v>0.09</v>
      </c>
      <c r="AE196">
        <v>537928.05000000005</v>
      </c>
      <c r="AF196">
        <v>0</v>
      </c>
      <c r="AG196">
        <v>0</v>
      </c>
      <c r="AH196">
        <v>0.38992500000000002</v>
      </c>
      <c r="AJ196">
        <v>3646405.0567083298</v>
      </c>
      <c r="AM196">
        <v>54.245835416666701</v>
      </c>
      <c r="AR196" t="s">
        <v>68</v>
      </c>
      <c r="AT196">
        <v>129155</v>
      </c>
      <c r="AW196">
        <v>328176.45510374999</v>
      </c>
      <c r="BC196">
        <v>554565</v>
      </c>
      <c r="BO196">
        <v>36019</v>
      </c>
    </row>
    <row r="197" spans="1:67" x14ac:dyDescent="0.8">
      <c r="A197" s="4">
        <v>19291000690000</v>
      </c>
      <c r="B197" s="5">
        <v>19291000690000</v>
      </c>
      <c r="C197" s="5" t="b">
        <f t="shared" si="6"/>
        <v>1</v>
      </c>
      <c r="D197" t="s">
        <v>878</v>
      </c>
      <c r="E197" t="str">
        <f t="shared" si="7"/>
        <v>19-29-100-069-0000</v>
      </c>
      <c r="F197" t="s">
        <v>879</v>
      </c>
      <c r="G197">
        <v>2023</v>
      </c>
      <c r="H197" t="s">
        <v>783</v>
      </c>
      <c r="I197" t="s">
        <v>784</v>
      </c>
      <c r="J197" t="s">
        <v>870</v>
      </c>
      <c r="Q197" t="s">
        <v>880</v>
      </c>
      <c r="R197">
        <v>7</v>
      </c>
      <c r="V197">
        <v>629348</v>
      </c>
      <c r="W197">
        <v>7.4999999999999997E-2</v>
      </c>
      <c r="AE197">
        <v>4273272.92</v>
      </c>
      <c r="AF197">
        <v>0</v>
      </c>
      <c r="AG197">
        <v>0</v>
      </c>
      <c r="AH197">
        <v>0.38992500000000002</v>
      </c>
      <c r="AJ197">
        <v>34760226.355586603</v>
      </c>
      <c r="AM197">
        <v>55.232123333333298</v>
      </c>
      <c r="AR197" t="s">
        <v>88</v>
      </c>
      <c r="AT197">
        <v>1697096</v>
      </c>
      <c r="AW197">
        <v>2607016.9766689902</v>
      </c>
      <c r="BC197">
        <v>4405436</v>
      </c>
      <c r="BO197">
        <v>36019</v>
      </c>
    </row>
    <row r="198" spans="1:67" x14ac:dyDescent="0.8">
      <c r="A198" s="4">
        <v>20051020330000</v>
      </c>
      <c r="B198" s="5">
        <v>20051020330000</v>
      </c>
      <c r="C198" s="5" t="b">
        <f t="shared" si="6"/>
        <v>1</v>
      </c>
      <c r="D198" t="s">
        <v>340</v>
      </c>
      <c r="E198" t="str">
        <f t="shared" si="7"/>
        <v>20-05-102-033-0000</v>
      </c>
      <c r="F198" t="s">
        <v>341</v>
      </c>
      <c r="G198">
        <v>2021</v>
      </c>
      <c r="H198" t="s">
        <v>280</v>
      </c>
      <c r="I198" s="1">
        <v>34090</v>
      </c>
      <c r="J198" s="1">
        <v>23163</v>
      </c>
      <c r="M198" t="s">
        <v>342</v>
      </c>
      <c r="N198">
        <v>4</v>
      </c>
      <c r="R198">
        <v>142662</v>
      </c>
      <c r="S198">
        <v>8.5000000000000006E-2</v>
      </c>
      <c r="V198">
        <v>27</v>
      </c>
      <c r="Z198">
        <v>0</v>
      </c>
      <c r="AA198">
        <v>0.15</v>
      </c>
      <c r="AC198">
        <v>5207163</v>
      </c>
      <c r="AE198">
        <v>36.5</v>
      </c>
      <c r="AH198">
        <v>5421156</v>
      </c>
      <c r="AI198">
        <v>38</v>
      </c>
      <c r="AL198">
        <v>208482</v>
      </c>
      <c r="AO198">
        <v>460798.26</v>
      </c>
      <c r="AW198" t="s">
        <v>119</v>
      </c>
      <c r="BB198">
        <v>35</v>
      </c>
      <c r="BM198">
        <v>0.05</v>
      </c>
      <c r="BN198">
        <v>1984</v>
      </c>
    </row>
    <row r="199" spans="1:67" x14ac:dyDescent="0.8">
      <c r="A199" s="4">
        <v>20051100100000</v>
      </c>
      <c r="B199" s="5">
        <v>20051100100000</v>
      </c>
      <c r="C199" s="5" t="b">
        <f t="shared" si="6"/>
        <v>1</v>
      </c>
      <c r="D199" t="s">
        <v>365</v>
      </c>
      <c r="E199" t="str">
        <f t="shared" si="7"/>
        <v>20-05-110-010-0000</v>
      </c>
      <c r="F199" t="s">
        <v>365</v>
      </c>
      <c r="G199">
        <v>2021</v>
      </c>
      <c r="H199" t="s">
        <v>280</v>
      </c>
      <c r="I199" s="1">
        <v>34090</v>
      </c>
      <c r="J199" s="1">
        <v>23163</v>
      </c>
      <c r="M199" t="s">
        <v>366</v>
      </c>
      <c r="N199">
        <v>6</v>
      </c>
      <c r="R199">
        <v>37950</v>
      </c>
      <c r="S199">
        <v>7.4999999999999997E-2</v>
      </c>
      <c r="V199">
        <v>26</v>
      </c>
      <c r="Z199">
        <v>0</v>
      </c>
      <c r="AA199">
        <v>0.15</v>
      </c>
      <c r="AC199">
        <v>3761604</v>
      </c>
      <c r="AE199">
        <v>99.119999999999905</v>
      </c>
      <c r="AH199">
        <v>2399958</v>
      </c>
      <c r="AI199">
        <v>63.24</v>
      </c>
      <c r="AL199">
        <v>92564</v>
      </c>
      <c r="AO199">
        <v>179996.84999999899</v>
      </c>
      <c r="AW199" t="s">
        <v>119</v>
      </c>
      <c r="BB199">
        <v>55</v>
      </c>
      <c r="BM199">
        <v>7.0000000000000007E-2</v>
      </c>
      <c r="BN199">
        <v>2014</v>
      </c>
    </row>
    <row r="200" spans="1:67" x14ac:dyDescent="0.8">
      <c r="A200" s="4">
        <v>20051110170000</v>
      </c>
      <c r="B200" s="5">
        <v>20051110170000</v>
      </c>
      <c r="C200" s="5" t="b">
        <f t="shared" si="6"/>
        <v>1</v>
      </c>
      <c r="D200" t="s">
        <v>320</v>
      </c>
      <c r="E200" t="str">
        <f t="shared" si="7"/>
        <v>20-05-111-017-0000</v>
      </c>
      <c r="F200" t="s">
        <v>321</v>
      </c>
      <c r="G200">
        <v>2021</v>
      </c>
      <c r="H200" t="s">
        <v>280</v>
      </c>
      <c r="I200" s="1">
        <v>34090</v>
      </c>
      <c r="J200" s="1">
        <v>23163</v>
      </c>
      <c r="M200" t="s">
        <v>322</v>
      </c>
      <c r="N200">
        <v>4</v>
      </c>
      <c r="R200">
        <v>233653</v>
      </c>
      <c r="S200">
        <v>8.5000000000000006E-2</v>
      </c>
      <c r="V200">
        <v>29</v>
      </c>
      <c r="Z200">
        <v>0</v>
      </c>
      <c r="AA200">
        <v>0.15</v>
      </c>
      <c r="AC200">
        <v>8528334.5</v>
      </c>
      <c r="AE200">
        <v>36.5</v>
      </c>
      <c r="AH200">
        <v>8878814</v>
      </c>
      <c r="AI200">
        <v>38</v>
      </c>
      <c r="AL200">
        <v>240275</v>
      </c>
      <c r="AO200">
        <v>754699.19</v>
      </c>
      <c r="AW200" t="s">
        <v>323</v>
      </c>
      <c r="BB200">
        <v>35</v>
      </c>
      <c r="BM200">
        <v>0.05</v>
      </c>
      <c r="BN200">
        <v>1963</v>
      </c>
    </row>
    <row r="201" spans="1:67" x14ac:dyDescent="0.8">
      <c r="A201" s="4">
        <v>20052000330000</v>
      </c>
      <c r="B201" s="5">
        <v>20052000330000</v>
      </c>
      <c r="C201" s="5" t="b">
        <f t="shared" si="6"/>
        <v>1</v>
      </c>
      <c r="D201" t="s">
        <v>376</v>
      </c>
      <c r="E201" t="str">
        <f t="shared" si="7"/>
        <v>20-05-200-033-0000</v>
      </c>
      <c r="F201" t="s">
        <v>376</v>
      </c>
      <c r="G201">
        <v>2021</v>
      </c>
      <c r="H201" t="s">
        <v>280</v>
      </c>
      <c r="I201" s="1">
        <v>34090</v>
      </c>
      <c r="J201" s="1">
        <v>23163</v>
      </c>
      <c r="M201" t="s">
        <v>377</v>
      </c>
      <c r="N201">
        <v>6.5</v>
      </c>
      <c r="R201">
        <v>17859</v>
      </c>
      <c r="S201">
        <v>8.5000000000000006E-2</v>
      </c>
      <c r="V201">
        <v>16</v>
      </c>
      <c r="Z201">
        <v>0</v>
      </c>
      <c r="AA201">
        <v>0.15</v>
      </c>
      <c r="AC201">
        <v>1176461.625</v>
      </c>
      <c r="AE201">
        <v>65.874999999999901</v>
      </c>
      <c r="AH201">
        <v>1102793.25</v>
      </c>
      <c r="AI201">
        <v>61.75</v>
      </c>
      <c r="AL201">
        <v>40075</v>
      </c>
      <c r="AO201">
        <v>93737.426249999902</v>
      </c>
      <c r="AW201" t="s">
        <v>119</v>
      </c>
      <c r="BB201">
        <v>70</v>
      </c>
      <c r="BM201">
        <v>0.05</v>
      </c>
      <c r="BN201">
        <v>1973</v>
      </c>
    </row>
    <row r="202" spans="1:67" x14ac:dyDescent="0.8">
      <c r="A202" s="4">
        <v>20052000390000</v>
      </c>
      <c r="B202" s="5">
        <v>20052000390000</v>
      </c>
      <c r="C202" s="5" t="b">
        <f t="shared" si="6"/>
        <v>1</v>
      </c>
      <c r="D202" t="s">
        <v>363</v>
      </c>
      <c r="E202" t="str">
        <f t="shared" si="7"/>
        <v>20-05-200-039-0000</v>
      </c>
      <c r="F202" t="s">
        <v>363</v>
      </c>
      <c r="G202">
        <v>2021</v>
      </c>
      <c r="H202" t="s">
        <v>280</v>
      </c>
      <c r="I202" s="1">
        <v>34090</v>
      </c>
      <c r="J202" s="1">
        <v>23163</v>
      </c>
      <c r="M202" t="s">
        <v>364</v>
      </c>
      <c r="N202">
        <v>5</v>
      </c>
      <c r="R202">
        <v>74628</v>
      </c>
      <c r="S202">
        <v>8.5000000000000006E-2</v>
      </c>
      <c r="V202">
        <v>21</v>
      </c>
      <c r="Z202">
        <v>0</v>
      </c>
      <c r="AA202">
        <v>0.15</v>
      </c>
      <c r="AC202">
        <v>3264975</v>
      </c>
      <c r="AE202">
        <v>43.75</v>
      </c>
      <c r="AH202">
        <v>3544830</v>
      </c>
      <c r="AI202">
        <v>47.5</v>
      </c>
      <c r="AL202">
        <v>153941</v>
      </c>
      <c r="AO202">
        <v>301310.55</v>
      </c>
      <c r="AW202" t="s">
        <v>119</v>
      </c>
      <c r="BB202">
        <v>40</v>
      </c>
      <c r="BM202">
        <v>0.05</v>
      </c>
      <c r="BN202">
        <v>1974</v>
      </c>
    </row>
    <row r="203" spans="1:67" x14ac:dyDescent="0.8">
      <c r="A203" s="4">
        <v>20052001610000</v>
      </c>
      <c r="B203" s="5">
        <v>20052001610000</v>
      </c>
      <c r="C203" s="5" t="b">
        <f t="shared" si="6"/>
        <v>1</v>
      </c>
      <c r="D203" t="s">
        <v>360</v>
      </c>
      <c r="E203" t="str">
        <f t="shared" si="7"/>
        <v>20-05-200-161-0000</v>
      </c>
      <c r="F203" t="s">
        <v>361</v>
      </c>
      <c r="G203">
        <v>2021</v>
      </c>
      <c r="H203" t="s">
        <v>280</v>
      </c>
      <c r="I203" s="1">
        <v>34090</v>
      </c>
      <c r="J203" s="1">
        <v>23163</v>
      </c>
      <c r="M203" t="s">
        <v>362</v>
      </c>
      <c r="N203">
        <v>4</v>
      </c>
      <c r="R203">
        <v>106448</v>
      </c>
      <c r="S203">
        <v>7.4999999999999997E-2</v>
      </c>
      <c r="V203">
        <v>26</v>
      </c>
      <c r="Z203">
        <v>0</v>
      </c>
      <c r="AA203">
        <v>0.15</v>
      </c>
      <c r="AC203">
        <v>8040372.2666666601</v>
      </c>
      <c r="AE203">
        <v>75.533333333333204</v>
      </c>
      <c r="AH203">
        <v>4584360.5333333202</v>
      </c>
      <c r="AI203">
        <v>43.066666666666599</v>
      </c>
      <c r="AL203">
        <v>291036</v>
      </c>
      <c r="AO203">
        <v>343827.04</v>
      </c>
      <c r="AW203" t="s">
        <v>119</v>
      </c>
      <c r="BB203">
        <v>35</v>
      </c>
      <c r="BM203">
        <v>0.05</v>
      </c>
      <c r="BN203">
        <v>2014</v>
      </c>
    </row>
    <row r="204" spans="1:67" x14ac:dyDescent="0.8">
      <c r="A204" s="4">
        <v>20053000200000</v>
      </c>
      <c r="B204" s="5">
        <v>20053000200000</v>
      </c>
      <c r="C204" s="5" t="b">
        <f t="shared" si="6"/>
        <v>1</v>
      </c>
      <c r="D204" t="s">
        <v>303</v>
      </c>
      <c r="E204" t="str">
        <f t="shared" si="7"/>
        <v>20-05-300-020-0000</v>
      </c>
      <c r="F204" t="s">
        <v>303</v>
      </c>
      <c r="G204">
        <v>2021</v>
      </c>
      <c r="H204" t="s">
        <v>280</v>
      </c>
      <c r="I204" s="1">
        <v>34090</v>
      </c>
      <c r="J204" s="1">
        <v>23163</v>
      </c>
      <c r="M204" t="s">
        <v>304</v>
      </c>
      <c r="N204">
        <v>4</v>
      </c>
      <c r="R204">
        <v>164000</v>
      </c>
      <c r="S204">
        <v>9.5000000000000001E-2</v>
      </c>
      <c r="V204">
        <v>33</v>
      </c>
      <c r="Z204">
        <v>0</v>
      </c>
      <c r="AA204">
        <v>0.15</v>
      </c>
      <c r="AC204">
        <v>5658000</v>
      </c>
      <c r="AE204">
        <v>34.5</v>
      </c>
      <c r="AH204">
        <v>5576000</v>
      </c>
      <c r="AI204">
        <v>34</v>
      </c>
      <c r="AL204">
        <v>60300</v>
      </c>
      <c r="AO204">
        <v>529720</v>
      </c>
      <c r="AW204" t="s">
        <v>159</v>
      </c>
      <c r="BB204">
        <v>35</v>
      </c>
      <c r="BM204">
        <v>0.05</v>
      </c>
      <c r="BN204">
        <v>1920</v>
      </c>
    </row>
    <row r="205" spans="1:67" x14ac:dyDescent="0.8">
      <c r="A205" s="4">
        <v>20053020090000</v>
      </c>
      <c r="B205" s="5">
        <v>20053020090000</v>
      </c>
      <c r="C205" s="5" t="b">
        <f t="shared" si="6"/>
        <v>1</v>
      </c>
      <c r="D205" t="s">
        <v>343</v>
      </c>
      <c r="E205" t="str">
        <f t="shared" si="7"/>
        <v>20-05-302-009-0000</v>
      </c>
      <c r="F205" t="s">
        <v>343</v>
      </c>
      <c r="G205">
        <v>2021</v>
      </c>
      <c r="H205" t="s">
        <v>280</v>
      </c>
      <c r="I205" s="1">
        <v>34090</v>
      </c>
      <c r="J205" s="1">
        <v>23163</v>
      </c>
      <c r="M205" t="s">
        <v>344</v>
      </c>
      <c r="N205">
        <v>6.5</v>
      </c>
      <c r="R205">
        <v>19980</v>
      </c>
      <c r="S205">
        <v>8.5000000000000006E-2</v>
      </c>
      <c r="V205">
        <v>20</v>
      </c>
      <c r="Z205">
        <v>222756</v>
      </c>
      <c r="AA205">
        <v>0.15</v>
      </c>
      <c r="AC205">
        <v>1538938.5</v>
      </c>
      <c r="AE205">
        <v>77.023948948948899</v>
      </c>
      <c r="AH205">
        <v>1456521</v>
      </c>
      <c r="AI205">
        <v>72.898948948948899</v>
      </c>
      <c r="AL205">
        <v>135609</v>
      </c>
      <c r="AO205">
        <v>104870.02499999999</v>
      </c>
      <c r="AW205" t="s">
        <v>119</v>
      </c>
      <c r="BB205">
        <v>81.148948948948899</v>
      </c>
      <c r="BM205">
        <v>0.05</v>
      </c>
      <c r="BN205">
        <v>1999</v>
      </c>
    </row>
    <row r="206" spans="1:67" x14ac:dyDescent="0.8">
      <c r="A206" s="4">
        <v>20053020100000</v>
      </c>
      <c r="B206" s="5">
        <v>20053020100000</v>
      </c>
      <c r="C206" s="5" t="b">
        <f t="shared" si="6"/>
        <v>1</v>
      </c>
      <c r="D206" t="s">
        <v>371</v>
      </c>
      <c r="E206" t="str">
        <f t="shared" si="7"/>
        <v>20-05-302-010-0000</v>
      </c>
      <c r="F206" t="s">
        <v>372</v>
      </c>
      <c r="G206">
        <v>2021</v>
      </c>
      <c r="H206" t="s">
        <v>280</v>
      </c>
      <c r="I206" s="1">
        <v>34090</v>
      </c>
      <c r="J206" s="1">
        <v>23163</v>
      </c>
      <c r="M206" t="s">
        <v>373</v>
      </c>
      <c r="N206">
        <v>4</v>
      </c>
      <c r="R206">
        <v>169343</v>
      </c>
      <c r="S206">
        <v>8.5000000000000006E-2</v>
      </c>
      <c r="V206">
        <v>12</v>
      </c>
      <c r="Z206">
        <v>0</v>
      </c>
      <c r="AA206">
        <v>0.15</v>
      </c>
      <c r="AC206">
        <v>6181019.5</v>
      </c>
      <c r="AE206">
        <v>36.5</v>
      </c>
      <c r="AH206">
        <v>6435034</v>
      </c>
      <c r="AI206">
        <v>38</v>
      </c>
      <c r="AL206">
        <v>245403</v>
      </c>
      <c r="AO206">
        <v>546977.89</v>
      </c>
      <c r="AW206" t="s">
        <v>85</v>
      </c>
      <c r="BB206">
        <v>35</v>
      </c>
      <c r="BM206">
        <v>0.05</v>
      </c>
      <c r="BN206">
        <v>1983</v>
      </c>
    </row>
    <row r="207" spans="1:67" x14ac:dyDescent="0.8">
      <c r="A207" s="4">
        <v>20053110060000</v>
      </c>
      <c r="B207" s="5">
        <v>20053110060000</v>
      </c>
      <c r="C207" s="5" t="b">
        <f t="shared" si="6"/>
        <v>1</v>
      </c>
      <c r="D207" t="s">
        <v>317</v>
      </c>
      <c r="E207" t="str">
        <f t="shared" si="7"/>
        <v>20-05-311-006-0000</v>
      </c>
      <c r="F207" t="s">
        <v>318</v>
      </c>
      <c r="G207">
        <v>2021</v>
      </c>
      <c r="H207" t="s">
        <v>280</v>
      </c>
      <c r="I207" s="1">
        <v>34090</v>
      </c>
      <c r="J207" s="1">
        <v>23163</v>
      </c>
      <c r="M207" t="s">
        <v>319</v>
      </c>
      <c r="N207">
        <v>4</v>
      </c>
      <c r="R207">
        <v>176366</v>
      </c>
      <c r="S207">
        <v>7.4999999999999997E-2</v>
      </c>
      <c r="V207">
        <v>40</v>
      </c>
      <c r="Z207">
        <v>0</v>
      </c>
      <c r="AA207">
        <v>0.15</v>
      </c>
      <c r="AC207">
        <v>12792413.866666701</v>
      </c>
      <c r="AE207">
        <v>72.533333333333204</v>
      </c>
      <c r="AH207">
        <v>7595495.7333333297</v>
      </c>
      <c r="AI207">
        <v>43.066666666666599</v>
      </c>
      <c r="AL207">
        <v>271119</v>
      </c>
      <c r="AO207">
        <v>569662.179999999</v>
      </c>
      <c r="AW207" t="s">
        <v>119</v>
      </c>
      <c r="BB207">
        <v>35</v>
      </c>
      <c r="BM207">
        <v>0.05</v>
      </c>
      <c r="BN207">
        <v>2008</v>
      </c>
    </row>
    <row r="208" spans="1:67" x14ac:dyDescent="0.8">
      <c r="A208" s="4">
        <v>20054000170000</v>
      </c>
      <c r="B208" s="5">
        <v>20054000170000</v>
      </c>
      <c r="C208" s="5" t="b">
        <f t="shared" si="6"/>
        <v>1</v>
      </c>
      <c r="D208" t="s">
        <v>374</v>
      </c>
      <c r="E208" t="str">
        <f t="shared" si="7"/>
        <v>20-05-400-017-0000</v>
      </c>
      <c r="F208" t="s">
        <v>374</v>
      </c>
      <c r="G208">
        <v>2021</v>
      </c>
      <c r="H208" t="s">
        <v>280</v>
      </c>
      <c r="I208" s="1">
        <v>34090</v>
      </c>
      <c r="J208" s="1">
        <v>23163</v>
      </c>
      <c r="M208" t="s">
        <v>375</v>
      </c>
      <c r="N208">
        <v>5</v>
      </c>
      <c r="R208">
        <v>76053</v>
      </c>
      <c r="S208">
        <v>7.4999999999999997E-2</v>
      </c>
      <c r="V208">
        <v>34</v>
      </c>
      <c r="Z208">
        <v>330672</v>
      </c>
      <c r="AA208">
        <v>0.15</v>
      </c>
      <c r="AC208">
        <v>6832649</v>
      </c>
      <c r="AE208">
        <v>89.840624301473994</v>
      </c>
      <c r="AH208">
        <v>4424858.5</v>
      </c>
      <c r="AI208">
        <v>58.181248602947797</v>
      </c>
      <c r="AL208">
        <v>386880</v>
      </c>
      <c r="AO208">
        <v>307063.98749999999</v>
      </c>
      <c r="AW208" t="s">
        <v>323</v>
      </c>
      <c r="BB208">
        <v>44.347915269614496</v>
      </c>
      <c r="BM208">
        <v>0.05</v>
      </c>
      <c r="BN208">
        <v>2014</v>
      </c>
    </row>
    <row r="209" spans="1:67" x14ac:dyDescent="0.8">
      <c r="A209" s="4">
        <v>20061001150000</v>
      </c>
      <c r="B209" s="5">
        <v>20061001150000</v>
      </c>
      <c r="C209" s="5" t="b">
        <f t="shared" si="6"/>
        <v>1</v>
      </c>
      <c r="D209" t="s">
        <v>352</v>
      </c>
      <c r="E209" t="str">
        <f t="shared" si="7"/>
        <v>20-06-100-115-0000</v>
      </c>
      <c r="F209" t="s">
        <v>352</v>
      </c>
      <c r="G209">
        <v>2021</v>
      </c>
      <c r="H209" t="s">
        <v>280</v>
      </c>
      <c r="I209" s="1">
        <v>34090</v>
      </c>
      <c r="J209" s="1">
        <v>23163</v>
      </c>
      <c r="M209" t="s">
        <v>353</v>
      </c>
      <c r="N209">
        <v>4</v>
      </c>
      <c r="R209">
        <v>127770</v>
      </c>
      <c r="S209">
        <v>7.4999999999999997E-2</v>
      </c>
      <c r="V209">
        <v>30</v>
      </c>
      <c r="Z209">
        <v>0</v>
      </c>
      <c r="AA209">
        <v>0.15</v>
      </c>
      <c r="AC209">
        <v>8884274</v>
      </c>
      <c r="AE209">
        <v>69.533333333333204</v>
      </c>
      <c r="AH209">
        <v>5502628</v>
      </c>
      <c r="AI209">
        <v>43.066666666666599</v>
      </c>
      <c r="AL209">
        <v>307966</v>
      </c>
      <c r="AO209">
        <v>412697.1</v>
      </c>
      <c r="AW209" t="s">
        <v>119</v>
      </c>
      <c r="BB209">
        <v>35</v>
      </c>
      <c r="BM209">
        <v>0.05</v>
      </c>
      <c r="BN209">
        <v>2005</v>
      </c>
    </row>
    <row r="210" spans="1:67" x14ac:dyDescent="0.8">
      <c r="A210" s="4">
        <v>20302240160000</v>
      </c>
      <c r="B210" s="5">
        <v>20302240160000</v>
      </c>
      <c r="C210" s="5" t="b">
        <f t="shared" si="6"/>
        <v>1</v>
      </c>
      <c r="D210" t="s">
        <v>311</v>
      </c>
      <c r="E210" t="str">
        <f t="shared" si="7"/>
        <v>20-30-224-016-0000</v>
      </c>
      <c r="F210" t="s">
        <v>311</v>
      </c>
      <c r="G210">
        <v>2021</v>
      </c>
      <c r="H210" t="s">
        <v>280</v>
      </c>
      <c r="I210" s="1">
        <v>34090</v>
      </c>
      <c r="J210" s="1">
        <v>23163</v>
      </c>
      <c r="M210" t="s">
        <v>312</v>
      </c>
      <c r="N210">
        <v>5</v>
      </c>
      <c r="R210">
        <v>69755</v>
      </c>
      <c r="S210">
        <v>9.5000000000000001E-2</v>
      </c>
      <c r="V210">
        <v>36</v>
      </c>
      <c r="Z210">
        <v>0</v>
      </c>
      <c r="AA210">
        <v>0.15</v>
      </c>
      <c r="AC210">
        <v>2877393.75</v>
      </c>
      <c r="AE210">
        <v>41.25</v>
      </c>
      <c r="AH210">
        <v>2964587.5</v>
      </c>
      <c r="AI210">
        <v>42.5</v>
      </c>
      <c r="AL210">
        <v>76317</v>
      </c>
      <c r="AO210">
        <v>281635.8125</v>
      </c>
      <c r="AW210" t="s">
        <v>119</v>
      </c>
      <c r="BB210">
        <v>40</v>
      </c>
      <c r="BM210">
        <v>0.05</v>
      </c>
      <c r="BN210">
        <v>1924</v>
      </c>
    </row>
    <row r="211" spans="1:67" x14ac:dyDescent="0.8">
      <c r="A211" s="4">
        <v>20302240180000</v>
      </c>
      <c r="B211" s="5">
        <v>20302240180000</v>
      </c>
      <c r="C211" s="5" t="b">
        <f t="shared" si="6"/>
        <v>1</v>
      </c>
      <c r="D211" t="s">
        <v>327</v>
      </c>
      <c r="E211" t="str">
        <f t="shared" si="7"/>
        <v>20-30-224-018-0000</v>
      </c>
      <c r="F211" t="s">
        <v>327</v>
      </c>
      <c r="G211">
        <v>2021</v>
      </c>
      <c r="H211" t="s">
        <v>280</v>
      </c>
      <c r="I211" s="1">
        <v>34090</v>
      </c>
      <c r="J211" s="1">
        <v>23163</v>
      </c>
      <c r="M211" t="s">
        <v>328</v>
      </c>
      <c r="N211">
        <v>6</v>
      </c>
      <c r="R211">
        <v>24120</v>
      </c>
      <c r="S211">
        <v>8.5000000000000006E-2</v>
      </c>
      <c r="V211">
        <v>32</v>
      </c>
      <c r="Z211">
        <v>196</v>
      </c>
      <c r="AA211">
        <v>0.15</v>
      </c>
      <c r="AC211">
        <v>1336444</v>
      </c>
      <c r="AE211">
        <v>55.408126036484198</v>
      </c>
      <c r="AH211">
        <v>1346092</v>
      </c>
      <c r="AI211">
        <v>55.808126036484197</v>
      </c>
      <c r="AL211">
        <v>96529</v>
      </c>
      <c r="AO211">
        <v>114401.16</v>
      </c>
      <c r="AW211" t="s">
        <v>119</v>
      </c>
      <c r="BB211">
        <v>55.0081260364842</v>
      </c>
      <c r="BM211">
        <v>7.0000000000000007E-2</v>
      </c>
      <c r="BN211">
        <v>1974</v>
      </c>
    </row>
    <row r="212" spans="1:67" x14ac:dyDescent="0.8">
      <c r="A212" s="4">
        <v>20303080040000</v>
      </c>
      <c r="B212" s="5">
        <v>20303080040000</v>
      </c>
      <c r="C212" s="5" t="b">
        <f t="shared" si="6"/>
        <v>1</v>
      </c>
      <c r="D212" t="s">
        <v>329</v>
      </c>
      <c r="E212" t="str">
        <f t="shared" si="7"/>
        <v>20-30-308-004-0000</v>
      </c>
      <c r="F212" t="s">
        <v>329</v>
      </c>
      <c r="G212">
        <v>2021</v>
      </c>
      <c r="H212" t="s">
        <v>280</v>
      </c>
      <c r="I212" s="1">
        <v>34090</v>
      </c>
      <c r="J212" s="1">
        <v>23163</v>
      </c>
      <c r="M212" t="s">
        <v>330</v>
      </c>
      <c r="N212">
        <v>6</v>
      </c>
      <c r="R212">
        <v>20272</v>
      </c>
      <c r="S212">
        <v>8.5000000000000006E-2</v>
      </c>
      <c r="V212">
        <v>16</v>
      </c>
      <c r="Z212">
        <v>0</v>
      </c>
      <c r="AA212">
        <v>0.15</v>
      </c>
      <c r="AC212">
        <v>1123068.8</v>
      </c>
      <c r="AE212">
        <v>55.4</v>
      </c>
      <c r="AH212">
        <v>1131177.6000000001</v>
      </c>
      <c r="AI212">
        <v>55.8</v>
      </c>
      <c r="AL212">
        <v>31450</v>
      </c>
      <c r="AO212">
        <v>96150.095999999903</v>
      </c>
      <c r="AW212" t="s">
        <v>308</v>
      </c>
      <c r="BB212">
        <v>55</v>
      </c>
      <c r="BM212">
        <v>7.0000000000000007E-2</v>
      </c>
      <c r="BN212">
        <v>1960</v>
      </c>
    </row>
    <row r="213" spans="1:67" x14ac:dyDescent="0.8">
      <c r="A213" s="4">
        <v>20303080090000</v>
      </c>
      <c r="B213" s="5">
        <v>20303080090000</v>
      </c>
      <c r="C213" s="5" t="b">
        <f t="shared" si="6"/>
        <v>1</v>
      </c>
      <c r="D213" t="s">
        <v>347</v>
      </c>
      <c r="E213" t="str">
        <f t="shared" si="7"/>
        <v>20-30-308-009-0000</v>
      </c>
      <c r="F213" t="s">
        <v>348</v>
      </c>
      <c r="G213">
        <v>2021</v>
      </c>
      <c r="H213" t="s">
        <v>280</v>
      </c>
      <c r="I213" s="1">
        <v>34090</v>
      </c>
      <c r="J213" s="1">
        <v>23163</v>
      </c>
      <c r="M213" t="s">
        <v>349</v>
      </c>
      <c r="N213">
        <v>6</v>
      </c>
      <c r="R213">
        <v>28938</v>
      </c>
      <c r="S213">
        <v>8.5000000000000006E-2</v>
      </c>
      <c r="V213">
        <v>14</v>
      </c>
      <c r="Z213">
        <v>0</v>
      </c>
      <c r="AA213">
        <v>0.15</v>
      </c>
      <c r="AC213">
        <v>1603165.2</v>
      </c>
      <c r="AE213">
        <v>55.4</v>
      </c>
      <c r="AH213">
        <v>1614740.4</v>
      </c>
      <c r="AI213">
        <v>55.8</v>
      </c>
      <c r="AL213">
        <v>82684</v>
      </c>
      <c r="AO213">
        <v>137252.93399999899</v>
      </c>
      <c r="AW213" t="s">
        <v>119</v>
      </c>
      <c r="BB213">
        <v>55</v>
      </c>
      <c r="BM213">
        <v>7.0000000000000007E-2</v>
      </c>
      <c r="BN213">
        <v>1971</v>
      </c>
    </row>
    <row r="214" spans="1:67" x14ac:dyDescent="0.8">
      <c r="A214" s="4">
        <v>23122110190000</v>
      </c>
      <c r="B214" s="5">
        <v>23122110190000</v>
      </c>
      <c r="C214" s="5" t="b">
        <f t="shared" si="6"/>
        <v>1</v>
      </c>
      <c r="D214" t="s">
        <v>908</v>
      </c>
      <c r="E214" t="str">
        <f t="shared" si="7"/>
        <v>23-12-211-019-0000</v>
      </c>
      <c r="F214" t="s">
        <v>908</v>
      </c>
      <c r="G214">
        <v>2023</v>
      </c>
      <c r="H214" t="s">
        <v>909</v>
      </c>
      <c r="I214" t="s">
        <v>910</v>
      </c>
      <c r="J214" s="3">
        <v>45490</v>
      </c>
      <c r="Q214" t="s">
        <v>911</v>
      </c>
      <c r="R214">
        <v>16.2</v>
      </c>
      <c r="V214">
        <v>6500</v>
      </c>
      <c r="W214">
        <v>8.5000000000000006E-2</v>
      </c>
      <c r="AE214">
        <v>89505</v>
      </c>
      <c r="AF214">
        <v>49358</v>
      </c>
      <c r="AG214">
        <v>592296</v>
      </c>
      <c r="AH214">
        <v>0.430475</v>
      </c>
      <c r="AJ214">
        <v>1192005.825</v>
      </c>
      <c r="AM214">
        <v>92.263050000000007</v>
      </c>
      <c r="AR214" t="s">
        <v>68</v>
      </c>
      <c r="AT214">
        <v>75358</v>
      </c>
      <c r="AW214">
        <v>50975.335124999998</v>
      </c>
      <c r="BC214">
        <v>105300</v>
      </c>
      <c r="BE214" t="s">
        <v>912</v>
      </c>
      <c r="BO214">
        <v>30007</v>
      </c>
    </row>
    <row r="215" spans="1:67" x14ac:dyDescent="0.8">
      <c r="A215" s="4">
        <v>24014030160000</v>
      </c>
      <c r="B215" s="5">
        <v>24014030160000</v>
      </c>
      <c r="C215" s="5" t="b">
        <f t="shared" si="6"/>
        <v>1</v>
      </c>
      <c r="D215" t="s">
        <v>931</v>
      </c>
      <c r="E215" t="str">
        <f t="shared" si="7"/>
        <v>24-01-403-016-0000</v>
      </c>
      <c r="F215" t="s">
        <v>931</v>
      </c>
      <c r="G215">
        <v>2023</v>
      </c>
      <c r="H215" t="s">
        <v>834</v>
      </c>
      <c r="I215" t="s">
        <v>932</v>
      </c>
      <c r="J215" s="3">
        <v>45490</v>
      </c>
      <c r="Q215" t="s">
        <v>933</v>
      </c>
      <c r="R215">
        <v>21.6</v>
      </c>
      <c r="V215">
        <v>1765</v>
      </c>
      <c r="W215">
        <v>8.2500000000000004E-2</v>
      </c>
      <c r="AE215">
        <v>34311.599999999999</v>
      </c>
      <c r="AF215">
        <v>23180</v>
      </c>
      <c r="AG215">
        <v>231800</v>
      </c>
      <c r="AH215">
        <v>0.42281000000000002</v>
      </c>
      <c r="AJ215">
        <v>471852.27156363602</v>
      </c>
      <c r="AM215">
        <v>136.00695272727299</v>
      </c>
      <c r="AR215" t="s">
        <v>68</v>
      </c>
      <c r="AT215">
        <v>30240</v>
      </c>
      <c r="AW215">
        <v>19804.312404</v>
      </c>
      <c r="BC215">
        <v>38124</v>
      </c>
      <c r="BE215" t="s">
        <v>597</v>
      </c>
      <c r="BO215">
        <v>39018</v>
      </c>
    </row>
    <row r="216" spans="1:67" x14ac:dyDescent="0.8">
      <c r="A216" s="4">
        <v>24074000260000</v>
      </c>
      <c r="B216" s="5">
        <v>24074000260000</v>
      </c>
      <c r="C216" s="5" t="b">
        <f t="shared" si="6"/>
        <v>1</v>
      </c>
      <c r="D216" t="s">
        <v>934</v>
      </c>
      <c r="E216" t="str">
        <f t="shared" si="7"/>
        <v>24-07-400-026-0000</v>
      </c>
      <c r="F216" t="s">
        <v>934</v>
      </c>
      <c r="G216">
        <v>2023</v>
      </c>
      <c r="H216" t="s">
        <v>834</v>
      </c>
      <c r="I216" t="s">
        <v>932</v>
      </c>
      <c r="J216" s="3">
        <v>45490</v>
      </c>
      <c r="Q216" t="s">
        <v>935</v>
      </c>
      <c r="R216">
        <v>18.809999999999999</v>
      </c>
      <c r="V216">
        <v>9189</v>
      </c>
      <c r="W216">
        <v>8.5000000000000006E-2</v>
      </c>
      <c r="AE216">
        <v>146918.32649999901</v>
      </c>
      <c r="AF216">
        <v>17523</v>
      </c>
      <c r="AG216">
        <v>175230</v>
      </c>
      <c r="AH216">
        <v>0.42008000000000001</v>
      </c>
      <c r="AJ216">
        <v>1177593.245928</v>
      </c>
      <c r="AM216">
        <v>109.082951999999</v>
      </c>
      <c r="AR216" t="s">
        <v>68</v>
      </c>
      <c r="AT216">
        <v>54279</v>
      </c>
      <c r="AW216">
        <v>85200.875903880005</v>
      </c>
      <c r="BC216">
        <v>172845.09</v>
      </c>
      <c r="BE216" t="s">
        <v>611</v>
      </c>
      <c r="BO216">
        <v>39164</v>
      </c>
    </row>
    <row r="217" spans="1:67" x14ac:dyDescent="0.8">
      <c r="A217" s="4">
        <v>24214050050000</v>
      </c>
      <c r="B217" s="5">
        <v>24214050050000</v>
      </c>
      <c r="C217" s="5" t="b">
        <f t="shared" si="6"/>
        <v>1</v>
      </c>
      <c r="D217" t="s">
        <v>898</v>
      </c>
      <c r="E217" t="str">
        <f t="shared" si="7"/>
        <v>24-21-405-005-0000</v>
      </c>
      <c r="F217" t="s">
        <v>899</v>
      </c>
      <c r="G217">
        <v>2023</v>
      </c>
      <c r="H217" t="s">
        <v>834</v>
      </c>
      <c r="I217" t="s">
        <v>835</v>
      </c>
      <c r="J217" t="s">
        <v>900</v>
      </c>
      <c r="Q217" t="s">
        <v>901</v>
      </c>
      <c r="R217">
        <v>9</v>
      </c>
      <c r="V217">
        <v>25163</v>
      </c>
      <c r="W217">
        <v>8.5000000000000006E-2</v>
      </c>
      <c r="AE217">
        <v>215143.65</v>
      </c>
      <c r="AF217">
        <v>0</v>
      </c>
      <c r="AG217">
        <v>0</v>
      </c>
      <c r="AH217">
        <v>0.37267</v>
      </c>
      <c r="AJ217">
        <v>1587836.0700529399</v>
      </c>
      <c r="AM217">
        <v>63.102017647058801</v>
      </c>
      <c r="AR217" t="s">
        <v>68</v>
      </c>
      <c r="AT217">
        <v>49714</v>
      </c>
      <c r="AW217">
        <v>134966.06595449999</v>
      </c>
      <c r="BC217">
        <v>226467</v>
      </c>
      <c r="BO217">
        <v>39037</v>
      </c>
    </row>
    <row r="218" spans="1:67" x14ac:dyDescent="0.8">
      <c r="A218" s="4">
        <v>24214060010000</v>
      </c>
      <c r="B218" s="5">
        <v>24214060010000</v>
      </c>
      <c r="C218" s="5" t="b">
        <f t="shared" si="6"/>
        <v>1</v>
      </c>
      <c r="D218" t="s">
        <v>832</v>
      </c>
      <c r="E218" t="str">
        <f t="shared" si="7"/>
        <v>24-21-406-001-0000</v>
      </c>
      <c r="F218" t="s">
        <v>833</v>
      </c>
      <c r="G218">
        <v>2023</v>
      </c>
      <c r="H218" t="s">
        <v>834</v>
      </c>
      <c r="I218" t="s">
        <v>835</v>
      </c>
      <c r="J218" t="s">
        <v>705</v>
      </c>
      <c r="Q218" t="s">
        <v>836</v>
      </c>
      <c r="R218">
        <v>9</v>
      </c>
      <c r="V218">
        <v>22792</v>
      </c>
      <c r="W218">
        <v>8.5000000000000006E-2</v>
      </c>
      <c r="AE218">
        <v>194871.6</v>
      </c>
      <c r="AF218">
        <v>0</v>
      </c>
      <c r="AG218">
        <v>0</v>
      </c>
      <c r="AH218">
        <v>0.37267</v>
      </c>
      <c r="AJ218">
        <v>1438221.1862117599</v>
      </c>
      <c r="AM218">
        <v>63.102017647058801</v>
      </c>
      <c r="AR218" t="s">
        <v>68</v>
      </c>
      <c r="AT218">
        <v>50310</v>
      </c>
      <c r="AW218">
        <v>122248.80082800001</v>
      </c>
      <c r="BC218">
        <v>205128</v>
      </c>
      <c r="BO218">
        <v>39037</v>
      </c>
    </row>
    <row r="219" spans="1:67" x14ac:dyDescent="0.8">
      <c r="A219" s="4">
        <v>24274010110000</v>
      </c>
      <c r="B219" s="5">
        <v>24274010110000</v>
      </c>
      <c r="C219" s="5" t="b">
        <f t="shared" si="6"/>
        <v>1</v>
      </c>
      <c r="D219" t="s">
        <v>837</v>
      </c>
      <c r="E219" t="str">
        <f t="shared" si="7"/>
        <v>24-27-401-011-0000</v>
      </c>
      <c r="F219" t="s">
        <v>838</v>
      </c>
      <c r="G219">
        <v>2023</v>
      </c>
      <c r="H219" t="s">
        <v>834</v>
      </c>
      <c r="I219" t="s">
        <v>835</v>
      </c>
      <c r="J219" t="s">
        <v>705</v>
      </c>
      <c r="Q219" t="s">
        <v>839</v>
      </c>
      <c r="R219">
        <v>8</v>
      </c>
      <c r="V219">
        <v>68444</v>
      </c>
      <c r="W219">
        <v>8.5000000000000006E-2</v>
      </c>
      <c r="AE219">
        <v>520174.4</v>
      </c>
      <c r="AF219">
        <v>0</v>
      </c>
      <c r="AG219">
        <v>0</v>
      </c>
      <c r="AH219">
        <v>0.37267</v>
      </c>
      <c r="AJ219">
        <v>3839070.6629646998</v>
      </c>
      <c r="AM219">
        <v>56.090682352941201</v>
      </c>
      <c r="AR219" t="s">
        <v>68</v>
      </c>
      <c r="AT219">
        <v>153167</v>
      </c>
      <c r="AW219">
        <v>326321.006352</v>
      </c>
      <c r="BC219">
        <v>547552</v>
      </c>
      <c r="BO219">
        <v>39037</v>
      </c>
    </row>
    <row r="220" spans="1:67" x14ac:dyDescent="0.8">
      <c r="A220" s="4">
        <v>24274080020000</v>
      </c>
      <c r="B220" s="5">
        <v>24274080020000</v>
      </c>
      <c r="C220" s="5" t="b">
        <f t="shared" si="6"/>
        <v>1</v>
      </c>
      <c r="D220" t="s">
        <v>840</v>
      </c>
      <c r="E220" t="str">
        <f t="shared" si="7"/>
        <v>24-27-408-002-0000</v>
      </c>
      <c r="F220" t="s">
        <v>841</v>
      </c>
      <c r="G220">
        <v>2023</v>
      </c>
      <c r="H220" t="s">
        <v>834</v>
      </c>
      <c r="I220" t="s">
        <v>835</v>
      </c>
      <c r="J220" t="s">
        <v>705</v>
      </c>
      <c r="Q220" t="s">
        <v>842</v>
      </c>
      <c r="R220">
        <v>9</v>
      </c>
      <c r="V220">
        <v>23500</v>
      </c>
      <c r="W220">
        <v>8.5000000000000006E-2</v>
      </c>
      <c r="AE220">
        <v>200925</v>
      </c>
      <c r="AF220">
        <v>0</v>
      </c>
      <c r="AG220">
        <v>0</v>
      </c>
      <c r="AH220">
        <v>0.37267</v>
      </c>
      <c r="AJ220">
        <v>1482897.41470588</v>
      </c>
      <c r="AM220">
        <v>63.102017647058801</v>
      </c>
      <c r="AR220" t="s">
        <v>68</v>
      </c>
      <c r="AT220">
        <v>42959</v>
      </c>
      <c r="AW220">
        <v>126046.28025</v>
      </c>
      <c r="BC220">
        <v>211500</v>
      </c>
      <c r="BO220">
        <v>39037</v>
      </c>
    </row>
    <row r="221" spans="1:67" x14ac:dyDescent="0.8">
      <c r="A221" s="4">
        <v>24281000300000</v>
      </c>
      <c r="B221" s="5">
        <v>24281000300000</v>
      </c>
      <c r="C221" s="5" t="b">
        <f t="shared" si="6"/>
        <v>1</v>
      </c>
      <c r="D221" t="s">
        <v>843</v>
      </c>
      <c r="E221" t="str">
        <f t="shared" si="7"/>
        <v>24-28-100-030-0000</v>
      </c>
      <c r="F221" t="s">
        <v>844</v>
      </c>
      <c r="G221">
        <v>2023</v>
      </c>
      <c r="H221" t="s">
        <v>834</v>
      </c>
      <c r="I221" t="s">
        <v>835</v>
      </c>
      <c r="J221" t="s">
        <v>705</v>
      </c>
      <c r="Q221" t="s">
        <v>845</v>
      </c>
      <c r="R221">
        <v>7</v>
      </c>
      <c r="V221">
        <v>127557</v>
      </c>
      <c r="W221">
        <v>7.4999999999999997E-2</v>
      </c>
      <c r="AE221">
        <v>848254.05</v>
      </c>
      <c r="AF221">
        <v>0</v>
      </c>
      <c r="AG221">
        <v>0</v>
      </c>
      <c r="AH221">
        <v>0.37267</v>
      </c>
      <c r="AJ221">
        <v>7095136.1758199995</v>
      </c>
      <c r="AM221">
        <v>55.623260000000002</v>
      </c>
      <c r="AR221" t="s">
        <v>88</v>
      </c>
      <c r="AT221">
        <v>391695</v>
      </c>
      <c r="AW221">
        <v>532135.21318650001</v>
      </c>
      <c r="BC221">
        <v>892899</v>
      </c>
      <c r="BO221">
        <v>39037</v>
      </c>
    </row>
    <row r="222" spans="1:67" x14ac:dyDescent="0.8">
      <c r="A222" s="4">
        <v>25054040060000</v>
      </c>
      <c r="B222" s="5">
        <v>25054040060000</v>
      </c>
      <c r="C222" s="5" t="b">
        <f t="shared" si="6"/>
        <v>1</v>
      </c>
      <c r="D222" t="s">
        <v>309</v>
      </c>
      <c r="E222" t="str">
        <f t="shared" si="7"/>
        <v>25-05-404-006-0000</v>
      </c>
      <c r="F222" t="s">
        <v>309</v>
      </c>
      <c r="G222">
        <v>2021</v>
      </c>
      <c r="H222" t="s">
        <v>280</v>
      </c>
      <c r="I222" s="1">
        <v>34090</v>
      </c>
      <c r="J222" s="1">
        <v>23163</v>
      </c>
      <c r="M222" t="s">
        <v>310</v>
      </c>
      <c r="N222">
        <v>5</v>
      </c>
      <c r="R222">
        <v>53904</v>
      </c>
      <c r="S222">
        <v>8.5000000000000006E-2</v>
      </c>
      <c r="V222">
        <v>16</v>
      </c>
      <c r="Z222">
        <v>0</v>
      </c>
      <c r="AA222">
        <v>0.15</v>
      </c>
      <c r="AC222">
        <v>2358300</v>
      </c>
      <c r="AE222">
        <v>43.75</v>
      </c>
      <c r="AH222">
        <v>2560440</v>
      </c>
      <c r="AI222">
        <v>47.5</v>
      </c>
      <c r="AL222">
        <v>86000</v>
      </c>
      <c r="AO222">
        <v>217637.4</v>
      </c>
      <c r="AW222" t="s">
        <v>119</v>
      </c>
      <c r="BB222">
        <v>40</v>
      </c>
      <c r="BM222">
        <v>0.05</v>
      </c>
      <c r="BN222">
        <v>1959</v>
      </c>
    </row>
    <row r="223" spans="1:67" x14ac:dyDescent="0.8">
      <c r="A223" s="4">
        <v>25054040070000</v>
      </c>
      <c r="B223" s="5">
        <v>25054040070000</v>
      </c>
      <c r="C223" s="5" t="b">
        <f t="shared" si="6"/>
        <v>1</v>
      </c>
      <c r="D223" t="s">
        <v>313</v>
      </c>
      <c r="E223" t="str">
        <f t="shared" si="7"/>
        <v>25-05-404-007-0000</v>
      </c>
      <c r="F223" t="s">
        <v>313</v>
      </c>
      <c r="G223">
        <v>2021</v>
      </c>
      <c r="H223" t="s">
        <v>280</v>
      </c>
      <c r="I223" s="1">
        <v>34090</v>
      </c>
      <c r="J223" s="1">
        <v>23163</v>
      </c>
      <c r="M223" t="s">
        <v>314</v>
      </c>
      <c r="N223">
        <v>6</v>
      </c>
      <c r="R223">
        <v>21450</v>
      </c>
      <c r="S223">
        <v>7.4999999999999997E-2</v>
      </c>
      <c r="V223">
        <v>22</v>
      </c>
      <c r="Z223">
        <v>0</v>
      </c>
      <c r="AA223">
        <v>0.15</v>
      </c>
      <c r="AC223">
        <v>1268124</v>
      </c>
      <c r="AE223">
        <v>59.12</v>
      </c>
      <c r="AH223">
        <v>1356498</v>
      </c>
      <c r="AI223">
        <v>63.24</v>
      </c>
      <c r="AL223">
        <v>40000</v>
      </c>
      <c r="AO223">
        <v>101737.35</v>
      </c>
      <c r="AW223" t="s">
        <v>159</v>
      </c>
      <c r="BB223">
        <v>55</v>
      </c>
      <c r="BM223">
        <v>7.0000000000000007E-2</v>
      </c>
      <c r="BN223">
        <v>1997</v>
      </c>
    </row>
    <row r="224" spans="1:67" x14ac:dyDescent="0.8">
      <c r="A224" s="4">
        <v>25054160110000</v>
      </c>
      <c r="B224" s="5">
        <v>25054160110000</v>
      </c>
      <c r="C224" s="5" t="b">
        <f t="shared" si="6"/>
        <v>1</v>
      </c>
      <c r="D224" t="s">
        <v>315</v>
      </c>
      <c r="E224" t="str">
        <f t="shared" si="7"/>
        <v>25-05-416-011-0000</v>
      </c>
      <c r="F224" t="s">
        <v>315</v>
      </c>
      <c r="G224">
        <v>2021</v>
      </c>
      <c r="H224" t="s">
        <v>280</v>
      </c>
      <c r="I224" s="1">
        <v>34090</v>
      </c>
      <c r="J224" s="1">
        <v>23163</v>
      </c>
      <c r="M224" t="s">
        <v>316</v>
      </c>
      <c r="N224">
        <v>6.5</v>
      </c>
      <c r="R224">
        <v>10018</v>
      </c>
      <c r="S224">
        <v>8.5000000000000006E-2</v>
      </c>
      <c r="V224">
        <v>13</v>
      </c>
      <c r="Z224">
        <v>0</v>
      </c>
      <c r="AA224">
        <v>0.15</v>
      </c>
      <c r="AC224">
        <v>659935.75</v>
      </c>
      <c r="AE224">
        <v>65.874999999999901</v>
      </c>
      <c r="AH224">
        <v>618611.5</v>
      </c>
      <c r="AI224">
        <v>61.75</v>
      </c>
      <c r="AL224">
        <v>22788</v>
      </c>
      <c r="AO224">
        <v>52581.977500000001</v>
      </c>
      <c r="AW224" t="s">
        <v>308</v>
      </c>
      <c r="BB224">
        <v>70</v>
      </c>
      <c r="BM224">
        <v>0.05</v>
      </c>
      <c r="BN224">
        <v>1962</v>
      </c>
    </row>
    <row r="225" spans="1:66" x14ac:dyDescent="0.8">
      <c r="A225" s="4">
        <v>25054160120000</v>
      </c>
      <c r="B225" s="5">
        <v>25054160120000</v>
      </c>
      <c r="C225" s="5" t="b">
        <f t="shared" si="6"/>
        <v>1</v>
      </c>
      <c r="D225" t="s">
        <v>305</v>
      </c>
      <c r="E225" t="str">
        <f t="shared" si="7"/>
        <v>25-05-416-012-0000</v>
      </c>
      <c r="F225" t="s">
        <v>306</v>
      </c>
      <c r="G225">
        <v>2021</v>
      </c>
      <c r="H225" t="s">
        <v>280</v>
      </c>
      <c r="I225" s="1">
        <v>34090</v>
      </c>
      <c r="J225" s="1">
        <v>23163</v>
      </c>
      <c r="M225" t="s">
        <v>307</v>
      </c>
      <c r="N225">
        <v>4</v>
      </c>
      <c r="R225">
        <v>151007</v>
      </c>
      <c r="S225">
        <v>8.5000000000000006E-2</v>
      </c>
      <c r="V225">
        <v>42</v>
      </c>
      <c r="Z225">
        <v>0</v>
      </c>
      <c r="AA225">
        <v>0.15</v>
      </c>
      <c r="AC225">
        <v>5511755.5</v>
      </c>
      <c r="AE225">
        <v>36.5</v>
      </c>
      <c r="AH225">
        <v>5738266</v>
      </c>
      <c r="AI225">
        <v>38</v>
      </c>
      <c r="AL225">
        <v>164288</v>
      </c>
      <c r="AO225">
        <v>487752.61</v>
      </c>
      <c r="AW225" t="s">
        <v>308</v>
      </c>
      <c r="BB225">
        <v>35</v>
      </c>
      <c r="BM225">
        <v>0.05</v>
      </c>
      <c r="BN225">
        <v>1967</v>
      </c>
    </row>
    <row r="226" spans="1:66" x14ac:dyDescent="0.8">
      <c r="A226" s="4">
        <v>25113000270000</v>
      </c>
      <c r="B226" s="5">
        <v>25113000270000</v>
      </c>
      <c r="C226" s="5" t="b">
        <f t="shared" si="6"/>
        <v>1</v>
      </c>
      <c r="D226" t="s">
        <v>277</v>
      </c>
      <c r="E226" t="str">
        <f t="shared" si="7"/>
        <v>25-11-300-027-0000</v>
      </c>
      <c r="F226" t="s">
        <v>277</v>
      </c>
      <c r="G226">
        <v>2021</v>
      </c>
      <c r="H226" t="s">
        <v>248</v>
      </c>
      <c r="I226" s="1">
        <v>34090</v>
      </c>
      <c r="J226" s="1">
        <v>23163</v>
      </c>
      <c r="M226" t="s">
        <v>278</v>
      </c>
      <c r="N226">
        <v>3</v>
      </c>
      <c r="R226">
        <v>100234</v>
      </c>
      <c r="S226">
        <v>0.15</v>
      </c>
      <c r="V226">
        <v>24</v>
      </c>
      <c r="Z226">
        <v>0</v>
      </c>
      <c r="AA226">
        <v>0.15</v>
      </c>
      <c r="AC226">
        <v>1769130.1</v>
      </c>
      <c r="AE226">
        <v>17.649999999999999</v>
      </c>
      <c r="AH226">
        <v>1533580.2</v>
      </c>
      <c r="AI226">
        <v>15.3</v>
      </c>
      <c r="AJ226" t="s">
        <v>253</v>
      </c>
      <c r="AL226">
        <v>181905</v>
      </c>
      <c r="AO226">
        <v>230037.03</v>
      </c>
      <c r="BB226">
        <v>20</v>
      </c>
      <c r="BM226">
        <v>0.1</v>
      </c>
      <c r="BN226">
        <v>1966</v>
      </c>
    </row>
    <row r="227" spans="1:66" x14ac:dyDescent="0.8">
      <c r="A227" s="4">
        <v>25141000050000</v>
      </c>
      <c r="B227" s="5">
        <v>25141000050000</v>
      </c>
      <c r="C227" s="5" t="b">
        <f t="shared" si="6"/>
        <v>1</v>
      </c>
      <c r="D227" t="s">
        <v>389</v>
      </c>
      <c r="E227" t="str">
        <f t="shared" si="7"/>
        <v>25-14-100-005-0000</v>
      </c>
      <c r="F227" t="s">
        <v>390</v>
      </c>
      <c r="G227">
        <v>2021</v>
      </c>
      <c r="H227" t="s">
        <v>248</v>
      </c>
      <c r="I227" s="1">
        <v>34090</v>
      </c>
      <c r="J227" t="s">
        <v>391</v>
      </c>
      <c r="M227" t="s">
        <v>392</v>
      </c>
      <c r="N227">
        <v>4</v>
      </c>
      <c r="R227">
        <v>68170</v>
      </c>
      <c r="S227">
        <v>0.06</v>
      </c>
      <c r="V227">
        <v>22</v>
      </c>
      <c r="Z227">
        <v>0</v>
      </c>
      <c r="AA227">
        <v>0.15</v>
      </c>
      <c r="AC227">
        <v>2265516.33333332</v>
      </c>
      <c r="AE227">
        <v>33.233333333333299</v>
      </c>
      <c r="AH227">
        <v>3167632.6666666698</v>
      </c>
      <c r="AI227">
        <v>46.466666666666598</v>
      </c>
      <c r="AJ227" t="s">
        <v>75</v>
      </c>
      <c r="AL227">
        <v>150766</v>
      </c>
      <c r="AO227">
        <v>190057.96</v>
      </c>
      <c r="BB227">
        <v>20</v>
      </c>
      <c r="BM227">
        <v>0.18</v>
      </c>
      <c r="BN227">
        <v>2012</v>
      </c>
    </row>
    <row r="228" spans="1:66" x14ac:dyDescent="0.8">
      <c r="A228" s="4">
        <v>25143000120000</v>
      </c>
      <c r="B228" s="5">
        <v>25143000120000</v>
      </c>
      <c r="C228" s="5" t="b">
        <f t="shared" si="6"/>
        <v>1</v>
      </c>
      <c r="D228" t="s">
        <v>262</v>
      </c>
      <c r="E228" t="str">
        <f t="shared" si="7"/>
        <v>25-14-300-012-0000</v>
      </c>
      <c r="F228" t="s">
        <v>262</v>
      </c>
      <c r="G228">
        <v>2021</v>
      </c>
      <c r="H228" t="s">
        <v>248</v>
      </c>
      <c r="I228" s="1">
        <v>34090</v>
      </c>
      <c r="J228" s="1">
        <v>23163</v>
      </c>
      <c r="M228" t="s">
        <v>263</v>
      </c>
      <c r="N228">
        <v>3</v>
      </c>
      <c r="R228">
        <v>118800</v>
      </c>
      <c r="S228">
        <v>0.15</v>
      </c>
      <c r="V228">
        <v>16</v>
      </c>
      <c r="Z228">
        <v>0</v>
      </c>
      <c r="AA228">
        <v>0.15</v>
      </c>
      <c r="AC228">
        <v>2096820</v>
      </c>
      <c r="AE228">
        <v>17.649999999999999</v>
      </c>
      <c r="AH228">
        <v>1817640</v>
      </c>
      <c r="AI228">
        <v>15.3</v>
      </c>
      <c r="AJ228" t="s">
        <v>253</v>
      </c>
      <c r="AL228">
        <v>341071</v>
      </c>
      <c r="AO228">
        <v>272646</v>
      </c>
      <c r="BB228">
        <v>20</v>
      </c>
      <c r="BM228">
        <v>0.1</v>
      </c>
      <c r="BN228">
        <v>1958</v>
      </c>
    </row>
    <row r="229" spans="1:66" x14ac:dyDescent="0.8">
      <c r="A229" s="4">
        <v>25152290040000</v>
      </c>
      <c r="B229" s="5">
        <v>25152290040000</v>
      </c>
      <c r="C229" s="5" t="b">
        <f t="shared" si="6"/>
        <v>1</v>
      </c>
      <c r="D229" t="s">
        <v>268</v>
      </c>
      <c r="E229" t="str">
        <f t="shared" si="7"/>
        <v>25-15-229-004-0000</v>
      </c>
      <c r="F229" t="s">
        <v>268</v>
      </c>
      <c r="G229">
        <v>2021</v>
      </c>
      <c r="H229" t="s">
        <v>248</v>
      </c>
      <c r="I229" s="1">
        <v>34090</v>
      </c>
      <c r="J229" s="1">
        <v>23163</v>
      </c>
      <c r="M229" t="s">
        <v>269</v>
      </c>
      <c r="N229">
        <v>3</v>
      </c>
      <c r="R229">
        <v>288659</v>
      </c>
      <c r="S229">
        <v>0.15</v>
      </c>
      <c r="V229">
        <v>27</v>
      </c>
      <c r="Z229">
        <v>0</v>
      </c>
      <c r="AA229">
        <v>0.15</v>
      </c>
      <c r="AC229">
        <v>5094831.3499999996</v>
      </c>
      <c r="AE229">
        <v>17.649999999999999</v>
      </c>
      <c r="AH229">
        <v>4416482.7</v>
      </c>
      <c r="AI229">
        <v>15.3</v>
      </c>
      <c r="AJ229" t="s">
        <v>253</v>
      </c>
      <c r="AL229">
        <v>959626</v>
      </c>
      <c r="AO229">
        <v>662472.40500000003</v>
      </c>
      <c r="BB229">
        <v>20</v>
      </c>
      <c r="BM229">
        <v>0.1</v>
      </c>
      <c r="BN229">
        <v>1980</v>
      </c>
    </row>
    <row r="230" spans="1:66" x14ac:dyDescent="0.8">
      <c r="A230" s="4">
        <v>25154060470000</v>
      </c>
      <c r="B230" s="5">
        <v>25154060470000</v>
      </c>
      <c r="C230" s="5" t="b">
        <f t="shared" si="6"/>
        <v>1</v>
      </c>
      <c r="D230" t="s">
        <v>297</v>
      </c>
      <c r="E230" t="str">
        <f t="shared" si="7"/>
        <v>25-15-406-047-0000</v>
      </c>
      <c r="F230" t="s">
        <v>297</v>
      </c>
      <c r="G230">
        <v>2021</v>
      </c>
      <c r="H230" t="s">
        <v>248</v>
      </c>
      <c r="I230" s="1">
        <v>34090</v>
      </c>
      <c r="J230" s="1">
        <v>23163</v>
      </c>
      <c r="M230" t="s">
        <v>298</v>
      </c>
      <c r="N230">
        <v>4</v>
      </c>
      <c r="R230">
        <v>62000</v>
      </c>
      <c r="S230">
        <v>0.15</v>
      </c>
      <c r="V230">
        <v>20</v>
      </c>
      <c r="Z230">
        <v>188943</v>
      </c>
      <c r="AA230">
        <v>0.15</v>
      </c>
      <c r="AC230">
        <v>1341316.33333333</v>
      </c>
      <c r="AE230">
        <v>21.6341344086022</v>
      </c>
      <c r="AH230">
        <v>1341316.33333333</v>
      </c>
      <c r="AI230">
        <v>21.6341344086022</v>
      </c>
      <c r="AJ230" t="s">
        <v>253</v>
      </c>
      <c r="AL230">
        <v>373962</v>
      </c>
      <c r="AO230">
        <v>172856</v>
      </c>
      <c r="BB230">
        <v>23.047467741935499</v>
      </c>
      <c r="BM230">
        <v>0.18</v>
      </c>
      <c r="BN230">
        <v>1952</v>
      </c>
    </row>
    <row r="231" spans="1:66" x14ac:dyDescent="0.8">
      <c r="A231" s="4">
        <v>25164290260000</v>
      </c>
      <c r="B231" s="5">
        <v>25164290260000</v>
      </c>
      <c r="C231" s="5" t="b">
        <f t="shared" si="6"/>
        <v>1</v>
      </c>
      <c r="D231" t="s">
        <v>513</v>
      </c>
      <c r="E231" t="str">
        <f t="shared" si="7"/>
        <v>25-16-429-026-0000</v>
      </c>
      <c r="F231" t="s">
        <v>514</v>
      </c>
      <c r="G231">
        <v>2021</v>
      </c>
      <c r="H231" t="s">
        <v>280</v>
      </c>
      <c r="I231" t="s">
        <v>66</v>
      </c>
      <c r="J231" s="1">
        <v>33786</v>
      </c>
      <c r="M231" t="s">
        <v>515</v>
      </c>
      <c r="N231">
        <v>19.662499999999898</v>
      </c>
      <c r="R231">
        <v>27007</v>
      </c>
      <c r="S231">
        <v>6.5000000000000002E-2</v>
      </c>
      <c r="Z231">
        <v>0</v>
      </c>
      <c r="AA231">
        <v>0.45500000000000002</v>
      </c>
      <c r="AC231">
        <v>3184619.0217187498</v>
      </c>
      <c r="AE231">
        <v>117.91828125000001</v>
      </c>
      <c r="AI231">
        <v>136.011562499999</v>
      </c>
      <c r="AL231">
        <v>48237</v>
      </c>
      <c r="AN231">
        <v>27007</v>
      </c>
      <c r="AO231">
        <v>238762.17744843799</v>
      </c>
      <c r="AV231" t="s">
        <v>516</v>
      </c>
      <c r="AW231" t="s">
        <v>464</v>
      </c>
      <c r="BB231">
        <v>99.824999999999903</v>
      </c>
      <c r="BF231">
        <v>2</v>
      </c>
      <c r="BM231">
        <v>0.17499999999999999</v>
      </c>
      <c r="BN231">
        <v>2012</v>
      </c>
    </row>
    <row r="232" spans="1:66" x14ac:dyDescent="0.8">
      <c r="A232" s="4">
        <v>25183040560000</v>
      </c>
      <c r="B232" s="5">
        <v>25183040560000</v>
      </c>
      <c r="C232" s="5" t="b">
        <f t="shared" si="6"/>
        <v>1</v>
      </c>
      <c r="D232" t="s">
        <v>509</v>
      </c>
      <c r="E232" t="str">
        <f t="shared" si="7"/>
        <v>25-18-304-056-0000</v>
      </c>
      <c r="F232" t="s">
        <v>509</v>
      </c>
      <c r="G232">
        <v>2021</v>
      </c>
      <c r="H232" t="s">
        <v>280</v>
      </c>
      <c r="I232" t="s">
        <v>66</v>
      </c>
      <c r="J232" s="1">
        <v>33786</v>
      </c>
      <c r="M232" t="s">
        <v>510</v>
      </c>
      <c r="N232">
        <v>17.324999999999999</v>
      </c>
      <c r="R232">
        <v>22646</v>
      </c>
      <c r="S232">
        <v>6.5000000000000002E-2</v>
      </c>
      <c r="Z232">
        <v>0</v>
      </c>
      <c r="AA232">
        <v>0.45</v>
      </c>
      <c r="AC232">
        <v>2374171.7999999998</v>
      </c>
      <c r="AE232">
        <v>104.838461538461</v>
      </c>
      <c r="AI232">
        <v>117.276923076923</v>
      </c>
      <c r="AL232">
        <v>54000</v>
      </c>
      <c r="AN232">
        <v>22646</v>
      </c>
      <c r="AO232">
        <v>172630.45799999899</v>
      </c>
      <c r="AV232" t="s">
        <v>511</v>
      </c>
      <c r="AW232" t="s">
        <v>512</v>
      </c>
      <c r="BB232">
        <v>92.4</v>
      </c>
      <c r="BM232">
        <v>0.2</v>
      </c>
      <c r="BN232">
        <v>1967</v>
      </c>
    </row>
    <row r="233" spans="1:66" x14ac:dyDescent="0.8">
      <c r="A233" s="4">
        <v>25231020090000</v>
      </c>
      <c r="B233" s="5">
        <v>25231020090000</v>
      </c>
      <c r="C233" s="5" t="b">
        <f t="shared" si="6"/>
        <v>1</v>
      </c>
      <c r="D233" t="s">
        <v>264</v>
      </c>
      <c r="E233" t="str">
        <f t="shared" si="7"/>
        <v>25-23-102-009-0000</v>
      </c>
      <c r="F233" t="s">
        <v>264</v>
      </c>
      <c r="G233">
        <v>2021</v>
      </c>
      <c r="H233" t="s">
        <v>248</v>
      </c>
      <c r="I233" s="1">
        <v>34090</v>
      </c>
      <c r="J233" s="1">
        <v>23163</v>
      </c>
      <c r="M233" t="s">
        <v>265</v>
      </c>
      <c r="N233">
        <v>4</v>
      </c>
      <c r="R233">
        <v>39968</v>
      </c>
      <c r="S233">
        <v>0.15</v>
      </c>
      <c r="V233">
        <v>24</v>
      </c>
      <c r="Z233">
        <v>0</v>
      </c>
      <c r="AA233">
        <v>0.15</v>
      </c>
      <c r="AC233">
        <v>771115.94666666701</v>
      </c>
      <c r="AE233">
        <v>19.293333333333202</v>
      </c>
      <c r="AH233">
        <v>742871.89333333296</v>
      </c>
      <c r="AI233">
        <v>18.586666666666599</v>
      </c>
      <c r="AJ233" t="s">
        <v>253</v>
      </c>
      <c r="AL233">
        <v>73943</v>
      </c>
      <c r="AO233">
        <v>111430.784</v>
      </c>
      <c r="BB233">
        <v>20</v>
      </c>
      <c r="BM233">
        <v>0.18</v>
      </c>
      <c r="BN233">
        <v>2000</v>
      </c>
    </row>
    <row r="234" spans="1:66" x14ac:dyDescent="0.8">
      <c r="A234" s="4">
        <v>25291010260000</v>
      </c>
      <c r="B234" s="5">
        <v>25291010260000</v>
      </c>
      <c r="C234" s="5" t="b">
        <f t="shared" si="6"/>
        <v>1</v>
      </c>
      <c r="D234" t="s">
        <v>384</v>
      </c>
      <c r="E234" t="str">
        <f t="shared" si="7"/>
        <v>25-29-101-026-0000</v>
      </c>
      <c r="F234" t="s">
        <v>384</v>
      </c>
      <c r="G234">
        <v>2021</v>
      </c>
      <c r="H234" t="s">
        <v>280</v>
      </c>
      <c r="I234" s="1">
        <v>34090</v>
      </c>
      <c r="J234" s="1">
        <v>23163</v>
      </c>
      <c r="M234" t="s">
        <v>385</v>
      </c>
      <c r="N234">
        <v>4</v>
      </c>
      <c r="R234">
        <v>126976</v>
      </c>
      <c r="S234">
        <v>7.4999999999999997E-2</v>
      </c>
      <c r="V234">
        <v>35</v>
      </c>
      <c r="Z234">
        <v>0</v>
      </c>
      <c r="AA234">
        <v>0.15</v>
      </c>
      <c r="AC234">
        <v>9590920.5333333295</v>
      </c>
      <c r="AE234">
        <v>75.533333333333204</v>
      </c>
      <c r="AH234">
        <v>5468433.0666666599</v>
      </c>
      <c r="AI234">
        <v>43.066666666666599</v>
      </c>
      <c r="AL234">
        <v>261114</v>
      </c>
      <c r="AO234">
        <v>410132.47999999998</v>
      </c>
      <c r="AW234" t="s">
        <v>159</v>
      </c>
      <c r="BB234">
        <v>35</v>
      </c>
      <c r="BM234">
        <v>0.05</v>
      </c>
      <c r="BN234">
        <v>2011</v>
      </c>
    </row>
    <row r="235" spans="1:66" x14ac:dyDescent="0.8">
      <c r="A235" s="4">
        <v>25293130210000</v>
      </c>
      <c r="B235" s="5">
        <v>25293130210000</v>
      </c>
      <c r="C235" s="5" t="b">
        <f t="shared" si="6"/>
        <v>1</v>
      </c>
      <c r="D235" t="s">
        <v>657</v>
      </c>
      <c r="E235" t="str">
        <f t="shared" si="7"/>
        <v>25-29-313-021-0000</v>
      </c>
      <c r="F235" t="s">
        <v>658</v>
      </c>
      <c r="G235">
        <v>2023</v>
      </c>
      <c r="H235" t="s">
        <v>651</v>
      </c>
      <c r="I235" t="s">
        <v>652</v>
      </c>
      <c r="J235" t="s">
        <v>592</v>
      </c>
      <c r="M235" t="s">
        <v>659</v>
      </c>
      <c r="N235">
        <v>16.2</v>
      </c>
      <c r="R235">
        <v>4890</v>
      </c>
      <c r="S235">
        <v>0.08</v>
      </c>
      <c r="X235">
        <v>71296.2</v>
      </c>
      <c r="Y235">
        <v>0</v>
      </c>
      <c r="Z235">
        <v>0</v>
      </c>
      <c r="AA235">
        <v>0.56095499999999998</v>
      </c>
      <c r="AC235">
        <v>391278.0016125</v>
      </c>
      <c r="AE235">
        <v>80.015951250000001</v>
      </c>
      <c r="AJ235" t="s">
        <v>68</v>
      </c>
      <c r="AL235">
        <v>12500</v>
      </c>
      <c r="AO235">
        <v>31302.240129000002</v>
      </c>
      <c r="AU235">
        <v>79218</v>
      </c>
      <c r="AW235" t="s">
        <v>586</v>
      </c>
      <c r="BG235">
        <v>14021</v>
      </c>
      <c r="BM235">
        <v>0.1</v>
      </c>
      <c r="BN235">
        <v>1978</v>
      </c>
    </row>
    <row r="236" spans="1:66" x14ac:dyDescent="0.8">
      <c r="A236" s="4">
        <v>25303110010000</v>
      </c>
      <c r="B236" s="5">
        <v>25303110010000</v>
      </c>
      <c r="C236" s="5" t="b">
        <f t="shared" si="6"/>
        <v>1</v>
      </c>
      <c r="D236" t="s">
        <v>654</v>
      </c>
      <c r="E236" t="str">
        <f t="shared" si="7"/>
        <v>25-30-311-001-0000</v>
      </c>
      <c r="F236" t="s">
        <v>655</v>
      </c>
      <c r="G236">
        <v>2023</v>
      </c>
      <c r="H236" t="s">
        <v>651</v>
      </c>
      <c r="I236" t="s">
        <v>652</v>
      </c>
      <c r="J236" t="s">
        <v>592</v>
      </c>
      <c r="M236" t="s">
        <v>656</v>
      </c>
      <c r="N236">
        <v>14.4</v>
      </c>
      <c r="R236">
        <v>13370</v>
      </c>
      <c r="S236">
        <v>0.08</v>
      </c>
      <c r="X236">
        <v>173275.2</v>
      </c>
      <c r="Y236">
        <v>0</v>
      </c>
      <c r="Z236">
        <v>0</v>
      </c>
      <c r="AA236">
        <v>0.47401500000000002</v>
      </c>
      <c r="AC236">
        <v>1139251.9509000001</v>
      </c>
      <c r="AE236">
        <v>85.209569999999999</v>
      </c>
      <c r="AJ236" t="s">
        <v>68</v>
      </c>
      <c r="AL236">
        <v>29214</v>
      </c>
      <c r="AO236">
        <v>91140.156071999998</v>
      </c>
      <c r="AU236">
        <v>192528</v>
      </c>
      <c r="AW236" t="s">
        <v>597</v>
      </c>
      <c r="BG236">
        <v>14002</v>
      </c>
      <c r="BM236">
        <v>0.1</v>
      </c>
      <c r="BN236">
        <v>1994</v>
      </c>
    </row>
    <row r="237" spans="1:66" x14ac:dyDescent="0.8">
      <c r="A237" s="4">
        <v>25312040280000</v>
      </c>
      <c r="B237" s="5">
        <v>25312040270000</v>
      </c>
      <c r="C237" s="5" t="b">
        <f t="shared" si="6"/>
        <v>0</v>
      </c>
      <c r="D237" t="s">
        <v>649</v>
      </c>
      <c r="E237" t="str">
        <f t="shared" si="7"/>
        <v>25-31-204-027-0000</v>
      </c>
      <c r="F237" t="s">
        <v>650</v>
      </c>
      <c r="G237">
        <v>2023</v>
      </c>
      <c r="H237" t="s">
        <v>651</v>
      </c>
      <c r="I237" t="s">
        <v>652</v>
      </c>
      <c r="J237" t="s">
        <v>580</v>
      </c>
      <c r="M237" t="s">
        <v>653</v>
      </c>
      <c r="N237">
        <v>14.4</v>
      </c>
      <c r="R237">
        <v>25000</v>
      </c>
      <c r="S237">
        <v>0.08</v>
      </c>
      <c r="X237">
        <v>324000</v>
      </c>
      <c r="Y237">
        <v>0</v>
      </c>
      <c r="Z237">
        <v>0</v>
      </c>
      <c r="AA237">
        <v>0.56095499999999998</v>
      </c>
      <c r="AC237">
        <v>1778132.25</v>
      </c>
      <c r="AE237">
        <v>71.125289999999893</v>
      </c>
      <c r="AJ237" t="s">
        <v>68</v>
      </c>
      <c r="AL237">
        <v>76111</v>
      </c>
      <c r="AO237">
        <v>142250.57999999999</v>
      </c>
      <c r="AU237">
        <v>360000</v>
      </c>
      <c r="AW237" t="s">
        <v>586</v>
      </c>
      <c r="BG237">
        <v>14003</v>
      </c>
      <c r="BM237">
        <v>0.1</v>
      </c>
      <c r="BN237">
        <v>2007</v>
      </c>
    </row>
    <row r="238" spans="1:66" x14ac:dyDescent="0.8">
      <c r="A238" s="4">
        <v>26051170020000</v>
      </c>
      <c r="B238" s="5">
        <v>26051170020000</v>
      </c>
      <c r="C238" s="5" t="b">
        <f t="shared" si="6"/>
        <v>1</v>
      </c>
      <c r="D238" t="s">
        <v>272</v>
      </c>
      <c r="E238" t="str">
        <f t="shared" si="7"/>
        <v>26-05-117-002-0000</v>
      </c>
      <c r="F238" t="s">
        <v>272</v>
      </c>
      <c r="G238">
        <v>2021</v>
      </c>
      <c r="H238" t="s">
        <v>248</v>
      </c>
      <c r="I238" s="1">
        <v>34090</v>
      </c>
      <c r="J238" s="1">
        <v>23163</v>
      </c>
      <c r="M238" t="s">
        <v>273</v>
      </c>
      <c r="N238">
        <v>4.25</v>
      </c>
      <c r="R238">
        <v>8351</v>
      </c>
      <c r="S238">
        <v>0.15</v>
      </c>
      <c r="V238">
        <v>10</v>
      </c>
      <c r="Z238">
        <v>0</v>
      </c>
      <c r="AA238">
        <v>0.15</v>
      </c>
      <c r="AC238">
        <v>164918.331666666</v>
      </c>
      <c r="AE238">
        <v>19.7483333333332</v>
      </c>
      <c r="AH238">
        <v>164918.331666666</v>
      </c>
      <c r="AI238">
        <v>19.7483333333332</v>
      </c>
      <c r="AJ238" t="s">
        <v>253</v>
      </c>
      <c r="AL238">
        <v>22710</v>
      </c>
      <c r="AO238">
        <v>24737.749749999999</v>
      </c>
      <c r="BB238">
        <v>20</v>
      </c>
      <c r="BM238">
        <v>0.18</v>
      </c>
      <c r="BN238">
        <v>1928</v>
      </c>
    </row>
    <row r="239" spans="1:66" x14ac:dyDescent="0.8">
      <c r="A239" s="4">
        <v>26051170180000</v>
      </c>
      <c r="B239" s="5">
        <v>26051170180000</v>
      </c>
      <c r="C239" s="5" t="b">
        <f t="shared" si="6"/>
        <v>1</v>
      </c>
      <c r="D239" t="s">
        <v>275</v>
      </c>
      <c r="E239" t="str">
        <f t="shared" si="7"/>
        <v>26-05-117-018-0000</v>
      </c>
      <c r="F239" t="s">
        <v>275</v>
      </c>
      <c r="G239">
        <v>2021</v>
      </c>
      <c r="H239" t="s">
        <v>248</v>
      </c>
      <c r="I239" s="1">
        <v>34090</v>
      </c>
      <c r="J239" s="1">
        <v>23163</v>
      </c>
      <c r="M239" t="s">
        <v>276</v>
      </c>
      <c r="N239">
        <v>4</v>
      </c>
      <c r="R239">
        <v>70275</v>
      </c>
      <c r="S239">
        <v>0.15</v>
      </c>
      <c r="V239">
        <v>16</v>
      </c>
      <c r="Z239">
        <v>0</v>
      </c>
      <c r="AA239">
        <v>0.15</v>
      </c>
      <c r="AC239">
        <v>1306178</v>
      </c>
      <c r="AE239">
        <v>18.586666666666599</v>
      </c>
      <c r="AH239">
        <v>1306178</v>
      </c>
      <c r="AI239">
        <v>18.586666666666599</v>
      </c>
      <c r="AJ239" t="s">
        <v>253</v>
      </c>
      <c r="AL239">
        <v>123645</v>
      </c>
      <c r="AO239">
        <v>195926.7</v>
      </c>
      <c r="BB239">
        <v>20</v>
      </c>
      <c r="BM239">
        <v>0.18</v>
      </c>
      <c r="BN239">
        <v>1967</v>
      </c>
    </row>
    <row r="240" spans="1:66" x14ac:dyDescent="0.8">
      <c r="A240" s="4">
        <v>26051170240000</v>
      </c>
      <c r="B240" s="5">
        <v>26051170240000</v>
      </c>
      <c r="C240" s="5" t="b">
        <f t="shared" si="6"/>
        <v>1</v>
      </c>
      <c r="D240" t="s">
        <v>290</v>
      </c>
      <c r="E240" t="str">
        <f t="shared" si="7"/>
        <v>26-05-117-024-0000</v>
      </c>
      <c r="F240" t="s">
        <v>290</v>
      </c>
      <c r="G240">
        <v>2021</v>
      </c>
      <c r="H240" t="s">
        <v>248</v>
      </c>
      <c r="I240" s="1">
        <v>34090</v>
      </c>
      <c r="J240" s="1">
        <v>23163</v>
      </c>
      <c r="M240" t="s">
        <v>291</v>
      </c>
      <c r="N240">
        <v>4</v>
      </c>
      <c r="R240">
        <v>20640</v>
      </c>
      <c r="S240">
        <v>0.15</v>
      </c>
      <c r="V240">
        <v>24</v>
      </c>
      <c r="Z240">
        <v>0</v>
      </c>
      <c r="AA240">
        <v>0.15</v>
      </c>
      <c r="AC240">
        <v>398214.40000000002</v>
      </c>
      <c r="AE240">
        <v>19.293333333333202</v>
      </c>
      <c r="AH240">
        <v>383628.79999999999</v>
      </c>
      <c r="AI240">
        <v>18.586666666666599</v>
      </c>
      <c r="AJ240" t="s">
        <v>253</v>
      </c>
      <c r="AL240">
        <v>48992</v>
      </c>
      <c r="AO240">
        <v>57544.32</v>
      </c>
      <c r="BB240">
        <v>20</v>
      </c>
      <c r="BM240">
        <v>0.18</v>
      </c>
      <c r="BN240">
        <v>1982</v>
      </c>
    </row>
    <row r="241" spans="1:66" x14ac:dyDescent="0.8">
      <c r="A241" s="4">
        <v>26073140080000</v>
      </c>
      <c r="B241" s="5">
        <v>26073140080000</v>
      </c>
      <c r="C241" s="5" t="b">
        <f t="shared" si="6"/>
        <v>1</v>
      </c>
      <c r="D241" t="s">
        <v>274</v>
      </c>
      <c r="E241" t="str">
        <f t="shared" si="7"/>
        <v>26-07-314-008-0000</v>
      </c>
      <c r="F241" t="s">
        <v>274</v>
      </c>
      <c r="G241">
        <v>2021</v>
      </c>
      <c r="H241" t="s">
        <v>248</v>
      </c>
      <c r="I241" s="1">
        <v>34090</v>
      </c>
      <c r="J241" s="1">
        <v>23163</v>
      </c>
      <c r="M241" t="s">
        <v>267</v>
      </c>
      <c r="N241">
        <v>4</v>
      </c>
      <c r="R241">
        <v>27004</v>
      </c>
      <c r="S241">
        <v>0.06</v>
      </c>
      <c r="V241">
        <v>17</v>
      </c>
      <c r="Z241">
        <v>387679.5</v>
      </c>
      <c r="AA241">
        <v>0.15</v>
      </c>
      <c r="AC241">
        <v>1285112.4333333201</v>
      </c>
      <c r="AE241">
        <v>47.589706463239899</v>
      </c>
      <c r="AH241">
        <v>1642465.36666667</v>
      </c>
      <c r="AI241">
        <v>60.823039796573298</v>
      </c>
      <c r="AJ241" t="s">
        <v>75</v>
      </c>
      <c r="AL241">
        <v>280318</v>
      </c>
      <c r="AO241">
        <v>75287.152000000002</v>
      </c>
      <c r="BB241">
        <v>34.3563731299067</v>
      </c>
      <c r="BM241">
        <v>0.18</v>
      </c>
      <c r="BN241">
        <v>1990</v>
      </c>
    </row>
    <row r="242" spans="1:66" x14ac:dyDescent="0.8">
      <c r="A242" s="4">
        <v>26073140100000</v>
      </c>
      <c r="B242" s="5">
        <v>26073140100000</v>
      </c>
      <c r="C242" s="5" t="b">
        <f t="shared" si="6"/>
        <v>1</v>
      </c>
      <c r="D242" t="s">
        <v>256</v>
      </c>
      <c r="E242" t="str">
        <f t="shared" si="7"/>
        <v>26-07-314-010-0000</v>
      </c>
      <c r="F242" t="s">
        <v>256</v>
      </c>
      <c r="G242">
        <v>2021</v>
      </c>
      <c r="H242" t="s">
        <v>248</v>
      </c>
      <c r="I242" s="1">
        <v>34090</v>
      </c>
      <c r="J242" s="1">
        <v>23163</v>
      </c>
      <c r="M242" t="s">
        <v>257</v>
      </c>
      <c r="N242">
        <v>3</v>
      </c>
      <c r="R242">
        <v>106659</v>
      </c>
      <c r="S242">
        <v>0.15</v>
      </c>
      <c r="V242">
        <v>28</v>
      </c>
      <c r="Z242">
        <v>0</v>
      </c>
      <c r="AA242">
        <v>0.15</v>
      </c>
      <c r="AC242">
        <v>1882531.35</v>
      </c>
      <c r="AE242">
        <v>17.649999999999999</v>
      </c>
      <c r="AH242">
        <v>1631882.7</v>
      </c>
      <c r="AI242">
        <v>15.3</v>
      </c>
      <c r="AJ242" t="s">
        <v>253</v>
      </c>
      <c r="AL242">
        <v>170024</v>
      </c>
      <c r="AO242">
        <v>244782.405</v>
      </c>
      <c r="BB242">
        <v>20</v>
      </c>
      <c r="BM242">
        <v>0.1</v>
      </c>
      <c r="BN242">
        <v>1964</v>
      </c>
    </row>
    <row r="243" spans="1:66" x14ac:dyDescent="0.8">
      <c r="A243" s="4">
        <v>26073140120000</v>
      </c>
      <c r="B243" s="5">
        <v>26073140120000</v>
      </c>
      <c r="C243" s="5" t="b">
        <f t="shared" si="6"/>
        <v>1</v>
      </c>
      <c r="D243" t="s">
        <v>266</v>
      </c>
      <c r="E243" t="str">
        <f t="shared" si="7"/>
        <v>26-07-314-012-0000</v>
      </c>
      <c r="F243" t="s">
        <v>266</v>
      </c>
      <c r="G243">
        <v>2021</v>
      </c>
      <c r="H243" t="s">
        <v>248</v>
      </c>
      <c r="I243" s="1">
        <v>34090</v>
      </c>
      <c r="J243" s="1">
        <v>23163</v>
      </c>
      <c r="M243" t="s">
        <v>267</v>
      </c>
      <c r="N243">
        <v>4.25</v>
      </c>
      <c r="R243">
        <v>1706</v>
      </c>
      <c r="S243">
        <v>0.06</v>
      </c>
      <c r="V243">
        <v>25</v>
      </c>
      <c r="Z243">
        <v>147831.75</v>
      </c>
      <c r="AA243">
        <v>0.15</v>
      </c>
      <c r="AC243">
        <v>207005.07083333301</v>
      </c>
      <c r="AE243">
        <v>121.33943190699399</v>
      </c>
      <c r="AH243">
        <v>232058.39166666599</v>
      </c>
      <c r="AI243">
        <v>136.02484857366201</v>
      </c>
      <c r="AJ243" t="s">
        <v>75</v>
      </c>
      <c r="AL243">
        <v>72527</v>
      </c>
      <c r="AO243">
        <v>5053.5985000000001</v>
      </c>
      <c r="BB243">
        <v>106.65401524032799</v>
      </c>
      <c r="BM243">
        <v>0.18</v>
      </c>
      <c r="BN243">
        <v>1993</v>
      </c>
    </row>
    <row r="244" spans="1:66" x14ac:dyDescent="0.8">
      <c r="A244" s="4">
        <v>26073140150000</v>
      </c>
      <c r="B244" s="5">
        <v>26073140150000</v>
      </c>
      <c r="C244" s="5" t="b">
        <f t="shared" si="6"/>
        <v>1</v>
      </c>
      <c r="D244" t="s">
        <v>254</v>
      </c>
      <c r="E244" t="str">
        <f t="shared" si="7"/>
        <v>26-07-314-015-0000</v>
      </c>
      <c r="F244" t="s">
        <v>254</v>
      </c>
      <c r="G244">
        <v>2021</v>
      </c>
      <c r="H244" t="s">
        <v>248</v>
      </c>
      <c r="I244" s="1">
        <v>34090</v>
      </c>
      <c r="J244" s="1">
        <v>23163</v>
      </c>
      <c r="M244" t="s">
        <v>255</v>
      </c>
      <c r="N244">
        <v>3</v>
      </c>
      <c r="R244">
        <v>90000</v>
      </c>
      <c r="S244">
        <v>0.06</v>
      </c>
      <c r="V244">
        <v>30</v>
      </c>
      <c r="Z244">
        <v>0</v>
      </c>
      <c r="AA244">
        <v>0.15</v>
      </c>
      <c r="AC244">
        <v>2621250</v>
      </c>
      <c r="AE244">
        <v>29.125</v>
      </c>
      <c r="AH244">
        <v>3442500</v>
      </c>
      <c r="AI244">
        <v>38.25</v>
      </c>
      <c r="AJ244" t="s">
        <v>75</v>
      </c>
      <c r="AL244">
        <v>314129</v>
      </c>
      <c r="AO244">
        <v>206550</v>
      </c>
      <c r="BB244">
        <v>20</v>
      </c>
      <c r="BM244">
        <v>0.1</v>
      </c>
      <c r="BN244">
        <v>1993</v>
      </c>
    </row>
    <row r="245" spans="1:66" x14ac:dyDescent="0.8">
      <c r="A245" s="4">
        <v>26074000160000</v>
      </c>
      <c r="B245" s="5">
        <v>26074000160000</v>
      </c>
      <c r="C245" s="5" t="b">
        <f t="shared" si="6"/>
        <v>1</v>
      </c>
      <c r="D245" t="s">
        <v>393</v>
      </c>
      <c r="E245" t="str">
        <f t="shared" si="7"/>
        <v>26-07-400-016-0000</v>
      </c>
      <c r="F245" t="s">
        <v>393</v>
      </c>
      <c r="G245">
        <v>2021</v>
      </c>
      <c r="H245" t="s">
        <v>248</v>
      </c>
      <c r="I245" s="1">
        <v>34090</v>
      </c>
      <c r="J245" t="s">
        <v>391</v>
      </c>
      <c r="M245" t="s">
        <v>394</v>
      </c>
      <c r="N245">
        <v>4</v>
      </c>
      <c r="R245">
        <v>54111</v>
      </c>
      <c r="S245">
        <v>0.15</v>
      </c>
      <c r="V245">
        <v>22</v>
      </c>
      <c r="Z245">
        <v>562491</v>
      </c>
      <c r="AA245">
        <v>0.15</v>
      </c>
      <c r="AC245">
        <v>1568234.12</v>
      </c>
      <c r="AE245">
        <v>28.981798894864198</v>
      </c>
      <c r="AH245">
        <v>1568234.12</v>
      </c>
      <c r="AI245">
        <v>28.981798894864198</v>
      </c>
      <c r="AJ245" t="s">
        <v>253</v>
      </c>
      <c r="AL245">
        <v>466440</v>
      </c>
      <c r="AO245">
        <v>150861.46799999999</v>
      </c>
      <c r="BB245">
        <v>30.3951322281975</v>
      </c>
      <c r="BM245">
        <v>0.18</v>
      </c>
      <c r="BN245">
        <v>1924</v>
      </c>
    </row>
    <row r="246" spans="1:66" x14ac:dyDescent="0.8">
      <c r="A246" s="4">
        <v>26084070490000</v>
      </c>
      <c r="B246" s="5">
        <v>26084070490000</v>
      </c>
      <c r="C246" s="5" t="b">
        <f t="shared" si="6"/>
        <v>1</v>
      </c>
      <c r="D246" t="s">
        <v>438</v>
      </c>
      <c r="E246" t="str">
        <f t="shared" si="7"/>
        <v>26-08-407-049-0000</v>
      </c>
      <c r="F246" t="s">
        <v>438</v>
      </c>
      <c r="G246">
        <v>2021</v>
      </c>
      <c r="H246" t="s">
        <v>248</v>
      </c>
      <c r="I246" t="s">
        <v>66</v>
      </c>
      <c r="J246" s="1">
        <v>24654</v>
      </c>
      <c r="M246" t="s">
        <v>439</v>
      </c>
      <c r="N246">
        <v>14</v>
      </c>
      <c r="R246">
        <v>89294</v>
      </c>
      <c r="S246">
        <v>7.4999999999999997E-2</v>
      </c>
      <c r="Z246">
        <v>0</v>
      </c>
      <c r="AA246">
        <v>0.53</v>
      </c>
      <c r="AC246">
        <v>7052440.1199999899</v>
      </c>
      <c r="AE246">
        <v>78.98</v>
      </c>
      <c r="AI246">
        <v>78.959999999999994</v>
      </c>
      <c r="AJ246" t="s">
        <v>68</v>
      </c>
      <c r="AK246">
        <v>1.57559298497099</v>
      </c>
      <c r="AL246">
        <v>140691</v>
      </c>
      <c r="AN246">
        <v>89294</v>
      </c>
      <c r="AO246">
        <v>528799.06799999997</v>
      </c>
      <c r="AV246" t="s">
        <v>440</v>
      </c>
      <c r="AW246" t="s">
        <v>437</v>
      </c>
      <c r="BB246">
        <v>79</v>
      </c>
      <c r="BM246">
        <v>0.1</v>
      </c>
      <c r="BN246">
        <v>1972</v>
      </c>
    </row>
    <row r="247" spans="1:66" x14ac:dyDescent="0.8">
      <c r="A247" s="4">
        <v>26181000190000</v>
      </c>
      <c r="B247" s="5">
        <v>26181000190000</v>
      </c>
      <c r="C247" s="5" t="b">
        <f t="shared" si="6"/>
        <v>1</v>
      </c>
      <c r="D247" t="s">
        <v>301</v>
      </c>
      <c r="E247" t="str">
        <f t="shared" si="7"/>
        <v>26-18-100-019-0000</v>
      </c>
      <c r="F247" t="s">
        <v>301</v>
      </c>
      <c r="G247">
        <v>2021</v>
      </c>
      <c r="H247" t="s">
        <v>248</v>
      </c>
      <c r="I247" s="1">
        <v>34090</v>
      </c>
      <c r="J247" s="1">
        <v>23163</v>
      </c>
      <c r="M247" t="s">
        <v>302</v>
      </c>
      <c r="N247">
        <v>0</v>
      </c>
      <c r="R247">
        <v>12334</v>
      </c>
      <c r="V247">
        <v>16</v>
      </c>
      <c r="Z247">
        <v>2382375</v>
      </c>
      <c r="AC247">
        <v>0</v>
      </c>
      <c r="AH247">
        <v>9849907</v>
      </c>
      <c r="AI247">
        <v>798.59794065185702</v>
      </c>
      <c r="AL247">
        <v>2382375</v>
      </c>
      <c r="AO247">
        <v>0</v>
      </c>
      <c r="BN247">
        <v>2013</v>
      </c>
    </row>
    <row r="248" spans="1:66" x14ac:dyDescent="0.8">
      <c r="A248" s="4">
        <v>26182000010000</v>
      </c>
      <c r="B248" s="5">
        <v>26182000010000</v>
      </c>
      <c r="C248" s="5" t="b">
        <f t="shared" si="6"/>
        <v>1</v>
      </c>
      <c r="D248" t="s">
        <v>292</v>
      </c>
      <c r="E248" t="str">
        <f t="shared" si="7"/>
        <v>26-18-200-001-0000</v>
      </c>
      <c r="F248" t="s">
        <v>292</v>
      </c>
      <c r="G248">
        <v>2021</v>
      </c>
      <c r="H248" t="s">
        <v>248</v>
      </c>
      <c r="I248" s="1">
        <v>34090</v>
      </c>
      <c r="J248" s="1">
        <v>23163</v>
      </c>
      <c r="M248" t="s">
        <v>293</v>
      </c>
      <c r="N248">
        <v>4</v>
      </c>
      <c r="R248">
        <v>28934</v>
      </c>
      <c r="S248">
        <v>0.06</v>
      </c>
      <c r="V248">
        <v>20</v>
      </c>
      <c r="Z248">
        <v>427926.25</v>
      </c>
      <c r="AA248">
        <v>0.15</v>
      </c>
      <c r="AC248">
        <v>1389499.5166666701</v>
      </c>
      <c r="AE248">
        <v>48.023070320960301</v>
      </c>
      <c r="AH248">
        <v>1772392.7833333299</v>
      </c>
      <c r="AI248">
        <v>61.256403654293599</v>
      </c>
      <c r="AJ248" t="s">
        <v>75</v>
      </c>
      <c r="AL248">
        <v>458077</v>
      </c>
      <c r="AO248">
        <v>80667.991999999897</v>
      </c>
      <c r="BB248">
        <v>34.789736987627002</v>
      </c>
      <c r="BM248">
        <v>0.18</v>
      </c>
      <c r="BN248">
        <v>2013</v>
      </c>
    </row>
    <row r="249" spans="1:66" x14ac:dyDescent="0.8">
      <c r="A249" s="4">
        <v>26191020160000</v>
      </c>
      <c r="B249" s="5">
        <v>26191020160000</v>
      </c>
      <c r="C249" s="5" t="b">
        <f t="shared" si="6"/>
        <v>1</v>
      </c>
      <c r="D249" t="s">
        <v>250</v>
      </c>
      <c r="E249" t="str">
        <f t="shared" si="7"/>
        <v>26-19-102-016-0000</v>
      </c>
      <c r="F249" t="s">
        <v>251</v>
      </c>
      <c r="G249">
        <v>2021</v>
      </c>
      <c r="H249" t="s">
        <v>248</v>
      </c>
      <c r="I249" s="1">
        <v>34090</v>
      </c>
      <c r="J249" s="1">
        <v>23163</v>
      </c>
      <c r="M249" t="s">
        <v>252</v>
      </c>
      <c r="N249">
        <v>0</v>
      </c>
      <c r="R249">
        <v>1439402</v>
      </c>
      <c r="S249">
        <v>0.15</v>
      </c>
      <c r="V249">
        <v>40</v>
      </c>
      <c r="Z249">
        <v>4667257.5</v>
      </c>
      <c r="AA249">
        <v>0.15</v>
      </c>
      <c r="AC249">
        <v>4667257.5</v>
      </c>
      <c r="AE249">
        <v>3.24249757885566</v>
      </c>
      <c r="AH249">
        <v>4667257.5</v>
      </c>
      <c r="AI249">
        <v>3.24249757885566</v>
      </c>
      <c r="AJ249" t="s">
        <v>253</v>
      </c>
      <c r="AL249">
        <v>3111505</v>
      </c>
      <c r="AO249">
        <v>0</v>
      </c>
      <c r="BM249">
        <v>0.1</v>
      </c>
      <c r="BN249">
        <v>1948</v>
      </c>
    </row>
    <row r="250" spans="1:66" x14ac:dyDescent="0.8">
      <c r="A250" s="4">
        <v>26192000280000</v>
      </c>
      <c r="B250" s="5">
        <v>26192000280000</v>
      </c>
      <c r="C250" s="5" t="b">
        <f t="shared" si="6"/>
        <v>1</v>
      </c>
      <c r="D250" t="s">
        <v>294</v>
      </c>
      <c r="E250" t="str">
        <f t="shared" si="7"/>
        <v>26-19-200-028-0000</v>
      </c>
      <c r="F250" t="s">
        <v>295</v>
      </c>
      <c r="G250">
        <v>2021</v>
      </c>
      <c r="H250" t="s">
        <v>248</v>
      </c>
      <c r="I250" s="1">
        <v>34090</v>
      </c>
      <c r="J250" s="1">
        <v>23163</v>
      </c>
      <c r="M250" t="s">
        <v>296</v>
      </c>
      <c r="N250">
        <v>4</v>
      </c>
      <c r="R250">
        <v>37680</v>
      </c>
      <c r="S250">
        <v>0.15</v>
      </c>
      <c r="V250">
        <v>22</v>
      </c>
      <c r="Z250">
        <v>162933</v>
      </c>
      <c r="AA250">
        <v>0.15</v>
      </c>
      <c r="AC250">
        <v>889905.8</v>
      </c>
      <c r="AE250">
        <v>23.617457537155001</v>
      </c>
      <c r="AH250">
        <v>863278.6</v>
      </c>
      <c r="AI250">
        <v>22.910790870488199</v>
      </c>
      <c r="AJ250" t="s">
        <v>253</v>
      </c>
      <c r="AL250">
        <v>259342</v>
      </c>
      <c r="AO250">
        <v>105051.84</v>
      </c>
      <c r="BB250">
        <v>24.324124203821601</v>
      </c>
      <c r="BM250">
        <v>0.18</v>
      </c>
      <c r="BN250">
        <v>1972</v>
      </c>
    </row>
    <row r="251" spans="1:66" x14ac:dyDescent="0.8">
      <c r="A251" s="4">
        <v>26193010030000</v>
      </c>
      <c r="B251" s="5">
        <v>26193010030000</v>
      </c>
      <c r="C251" s="5" t="b">
        <f t="shared" si="6"/>
        <v>1</v>
      </c>
      <c r="D251" t="s">
        <v>247</v>
      </c>
      <c r="E251" t="str">
        <f t="shared" si="7"/>
        <v>26-19-301-003-0000</v>
      </c>
      <c r="F251" t="s">
        <v>247</v>
      </c>
      <c r="G251">
        <v>2021</v>
      </c>
      <c r="H251" t="s">
        <v>248</v>
      </c>
      <c r="I251" s="1">
        <v>34090</v>
      </c>
      <c r="J251" s="1">
        <v>23163</v>
      </c>
      <c r="M251" t="s">
        <v>249</v>
      </c>
      <c r="N251">
        <v>4</v>
      </c>
      <c r="R251">
        <v>69819</v>
      </c>
      <c r="S251">
        <v>0.06</v>
      </c>
      <c r="V251">
        <v>54</v>
      </c>
      <c r="Z251">
        <v>0</v>
      </c>
      <c r="AA251">
        <v>0.15</v>
      </c>
      <c r="AC251">
        <v>2320318.1</v>
      </c>
      <c r="AE251">
        <v>33.233333333333299</v>
      </c>
      <c r="AH251">
        <v>3244256.2</v>
      </c>
      <c r="AI251">
        <v>46.466666666666598</v>
      </c>
      <c r="AJ251" t="s">
        <v>75</v>
      </c>
      <c r="AL251">
        <v>112236</v>
      </c>
      <c r="AO251">
        <v>194655.372</v>
      </c>
      <c r="BB251">
        <v>20</v>
      </c>
      <c r="BM251">
        <v>0.18</v>
      </c>
      <c r="BN251">
        <v>2014</v>
      </c>
    </row>
    <row r="252" spans="1:66" x14ac:dyDescent="0.8">
      <c r="A252" s="4">
        <v>26301000510000</v>
      </c>
      <c r="B252" s="5">
        <v>26301000510000</v>
      </c>
      <c r="C252" s="5" t="b">
        <f t="shared" si="6"/>
        <v>1</v>
      </c>
      <c r="D252" t="s">
        <v>270</v>
      </c>
      <c r="E252" t="str">
        <f t="shared" si="7"/>
        <v>26-30-100-051-0000</v>
      </c>
      <c r="F252" t="s">
        <v>270</v>
      </c>
      <c r="G252">
        <v>2021</v>
      </c>
      <c r="H252" t="s">
        <v>248</v>
      </c>
      <c r="I252" s="1">
        <v>34090</v>
      </c>
      <c r="J252" s="1">
        <v>23163</v>
      </c>
      <c r="M252" t="s">
        <v>271</v>
      </c>
      <c r="N252">
        <v>3</v>
      </c>
      <c r="R252">
        <v>387750</v>
      </c>
      <c r="S252">
        <v>0.08</v>
      </c>
      <c r="V252">
        <v>10</v>
      </c>
      <c r="Z252">
        <v>0</v>
      </c>
      <c r="AA252">
        <v>0.15</v>
      </c>
      <c r="AC252">
        <v>9439289.0625</v>
      </c>
      <c r="AE252">
        <v>24.34375</v>
      </c>
      <c r="AH252">
        <v>11123578.125</v>
      </c>
      <c r="AI252">
        <v>28.6875</v>
      </c>
      <c r="AJ252" t="s">
        <v>88</v>
      </c>
      <c r="AL252">
        <v>885699</v>
      </c>
      <c r="AO252">
        <v>889886.25</v>
      </c>
      <c r="BB252">
        <v>20</v>
      </c>
      <c r="BM252">
        <v>0.1</v>
      </c>
      <c r="BN252">
        <v>2005</v>
      </c>
    </row>
    <row r="253" spans="1:66" x14ac:dyDescent="0.8">
      <c r="A253" s="4">
        <v>26302000140000</v>
      </c>
      <c r="B253" s="5">
        <v>26302000140000</v>
      </c>
      <c r="C253" s="5" t="b">
        <f t="shared" si="6"/>
        <v>1</v>
      </c>
      <c r="D253" t="s">
        <v>260</v>
      </c>
      <c r="E253" t="str">
        <f t="shared" si="7"/>
        <v>26-30-200-014-0000</v>
      </c>
      <c r="F253" t="s">
        <v>260</v>
      </c>
      <c r="G253">
        <v>2021</v>
      </c>
      <c r="H253" t="s">
        <v>248</v>
      </c>
      <c r="I253" s="1">
        <v>34090</v>
      </c>
      <c r="J253" s="1">
        <v>23163</v>
      </c>
      <c r="M253" t="s">
        <v>261</v>
      </c>
      <c r="N253">
        <v>3</v>
      </c>
      <c r="R253">
        <v>247000</v>
      </c>
      <c r="S253">
        <v>0.06</v>
      </c>
      <c r="V253">
        <v>32</v>
      </c>
      <c r="Z253">
        <v>0</v>
      </c>
      <c r="AA253">
        <v>0.15</v>
      </c>
      <c r="AC253">
        <v>7193875</v>
      </c>
      <c r="AE253">
        <v>29.125</v>
      </c>
      <c r="AH253">
        <v>9447750</v>
      </c>
      <c r="AI253">
        <v>38.25</v>
      </c>
      <c r="AJ253" t="s">
        <v>75</v>
      </c>
      <c r="AL253">
        <v>777651</v>
      </c>
      <c r="AO253">
        <v>566865</v>
      </c>
      <c r="BB253">
        <v>20</v>
      </c>
      <c r="BM253">
        <v>0.1</v>
      </c>
      <c r="BN253">
        <v>2005</v>
      </c>
    </row>
    <row r="254" spans="1:66" x14ac:dyDescent="0.8">
      <c r="A254" s="4">
        <v>26302040010000</v>
      </c>
      <c r="B254" s="5">
        <v>26302040010000</v>
      </c>
      <c r="C254" s="5" t="b">
        <f t="shared" si="6"/>
        <v>1</v>
      </c>
      <c r="D254" t="s">
        <v>288</v>
      </c>
      <c r="E254" t="str">
        <f t="shared" si="7"/>
        <v>26-30-204-001-0000</v>
      </c>
      <c r="F254" t="s">
        <v>288</v>
      </c>
      <c r="G254">
        <v>2021</v>
      </c>
      <c r="H254" t="s">
        <v>248</v>
      </c>
      <c r="I254" s="1">
        <v>34090</v>
      </c>
      <c r="J254" s="1">
        <v>23163</v>
      </c>
      <c r="M254" t="s">
        <v>289</v>
      </c>
      <c r="N254">
        <v>3</v>
      </c>
      <c r="R254">
        <v>460800</v>
      </c>
      <c r="S254">
        <v>0.06</v>
      </c>
      <c r="V254">
        <v>32</v>
      </c>
      <c r="Z254">
        <v>0</v>
      </c>
      <c r="AA254">
        <v>0.15</v>
      </c>
      <c r="AC254">
        <v>13420800</v>
      </c>
      <c r="AE254">
        <v>29.125</v>
      </c>
      <c r="AH254">
        <v>17625600</v>
      </c>
      <c r="AI254">
        <v>38.25</v>
      </c>
      <c r="AJ254" t="s">
        <v>75</v>
      </c>
      <c r="AL254">
        <v>898580</v>
      </c>
      <c r="AO254">
        <v>1057536</v>
      </c>
      <c r="BB254">
        <v>20</v>
      </c>
      <c r="BM254">
        <v>0.1</v>
      </c>
      <c r="BN254">
        <v>2005</v>
      </c>
    </row>
    <row r="255" spans="1:66" x14ac:dyDescent="0.8">
      <c r="A255" s="4">
        <v>26302040020000</v>
      </c>
      <c r="B255" s="5">
        <v>26302040020000</v>
      </c>
      <c r="C255" s="5" t="b">
        <f t="shared" si="6"/>
        <v>1</v>
      </c>
      <c r="D255" t="s">
        <v>258</v>
      </c>
      <c r="E255" t="str">
        <f t="shared" si="7"/>
        <v>26-30-204-002-0000</v>
      </c>
      <c r="F255" t="s">
        <v>258</v>
      </c>
      <c r="G255">
        <v>2021</v>
      </c>
      <c r="H255" t="s">
        <v>248</v>
      </c>
      <c r="I255" s="1">
        <v>34090</v>
      </c>
      <c r="J255" s="1">
        <v>23163</v>
      </c>
      <c r="M255" t="s">
        <v>259</v>
      </c>
      <c r="N255">
        <v>3</v>
      </c>
      <c r="R255">
        <v>547200</v>
      </c>
      <c r="S255">
        <v>0.06</v>
      </c>
      <c r="V255">
        <v>58</v>
      </c>
      <c r="Z255">
        <v>0</v>
      </c>
      <c r="AA255">
        <v>0.15</v>
      </c>
      <c r="AC255">
        <v>15937200</v>
      </c>
      <c r="AE255">
        <v>29.125</v>
      </c>
      <c r="AH255">
        <v>20930400</v>
      </c>
      <c r="AI255">
        <v>38.25</v>
      </c>
      <c r="AJ255" t="s">
        <v>75</v>
      </c>
      <c r="AL255">
        <v>1296256</v>
      </c>
      <c r="AO255">
        <v>1255824</v>
      </c>
      <c r="BB255">
        <v>20</v>
      </c>
      <c r="BM255">
        <v>0.1</v>
      </c>
      <c r="BN255">
        <v>2005</v>
      </c>
    </row>
    <row r="256" spans="1:66" x14ac:dyDescent="0.8">
      <c r="A256" s="4">
        <v>26313030340000</v>
      </c>
      <c r="B256" s="5">
        <v>26313030340000</v>
      </c>
      <c r="C256" s="5" t="b">
        <f t="shared" si="6"/>
        <v>1</v>
      </c>
      <c r="D256" t="s">
        <v>299</v>
      </c>
      <c r="E256" t="str">
        <f t="shared" si="7"/>
        <v>26-31-303-034-0000</v>
      </c>
      <c r="F256" t="s">
        <v>299</v>
      </c>
      <c r="G256">
        <v>2021</v>
      </c>
      <c r="H256" t="s">
        <v>248</v>
      </c>
      <c r="I256" s="1">
        <v>34090</v>
      </c>
      <c r="J256" s="1">
        <v>23163</v>
      </c>
      <c r="M256" t="s">
        <v>300</v>
      </c>
      <c r="N256">
        <v>3</v>
      </c>
      <c r="R256">
        <v>362552</v>
      </c>
      <c r="S256">
        <v>0.06</v>
      </c>
      <c r="V256">
        <v>38</v>
      </c>
      <c r="Z256">
        <v>734128.5</v>
      </c>
      <c r="AA256">
        <v>0.15</v>
      </c>
      <c r="AC256">
        <v>11293455.5</v>
      </c>
      <c r="AE256">
        <v>31.149891601756401</v>
      </c>
      <c r="AH256">
        <v>14601742.5</v>
      </c>
      <c r="AI256">
        <v>40.274891601756401</v>
      </c>
      <c r="AJ256" t="s">
        <v>75</v>
      </c>
      <c r="AL256">
        <v>1939627</v>
      </c>
      <c r="AO256">
        <v>832056.84</v>
      </c>
      <c r="BB256">
        <v>22.024891601756401</v>
      </c>
      <c r="BM256">
        <v>0.1</v>
      </c>
      <c r="BN256">
        <v>2019</v>
      </c>
    </row>
    <row r="257" spans="1:67" x14ac:dyDescent="0.8">
      <c r="A257" s="4">
        <v>27133080620000</v>
      </c>
      <c r="B257" s="5">
        <v>27133080620000</v>
      </c>
      <c r="C257" s="5" t="b">
        <f t="shared" si="6"/>
        <v>1</v>
      </c>
      <c r="D257" t="s">
        <v>949</v>
      </c>
      <c r="E257" t="str">
        <f t="shared" si="7"/>
        <v>27-13-308-062-0000</v>
      </c>
      <c r="F257" t="s">
        <v>949</v>
      </c>
      <c r="G257">
        <v>2023</v>
      </c>
      <c r="H257" t="s">
        <v>749</v>
      </c>
      <c r="I257" t="s">
        <v>950</v>
      </c>
      <c r="J257" s="1">
        <v>35612</v>
      </c>
      <c r="Q257" t="s">
        <v>951</v>
      </c>
      <c r="R257">
        <v>31.459999999999901</v>
      </c>
      <c r="V257">
        <v>4934</v>
      </c>
      <c r="W257">
        <v>7.0000000000000007E-2</v>
      </c>
      <c r="AE257">
        <v>147462.45799999899</v>
      </c>
      <c r="AF257">
        <v>0</v>
      </c>
      <c r="AG257">
        <v>0</v>
      </c>
      <c r="AH257">
        <v>0.41126000000000001</v>
      </c>
      <c r="AJ257">
        <v>1240243.5360417101</v>
      </c>
      <c r="AM257">
        <v>251.36674828571401</v>
      </c>
      <c r="AR257" t="s">
        <v>88</v>
      </c>
      <c r="AT257">
        <v>48708</v>
      </c>
      <c r="AV257">
        <v>4934</v>
      </c>
      <c r="AW257">
        <v>86817.047522919995</v>
      </c>
      <c r="BC257">
        <v>155223.64000000001</v>
      </c>
      <c r="BE257" t="s">
        <v>952</v>
      </c>
      <c r="BO257">
        <v>28033</v>
      </c>
    </row>
    <row r="258" spans="1:67" x14ac:dyDescent="0.8">
      <c r="A258" s="4">
        <v>27143000680000</v>
      </c>
      <c r="B258" s="5">
        <v>27143000680000</v>
      </c>
      <c r="C258" s="5" t="b">
        <f t="shared" ref="C258:C321" si="8">A258=B258</f>
        <v>1</v>
      </c>
      <c r="D258" t="s">
        <v>984</v>
      </c>
      <c r="E258" t="str">
        <f t="shared" ref="E258:E321" si="9">LEFT(F258,18)</f>
        <v>27-14-300-068-0000</v>
      </c>
      <c r="F258" t="s">
        <v>984</v>
      </c>
      <c r="G258">
        <v>2023</v>
      </c>
      <c r="H258" t="s">
        <v>749</v>
      </c>
      <c r="I258" t="s">
        <v>950</v>
      </c>
      <c r="J258" t="s">
        <v>985</v>
      </c>
      <c r="Q258" t="s">
        <v>986</v>
      </c>
      <c r="R258">
        <v>25.74</v>
      </c>
      <c r="V258">
        <v>17361</v>
      </c>
      <c r="W258">
        <v>0.08</v>
      </c>
      <c r="AE258">
        <v>399341.94300000003</v>
      </c>
      <c r="AF258">
        <v>0</v>
      </c>
      <c r="AG258">
        <v>0</v>
      </c>
      <c r="AH258">
        <v>0.36861250000000001</v>
      </c>
      <c r="AJ258">
        <v>3151743.8879489098</v>
      </c>
      <c r="AM258">
        <v>192.99148171875001</v>
      </c>
      <c r="AR258" t="s">
        <v>68</v>
      </c>
      <c r="AT258">
        <v>245317</v>
      </c>
      <c r="AV258">
        <v>16331</v>
      </c>
      <c r="AW258">
        <v>252139.51103591299</v>
      </c>
      <c r="BC258">
        <v>420359.94</v>
      </c>
      <c r="BE258" t="s">
        <v>961</v>
      </c>
      <c r="BO258">
        <v>28011</v>
      </c>
    </row>
    <row r="259" spans="1:67" x14ac:dyDescent="0.8">
      <c r="A259" s="4">
        <v>27222010190000</v>
      </c>
      <c r="B259" s="5">
        <v>27222010190000</v>
      </c>
      <c r="C259" s="5" t="b">
        <f t="shared" si="8"/>
        <v>1</v>
      </c>
      <c r="D259" t="s">
        <v>989</v>
      </c>
      <c r="E259" t="str">
        <f t="shared" si="9"/>
        <v>27-22-201-019-0000</v>
      </c>
      <c r="F259" t="s">
        <v>990</v>
      </c>
      <c r="G259">
        <v>2023</v>
      </c>
      <c r="H259" t="s">
        <v>749</v>
      </c>
      <c r="I259" t="s">
        <v>950</v>
      </c>
      <c r="J259" t="s">
        <v>991</v>
      </c>
      <c r="Q259" t="s">
        <v>992</v>
      </c>
      <c r="R259">
        <v>28.314</v>
      </c>
      <c r="V259">
        <v>22807</v>
      </c>
      <c r="W259">
        <v>0.08</v>
      </c>
      <c r="AE259">
        <v>613469.5281</v>
      </c>
      <c r="AF259">
        <v>85000</v>
      </c>
      <c r="AG259">
        <v>1062500</v>
      </c>
      <c r="AH259">
        <v>0.3696625</v>
      </c>
      <c r="AJ259">
        <v>5896160.6083591701</v>
      </c>
      <c r="AM259">
        <v>211.93758970312399</v>
      </c>
      <c r="AR259" t="s">
        <v>68</v>
      </c>
      <c r="AT259">
        <v>416947</v>
      </c>
      <c r="AV259">
        <v>22807</v>
      </c>
      <c r="AW259">
        <v>386692.84866873297</v>
      </c>
      <c r="BC259">
        <v>645757.39800000004</v>
      </c>
      <c r="BE259" t="s">
        <v>961</v>
      </c>
      <c r="BO259">
        <v>28020</v>
      </c>
    </row>
    <row r="260" spans="1:67" x14ac:dyDescent="0.8">
      <c r="A260" s="4">
        <v>27242020220000</v>
      </c>
      <c r="B260" s="5">
        <v>27242020220000</v>
      </c>
      <c r="C260" s="5" t="b">
        <f t="shared" si="8"/>
        <v>1</v>
      </c>
      <c r="D260" t="s">
        <v>905</v>
      </c>
      <c r="E260" t="str">
        <f t="shared" si="9"/>
        <v>27-24-202-022-0000</v>
      </c>
      <c r="F260" t="s">
        <v>905</v>
      </c>
      <c r="G260">
        <v>2023</v>
      </c>
      <c r="H260" t="s">
        <v>749</v>
      </c>
      <c r="I260" t="s">
        <v>906</v>
      </c>
      <c r="J260" s="3">
        <v>45490</v>
      </c>
      <c r="Q260" t="s">
        <v>907</v>
      </c>
      <c r="R260">
        <v>21.779999999999902</v>
      </c>
      <c r="V260">
        <v>4397</v>
      </c>
      <c r="W260">
        <v>0.08</v>
      </c>
      <c r="AE260">
        <v>86189.993999999904</v>
      </c>
      <c r="AF260">
        <v>30763</v>
      </c>
      <c r="AG260">
        <v>384537.5</v>
      </c>
      <c r="AH260">
        <v>0.45651750000000002</v>
      </c>
      <c r="AJ260">
        <v>970071.91767631203</v>
      </c>
      <c r="AM260">
        <v>133.16679956249999</v>
      </c>
      <c r="AR260" t="s">
        <v>68</v>
      </c>
      <c r="AT260">
        <v>48351</v>
      </c>
      <c r="AW260">
        <v>46842.753414104998</v>
      </c>
      <c r="BC260">
        <v>95766.66</v>
      </c>
      <c r="BE260" t="s">
        <v>597</v>
      </c>
      <c r="BO260">
        <v>28027</v>
      </c>
    </row>
    <row r="261" spans="1:67" x14ac:dyDescent="0.8">
      <c r="A261" s="4">
        <v>27362040140000</v>
      </c>
      <c r="B261" s="5">
        <v>27362040140000</v>
      </c>
      <c r="C261" s="5" t="b">
        <f t="shared" si="8"/>
        <v>1</v>
      </c>
      <c r="D261" t="s">
        <v>747</v>
      </c>
      <c r="E261" t="str">
        <f t="shared" si="9"/>
        <v>27-36-204-014-0000</v>
      </c>
      <c r="F261" t="s">
        <v>748</v>
      </c>
      <c r="G261">
        <v>2023</v>
      </c>
      <c r="H261" t="s">
        <v>749</v>
      </c>
      <c r="I261" t="s">
        <v>750</v>
      </c>
      <c r="J261" t="s">
        <v>705</v>
      </c>
      <c r="Q261" t="s">
        <v>751</v>
      </c>
      <c r="R261">
        <v>8</v>
      </c>
      <c r="V261">
        <v>51984</v>
      </c>
      <c r="W261">
        <v>0.09</v>
      </c>
      <c r="AE261">
        <v>395078.40000000002</v>
      </c>
      <c r="AF261">
        <v>0</v>
      </c>
      <c r="AG261">
        <v>0</v>
      </c>
      <c r="AH261">
        <v>0.35109249999999997</v>
      </c>
      <c r="AJ261">
        <v>2848548.1872</v>
      </c>
      <c r="AM261">
        <v>54.796633333333297</v>
      </c>
      <c r="AR261" t="s">
        <v>68</v>
      </c>
      <c r="AT261">
        <v>131172</v>
      </c>
      <c r="AW261">
        <v>256369.33684800001</v>
      </c>
      <c r="BC261">
        <v>415872</v>
      </c>
      <c r="BO261">
        <v>28092</v>
      </c>
    </row>
    <row r="262" spans="1:67" x14ac:dyDescent="0.8">
      <c r="A262" s="4">
        <v>27362050290000</v>
      </c>
      <c r="B262" s="5">
        <v>27362050290000</v>
      </c>
      <c r="C262" s="5" t="b">
        <f t="shared" si="8"/>
        <v>1</v>
      </c>
      <c r="D262" t="s">
        <v>752</v>
      </c>
      <c r="E262" t="str">
        <f t="shared" si="9"/>
        <v>27-36-205-029-0000</v>
      </c>
      <c r="F262" t="s">
        <v>753</v>
      </c>
      <c r="G262">
        <v>2023</v>
      </c>
      <c r="H262" t="s">
        <v>749</v>
      </c>
      <c r="I262" t="s">
        <v>750</v>
      </c>
      <c r="J262" t="s">
        <v>705</v>
      </c>
      <c r="Q262" t="s">
        <v>754</v>
      </c>
      <c r="R262">
        <v>9.5</v>
      </c>
      <c r="V262">
        <v>18075</v>
      </c>
      <c r="W262">
        <v>0.09</v>
      </c>
      <c r="AE262">
        <v>163126.875</v>
      </c>
      <c r="AF262">
        <v>0</v>
      </c>
      <c r="AG262">
        <v>0</v>
      </c>
      <c r="AH262">
        <v>0.35109249999999997</v>
      </c>
      <c r="AJ262">
        <v>1176158.3626562499</v>
      </c>
      <c r="AM262">
        <v>65.071002083333298</v>
      </c>
      <c r="AR262" t="s">
        <v>68</v>
      </c>
      <c r="AT262">
        <v>44144</v>
      </c>
      <c r="AW262">
        <v>105854.252639061</v>
      </c>
      <c r="BC262">
        <v>171712.5</v>
      </c>
      <c r="BO262">
        <v>28092</v>
      </c>
    </row>
    <row r="263" spans="1:67" x14ac:dyDescent="0.8">
      <c r="A263" s="4">
        <v>28014000030000</v>
      </c>
      <c r="B263" s="5">
        <v>28014000030000</v>
      </c>
      <c r="C263" s="5" t="b">
        <f t="shared" si="8"/>
        <v>1</v>
      </c>
      <c r="D263" t="s">
        <v>710</v>
      </c>
      <c r="E263" t="str">
        <f t="shared" si="9"/>
        <v>28-01-400-003-0000</v>
      </c>
      <c r="F263" t="s">
        <v>711</v>
      </c>
      <c r="G263">
        <v>2023</v>
      </c>
      <c r="H263" t="s">
        <v>662</v>
      </c>
      <c r="I263" t="s">
        <v>712</v>
      </c>
      <c r="J263" t="s">
        <v>705</v>
      </c>
      <c r="Q263" t="s">
        <v>713</v>
      </c>
      <c r="R263">
        <v>7</v>
      </c>
      <c r="V263">
        <v>55900</v>
      </c>
      <c r="W263">
        <v>9.5000000000000001E-2</v>
      </c>
      <c r="AE263">
        <v>371735</v>
      </c>
      <c r="AF263">
        <v>0</v>
      </c>
      <c r="AG263">
        <v>0</v>
      </c>
      <c r="AH263">
        <v>0.38708999999999999</v>
      </c>
      <c r="AJ263">
        <v>2398316.8299999898</v>
      </c>
      <c r="AM263">
        <v>42.903700000000001</v>
      </c>
      <c r="AR263" t="s">
        <v>68</v>
      </c>
      <c r="AT263">
        <v>150891</v>
      </c>
      <c r="AW263">
        <v>227840.09885000001</v>
      </c>
      <c r="BC263">
        <v>391300</v>
      </c>
      <c r="BO263">
        <v>13144</v>
      </c>
    </row>
    <row r="264" spans="1:67" x14ac:dyDescent="0.8">
      <c r="A264" s="4">
        <v>28022200090000</v>
      </c>
      <c r="B264" s="5">
        <v>28022200090000</v>
      </c>
      <c r="C264" s="5" t="b">
        <f t="shared" si="8"/>
        <v>1</v>
      </c>
      <c r="D264" t="s">
        <v>660</v>
      </c>
      <c r="E264" t="str">
        <f t="shared" si="9"/>
        <v>28-02-220-009-0000</v>
      </c>
      <c r="F264" t="s">
        <v>661</v>
      </c>
      <c r="G264">
        <v>2023</v>
      </c>
      <c r="H264" t="s">
        <v>662</v>
      </c>
      <c r="I264" t="s">
        <v>663</v>
      </c>
      <c r="J264" t="s">
        <v>580</v>
      </c>
      <c r="M264" t="s">
        <v>664</v>
      </c>
      <c r="N264">
        <v>15.84</v>
      </c>
      <c r="R264">
        <v>738</v>
      </c>
      <c r="S264">
        <v>8.5000000000000006E-2</v>
      </c>
      <c r="X264">
        <v>10170.2304</v>
      </c>
      <c r="Y264">
        <v>9548</v>
      </c>
      <c r="Z264">
        <v>71610</v>
      </c>
      <c r="AA264">
        <v>0.45793250000000002</v>
      </c>
      <c r="AC264">
        <v>136468.251380612</v>
      </c>
      <c r="AE264">
        <v>87.883809458823393</v>
      </c>
      <c r="AJ264" t="s">
        <v>68</v>
      </c>
      <c r="AL264">
        <v>12500</v>
      </c>
      <c r="AO264">
        <v>5512.9513673519996</v>
      </c>
      <c r="AU264">
        <v>11689.92</v>
      </c>
      <c r="AW264" t="s">
        <v>597</v>
      </c>
      <c r="BG264">
        <v>13029</v>
      </c>
      <c r="BM264">
        <v>0.13</v>
      </c>
      <c r="BN264">
        <v>1994</v>
      </c>
    </row>
    <row r="265" spans="1:67" x14ac:dyDescent="0.8">
      <c r="A265" s="4">
        <v>28111270220000</v>
      </c>
      <c r="B265" s="5">
        <v>28111270220000</v>
      </c>
      <c r="C265" s="5" t="b">
        <f t="shared" si="8"/>
        <v>1</v>
      </c>
      <c r="D265" t="s">
        <v>671</v>
      </c>
      <c r="E265" t="str">
        <f t="shared" si="9"/>
        <v>28-11-127-022-0000</v>
      </c>
      <c r="F265" t="s">
        <v>672</v>
      </c>
      <c r="G265">
        <v>2023</v>
      </c>
      <c r="H265" t="s">
        <v>662</v>
      </c>
      <c r="I265" t="s">
        <v>663</v>
      </c>
      <c r="J265" t="s">
        <v>592</v>
      </c>
      <c r="M265" t="s">
        <v>673</v>
      </c>
      <c r="N265">
        <v>17.600000000000001</v>
      </c>
      <c r="R265">
        <v>2973</v>
      </c>
      <c r="S265">
        <v>8.5000000000000006E-2</v>
      </c>
      <c r="X265">
        <v>47092.32</v>
      </c>
      <c r="Y265">
        <v>0</v>
      </c>
      <c r="Z265">
        <v>0</v>
      </c>
      <c r="AA265">
        <v>0.46325250000000001</v>
      </c>
      <c r="AC265">
        <v>297372.76504941197</v>
      </c>
      <c r="AE265">
        <v>100.02447529411801</v>
      </c>
      <c r="AJ265" t="s">
        <v>68</v>
      </c>
      <c r="AL265">
        <v>11250</v>
      </c>
      <c r="AO265">
        <v>25276.685029200002</v>
      </c>
      <c r="AU265">
        <v>52324.800000000003</v>
      </c>
      <c r="AW265" t="s">
        <v>524</v>
      </c>
      <c r="BG265">
        <v>13036</v>
      </c>
      <c r="BM265">
        <v>0.1</v>
      </c>
      <c r="BN265">
        <v>1947</v>
      </c>
    </row>
    <row r="266" spans="1:67" x14ac:dyDescent="0.8">
      <c r="A266" s="4">
        <v>28162080300000</v>
      </c>
      <c r="B266" s="5">
        <v>28162080300000</v>
      </c>
      <c r="C266" s="5" t="b">
        <f t="shared" si="8"/>
        <v>1</v>
      </c>
      <c r="D266" t="s">
        <v>665</v>
      </c>
      <c r="E266" t="str">
        <f t="shared" si="9"/>
        <v>28-16-208-030-0000</v>
      </c>
      <c r="F266" t="s">
        <v>666</v>
      </c>
      <c r="G266">
        <v>2023</v>
      </c>
      <c r="H266" t="s">
        <v>662</v>
      </c>
      <c r="I266" t="s">
        <v>663</v>
      </c>
      <c r="J266" t="s">
        <v>580</v>
      </c>
      <c r="M266" t="s">
        <v>667</v>
      </c>
      <c r="N266">
        <v>16</v>
      </c>
      <c r="R266">
        <v>3338</v>
      </c>
      <c r="S266">
        <v>8.5000000000000006E-2</v>
      </c>
      <c r="X266">
        <v>45396.800000000003</v>
      </c>
      <c r="Y266">
        <v>0</v>
      </c>
      <c r="Z266">
        <v>0</v>
      </c>
      <c r="AA266">
        <v>0.43864750000000002</v>
      </c>
      <c r="AC266">
        <v>299807.14319999999</v>
      </c>
      <c r="AE266">
        <v>89.816400000000002</v>
      </c>
      <c r="AJ266" t="s">
        <v>68</v>
      </c>
      <c r="AL266">
        <v>11493</v>
      </c>
      <c r="AO266">
        <v>25483.607172</v>
      </c>
      <c r="AU266">
        <v>53408</v>
      </c>
      <c r="AW266" t="s">
        <v>611</v>
      </c>
      <c r="BG266">
        <v>13193</v>
      </c>
      <c r="BM266">
        <v>0.15</v>
      </c>
      <c r="BN266">
        <v>1968</v>
      </c>
    </row>
    <row r="267" spans="1:67" x14ac:dyDescent="0.8">
      <c r="A267" s="4">
        <v>28224240010000</v>
      </c>
      <c r="B267" s="5">
        <v>28224240010000</v>
      </c>
      <c r="C267" s="5" t="b">
        <f t="shared" si="8"/>
        <v>1</v>
      </c>
      <c r="D267" t="s">
        <v>887</v>
      </c>
      <c r="E267" t="str">
        <f t="shared" si="9"/>
        <v>28-22-424-001-0000</v>
      </c>
      <c r="F267" t="s">
        <v>888</v>
      </c>
      <c r="G267">
        <v>2023</v>
      </c>
      <c r="H267" t="s">
        <v>662</v>
      </c>
      <c r="I267" t="s">
        <v>712</v>
      </c>
      <c r="J267" t="s">
        <v>889</v>
      </c>
      <c r="Q267" t="s">
        <v>890</v>
      </c>
      <c r="R267">
        <v>7.5</v>
      </c>
      <c r="V267">
        <v>40000</v>
      </c>
      <c r="W267">
        <v>9.5000000000000001E-2</v>
      </c>
      <c r="AE267">
        <v>285000</v>
      </c>
      <c r="AF267">
        <v>46585</v>
      </c>
      <c r="AG267">
        <v>139755</v>
      </c>
      <c r="AH267">
        <v>0.43759500000000001</v>
      </c>
      <c r="AJ267">
        <v>1826970</v>
      </c>
      <c r="AM267">
        <v>42.180374999999998</v>
      </c>
      <c r="AR267" t="s">
        <v>68</v>
      </c>
      <c r="AT267">
        <v>206585</v>
      </c>
      <c r="AW267">
        <v>160285.42499999999</v>
      </c>
      <c r="BC267">
        <v>300000</v>
      </c>
      <c r="BO267">
        <v>13188</v>
      </c>
    </row>
    <row r="268" spans="1:67" x14ac:dyDescent="0.8">
      <c r="A268" s="4">
        <v>28232070120000</v>
      </c>
      <c r="B268" s="5">
        <v>28232070120000</v>
      </c>
      <c r="C268" s="5" t="b">
        <f t="shared" si="8"/>
        <v>1</v>
      </c>
      <c r="D268" t="s">
        <v>668</v>
      </c>
      <c r="E268" t="str">
        <f t="shared" si="9"/>
        <v>28-23-207-012-0000</v>
      </c>
      <c r="F268" t="s">
        <v>669</v>
      </c>
      <c r="G268">
        <v>2023</v>
      </c>
      <c r="H268" t="s">
        <v>662</v>
      </c>
      <c r="I268" t="s">
        <v>663</v>
      </c>
      <c r="J268" t="s">
        <v>580</v>
      </c>
      <c r="M268" t="s">
        <v>670</v>
      </c>
      <c r="N268">
        <v>14.4</v>
      </c>
      <c r="R268">
        <v>6658</v>
      </c>
      <c r="S268">
        <v>8.5000000000000006E-2</v>
      </c>
      <c r="X268">
        <v>83411.423999999999</v>
      </c>
      <c r="Y268">
        <v>0</v>
      </c>
      <c r="Z268">
        <v>0</v>
      </c>
      <c r="AA268">
        <v>0.6612825</v>
      </c>
      <c r="AC268">
        <v>332387.16480847099</v>
      </c>
      <c r="AE268">
        <v>49.922974588235299</v>
      </c>
      <c r="AJ268" t="s">
        <v>68</v>
      </c>
      <c r="AL268">
        <v>14050</v>
      </c>
      <c r="AO268">
        <v>28252.909008719998</v>
      </c>
      <c r="AU268">
        <v>95875.199999999997</v>
      </c>
      <c r="AW268" t="s">
        <v>586</v>
      </c>
      <c r="BG268">
        <v>13043</v>
      </c>
      <c r="BM268">
        <v>0.13</v>
      </c>
      <c r="BN268">
        <v>1960</v>
      </c>
    </row>
    <row r="269" spans="1:67" x14ac:dyDescent="0.8">
      <c r="A269" s="4">
        <v>28243080050000</v>
      </c>
      <c r="B269" s="5">
        <v>28243080050000</v>
      </c>
      <c r="C269" s="5" t="b">
        <f t="shared" si="8"/>
        <v>1</v>
      </c>
      <c r="D269" t="s">
        <v>714</v>
      </c>
      <c r="E269" t="str">
        <f t="shared" si="9"/>
        <v>28-24-308-005-0000</v>
      </c>
      <c r="F269" t="s">
        <v>715</v>
      </c>
      <c r="G269">
        <v>2023</v>
      </c>
      <c r="H269" t="s">
        <v>662</v>
      </c>
      <c r="I269" t="s">
        <v>712</v>
      </c>
      <c r="J269" t="s">
        <v>705</v>
      </c>
      <c r="Q269" t="s">
        <v>716</v>
      </c>
      <c r="R269">
        <v>8.5</v>
      </c>
      <c r="V269">
        <v>10000</v>
      </c>
      <c r="W269">
        <v>9.5000000000000001E-2</v>
      </c>
      <c r="AE269">
        <v>80750</v>
      </c>
      <c r="AF269">
        <v>42720</v>
      </c>
      <c r="AG269">
        <v>128160</v>
      </c>
      <c r="AH269">
        <v>0.61128249999999995</v>
      </c>
      <c r="AJ269">
        <v>458569.875</v>
      </c>
      <c r="AM269">
        <v>33.0409874999999</v>
      </c>
      <c r="AR269" t="s">
        <v>68</v>
      </c>
      <c r="AT269">
        <v>82720</v>
      </c>
      <c r="AW269">
        <v>31388.938125000001</v>
      </c>
      <c r="BC269">
        <v>85000</v>
      </c>
      <c r="BO269">
        <v>13043</v>
      </c>
    </row>
    <row r="270" spans="1:67" x14ac:dyDescent="0.8">
      <c r="A270" s="4">
        <v>29032000450000</v>
      </c>
      <c r="B270" s="5">
        <v>29032000450000</v>
      </c>
      <c r="C270" s="5" t="b">
        <f t="shared" si="8"/>
        <v>1</v>
      </c>
      <c r="D270" t="s">
        <v>826</v>
      </c>
      <c r="E270" t="str">
        <f t="shared" si="9"/>
        <v>29-03-200-045-0000</v>
      </c>
      <c r="F270" t="s">
        <v>827</v>
      </c>
      <c r="G270">
        <v>2023</v>
      </c>
      <c r="H270" t="s">
        <v>578</v>
      </c>
      <c r="I270" t="s">
        <v>815</v>
      </c>
      <c r="J270" t="s">
        <v>705</v>
      </c>
      <c r="Q270" t="s">
        <v>828</v>
      </c>
      <c r="R270">
        <v>6.5</v>
      </c>
      <c r="V270">
        <v>652732</v>
      </c>
      <c r="W270">
        <v>0.08</v>
      </c>
      <c r="AE270">
        <v>4073047.68</v>
      </c>
      <c r="AF270">
        <v>0</v>
      </c>
      <c r="AG270">
        <v>0</v>
      </c>
      <c r="AH270">
        <v>0.63851250000000004</v>
      </c>
      <c r="AJ270">
        <v>18404447.7903</v>
      </c>
      <c r="AM270">
        <v>28.196024999999999</v>
      </c>
      <c r="AR270" t="s">
        <v>88</v>
      </c>
      <c r="AT270">
        <v>1654974</v>
      </c>
      <c r="AW270">
        <v>1472355.8232239999</v>
      </c>
      <c r="BC270">
        <v>4242758</v>
      </c>
      <c r="BO270">
        <v>37237</v>
      </c>
    </row>
    <row r="271" spans="1:67" x14ac:dyDescent="0.8">
      <c r="A271" s="4">
        <v>29071360440000</v>
      </c>
      <c r="B271" s="5">
        <v>29071360440000</v>
      </c>
      <c r="C271" s="5" t="b">
        <f t="shared" si="8"/>
        <v>1</v>
      </c>
      <c r="D271" t="s">
        <v>590</v>
      </c>
      <c r="E271" t="str">
        <f t="shared" si="9"/>
        <v>29-07-136-044-0000</v>
      </c>
      <c r="F271" t="s">
        <v>591</v>
      </c>
      <c r="G271">
        <v>2023</v>
      </c>
      <c r="H271" t="s">
        <v>578</v>
      </c>
      <c r="I271" t="s">
        <v>579</v>
      </c>
      <c r="J271" t="s">
        <v>592</v>
      </c>
      <c r="M271" t="s">
        <v>593</v>
      </c>
      <c r="N271">
        <v>14.08</v>
      </c>
      <c r="R271">
        <v>29888</v>
      </c>
      <c r="S271">
        <v>8.5000000000000006E-2</v>
      </c>
      <c r="X271">
        <v>378740.73599999998</v>
      </c>
      <c r="Y271">
        <v>212507</v>
      </c>
      <c r="Z271">
        <v>1275042</v>
      </c>
      <c r="AA271">
        <v>0.51057249999999998</v>
      </c>
      <c r="AC271">
        <v>3455820.0184545801</v>
      </c>
      <c r="AE271">
        <v>72.965003294117693</v>
      </c>
      <c r="AJ271" t="s">
        <v>68</v>
      </c>
      <c r="AL271">
        <v>332059</v>
      </c>
      <c r="AO271">
        <v>185366.13156863899</v>
      </c>
      <c r="AU271">
        <v>420823.03999999998</v>
      </c>
      <c r="AW271" t="s">
        <v>586</v>
      </c>
      <c r="BG271">
        <v>37045</v>
      </c>
      <c r="BM271">
        <v>0.1</v>
      </c>
      <c r="BN271">
        <v>2007</v>
      </c>
    </row>
    <row r="272" spans="1:67" x14ac:dyDescent="0.8">
      <c r="A272" s="4">
        <v>29084030140000</v>
      </c>
      <c r="B272" s="5">
        <v>29084030140000</v>
      </c>
      <c r="C272" s="5" t="b">
        <f t="shared" si="8"/>
        <v>1</v>
      </c>
      <c r="D272" t="s">
        <v>632</v>
      </c>
      <c r="E272" t="str">
        <f t="shared" si="9"/>
        <v>29-08-403-014-0000</v>
      </c>
      <c r="F272" t="s">
        <v>633</v>
      </c>
      <c r="G272">
        <v>2023</v>
      </c>
      <c r="H272" t="s">
        <v>578</v>
      </c>
      <c r="I272" t="s">
        <v>579</v>
      </c>
      <c r="J272" t="s">
        <v>630</v>
      </c>
      <c r="M272" t="s">
        <v>634</v>
      </c>
      <c r="N272">
        <v>15.84</v>
      </c>
      <c r="R272">
        <v>6103</v>
      </c>
      <c r="S272">
        <v>8.5000000000000006E-2</v>
      </c>
      <c r="X272">
        <v>87004.368000000002</v>
      </c>
      <c r="Y272">
        <v>1908</v>
      </c>
      <c r="Z272">
        <v>5724</v>
      </c>
      <c r="AA272">
        <v>0.65785249999999995</v>
      </c>
      <c r="AC272">
        <v>355939.61176799901</v>
      </c>
      <c r="AE272">
        <v>57.384173647058802</v>
      </c>
      <c r="AJ272" t="s">
        <v>68</v>
      </c>
      <c r="AL272">
        <v>26320</v>
      </c>
      <c r="AO272">
        <v>29768.327000280002</v>
      </c>
      <c r="AU272">
        <v>96671.52</v>
      </c>
      <c r="AW272" t="s">
        <v>597</v>
      </c>
      <c r="BG272">
        <v>37047</v>
      </c>
      <c r="BM272">
        <v>0.1</v>
      </c>
      <c r="BN272">
        <v>2010</v>
      </c>
    </row>
    <row r="273" spans="1:67" x14ac:dyDescent="0.8">
      <c r="A273" s="4">
        <v>29092280430000</v>
      </c>
      <c r="B273" s="5">
        <v>29092280430000</v>
      </c>
      <c r="C273" s="5" t="b">
        <f t="shared" si="8"/>
        <v>1</v>
      </c>
      <c r="D273" t="s">
        <v>601</v>
      </c>
      <c r="E273" t="str">
        <f t="shared" si="9"/>
        <v>29-09-228-043-0000</v>
      </c>
      <c r="F273" t="s">
        <v>602</v>
      </c>
      <c r="G273">
        <v>2023</v>
      </c>
      <c r="H273" t="s">
        <v>578</v>
      </c>
      <c r="I273" t="s">
        <v>579</v>
      </c>
      <c r="J273" t="s">
        <v>592</v>
      </c>
      <c r="M273" t="s">
        <v>603</v>
      </c>
      <c r="N273">
        <v>15.84</v>
      </c>
      <c r="R273">
        <v>6500</v>
      </c>
      <c r="S273">
        <v>8.5000000000000006E-2</v>
      </c>
      <c r="X273">
        <v>92664</v>
      </c>
      <c r="Y273">
        <v>0</v>
      </c>
      <c r="Z273">
        <v>0</v>
      </c>
      <c r="AA273">
        <v>0.68851249999999997</v>
      </c>
      <c r="AC273">
        <v>339572.67882352899</v>
      </c>
      <c r="AE273">
        <v>52.241950588235298</v>
      </c>
      <c r="AJ273" t="s">
        <v>68</v>
      </c>
      <c r="AL273">
        <v>16545</v>
      </c>
      <c r="AO273">
        <v>28863.6777</v>
      </c>
      <c r="AU273">
        <v>102960</v>
      </c>
      <c r="AW273" t="s">
        <v>586</v>
      </c>
      <c r="BG273">
        <v>37035</v>
      </c>
      <c r="BM273">
        <v>0.1</v>
      </c>
      <c r="BN273">
        <v>2004</v>
      </c>
    </row>
    <row r="274" spans="1:67" x14ac:dyDescent="0.8">
      <c r="A274" s="4">
        <v>29124000010000</v>
      </c>
      <c r="B274" s="5">
        <v>29124000010000</v>
      </c>
      <c r="C274" s="5" t="b">
        <f t="shared" si="8"/>
        <v>1</v>
      </c>
      <c r="D274" t="s">
        <v>624</v>
      </c>
      <c r="E274" t="str">
        <f t="shared" si="9"/>
        <v>29-12-400-001-0000</v>
      </c>
      <c r="F274" t="s">
        <v>625</v>
      </c>
      <c r="G274">
        <v>2023</v>
      </c>
      <c r="H274" t="s">
        <v>578</v>
      </c>
      <c r="I274" t="s">
        <v>579</v>
      </c>
      <c r="J274" t="s">
        <v>626</v>
      </c>
      <c r="M274" t="s">
        <v>627</v>
      </c>
      <c r="N274">
        <v>15.84</v>
      </c>
      <c r="R274">
        <v>8168</v>
      </c>
      <c r="S274">
        <v>8.5000000000000006E-2</v>
      </c>
      <c r="X274">
        <v>116443.008</v>
      </c>
      <c r="Y274">
        <v>0</v>
      </c>
      <c r="Z274">
        <v>0</v>
      </c>
      <c r="AA274">
        <v>0.63454250000000001</v>
      </c>
      <c r="AC274">
        <v>500646.71289599902</v>
      </c>
      <c r="AE274">
        <v>61.293672000000001</v>
      </c>
      <c r="AJ274" t="s">
        <v>68</v>
      </c>
      <c r="AL274">
        <v>32612</v>
      </c>
      <c r="AO274">
        <v>42554.970596159998</v>
      </c>
      <c r="AU274">
        <v>129381.12</v>
      </c>
      <c r="AW274" t="s">
        <v>597</v>
      </c>
      <c r="BG274">
        <v>37026</v>
      </c>
      <c r="BM274">
        <v>0.1</v>
      </c>
      <c r="BN274">
        <v>2001</v>
      </c>
    </row>
    <row r="275" spans="1:67" x14ac:dyDescent="0.8">
      <c r="A275" s="4">
        <v>29124150310000</v>
      </c>
      <c r="B275" s="5">
        <v>29124150310000</v>
      </c>
      <c r="C275" s="5" t="b">
        <f t="shared" si="8"/>
        <v>1</v>
      </c>
      <c r="D275" t="s">
        <v>620</v>
      </c>
      <c r="E275" t="str">
        <f t="shared" si="9"/>
        <v>29-12-415-031-0000</v>
      </c>
      <c r="F275" t="s">
        <v>621</v>
      </c>
      <c r="G275">
        <v>2023</v>
      </c>
      <c r="H275" t="s">
        <v>578</v>
      </c>
      <c r="I275" t="s">
        <v>579</v>
      </c>
      <c r="J275" t="s">
        <v>622</v>
      </c>
      <c r="M275" t="s">
        <v>623</v>
      </c>
      <c r="N275">
        <v>14.4</v>
      </c>
      <c r="R275">
        <v>10000</v>
      </c>
      <c r="S275">
        <v>8.5000000000000006E-2</v>
      </c>
      <c r="X275">
        <v>129600</v>
      </c>
      <c r="Y275">
        <v>0</v>
      </c>
      <c r="Z275">
        <v>0</v>
      </c>
      <c r="AA275">
        <v>0.63454250000000001</v>
      </c>
      <c r="AC275">
        <v>557215.19999999995</v>
      </c>
      <c r="AE275">
        <v>55.721519999999998</v>
      </c>
      <c r="AJ275" t="s">
        <v>68</v>
      </c>
      <c r="AL275">
        <v>28350</v>
      </c>
      <c r="AO275">
        <v>47363.291999999899</v>
      </c>
      <c r="AU275">
        <v>144000</v>
      </c>
      <c r="AW275" t="s">
        <v>586</v>
      </c>
      <c r="BG275">
        <v>37026</v>
      </c>
      <c r="BM275">
        <v>0.1</v>
      </c>
      <c r="BN275">
        <v>2004</v>
      </c>
    </row>
    <row r="276" spans="1:67" x14ac:dyDescent="0.8">
      <c r="A276" s="4">
        <v>29153080670000</v>
      </c>
      <c r="B276" s="5">
        <v>29153080670000</v>
      </c>
      <c r="C276" s="5" t="b">
        <f t="shared" si="8"/>
        <v>1</v>
      </c>
      <c r="D276" t="s">
        <v>594</v>
      </c>
      <c r="E276" t="str">
        <f t="shared" si="9"/>
        <v>29-15-308-067-0000</v>
      </c>
      <c r="F276" t="s">
        <v>595</v>
      </c>
      <c r="G276">
        <v>2023</v>
      </c>
      <c r="H276" t="s">
        <v>578</v>
      </c>
      <c r="I276" t="s">
        <v>579</v>
      </c>
      <c r="J276" t="s">
        <v>592</v>
      </c>
      <c r="M276" t="s">
        <v>596</v>
      </c>
      <c r="N276">
        <v>18.431999999999999</v>
      </c>
      <c r="R276">
        <v>14950</v>
      </c>
      <c r="S276">
        <v>8.5000000000000006E-2</v>
      </c>
      <c r="X276">
        <v>248002.56</v>
      </c>
      <c r="Y276">
        <v>3564</v>
      </c>
      <c r="Z276">
        <v>10692</v>
      </c>
      <c r="AA276">
        <v>0.5455025</v>
      </c>
      <c r="AC276">
        <v>1336768.98251294</v>
      </c>
      <c r="AE276">
        <v>88.700801505882296</v>
      </c>
      <c r="AJ276" t="s">
        <v>68</v>
      </c>
      <c r="AL276">
        <v>63364</v>
      </c>
      <c r="AO276">
        <v>112716.543513599</v>
      </c>
      <c r="AU276">
        <v>275558.40000000002</v>
      </c>
      <c r="AW276" t="s">
        <v>597</v>
      </c>
      <c r="BG276">
        <v>37059</v>
      </c>
      <c r="BM276">
        <v>0.1</v>
      </c>
      <c r="BN276">
        <v>2006</v>
      </c>
    </row>
    <row r="277" spans="1:67" x14ac:dyDescent="0.8">
      <c r="A277" s="4">
        <v>29161210010000</v>
      </c>
      <c r="B277" s="5">
        <v>29161210010000</v>
      </c>
      <c r="C277" s="5" t="b">
        <f t="shared" si="8"/>
        <v>1</v>
      </c>
      <c r="D277" t="s">
        <v>612</v>
      </c>
      <c r="E277" t="str">
        <f t="shared" si="9"/>
        <v>29-16-121-001-0000</v>
      </c>
      <c r="F277" t="s">
        <v>613</v>
      </c>
      <c r="G277">
        <v>2023</v>
      </c>
      <c r="H277" t="s">
        <v>578</v>
      </c>
      <c r="I277" t="s">
        <v>579</v>
      </c>
      <c r="J277" t="s">
        <v>614</v>
      </c>
      <c r="M277" t="s">
        <v>615</v>
      </c>
      <c r="N277">
        <v>14.4</v>
      </c>
      <c r="R277">
        <v>8715</v>
      </c>
      <c r="S277">
        <v>8.5000000000000006E-2</v>
      </c>
      <c r="X277">
        <v>112946.4</v>
      </c>
      <c r="Y277">
        <v>0</v>
      </c>
      <c r="Z277">
        <v>0</v>
      </c>
      <c r="AA277">
        <v>0.72419500000000003</v>
      </c>
      <c r="AC277">
        <v>366484.492376471</v>
      </c>
      <c r="AE277">
        <v>42.0521505882353</v>
      </c>
      <c r="AJ277" t="s">
        <v>68</v>
      </c>
      <c r="AL277">
        <v>23236</v>
      </c>
      <c r="AO277">
        <v>31151.181852000002</v>
      </c>
      <c r="AU277">
        <v>125496</v>
      </c>
      <c r="AW277" t="s">
        <v>586</v>
      </c>
      <c r="BG277">
        <v>37053</v>
      </c>
      <c r="BM277">
        <v>0.1</v>
      </c>
      <c r="BN277">
        <v>2007</v>
      </c>
    </row>
    <row r="278" spans="1:67" x14ac:dyDescent="0.8">
      <c r="A278" s="4">
        <v>29164001710000</v>
      </c>
      <c r="B278" s="5">
        <v>29164001710000</v>
      </c>
      <c r="C278" s="5" t="b">
        <f t="shared" si="8"/>
        <v>1</v>
      </c>
      <c r="D278" t="s">
        <v>607</v>
      </c>
      <c r="E278" t="str">
        <f t="shared" si="9"/>
        <v>29-16-400-171-0000</v>
      </c>
      <c r="F278" t="s">
        <v>608</v>
      </c>
      <c r="G278">
        <v>2023</v>
      </c>
      <c r="H278" t="s">
        <v>578</v>
      </c>
      <c r="I278" t="s">
        <v>579</v>
      </c>
      <c r="J278" t="s">
        <v>609</v>
      </c>
      <c r="M278" t="s">
        <v>610</v>
      </c>
      <c r="N278">
        <v>15.84</v>
      </c>
      <c r="R278">
        <v>19755</v>
      </c>
      <c r="S278">
        <v>0.09</v>
      </c>
      <c r="X278">
        <v>265981.32</v>
      </c>
      <c r="Y278">
        <v>22506</v>
      </c>
      <c r="Z278">
        <v>67518</v>
      </c>
      <c r="AA278">
        <v>0.5455025</v>
      </c>
      <c r="AC278">
        <v>1410716.2776299999</v>
      </c>
      <c r="AE278">
        <v>67.992825999999994</v>
      </c>
      <c r="AJ278" t="s">
        <v>68</v>
      </c>
      <c r="AL278">
        <v>101526</v>
      </c>
      <c r="AO278">
        <v>120887.8449867</v>
      </c>
      <c r="AU278">
        <v>312919.2</v>
      </c>
      <c r="AW278" t="s">
        <v>611</v>
      </c>
      <c r="BG278">
        <v>37059</v>
      </c>
      <c r="BM278">
        <v>0.15</v>
      </c>
      <c r="BN278">
        <v>2005</v>
      </c>
    </row>
    <row r="279" spans="1:67" x14ac:dyDescent="0.8">
      <c r="A279" s="4">
        <v>29184260150000</v>
      </c>
      <c r="B279" s="5">
        <v>29184260070000</v>
      </c>
      <c r="C279" s="5" t="b">
        <f t="shared" si="8"/>
        <v>0</v>
      </c>
      <c r="D279" t="s">
        <v>598</v>
      </c>
      <c r="E279" t="str">
        <f t="shared" si="9"/>
        <v>29-18-426-007-0000</v>
      </c>
      <c r="F279" t="s">
        <v>599</v>
      </c>
      <c r="G279">
        <v>2023</v>
      </c>
      <c r="H279" t="s">
        <v>578</v>
      </c>
      <c r="I279" t="s">
        <v>579</v>
      </c>
      <c r="J279" t="s">
        <v>592</v>
      </c>
      <c r="M279" t="s">
        <v>600</v>
      </c>
      <c r="N279">
        <v>12.8</v>
      </c>
      <c r="R279">
        <v>21126</v>
      </c>
      <c r="S279">
        <v>8.5000000000000006E-2</v>
      </c>
      <c r="X279">
        <v>243371.51999999999</v>
      </c>
      <c r="Y279">
        <v>0</v>
      </c>
      <c r="Z279">
        <v>0</v>
      </c>
      <c r="AA279">
        <v>0.65785249999999995</v>
      </c>
      <c r="AC279">
        <v>979634.78987294098</v>
      </c>
      <c r="AE279">
        <v>46.371049411764602</v>
      </c>
      <c r="AJ279" t="s">
        <v>68</v>
      </c>
      <c r="AL279">
        <v>59983</v>
      </c>
      <c r="AO279">
        <v>83268.957139199905</v>
      </c>
      <c r="AU279">
        <v>270412.79999999999</v>
      </c>
      <c r="AW279" t="s">
        <v>586</v>
      </c>
      <c r="BG279">
        <v>37047</v>
      </c>
      <c r="BM279">
        <v>0.1</v>
      </c>
      <c r="BN279">
        <v>2004</v>
      </c>
    </row>
    <row r="280" spans="1:67" ht="33.6" customHeight="1" x14ac:dyDescent="0.8">
      <c r="A280" s="4">
        <v>29191100010000</v>
      </c>
      <c r="B280" s="5">
        <v>29191100010000</v>
      </c>
      <c r="C280" s="5" t="b">
        <f t="shared" si="8"/>
        <v>1</v>
      </c>
      <c r="D280" t="s">
        <v>946</v>
      </c>
      <c r="E280" t="s">
        <v>946</v>
      </c>
      <c r="F280" t="s">
        <v>946</v>
      </c>
      <c r="G280">
        <v>2023</v>
      </c>
      <c r="H280" t="s">
        <v>578</v>
      </c>
      <c r="I280" t="s">
        <v>815</v>
      </c>
      <c r="J280" t="s">
        <v>947</v>
      </c>
      <c r="Q280" t="s">
        <v>948</v>
      </c>
      <c r="R280">
        <v>9.36</v>
      </c>
      <c r="V280">
        <v>3837730</v>
      </c>
      <c r="W280">
        <v>0.05</v>
      </c>
      <c r="AE280">
        <v>34484306.688000001</v>
      </c>
      <c r="AF280">
        <v>0</v>
      </c>
      <c r="AG280">
        <v>0</v>
      </c>
      <c r="AH280">
        <v>0.61187749999999996</v>
      </c>
      <c r="AJ280">
        <v>267682706.450266</v>
      </c>
      <c r="AM280">
        <v>69.750270720000003</v>
      </c>
      <c r="AR280" t="s">
        <v>75</v>
      </c>
      <c r="AT280">
        <v>3958097</v>
      </c>
      <c r="AW280">
        <v>13384135.322513301</v>
      </c>
      <c r="BC280">
        <v>35921152.799999997</v>
      </c>
      <c r="BO280">
        <v>37298</v>
      </c>
    </row>
    <row r="281" spans="1:67" x14ac:dyDescent="0.8">
      <c r="A281" s="4">
        <v>29193080020000</v>
      </c>
      <c r="B281" s="5">
        <v>29193080020000</v>
      </c>
      <c r="C281" s="5" t="b">
        <f t="shared" si="8"/>
        <v>1</v>
      </c>
      <c r="D281" t="s">
        <v>853</v>
      </c>
      <c r="E281" t="str">
        <f t="shared" ref="E281:E307" si="10">LEFT(F281,18)</f>
        <v>29-19-308-002-0000</v>
      </c>
      <c r="F281" t="s">
        <v>854</v>
      </c>
      <c r="G281">
        <v>2023</v>
      </c>
      <c r="H281" t="s">
        <v>578</v>
      </c>
      <c r="I281" t="s">
        <v>815</v>
      </c>
      <c r="J281" t="s">
        <v>848</v>
      </c>
      <c r="Q281" t="s">
        <v>855</v>
      </c>
      <c r="R281">
        <v>6.5</v>
      </c>
      <c r="V281">
        <v>126388</v>
      </c>
      <c r="W281">
        <v>9.5000000000000001E-2</v>
      </c>
      <c r="AE281">
        <v>788661.12</v>
      </c>
      <c r="AF281">
        <v>0</v>
      </c>
      <c r="AG281">
        <v>0</v>
      </c>
      <c r="AH281">
        <v>0.68936750000000002</v>
      </c>
      <c r="AJ281">
        <v>2578776.5827199998</v>
      </c>
      <c r="AM281">
        <v>20.403650526315701</v>
      </c>
      <c r="AR281" t="s">
        <v>68</v>
      </c>
      <c r="AT281">
        <v>272229</v>
      </c>
      <c r="AW281">
        <v>244983.77535839999</v>
      </c>
      <c r="BC281">
        <v>821522</v>
      </c>
      <c r="BO281">
        <v>37265</v>
      </c>
    </row>
    <row r="282" spans="1:67" x14ac:dyDescent="0.8">
      <c r="A282" s="4">
        <v>29193100070000</v>
      </c>
      <c r="B282" s="5">
        <v>29193100070000</v>
      </c>
      <c r="C282" s="5" t="b">
        <f t="shared" si="8"/>
        <v>1</v>
      </c>
      <c r="D282" t="s">
        <v>813</v>
      </c>
      <c r="E282" t="str">
        <f t="shared" si="10"/>
        <v>29-19-310-007-0000</v>
      </c>
      <c r="F282" t="s">
        <v>814</v>
      </c>
      <c r="G282">
        <v>2023</v>
      </c>
      <c r="H282" t="s">
        <v>578</v>
      </c>
      <c r="I282" t="s">
        <v>815</v>
      </c>
      <c r="J282" t="s">
        <v>705</v>
      </c>
      <c r="Q282" t="s">
        <v>816</v>
      </c>
      <c r="R282">
        <v>7.5</v>
      </c>
      <c r="V282">
        <v>85051</v>
      </c>
      <c r="W282">
        <v>9.5000000000000001E-2</v>
      </c>
      <c r="AE282">
        <v>612367.19999999995</v>
      </c>
      <c r="AF282">
        <v>72220</v>
      </c>
      <c r="AG282">
        <v>144440</v>
      </c>
      <c r="AH282">
        <v>0.68936750000000002</v>
      </c>
      <c r="AJ282">
        <v>2146767.9395157802</v>
      </c>
      <c r="AM282">
        <v>23.542673684210499</v>
      </c>
      <c r="AR282" t="s">
        <v>68</v>
      </c>
      <c r="AT282">
        <v>412424</v>
      </c>
      <c r="AW282">
        <v>190221.15425399999</v>
      </c>
      <c r="BC282">
        <v>637882.5</v>
      </c>
      <c r="BO282">
        <v>37055</v>
      </c>
    </row>
    <row r="283" spans="1:67" x14ac:dyDescent="0.8">
      <c r="A283" s="4">
        <v>29193100110000</v>
      </c>
      <c r="B283" s="5">
        <v>29193100110000</v>
      </c>
      <c r="C283" s="5" t="b">
        <f t="shared" si="8"/>
        <v>1</v>
      </c>
      <c r="D283" t="s">
        <v>894</v>
      </c>
      <c r="E283" t="str">
        <f t="shared" si="10"/>
        <v>29-19-310-011-0000</v>
      </c>
      <c r="F283" t="s">
        <v>895</v>
      </c>
      <c r="G283">
        <v>2023</v>
      </c>
      <c r="H283" t="s">
        <v>578</v>
      </c>
      <c r="I283" t="s">
        <v>815</v>
      </c>
      <c r="J283" t="s">
        <v>896</v>
      </c>
      <c r="Q283" t="s">
        <v>897</v>
      </c>
      <c r="R283">
        <v>7.5</v>
      </c>
      <c r="V283">
        <v>53265</v>
      </c>
      <c r="W283">
        <v>9.5000000000000001E-2</v>
      </c>
      <c r="AE283">
        <v>383508</v>
      </c>
      <c r="AF283">
        <v>426317</v>
      </c>
      <c r="AG283">
        <v>1278951</v>
      </c>
      <c r="AH283">
        <v>0.68936750000000002</v>
      </c>
      <c r="AJ283">
        <v>2532951.5137894698</v>
      </c>
      <c r="AM283">
        <v>23.542673684210499</v>
      </c>
      <c r="AR283" t="s">
        <v>68</v>
      </c>
      <c r="AT283">
        <v>639377</v>
      </c>
      <c r="AW283">
        <v>119130.04880999999</v>
      </c>
      <c r="BC283">
        <v>399487.5</v>
      </c>
      <c r="BO283">
        <v>37162</v>
      </c>
    </row>
    <row r="284" spans="1:67" x14ac:dyDescent="0.8">
      <c r="A284" s="4">
        <v>29213120110000</v>
      </c>
      <c r="B284" s="5">
        <v>29213120110000</v>
      </c>
      <c r="C284" s="5" t="b">
        <f t="shared" si="8"/>
        <v>1</v>
      </c>
      <c r="D284" t="s">
        <v>616</v>
      </c>
      <c r="E284" t="str">
        <f t="shared" si="10"/>
        <v>29-21-312-011-0000</v>
      </c>
      <c r="F284" t="s">
        <v>617</v>
      </c>
      <c r="G284">
        <v>2023</v>
      </c>
      <c r="H284" t="s">
        <v>578</v>
      </c>
      <c r="I284" t="s">
        <v>579</v>
      </c>
      <c r="J284" t="s">
        <v>618</v>
      </c>
      <c r="M284" t="s">
        <v>619</v>
      </c>
      <c r="N284">
        <v>14.4</v>
      </c>
      <c r="R284">
        <v>9029</v>
      </c>
      <c r="S284">
        <v>8.5000000000000006E-2</v>
      </c>
      <c r="X284">
        <v>117015.84</v>
      </c>
      <c r="Y284">
        <v>0</v>
      </c>
      <c r="Z284">
        <v>0</v>
      </c>
      <c r="AA284">
        <v>0.6838225</v>
      </c>
      <c r="AC284">
        <v>435267.95001882297</v>
      </c>
      <c r="AE284">
        <v>48.207769411764602</v>
      </c>
      <c r="AJ284" t="s">
        <v>68</v>
      </c>
      <c r="AL284">
        <v>21000</v>
      </c>
      <c r="AO284">
        <v>36997.775751599896</v>
      </c>
      <c r="AU284">
        <v>130017.60000000001</v>
      </c>
      <c r="AW284" t="s">
        <v>586</v>
      </c>
      <c r="BG284">
        <v>37173</v>
      </c>
      <c r="BM284">
        <v>0.1</v>
      </c>
      <c r="BN284">
        <v>2005</v>
      </c>
    </row>
    <row r="285" spans="1:67" x14ac:dyDescent="0.8">
      <c r="A285" s="4">
        <v>29214010380000</v>
      </c>
      <c r="B285" s="5">
        <v>29214010380000</v>
      </c>
      <c r="C285" s="5" t="b">
        <f t="shared" si="8"/>
        <v>1</v>
      </c>
      <c r="D285" t="s">
        <v>817</v>
      </c>
      <c r="E285" t="str">
        <f t="shared" si="10"/>
        <v>29-21-401-038-0000</v>
      </c>
      <c r="F285" t="s">
        <v>818</v>
      </c>
      <c r="G285">
        <v>2023</v>
      </c>
      <c r="H285" t="s">
        <v>578</v>
      </c>
      <c r="I285" t="s">
        <v>815</v>
      </c>
      <c r="J285" t="s">
        <v>705</v>
      </c>
      <c r="Q285" t="s">
        <v>819</v>
      </c>
      <c r="R285">
        <v>7.5</v>
      </c>
      <c r="V285">
        <v>56924</v>
      </c>
      <c r="W285">
        <v>9.5000000000000001E-2</v>
      </c>
      <c r="AE285">
        <v>409852.8</v>
      </c>
      <c r="AF285">
        <v>35151</v>
      </c>
      <c r="AG285">
        <v>105453</v>
      </c>
      <c r="AH285">
        <v>0.49550250000000001</v>
      </c>
      <c r="AJ285">
        <v>2281976.2944</v>
      </c>
      <c r="AM285">
        <v>38.235599999999998</v>
      </c>
      <c r="AR285" t="s">
        <v>68</v>
      </c>
      <c r="AT285">
        <v>262847</v>
      </c>
      <c r="AW285">
        <v>206769.71296800001</v>
      </c>
      <c r="BC285">
        <v>426930</v>
      </c>
      <c r="BO285">
        <v>37059</v>
      </c>
    </row>
    <row r="286" spans="1:67" x14ac:dyDescent="0.8">
      <c r="A286" s="4">
        <v>29231090260000</v>
      </c>
      <c r="B286" s="5">
        <v>29231090260000</v>
      </c>
      <c r="C286" s="5" t="b">
        <f t="shared" si="8"/>
        <v>1</v>
      </c>
      <c r="D286" t="s">
        <v>587</v>
      </c>
      <c r="E286" t="str">
        <f t="shared" si="10"/>
        <v>29-23-109-026-0000</v>
      </c>
      <c r="F286" t="s">
        <v>588</v>
      </c>
      <c r="G286">
        <v>2023</v>
      </c>
      <c r="H286" t="s">
        <v>578</v>
      </c>
      <c r="I286" t="s">
        <v>579</v>
      </c>
      <c r="J286" t="s">
        <v>580</v>
      </c>
      <c r="M286" t="s">
        <v>589</v>
      </c>
      <c r="N286">
        <v>14.4</v>
      </c>
      <c r="R286">
        <v>4438</v>
      </c>
      <c r="S286">
        <v>0.09</v>
      </c>
      <c r="X286">
        <v>54321.119999999901</v>
      </c>
      <c r="Y286">
        <v>0</v>
      </c>
      <c r="Z286">
        <v>0</v>
      </c>
      <c r="AA286">
        <v>0.5455025</v>
      </c>
      <c r="AC286">
        <v>274320.14707999898</v>
      </c>
      <c r="AE286">
        <v>61.811659999999897</v>
      </c>
      <c r="AJ286" t="s">
        <v>68</v>
      </c>
      <c r="AL286">
        <v>10920</v>
      </c>
      <c r="AO286">
        <v>24688.813237199902</v>
      </c>
      <c r="AU286">
        <v>63907.199999999997</v>
      </c>
      <c r="AW286" t="s">
        <v>410</v>
      </c>
      <c r="BG286">
        <v>37222</v>
      </c>
      <c r="BM286">
        <v>0.15</v>
      </c>
      <c r="BN286">
        <v>1963</v>
      </c>
    </row>
    <row r="287" spans="1:67" x14ac:dyDescent="0.8">
      <c r="A287" s="4">
        <v>29253010510000</v>
      </c>
      <c r="B287" s="5">
        <v>29253010510000</v>
      </c>
      <c r="C287" s="5" t="b">
        <f t="shared" si="8"/>
        <v>1</v>
      </c>
      <c r="D287" t="s">
        <v>820</v>
      </c>
      <c r="E287" t="str">
        <f t="shared" si="10"/>
        <v>29-25-301-051-0000</v>
      </c>
      <c r="F287" t="s">
        <v>821</v>
      </c>
      <c r="G287">
        <v>2023</v>
      </c>
      <c r="H287" t="s">
        <v>578</v>
      </c>
      <c r="I287" t="s">
        <v>815</v>
      </c>
      <c r="J287" t="s">
        <v>705</v>
      </c>
      <c r="Q287" t="s">
        <v>822</v>
      </c>
      <c r="R287">
        <v>7.5</v>
      </c>
      <c r="V287">
        <v>45980</v>
      </c>
      <c r="W287">
        <v>9.5000000000000001E-2</v>
      </c>
      <c r="AE287">
        <v>331056</v>
      </c>
      <c r="AF287">
        <v>0</v>
      </c>
      <c r="AG287">
        <v>0</v>
      </c>
      <c r="AH287">
        <v>0.51842750000000004</v>
      </c>
      <c r="AJ287">
        <v>1678183.848</v>
      </c>
      <c r="AM287">
        <v>36.498126315789499</v>
      </c>
      <c r="AR287" t="s">
        <v>68</v>
      </c>
      <c r="AT287">
        <v>175111</v>
      </c>
      <c r="AW287">
        <v>159427.46555999899</v>
      </c>
      <c r="BC287">
        <v>344850</v>
      </c>
      <c r="BO287">
        <v>37144</v>
      </c>
    </row>
    <row r="288" spans="1:67" x14ac:dyDescent="0.8">
      <c r="A288" s="4">
        <v>29271070320000</v>
      </c>
      <c r="B288" s="5">
        <v>29271010230000</v>
      </c>
      <c r="C288" s="5" t="b">
        <f t="shared" si="8"/>
        <v>0</v>
      </c>
      <c r="D288" t="s">
        <v>583</v>
      </c>
      <c r="E288" t="str">
        <f t="shared" si="10"/>
        <v>29-27-101-023-0000</v>
      </c>
      <c r="F288" t="s">
        <v>584</v>
      </c>
      <c r="G288">
        <v>2023</v>
      </c>
      <c r="H288" t="s">
        <v>578</v>
      </c>
      <c r="I288" t="s">
        <v>579</v>
      </c>
      <c r="J288" t="s">
        <v>580</v>
      </c>
      <c r="M288" t="s">
        <v>585</v>
      </c>
      <c r="N288">
        <v>12.8</v>
      </c>
      <c r="R288">
        <v>10242</v>
      </c>
      <c r="S288">
        <v>8.5000000000000006E-2</v>
      </c>
      <c r="X288">
        <v>117987.84</v>
      </c>
      <c r="Y288">
        <v>0</v>
      </c>
      <c r="Z288">
        <v>0</v>
      </c>
      <c r="AA288">
        <v>0.53031249999999996</v>
      </c>
      <c r="AC288">
        <v>651969.57176470605</v>
      </c>
      <c r="AE288">
        <v>63.656470588235202</v>
      </c>
      <c r="AJ288" t="s">
        <v>68</v>
      </c>
      <c r="AL288">
        <v>35244</v>
      </c>
      <c r="AO288">
        <v>55417.4136</v>
      </c>
      <c r="AU288">
        <v>131097.60000000001</v>
      </c>
      <c r="AW288" t="s">
        <v>586</v>
      </c>
      <c r="BG288">
        <v>37080</v>
      </c>
      <c r="BM288">
        <v>0.1</v>
      </c>
      <c r="BN288">
        <v>2001</v>
      </c>
    </row>
    <row r="289" spans="1:67" x14ac:dyDescent="0.8">
      <c r="A289" s="4">
        <v>29314080110000</v>
      </c>
      <c r="B289" s="5">
        <v>29314080110000</v>
      </c>
      <c r="C289" s="5" t="b">
        <f t="shared" si="8"/>
        <v>1</v>
      </c>
      <c r="D289" t="s">
        <v>576</v>
      </c>
      <c r="E289" t="str">
        <f t="shared" si="10"/>
        <v>29-31-408-011-0000</v>
      </c>
      <c r="F289" t="s">
        <v>577</v>
      </c>
      <c r="G289">
        <v>2023</v>
      </c>
      <c r="H289" t="s">
        <v>578</v>
      </c>
      <c r="I289" t="s">
        <v>579</v>
      </c>
      <c r="J289" t="s">
        <v>580</v>
      </c>
      <c r="M289" t="s">
        <v>581</v>
      </c>
      <c r="N289">
        <v>14.4</v>
      </c>
      <c r="R289">
        <v>4066</v>
      </c>
      <c r="S289">
        <v>8.5000000000000006E-2</v>
      </c>
      <c r="X289">
        <v>52695.360000000001</v>
      </c>
      <c r="Y289">
        <v>0</v>
      </c>
      <c r="Z289">
        <v>0</v>
      </c>
      <c r="AA289">
        <v>0.49154999999999999</v>
      </c>
      <c r="AC289">
        <v>315211.24461176503</v>
      </c>
      <c r="AE289">
        <v>77.523670588235305</v>
      </c>
      <c r="AJ289" t="s">
        <v>68</v>
      </c>
      <c r="AL289">
        <v>6450</v>
      </c>
      <c r="AO289">
        <v>26792.955792000001</v>
      </c>
      <c r="AU289">
        <v>58550.400000000001</v>
      </c>
      <c r="AW289" t="s">
        <v>582</v>
      </c>
      <c r="BG289">
        <v>37267</v>
      </c>
      <c r="BM289">
        <v>0.1</v>
      </c>
      <c r="BN289">
        <v>1954</v>
      </c>
    </row>
    <row r="290" spans="1:67" x14ac:dyDescent="0.8">
      <c r="A290" s="4">
        <v>29321010640000</v>
      </c>
      <c r="B290" s="5">
        <v>29321010640000</v>
      </c>
      <c r="C290" s="5" t="b">
        <f t="shared" si="8"/>
        <v>1</v>
      </c>
      <c r="D290" t="s">
        <v>823</v>
      </c>
      <c r="E290" t="str">
        <f t="shared" si="10"/>
        <v>29-32-101-064-0000</v>
      </c>
      <c r="F290" t="s">
        <v>824</v>
      </c>
      <c r="G290">
        <v>2023</v>
      </c>
      <c r="H290" t="s">
        <v>578</v>
      </c>
      <c r="I290" t="s">
        <v>815</v>
      </c>
      <c r="J290" t="s">
        <v>705</v>
      </c>
      <c r="Q290" t="s">
        <v>825</v>
      </c>
      <c r="R290">
        <v>8</v>
      </c>
      <c r="V290">
        <v>37808</v>
      </c>
      <c r="W290">
        <v>9.5000000000000001E-2</v>
      </c>
      <c r="AE290">
        <v>290365.44</v>
      </c>
      <c r="AF290">
        <v>0</v>
      </c>
      <c r="AG290">
        <v>0</v>
      </c>
      <c r="AH290">
        <v>0.44155</v>
      </c>
      <c r="AJ290">
        <v>1706890.3154526299</v>
      </c>
      <c r="AM290">
        <v>45.146273684210399</v>
      </c>
      <c r="AR290" t="s">
        <v>68</v>
      </c>
      <c r="AT290">
        <v>117958</v>
      </c>
      <c r="AW290">
        <v>162154.57996800001</v>
      </c>
      <c r="BC290">
        <v>302464</v>
      </c>
      <c r="BO290">
        <v>37069</v>
      </c>
    </row>
    <row r="291" spans="1:67" x14ac:dyDescent="0.8">
      <c r="A291" s="4">
        <v>30192080190000</v>
      </c>
      <c r="B291" s="5">
        <v>30192080190000</v>
      </c>
      <c r="C291" s="5" t="b">
        <f t="shared" si="8"/>
        <v>1</v>
      </c>
      <c r="D291" t="s">
        <v>604</v>
      </c>
      <c r="E291" t="str">
        <f t="shared" si="10"/>
        <v>30-19-208-019-0000</v>
      </c>
      <c r="F291" t="s">
        <v>605</v>
      </c>
      <c r="G291">
        <v>2023</v>
      </c>
      <c r="H291" t="s">
        <v>578</v>
      </c>
      <c r="I291" t="s">
        <v>579</v>
      </c>
      <c r="J291" t="s">
        <v>592</v>
      </c>
      <c r="M291" t="s">
        <v>606</v>
      </c>
      <c r="N291">
        <v>14.4</v>
      </c>
      <c r="R291">
        <v>8128</v>
      </c>
      <c r="S291">
        <v>8.5000000000000006E-2</v>
      </c>
      <c r="X291">
        <v>105338.88</v>
      </c>
      <c r="Y291">
        <v>0</v>
      </c>
      <c r="Z291">
        <v>0</v>
      </c>
      <c r="AA291">
        <v>0.68760250000000001</v>
      </c>
      <c r="AC291">
        <v>387148.26782117598</v>
      </c>
      <c r="AE291">
        <v>47.631430588235297</v>
      </c>
      <c r="AJ291" t="s">
        <v>68</v>
      </c>
      <c r="AL291">
        <v>18967</v>
      </c>
      <c r="AO291">
        <v>32907.6027647999</v>
      </c>
      <c r="AU291">
        <v>117043.2</v>
      </c>
      <c r="AW291" t="s">
        <v>586</v>
      </c>
      <c r="BG291">
        <v>37031</v>
      </c>
      <c r="BM291">
        <v>0.1</v>
      </c>
      <c r="BN291">
        <v>2001</v>
      </c>
    </row>
    <row r="292" spans="1:67" x14ac:dyDescent="0.8">
      <c r="A292" s="4">
        <v>30304050240000</v>
      </c>
      <c r="B292" s="5">
        <v>30304050240000</v>
      </c>
      <c r="C292" s="5" t="b">
        <f t="shared" si="8"/>
        <v>1</v>
      </c>
      <c r="D292" t="s">
        <v>829</v>
      </c>
      <c r="E292" t="str">
        <f t="shared" si="10"/>
        <v>30-30-405-024-0000</v>
      </c>
      <c r="F292" t="s">
        <v>830</v>
      </c>
      <c r="G292">
        <v>2023</v>
      </c>
      <c r="H292" t="s">
        <v>578</v>
      </c>
      <c r="I292" t="s">
        <v>815</v>
      </c>
      <c r="J292" t="s">
        <v>705</v>
      </c>
      <c r="Q292" t="s">
        <v>831</v>
      </c>
      <c r="R292">
        <v>6.4</v>
      </c>
      <c r="V292">
        <v>22850</v>
      </c>
      <c r="W292">
        <v>9.5000000000000001E-2</v>
      </c>
      <c r="AE292">
        <v>140390.39999999999</v>
      </c>
      <c r="AF292">
        <v>0</v>
      </c>
      <c r="AG292">
        <v>0</v>
      </c>
      <c r="AH292">
        <v>0.51842750000000004</v>
      </c>
      <c r="AJ292">
        <v>711664.79898947303</v>
      </c>
      <c r="AM292">
        <v>31.1450677894737</v>
      </c>
      <c r="AR292" t="s">
        <v>68</v>
      </c>
      <c r="AT292">
        <v>33301</v>
      </c>
      <c r="AW292">
        <v>67608.155903999999</v>
      </c>
      <c r="BC292">
        <v>146240</v>
      </c>
      <c r="BO292">
        <v>37072</v>
      </c>
    </row>
    <row r="293" spans="1:67" x14ac:dyDescent="0.8">
      <c r="A293" s="4">
        <v>30324020190000</v>
      </c>
      <c r="B293" s="5">
        <v>30324020190000</v>
      </c>
      <c r="C293" s="5" t="b">
        <f t="shared" si="8"/>
        <v>1</v>
      </c>
      <c r="D293" t="s">
        <v>628</v>
      </c>
      <c r="E293" t="str">
        <f t="shared" si="10"/>
        <v>30-32-402-019-0000</v>
      </c>
      <c r="F293" t="s">
        <v>629</v>
      </c>
      <c r="G293">
        <v>2023</v>
      </c>
      <c r="H293" t="s">
        <v>578</v>
      </c>
      <c r="I293" t="s">
        <v>579</v>
      </c>
      <c r="J293" t="s">
        <v>630</v>
      </c>
      <c r="M293" t="s">
        <v>631</v>
      </c>
      <c r="N293">
        <v>16.2</v>
      </c>
      <c r="R293">
        <v>8325</v>
      </c>
      <c r="S293">
        <v>0.08</v>
      </c>
      <c r="X293">
        <v>121378.5</v>
      </c>
      <c r="Y293">
        <v>7225</v>
      </c>
      <c r="Z293">
        <v>21675</v>
      </c>
      <c r="AA293">
        <v>0.56842749999999997</v>
      </c>
      <c r="AC293">
        <v>676470.28364062496</v>
      </c>
      <c r="AE293">
        <v>78.654088124999902</v>
      </c>
      <c r="AJ293" t="s">
        <v>68</v>
      </c>
      <c r="AL293">
        <v>40525</v>
      </c>
      <c r="AO293">
        <v>52383.622691249999</v>
      </c>
      <c r="AU293">
        <v>134865</v>
      </c>
      <c r="AW293" t="s">
        <v>524</v>
      </c>
      <c r="BG293">
        <v>37128</v>
      </c>
      <c r="BM293">
        <v>0.1</v>
      </c>
      <c r="BN293">
        <v>1973</v>
      </c>
    </row>
    <row r="294" spans="1:67" x14ac:dyDescent="0.8">
      <c r="A294" s="4">
        <v>31212020130000</v>
      </c>
      <c r="B294" s="5">
        <v>31212020130000</v>
      </c>
      <c r="C294" s="5" t="b">
        <f t="shared" si="8"/>
        <v>1</v>
      </c>
      <c r="D294" t="s">
        <v>635</v>
      </c>
      <c r="E294" t="str">
        <f t="shared" si="10"/>
        <v>31-21-202-013-0000</v>
      </c>
      <c r="F294" t="s">
        <v>636</v>
      </c>
      <c r="G294">
        <v>2023</v>
      </c>
      <c r="H294" t="s">
        <v>637</v>
      </c>
      <c r="I294" t="s">
        <v>638</v>
      </c>
      <c r="J294" t="s">
        <v>580</v>
      </c>
      <c r="M294" t="s">
        <v>639</v>
      </c>
      <c r="N294">
        <v>15.36</v>
      </c>
      <c r="R294">
        <v>12221</v>
      </c>
      <c r="S294">
        <v>0.08</v>
      </c>
      <c r="X294">
        <v>163311.6672</v>
      </c>
      <c r="Y294">
        <v>51517</v>
      </c>
      <c r="Z294">
        <v>154551</v>
      </c>
      <c r="AA294">
        <v>0.51496500000000001</v>
      </c>
      <c r="AC294">
        <v>1144699.4312543899</v>
      </c>
      <c r="AE294">
        <v>81.020246400000005</v>
      </c>
      <c r="AJ294" t="s">
        <v>68</v>
      </c>
      <c r="AL294">
        <v>100401</v>
      </c>
      <c r="AO294">
        <v>79211.874500352002</v>
      </c>
      <c r="AU294">
        <v>187714.56</v>
      </c>
      <c r="AW294" t="s">
        <v>586</v>
      </c>
      <c r="BG294">
        <v>32022</v>
      </c>
      <c r="BM294">
        <v>0.13</v>
      </c>
      <c r="BN294">
        <v>2012</v>
      </c>
    </row>
    <row r="295" spans="1:67" x14ac:dyDescent="0.8">
      <c r="A295" s="4">
        <v>31221070070000</v>
      </c>
      <c r="B295" s="5">
        <v>31221070070000</v>
      </c>
      <c r="C295" s="5" t="b">
        <f t="shared" si="8"/>
        <v>1</v>
      </c>
      <c r="D295" t="s">
        <v>640</v>
      </c>
      <c r="E295" t="str">
        <f t="shared" si="10"/>
        <v>31-22-107-007-0000</v>
      </c>
      <c r="F295" t="s">
        <v>641</v>
      </c>
      <c r="G295">
        <v>2023</v>
      </c>
      <c r="H295" t="s">
        <v>637</v>
      </c>
      <c r="I295" t="s">
        <v>638</v>
      </c>
      <c r="J295" t="s">
        <v>580</v>
      </c>
      <c r="M295" t="s">
        <v>642</v>
      </c>
      <c r="N295">
        <v>24.84</v>
      </c>
      <c r="R295">
        <v>4059</v>
      </c>
      <c r="S295">
        <v>6.25E-2</v>
      </c>
      <c r="X295">
        <v>95784.281999999905</v>
      </c>
      <c r="Y295">
        <v>26968</v>
      </c>
      <c r="Z295">
        <v>80904</v>
      </c>
      <c r="AA295">
        <v>0.4705125</v>
      </c>
      <c r="AC295">
        <v>892369.280247599</v>
      </c>
      <c r="AE295">
        <v>199.91753639999999</v>
      </c>
      <c r="AJ295" t="s">
        <v>68</v>
      </c>
      <c r="AL295">
        <v>43204</v>
      </c>
      <c r="AO295">
        <v>50716.580015475003</v>
      </c>
      <c r="AU295">
        <v>100825.56</v>
      </c>
      <c r="AW295" t="s">
        <v>643</v>
      </c>
      <c r="BG295">
        <v>32015</v>
      </c>
      <c r="BM295">
        <v>0.05</v>
      </c>
      <c r="BN295">
        <v>2010</v>
      </c>
    </row>
    <row r="296" spans="1:67" x14ac:dyDescent="0.8">
      <c r="A296" s="4">
        <v>31252090110000</v>
      </c>
      <c r="B296" s="5">
        <v>31252090110000</v>
      </c>
      <c r="C296" s="5" t="b">
        <f t="shared" si="8"/>
        <v>1</v>
      </c>
      <c r="D296" t="s">
        <v>777</v>
      </c>
      <c r="E296" t="str">
        <f t="shared" si="10"/>
        <v>31-25-209-011-0000</v>
      </c>
      <c r="F296" t="s">
        <v>778</v>
      </c>
      <c r="G296">
        <v>2023</v>
      </c>
      <c r="H296" t="s">
        <v>637</v>
      </c>
      <c r="I296" t="s">
        <v>779</v>
      </c>
      <c r="J296" t="s">
        <v>705</v>
      </c>
      <c r="Q296" t="s">
        <v>780</v>
      </c>
      <c r="R296">
        <v>8</v>
      </c>
      <c r="V296">
        <v>33052</v>
      </c>
      <c r="W296">
        <v>0.09</v>
      </c>
      <c r="AE296">
        <v>237974.39999999999</v>
      </c>
      <c r="AF296">
        <v>0</v>
      </c>
      <c r="AG296">
        <v>0</v>
      </c>
      <c r="AH296">
        <v>0.75</v>
      </c>
      <c r="AJ296">
        <v>661040</v>
      </c>
      <c r="AM296">
        <v>20</v>
      </c>
      <c r="AR296" t="s">
        <v>68</v>
      </c>
      <c r="AT296">
        <v>86321</v>
      </c>
      <c r="AW296">
        <v>59493.599999999999</v>
      </c>
      <c r="BC296">
        <v>264416</v>
      </c>
      <c r="BO296">
        <v>32021</v>
      </c>
    </row>
    <row r="297" spans="1:67" x14ac:dyDescent="0.8">
      <c r="A297" s="4">
        <v>32092010170000</v>
      </c>
      <c r="B297" s="5">
        <v>32092010170000</v>
      </c>
      <c r="C297" s="5" t="b">
        <f t="shared" si="8"/>
        <v>1</v>
      </c>
      <c r="D297" t="s">
        <v>860</v>
      </c>
      <c r="E297" t="str">
        <f t="shared" si="10"/>
        <v>32-09-201-017-0000</v>
      </c>
      <c r="F297" t="s">
        <v>861</v>
      </c>
      <c r="G297">
        <v>2023</v>
      </c>
      <c r="H297" t="s">
        <v>676</v>
      </c>
      <c r="I297" t="s">
        <v>704</v>
      </c>
      <c r="J297" t="s">
        <v>862</v>
      </c>
      <c r="Q297" t="s">
        <v>863</v>
      </c>
      <c r="R297">
        <v>7.5</v>
      </c>
      <c r="V297">
        <v>36020</v>
      </c>
      <c r="W297">
        <v>9.5000000000000001E-2</v>
      </c>
      <c r="AE297">
        <v>256642.5</v>
      </c>
      <c r="AF297">
        <v>80931</v>
      </c>
      <c r="AG297">
        <v>242793</v>
      </c>
      <c r="AH297">
        <v>0.4605725</v>
      </c>
      <c r="AJ297">
        <v>1700056.3912499901</v>
      </c>
      <c r="AM297">
        <v>40.4570624999999</v>
      </c>
      <c r="AR297" t="s">
        <v>68</v>
      </c>
      <c r="AT297">
        <v>225011</v>
      </c>
      <c r="AW297">
        <v>138440.02216875</v>
      </c>
      <c r="BC297">
        <v>270150</v>
      </c>
      <c r="BO297">
        <v>12144</v>
      </c>
    </row>
    <row r="298" spans="1:67" x14ac:dyDescent="0.8">
      <c r="A298" s="4">
        <v>32171130360000</v>
      </c>
      <c r="B298" s="5">
        <v>32171130360000</v>
      </c>
      <c r="C298" s="5" t="b">
        <f t="shared" si="8"/>
        <v>1</v>
      </c>
      <c r="D298" t="s">
        <v>674</v>
      </c>
      <c r="E298" t="str">
        <f t="shared" si="10"/>
        <v>32-17-113-036-0000</v>
      </c>
      <c r="F298" t="s">
        <v>675</v>
      </c>
      <c r="G298">
        <v>2023</v>
      </c>
      <c r="H298" t="s">
        <v>676</v>
      </c>
      <c r="I298" t="s">
        <v>677</v>
      </c>
      <c r="J298" t="s">
        <v>580</v>
      </c>
      <c r="M298" t="s">
        <v>678</v>
      </c>
      <c r="N298">
        <v>12.96</v>
      </c>
      <c r="R298">
        <v>4141</v>
      </c>
      <c r="S298">
        <v>0.08</v>
      </c>
      <c r="X298">
        <v>45617.256000000001</v>
      </c>
      <c r="Y298">
        <v>20845</v>
      </c>
      <c r="Z298">
        <v>62535</v>
      </c>
      <c r="AA298">
        <v>0.55145250000000001</v>
      </c>
      <c r="AC298">
        <v>318303.82669575</v>
      </c>
      <c r="AE298">
        <v>61.764990750000003</v>
      </c>
      <c r="AJ298" t="s">
        <v>68</v>
      </c>
      <c r="AL298">
        <v>37409</v>
      </c>
      <c r="AO298">
        <v>20461.506135660002</v>
      </c>
      <c r="AU298">
        <v>53667.360000000001</v>
      </c>
      <c r="AW298" t="s">
        <v>410</v>
      </c>
      <c r="BG298">
        <v>12054</v>
      </c>
      <c r="BM298">
        <v>0.15</v>
      </c>
      <c r="BN298">
        <v>1995</v>
      </c>
    </row>
    <row r="299" spans="1:67" x14ac:dyDescent="0.8">
      <c r="A299" s="4">
        <v>32174070010000</v>
      </c>
      <c r="B299" s="5">
        <v>32174070010000</v>
      </c>
      <c r="C299" s="5" t="b">
        <f t="shared" si="8"/>
        <v>1</v>
      </c>
      <c r="D299" t="s">
        <v>685</v>
      </c>
      <c r="E299" t="str">
        <f t="shared" si="10"/>
        <v>32-17-407-001-0000</v>
      </c>
      <c r="F299" t="s">
        <v>686</v>
      </c>
      <c r="G299">
        <v>2023</v>
      </c>
      <c r="H299" t="s">
        <v>676</v>
      </c>
      <c r="I299" t="s">
        <v>677</v>
      </c>
      <c r="J299" t="s">
        <v>609</v>
      </c>
      <c r="M299" t="s">
        <v>687</v>
      </c>
      <c r="N299">
        <v>16</v>
      </c>
      <c r="R299">
        <v>1884</v>
      </c>
      <c r="S299">
        <v>0.08</v>
      </c>
      <c r="X299">
        <v>25622.400000000001</v>
      </c>
      <c r="Y299">
        <v>9273</v>
      </c>
      <c r="Z299">
        <v>27819</v>
      </c>
      <c r="AA299">
        <v>0.55372750000000004</v>
      </c>
      <c r="AC299">
        <v>170751.1563</v>
      </c>
      <c r="AE299">
        <v>75.866325000000003</v>
      </c>
      <c r="AJ299" t="s">
        <v>68</v>
      </c>
      <c r="AL299">
        <v>16809</v>
      </c>
      <c r="AO299">
        <v>11434.572504</v>
      </c>
      <c r="AU299">
        <v>30144</v>
      </c>
      <c r="AW299" t="s">
        <v>597</v>
      </c>
      <c r="BG299">
        <v>12028</v>
      </c>
      <c r="BM299">
        <v>0.15</v>
      </c>
      <c r="BN299">
        <v>1964</v>
      </c>
    </row>
    <row r="300" spans="1:67" x14ac:dyDescent="0.8">
      <c r="A300" s="4">
        <v>32202010110000</v>
      </c>
      <c r="B300" s="5">
        <v>32202010110000</v>
      </c>
      <c r="C300" s="5" t="b">
        <f t="shared" si="8"/>
        <v>1</v>
      </c>
      <c r="D300" t="s">
        <v>692</v>
      </c>
      <c r="E300" t="str">
        <f t="shared" si="10"/>
        <v>32-20-201-011-0000</v>
      </c>
      <c r="F300" t="s">
        <v>693</v>
      </c>
      <c r="G300">
        <v>2023</v>
      </c>
      <c r="H300" t="s">
        <v>676</v>
      </c>
      <c r="I300" t="s">
        <v>677</v>
      </c>
      <c r="J300" t="s">
        <v>694</v>
      </c>
      <c r="M300" t="s">
        <v>695</v>
      </c>
      <c r="N300">
        <v>14.4</v>
      </c>
      <c r="R300">
        <v>5907</v>
      </c>
      <c r="S300">
        <v>0.08</v>
      </c>
      <c r="X300">
        <v>72301.679999999993</v>
      </c>
      <c r="Y300">
        <v>0</v>
      </c>
      <c r="Z300">
        <v>0</v>
      </c>
      <c r="AA300">
        <v>0.55372750000000004</v>
      </c>
      <c r="AC300">
        <v>403328.14359749999</v>
      </c>
      <c r="AE300">
        <v>68.279692499999996</v>
      </c>
      <c r="AJ300" t="s">
        <v>68</v>
      </c>
      <c r="AL300">
        <v>19358</v>
      </c>
      <c r="AO300">
        <v>32266.2514878</v>
      </c>
      <c r="AU300">
        <v>85060.800000000003</v>
      </c>
      <c r="AW300" t="s">
        <v>597</v>
      </c>
      <c r="BG300">
        <v>12181</v>
      </c>
      <c r="BM300">
        <v>0.15</v>
      </c>
      <c r="BN300">
        <v>1970</v>
      </c>
    </row>
    <row r="301" spans="1:67" x14ac:dyDescent="0.8">
      <c r="A301" s="4">
        <v>32204340390000</v>
      </c>
      <c r="B301" s="5">
        <v>32204340390000</v>
      </c>
      <c r="C301" s="5" t="b">
        <f t="shared" si="8"/>
        <v>1</v>
      </c>
      <c r="D301" t="s">
        <v>682</v>
      </c>
      <c r="E301" t="str">
        <f t="shared" si="10"/>
        <v>32-20-434-039-0000</v>
      </c>
      <c r="F301" t="s">
        <v>683</v>
      </c>
      <c r="G301">
        <v>2023</v>
      </c>
      <c r="H301" t="s">
        <v>676</v>
      </c>
      <c r="I301" t="s">
        <v>677</v>
      </c>
      <c r="J301" t="s">
        <v>592</v>
      </c>
      <c r="M301" t="s">
        <v>684</v>
      </c>
      <c r="N301">
        <v>14.4</v>
      </c>
      <c r="R301">
        <v>6000</v>
      </c>
      <c r="S301">
        <v>0.08</v>
      </c>
      <c r="X301">
        <v>73440</v>
      </c>
      <c r="Y301">
        <v>0</v>
      </c>
      <c r="Z301">
        <v>0</v>
      </c>
      <c r="AA301">
        <v>0.55372750000000004</v>
      </c>
      <c r="AC301">
        <v>409678.15499999898</v>
      </c>
      <c r="AE301">
        <v>68.279692499999996</v>
      </c>
      <c r="AJ301" t="s">
        <v>68</v>
      </c>
      <c r="AL301">
        <v>21510</v>
      </c>
      <c r="AO301">
        <v>32774.252399999998</v>
      </c>
      <c r="AU301">
        <v>86400</v>
      </c>
      <c r="AW301" t="s">
        <v>586</v>
      </c>
      <c r="BG301">
        <v>12198</v>
      </c>
      <c r="BM301">
        <v>0.15</v>
      </c>
      <c r="BN301">
        <v>2007</v>
      </c>
    </row>
    <row r="302" spans="1:67" x14ac:dyDescent="0.8">
      <c r="A302" s="4">
        <v>32214110110000</v>
      </c>
      <c r="B302" s="5">
        <v>32214110110000</v>
      </c>
      <c r="C302" s="5" t="b">
        <f t="shared" si="8"/>
        <v>1</v>
      </c>
      <c r="D302" t="s">
        <v>702</v>
      </c>
      <c r="E302" t="str">
        <f t="shared" si="10"/>
        <v>32-21-411-011-0000</v>
      </c>
      <c r="F302" t="s">
        <v>703</v>
      </c>
      <c r="G302">
        <v>2023</v>
      </c>
      <c r="H302" t="s">
        <v>676</v>
      </c>
      <c r="I302" t="s">
        <v>704</v>
      </c>
      <c r="J302" t="s">
        <v>705</v>
      </c>
      <c r="Q302" t="s">
        <v>706</v>
      </c>
      <c r="R302">
        <v>6.5</v>
      </c>
      <c r="V302">
        <v>158207</v>
      </c>
      <c r="W302">
        <v>9.5000000000000001E-2</v>
      </c>
      <c r="AE302">
        <v>976928.22499999998</v>
      </c>
      <c r="AF302">
        <v>0</v>
      </c>
      <c r="AG302">
        <v>0</v>
      </c>
      <c r="AH302">
        <v>0.50372749999999999</v>
      </c>
      <c r="AJ302">
        <v>5103395.9214875</v>
      </c>
      <c r="AM302">
        <v>32.257712499999997</v>
      </c>
      <c r="AR302" t="s">
        <v>68</v>
      </c>
      <c r="AT302">
        <v>222379</v>
      </c>
      <c r="AW302">
        <v>484822.612541312</v>
      </c>
      <c r="BC302">
        <v>1028345.5</v>
      </c>
      <c r="BO302">
        <v>12244</v>
      </c>
    </row>
    <row r="303" spans="1:67" x14ac:dyDescent="0.8">
      <c r="A303" s="4">
        <v>32253020260000</v>
      </c>
      <c r="B303" s="5" t="s">
        <v>1009</v>
      </c>
      <c r="C303" s="5" t="b">
        <f t="shared" si="8"/>
        <v>0</v>
      </c>
      <c r="D303" t="s">
        <v>679</v>
      </c>
      <c r="E303" t="str">
        <f t="shared" si="10"/>
        <v>32-25-302-026-0000</v>
      </c>
      <c r="F303" t="s">
        <v>680</v>
      </c>
      <c r="G303">
        <v>2023</v>
      </c>
      <c r="H303" t="s">
        <v>676</v>
      </c>
      <c r="I303" t="s">
        <v>677</v>
      </c>
      <c r="J303" t="s">
        <v>580</v>
      </c>
      <c r="M303" t="s">
        <v>681</v>
      </c>
      <c r="N303">
        <v>16</v>
      </c>
      <c r="R303">
        <v>1200</v>
      </c>
      <c r="S303">
        <v>8.5000000000000006E-2</v>
      </c>
      <c r="X303">
        <v>16320</v>
      </c>
      <c r="Y303">
        <v>4786</v>
      </c>
      <c r="Z303">
        <v>14358</v>
      </c>
      <c r="AA303">
        <v>0.50302999999999998</v>
      </c>
      <c r="AC303">
        <v>109776.239999999</v>
      </c>
      <c r="AE303">
        <v>79.515199999999993</v>
      </c>
      <c r="AJ303" t="s">
        <v>253</v>
      </c>
      <c r="AL303">
        <v>9586</v>
      </c>
      <c r="AO303">
        <v>8110.5504000000001</v>
      </c>
      <c r="AU303">
        <v>19200</v>
      </c>
      <c r="AW303" t="s">
        <v>582</v>
      </c>
      <c r="BG303">
        <v>12184</v>
      </c>
      <c r="BM303">
        <v>0.15</v>
      </c>
      <c r="BN303">
        <v>1965</v>
      </c>
    </row>
    <row r="304" spans="1:67" x14ac:dyDescent="0.8">
      <c r="A304" s="4">
        <v>32331020170000</v>
      </c>
      <c r="B304" s="5">
        <v>32331020170000</v>
      </c>
      <c r="C304" s="5" t="b">
        <f t="shared" si="8"/>
        <v>1</v>
      </c>
      <c r="D304" t="s">
        <v>868</v>
      </c>
      <c r="E304" t="str">
        <f t="shared" si="10"/>
        <v>32-33-102-017-0000</v>
      </c>
      <c r="F304" t="s">
        <v>869</v>
      </c>
      <c r="G304">
        <v>2023</v>
      </c>
      <c r="H304" t="s">
        <v>676</v>
      </c>
      <c r="I304" t="s">
        <v>704</v>
      </c>
      <c r="J304" t="s">
        <v>870</v>
      </c>
      <c r="Q304" t="s">
        <v>871</v>
      </c>
      <c r="R304">
        <v>6.5</v>
      </c>
      <c r="V304">
        <v>120566</v>
      </c>
      <c r="W304">
        <v>9.5000000000000001E-2</v>
      </c>
      <c r="AE304">
        <v>744495.05</v>
      </c>
      <c r="AF304">
        <v>0</v>
      </c>
      <c r="AG304">
        <v>0</v>
      </c>
      <c r="AH304">
        <v>0.38407999999999998</v>
      </c>
      <c r="AJ304">
        <v>4826835.6967999898</v>
      </c>
      <c r="AM304">
        <v>40.034799999999997</v>
      </c>
      <c r="AR304" t="s">
        <v>68</v>
      </c>
      <c r="AT304">
        <v>189240</v>
      </c>
      <c r="AW304">
        <v>458549.39119599998</v>
      </c>
      <c r="BC304">
        <v>783679</v>
      </c>
      <c r="BO304">
        <v>12023</v>
      </c>
    </row>
    <row r="305" spans="1:67" x14ac:dyDescent="0.8">
      <c r="A305" s="4">
        <v>32331030030000</v>
      </c>
      <c r="B305" s="5">
        <v>32331030030000</v>
      </c>
      <c r="C305" s="5" t="b">
        <f t="shared" si="8"/>
        <v>1</v>
      </c>
      <c r="D305" t="s">
        <v>872</v>
      </c>
      <c r="E305" t="str">
        <f t="shared" si="10"/>
        <v>32-33-103-003-0000</v>
      </c>
      <c r="F305" t="s">
        <v>873</v>
      </c>
      <c r="G305">
        <v>2023</v>
      </c>
      <c r="H305" t="s">
        <v>676</v>
      </c>
      <c r="I305" t="s">
        <v>704</v>
      </c>
      <c r="J305" t="s">
        <v>870</v>
      </c>
      <c r="Q305" t="s">
        <v>874</v>
      </c>
      <c r="R305">
        <v>7.5</v>
      </c>
      <c r="V305">
        <v>24550</v>
      </c>
      <c r="W305">
        <v>9.5000000000000001E-2</v>
      </c>
      <c r="AE305">
        <v>174918.75</v>
      </c>
      <c r="AF305">
        <v>0</v>
      </c>
      <c r="AG305">
        <v>0</v>
      </c>
      <c r="AH305">
        <v>0.38407999999999998</v>
      </c>
      <c r="AJ305">
        <v>1134062.7</v>
      </c>
      <c r="AM305">
        <v>46.194000000000003</v>
      </c>
      <c r="AR305" t="s">
        <v>68</v>
      </c>
      <c r="AT305">
        <v>66480</v>
      </c>
      <c r="AW305">
        <v>107735.956499999</v>
      </c>
      <c r="BC305">
        <v>184125</v>
      </c>
      <c r="BO305">
        <v>12023</v>
      </c>
    </row>
    <row r="306" spans="1:67" x14ac:dyDescent="0.8">
      <c r="A306" s="4">
        <v>32334130170000</v>
      </c>
      <c r="B306" s="5">
        <v>32334130170000</v>
      </c>
      <c r="C306" s="5" t="b">
        <f t="shared" si="8"/>
        <v>1</v>
      </c>
      <c r="D306" t="s">
        <v>688</v>
      </c>
      <c r="E306" t="str">
        <f t="shared" si="10"/>
        <v>32-33-413-017-0000</v>
      </c>
      <c r="F306" t="s">
        <v>689</v>
      </c>
      <c r="G306">
        <v>2023</v>
      </c>
      <c r="H306" t="s">
        <v>676</v>
      </c>
      <c r="I306" t="s">
        <v>677</v>
      </c>
      <c r="J306" t="s">
        <v>690</v>
      </c>
      <c r="M306" t="s">
        <v>691</v>
      </c>
      <c r="N306">
        <v>17.279999999999902</v>
      </c>
      <c r="R306">
        <v>7904</v>
      </c>
      <c r="S306">
        <v>0.08</v>
      </c>
      <c r="X306">
        <v>116093.951999999</v>
      </c>
      <c r="Y306">
        <v>0</v>
      </c>
      <c r="Z306">
        <v>0</v>
      </c>
      <c r="AA306">
        <v>0.42046499999999998</v>
      </c>
      <c r="AC306">
        <v>841006.355904</v>
      </c>
      <c r="AE306">
        <v>106.402626</v>
      </c>
      <c r="AJ306" t="s">
        <v>68</v>
      </c>
      <c r="AL306">
        <v>17932</v>
      </c>
      <c r="AO306">
        <v>67280.508472319998</v>
      </c>
      <c r="AU306">
        <v>136581.12</v>
      </c>
      <c r="AW306" t="s">
        <v>586</v>
      </c>
      <c r="BG306">
        <v>12026</v>
      </c>
      <c r="BM306">
        <v>0.15</v>
      </c>
      <c r="BN306">
        <v>2008</v>
      </c>
    </row>
    <row r="307" spans="1:67" x14ac:dyDescent="0.8">
      <c r="A307" s="4">
        <v>33301000110000</v>
      </c>
      <c r="B307" s="5">
        <v>33301000110000</v>
      </c>
      <c r="C307" s="5" t="b">
        <f t="shared" si="8"/>
        <v>1</v>
      </c>
      <c r="D307" t="s">
        <v>707</v>
      </c>
      <c r="E307" t="str">
        <f t="shared" si="10"/>
        <v>33-30-100-011-0000</v>
      </c>
      <c r="F307" t="s">
        <v>708</v>
      </c>
      <c r="G307">
        <v>2023</v>
      </c>
      <c r="H307" t="s">
        <v>676</v>
      </c>
      <c r="I307" t="s">
        <v>704</v>
      </c>
      <c r="J307" t="s">
        <v>705</v>
      </c>
      <c r="Q307" t="s">
        <v>709</v>
      </c>
      <c r="R307">
        <v>7</v>
      </c>
      <c r="V307">
        <v>67970</v>
      </c>
      <c r="W307">
        <v>9.5000000000000001E-2</v>
      </c>
      <c r="AE307">
        <v>452000.5</v>
      </c>
      <c r="AF307">
        <v>0</v>
      </c>
      <c r="AG307">
        <v>0</v>
      </c>
      <c r="AH307">
        <v>0.45302999999999999</v>
      </c>
      <c r="AJ307">
        <v>2602428.5630000001</v>
      </c>
      <c r="AM307">
        <v>38.2879</v>
      </c>
      <c r="AR307" t="s">
        <v>68</v>
      </c>
      <c r="AT307">
        <v>269430</v>
      </c>
      <c r="AW307">
        <v>247230.71348499999</v>
      </c>
      <c r="BC307">
        <v>475790</v>
      </c>
      <c r="BO307">
        <v>12064</v>
      </c>
    </row>
  </sheetData>
  <conditionalFormatting sqref="A2:A307">
    <cfRule type="duplicateValues" dxfId="0" priority="2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5" sqref="A5"/>
    </sheetView>
  </sheetViews>
  <sheetFormatPr defaultRowHeight="23.1" x14ac:dyDescent="0.8"/>
  <sheetData>
    <row r="1" spans="1:2" x14ac:dyDescent="0.8">
      <c r="A1" t="s">
        <v>1005</v>
      </c>
    </row>
    <row r="3" spans="1:2" x14ac:dyDescent="0.8">
      <c r="A3" t="s">
        <v>1006</v>
      </c>
      <c r="B3" t="s">
        <v>1007</v>
      </c>
    </row>
    <row r="4" spans="1:2" x14ac:dyDescent="0.8">
      <c r="A4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Manual_filter_assessorscommerci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Wilbur, Alea</cp:lastModifiedBy>
  <dcterms:created xsi:type="dcterms:W3CDTF">2024-02-16T23:24:31Z</dcterms:created>
  <dcterms:modified xsi:type="dcterms:W3CDTF">2024-02-23T21:15:07Z</dcterms:modified>
</cp:coreProperties>
</file>