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5 IC &amp; Comms Shared Folder\"/>
    </mc:Choice>
  </mc:AlternateContent>
  <xr:revisionPtr revIDLastSave="0" documentId="8_{C970F8E4-4246-4C0D-9740-BEE6D8C18403}" xr6:coauthVersionLast="47" xr6:coauthVersionMax="47" xr10:uidLastSave="{00000000-0000-0000-0000-000000000000}"/>
  <bookViews>
    <workbookView xWindow="28680" yWindow="-120" windowWidth="29040" windowHeight="15720" tabRatio="769" activeTab="8" xr2:uid="{FB2F6C32-97CF-4B9B-A955-0F407A61E43D}"/>
  </bookViews>
  <sheets>
    <sheet name="GasStations" sheetId="26" r:id="rId1"/>
    <sheet name="NursingHomes" sheetId="30" r:id="rId2"/>
    <sheet name="Hotels" sheetId="27" r:id="rId3"/>
    <sheet name="Specials" sheetId="31" r:id="rId4"/>
    <sheet name="Multifamily" sheetId="29" r:id="rId5"/>
    <sheet name="Industrials" sheetId="28" r:id="rId6"/>
    <sheet name="Condos" sheetId="33" r:id="rId7"/>
    <sheet name="Comm517" sheetId="25" r:id="rId8"/>
    <sheet name="Summary" sheetId="32" r:id="rId9"/>
  </sheets>
  <definedNames>
    <definedName name="ExternalData_2" localSheetId="7" hidden="1">'Comm517'!$A$1:$W$62</definedName>
    <definedName name="ExternalData_3" localSheetId="6" hidden="1">'Condos'!$A$1:$U$72</definedName>
    <definedName name="ExternalData_3" localSheetId="0" hidden="1">GasStations!$A$1:$K$3</definedName>
    <definedName name="ExternalData_3" localSheetId="2" hidden="1">Hotels!$A$1:$U$4</definedName>
    <definedName name="ExternalData_4" localSheetId="5" hidden="1">Industrials!$A$1:$X$29</definedName>
    <definedName name="ExternalData_5" localSheetId="4" hidden="1">Multifamily!$A$1:$AA$6</definedName>
    <definedName name="ExternalData_6" localSheetId="1" hidden="1">NursingHomes!$A$1:$T$2</definedName>
    <definedName name="ExternalData_7" localSheetId="3" hidden="1">Specials!$A$1:$X$85</definedName>
    <definedName name="ExternalData_8" localSheetId="8" hidden="1">Summary!$A$1:$C$45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2" l="1"/>
  <c r="B45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55A05-6331-4A32-A731-B2DEB9722EFD}" keepAlive="1" name="Query - AllNonRes_PINLevel" description="Connection to the 'AllNonRes_PINLevel' query in the workbook." type="5" refreshedVersion="0" background="1">
    <dbPr connection="Provider=Microsoft.Mashup.OleDb.1;Data Source=$Workbook$;Location=AllNonRes_PINLevel;Extended Properties=&quot;&quot;" command="SELECT * FROM [AllNonRes_PINLevel]"/>
  </connection>
  <connection id="2" xr16:uid="{87AAC354-821E-4B34-9787-DAD55001F604}" keepAlive="1" name="Query - AllNonResPINs_PerKey" description="Connection to the 'AllNonResPINs_PerKey' query in the workbook." type="5" refreshedVersion="0" background="1">
    <dbPr connection="Provider=Microsoft.Mashup.OleDb.1;Data Source=$Workbook$;Location=AllNonResPINs_PerKey;Extended Properties=&quot;&quot;" command="SELECT * FROM [AllNonResPINs_PerKey]"/>
  </connection>
  <connection id="3" xr16:uid="{F293B65D-AEEA-4707-8695-FD46ACA0467B}" keepAlive="1" name="Query - AllNonResPINs_PriorYearVals_PerKey" description="Connection to the 'AllNonResPINs_PriorYearVals_PerKey' query in the workbook." type="5" refreshedVersion="0" background="1">
    <dbPr connection="Provider=Microsoft.Mashup.OleDb.1;Data Source=$Workbook$;Location=AllNonResPINs_PriorYearVals_PerKey;Extended Properties=&quot;&quot;" command="SELECT * FROM [AllNonResPINs_PriorYearVals_PerKey]"/>
  </connection>
  <connection id="4" xr16:uid="{1C206D1B-0D8A-47AB-8E45-294C93FDA984}" keepAlive="1" name="Query - ComDatDetails" description="Connection to the 'ComDatDetails' query in the workbook." type="5" refreshedVersion="0" background="1">
    <dbPr connection="Provider=Microsoft.Mashup.OleDb.1;Data Source=$Workbook$;Location=ComDatDetails;Extended Properties=&quot;&quot;" command="SELECT * FROM [ComDatDetails]"/>
  </connection>
  <connection id="5" xr16:uid="{BFA8308A-A93A-43BB-A59E-95F49109B29E}" keepAlive="1" name="Query - Comm517" description="Connection to the 'Comm517' query in the workbook." type="5" refreshedVersion="8" background="1" saveData="1">
    <dbPr connection="Provider=Microsoft.Mashup.OleDb.1;Data Source=$Workbook$;Location=Comm517;Extended Properties=&quot;&quot;" command="SELECT * FROM [Comm517]"/>
  </connection>
  <connection id="6" xr16:uid="{A805969B-1E94-4EB9-A0B7-42C6FC0442FF}" keepAlive="1" name="Query - Condos" description="Connection to the 'Condos' query in the workbook." type="5" refreshedVersion="8" background="1" saveData="1">
    <dbPr connection="Provider=Microsoft.Mashup.OleDb.1;Data Source=$Workbook$;Location=Condos;Extended Properties=&quot;&quot;" command="SELECT * FROM [Condos]"/>
  </connection>
  <connection id="7" xr16:uid="{35EEAC30-D33B-439B-98C4-F428D09A7470}" keepAlive="1" name="Query - GasStation_ValuationModel" description="Connection to the 'GasStation_ValuationModel' query in the workbook." type="5" refreshedVersion="8" background="1" saveData="1">
    <dbPr connection="Provider=Microsoft.Mashup.OleDb.1;Data Source=$Workbook$;Location=GasStation_ValuationModel;Extended Properties=&quot;&quot;" command="SELECT * FROM [GasStation_ValuationModel]"/>
  </connection>
  <connection id="8" xr16:uid="{77B25436-8529-44CD-92CF-2D87C025550D}" keepAlive="1" name="Query - Hotels_ValuationModel" description="Connection to the 'Hotels_ValuationModel' query in the workbook." type="5" refreshedVersion="8" background="1" saveData="1">
    <dbPr connection="Provider=Microsoft.Mashup.OleDb.1;Data Source=$Workbook$;Location=Hotels_ValuationModel;Extended Properties=&quot;&quot;" command="SELECT * FROM [Hotels_ValuationModel]"/>
  </connection>
  <connection id="9" xr16:uid="{440C3618-6928-4312-82E4-7E87B650EC5E}" keepAlive="1" name="Query - Industrials" description="Connection to the 'Industrials' query in the workbook." type="5" refreshedVersion="8" background="1" saveData="1">
    <dbPr connection="Provider=Microsoft.Mashup.OleDb.1;Data Source=$Workbook$;Location=Industrials;Extended Properties=&quot;&quot;" command="SELECT * FROM [Industrials]"/>
  </connection>
  <connection id="10" xr16:uid="{CB03B27B-BEAB-46DF-A5D6-CD3FF32B3FAA}" keepAlive="1" name="Query - Multifamily" description="Connection to the 'Multifamily' query in the workbook." type="5" refreshedVersion="8" background="1" saveData="1">
    <dbPr connection="Provider=Microsoft.Mashup.OleDb.1;Data Source=$Workbook$;Location=Multifamily;Extended Properties=&quot;&quot;" command="SELECT * FROM [Multifamily]"/>
  </connection>
  <connection id="11" xr16:uid="{D458E211-3CFC-4DDD-83F7-23E341C49347}" keepAlive="1" name="Query - NursingHome_ValuationModel" description="Connection to the 'NursingHome_ValuationModel' query in the workbook." type="5" refreshedVersion="8" background="1" saveData="1">
    <dbPr connection="Provider=Microsoft.Mashup.OleDb.1;Data Source=$Workbook$;Location=NursingHome_ValuationModel;Extended Properties=&quot;&quot;" command="SELECT * FROM [NursingHome_ValuationModel]"/>
  </connection>
  <connection id="12" xr16:uid="{F68ED69B-6728-4964-BB06-893EBE244321}" keepAlive="1" name="Query - Specials" description="Connection to the 'Specials' query in the workbook." type="5" refreshedVersion="8" background="1" saveData="1">
    <dbPr connection="Provider=Microsoft.Mashup.OleDb.1;Data Source=$Workbook$;Location=Specials;Extended Properties=&quot;&quot;" command="SELECT * FROM [Specials]"/>
  </connection>
  <connection id="13" xr16:uid="{13B7F77F-594C-4F1F-9851-358176A823ED}" keepAlive="1" name="Query - SplitClassProperties" description="Connection to the 'SplitClassProperties' query in the workbook." type="5" refreshedVersion="8" background="1" saveData="1">
    <dbPr connection="Provider=Microsoft.Mashup.OleDb.1;Data Source=$Workbook$;Location=SplitClassProperties;Extended Properties=&quot;&quot;" command="SELECT * FROM [SplitClassProperties]"/>
  </connection>
  <connection id="14" xr16:uid="{5918D182-A425-4AF0-82B5-AEEB1B09130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<sst xmlns="http://schemas.openxmlformats.org/spreadsheetml/2006/main" count="1979" uniqueCount="741">
  <si>
    <t>KeyPIN</t>
  </si>
  <si>
    <t>Subclass2</t>
  </si>
  <si>
    <t>5-17</t>
  </si>
  <si>
    <t>5-92</t>
  </si>
  <si>
    <t>5-97</t>
  </si>
  <si>
    <t>5-93</t>
  </si>
  <si>
    <t>5-17 5-17</t>
  </si>
  <si>
    <t>5-17 5-17 5-17</t>
  </si>
  <si>
    <t>5-90 5-17</t>
  </si>
  <si>
    <t>5-29</t>
  </si>
  <si>
    <t>5-22</t>
  </si>
  <si>
    <t>5-31</t>
  </si>
  <si>
    <t>5-28</t>
  </si>
  <si>
    <t>PINs</t>
  </si>
  <si>
    <t>Classes</t>
  </si>
  <si>
    <t>2025 Partial Value</t>
  </si>
  <si>
    <t>2025 Partial Value Reason</t>
  </si>
  <si>
    <t>77:RETAIL-MULTI TENANT</t>
  </si>
  <si>
    <t>76:RETAIL-SINGLE TENANT</t>
  </si>
  <si>
    <t>56:OFFICE-MULTITENANT</t>
  </si>
  <si>
    <t>54:OFFICE-MEDICAL OFFICE BUILDINGS/SPACES</t>
  </si>
  <si>
    <t>86:RETAIL-RESTAURANTS</t>
  </si>
  <si>
    <t>57:OFFICE-SINGLETENANT</t>
  </si>
  <si>
    <t>75:RETAIL-STRIP CENTER</t>
  </si>
  <si>
    <t>89:RETAIL-FAST FOOD (FRANCHISE)</t>
  </si>
  <si>
    <t>88:RETAIL-FAST FOOD</t>
  </si>
  <si>
    <t>84:RETAIL-SHOPPING CENTERS</t>
  </si>
  <si>
    <t>16:INDUSTRIAL-LIGHT MANUFACTURING</t>
  </si>
  <si>
    <t>17:INDUSTRIAL-STORAGE WAREHOUSES</t>
  </si>
  <si>
    <t>22:INDUSTRIAL-UTILITY, NON-ENERGY PRODUCTIO</t>
  </si>
  <si>
    <t>34:MULTIFAMILY-LOW RISE (3 FLOORS OR LESS)</t>
  </si>
  <si>
    <t>103:SPECIAL-NURSING HOME</t>
  </si>
  <si>
    <t>68:RETAIL-BANKS, SMALL FORMAT</t>
  </si>
  <si>
    <t>58:RETAIL-AUTOMOTIVE SERVICE GARAGE</t>
  </si>
  <si>
    <t>112:SPECIAL-SELF STORAGE</t>
  </si>
  <si>
    <t>70:RETAIL-BIG BOX RETAIL</t>
  </si>
  <si>
    <t>5-17 5-90</t>
  </si>
  <si>
    <t>109:SPECIAL-SPORT FACILITIES/FITNESS CENTERS</t>
  </si>
  <si>
    <t>Address</t>
  </si>
  <si>
    <t>Tax District</t>
  </si>
  <si>
    <t>Land.Total SF</t>
  </si>
  <si>
    <t>BldgSF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</si>
  <si>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</si>
  <si>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</si>
  <si>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</si>
  <si>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</si>
  <si>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</si>
  <si>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</si>
  <si>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</si>
  <si>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</si>
  <si>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</si>
  <si>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</si>
  <si>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Market Value</t>
  </si>
  <si>
    <t>Final MV / SF</t>
  </si>
  <si>
    <t>C</t>
  </si>
  <si>
    <t>B</t>
  </si>
  <si>
    <t>A</t>
  </si>
  <si>
    <t>GBA</t>
  </si>
  <si>
    <t>L:B Ratio</t>
  </si>
  <si>
    <t>ImprName</t>
  </si>
  <si>
    <t>YearBlt</t>
  </si>
  <si>
    <t>Units / Keys</t>
  </si>
  <si>
    <t xml:space="preserve">Rev / Key / Night </t>
  </si>
  <si>
    <t xml:space="preserve">Occupancy </t>
  </si>
  <si>
    <t>Rev Par</t>
  </si>
  <si>
    <t>Total Rev</t>
  </si>
  <si>
    <t>EBITDA / NOI</t>
  </si>
  <si>
    <t>Final MV / Key</t>
  </si>
  <si>
    <t>1962</t>
  </si>
  <si>
    <t>1958</t>
  </si>
  <si>
    <t>1992</t>
  </si>
  <si>
    <t>2008</t>
  </si>
  <si>
    <t>1986</t>
  </si>
  <si>
    <t>1970</t>
  </si>
  <si>
    <t>1980</t>
  </si>
  <si>
    <t>1991</t>
  </si>
  <si>
    <t>1979</t>
  </si>
  <si>
    <t>1965</t>
  </si>
  <si>
    <t>Studios</t>
  </si>
  <si>
    <t>1BR</t>
  </si>
  <si>
    <t>2BR</t>
  </si>
  <si>
    <t>3BR</t>
  </si>
  <si>
    <t>4BR</t>
  </si>
  <si>
    <t>MobileHomePads</t>
  </si>
  <si>
    <t>CommSF</t>
  </si>
  <si>
    <t>Adjusted PGI</t>
  </si>
  <si>
    <t>Final MV / Unit</t>
  </si>
  <si>
    <t>1969</t>
  </si>
  <si>
    <t>IDPH#</t>
  </si>
  <si>
    <t>Units / Beds</t>
  </si>
  <si>
    <t xml:space="preserve">Revenue/bed/night </t>
  </si>
  <si>
    <t>Est. PGI</t>
  </si>
  <si>
    <t>Est. Vacancy %</t>
  </si>
  <si>
    <t>Exp %</t>
  </si>
  <si>
    <t>Final MV / Bed</t>
  </si>
  <si>
    <t>5-92 5-90</t>
  </si>
  <si>
    <t>1994</t>
  </si>
  <si>
    <t>1988</t>
  </si>
  <si>
    <t>5-92 5-92</t>
  </si>
  <si>
    <t>1998</t>
  </si>
  <si>
    <t>1987</t>
  </si>
  <si>
    <t>1997</t>
  </si>
  <si>
    <t>2012</t>
  </si>
  <si>
    <t>1977</t>
  </si>
  <si>
    <t>5-97 5-97</t>
  </si>
  <si>
    <t>2015</t>
  </si>
  <si>
    <t>2006</t>
  </si>
  <si>
    <t>2021</t>
  </si>
  <si>
    <t>Total Market Value</t>
  </si>
  <si>
    <t># of Properties</t>
  </si>
  <si>
    <t>RETAIL-FAST FOOD (FRANCHISE)</t>
  </si>
  <si>
    <t>RETAIL-SINGLE TENANT</t>
  </si>
  <si>
    <t>OFFICE-SINGLETENANT</t>
  </si>
  <si>
    <t>RETAIL-MULTI TENANT</t>
  </si>
  <si>
    <t>RETAIL-STRIP CENTER</t>
  </si>
  <si>
    <t>OFFICE-MULTITENANT</t>
  </si>
  <si>
    <t>RETAIL-RESTAURANTS</t>
  </si>
  <si>
    <t>OFFICE-MEDICAL OFFICE BUILDINGS/SPACES</t>
  </si>
  <si>
    <t>RETAIL-FAST FOOD</t>
  </si>
  <si>
    <t>INDUSTRIAL-LIGHT MANUFACTURING</t>
  </si>
  <si>
    <t>INDUSTRIAL-STORAGE WAREHOUSES</t>
  </si>
  <si>
    <t>INDUSTRIAL-UTILITY, NON-ENERGY PRODUCTIO</t>
  </si>
  <si>
    <t>MULTIFAMILY-LOW RISE (3 FLOORS OR LESS)</t>
  </si>
  <si>
    <t>SPECIAL-NURSING HOME</t>
  </si>
  <si>
    <t>RETAIL-BANKS, SMALL FORMAT</t>
  </si>
  <si>
    <t>RETAIL-AUTOMOTIVE SERVICE GARAGE</t>
  </si>
  <si>
    <t>RETAIL-SHOPPING CENTERS</t>
  </si>
  <si>
    <t>SPECIAL-SELF STORAGE</t>
  </si>
  <si>
    <t>RETAIL-BIG BOX RETAIL</t>
  </si>
  <si>
    <t>SPECIAL-SPORT FACILITIES/FITNESS CENTERS</t>
  </si>
  <si>
    <t>78:RETAIL-DRUG STORES/PHARMACIES</t>
  </si>
  <si>
    <t>NBHD</t>
  </si>
  <si>
    <t>Town Region</t>
  </si>
  <si>
    <t>Land.Total Val</t>
  </si>
  <si>
    <t>5-99</t>
  </si>
  <si>
    <t>52:OFFICE-CONDOS</t>
  </si>
  <si>
    <t>72:RETAIL-CONDOS</t>
  </si>
  <si>
    <t>2000</t>
  </si>
  <si>
    <t>2007</t>
  </si>
  <si>
    <t>1949</t>
  </si>
  <si>
    <t>2023</t>
  </si>
  <si>
    <t>1985</t>
  </si>
  <si>
    <t>1990</t>
  </si>
  <si>
    <t>2009</t>
  </si>
  <si>
    <t>4-97</t>
  </si>
  <si>
    <t>5-91</t>
  </si>
  <si>
    <t>1999</t>
  </si>
  <si>
    <t>RETAIL-DRUG STORES/PHARMACIES</t>
  </si>
  <si>
    <t>OFFICE-CONDOS</t>
  </si>
  <si>
    <t>RETAIL-CONDOS</t>
  </si>
  <si>
    <t>5-23</t>
  </si>
  <si>
    <t>80:RETAIL-GAS STATION W/ CONVENIENCE STORE</t>
  </si>
  <si>
    <t>RETAIL-GAS STATION W/ CONVENIENCE STORE</t>
  </si>
  <si>
    <t>67:RETAIL-BANKS</t>
  </si>
  <si>
    <t>1982</t>
  </si>
  <si>
    <t>RETAIL-BANKS</t>
  </si>
  <si>
    <t>0  UNKNOWN UNKNOWN</t>
  </si>
  <si>
    <t>4:HOTELS-FULL SERVICE UPSCALE</t>
  </si>
  <si>
    <t>2019</t>
  </si>
  <si>
    <t>2005</t>
  </si>
  <si>
    <t>6-63</t>
  </si>
  <si>
    <t>25:INDUSTRIAL-FLEX</t>
  </si>
  <si>
    <t>12:INDUSTRIAL-DIST WAREHOUSE, SINGLE STORY</t>
  </si>
  <si>
    <t>1976</t>
  </si>
  <si>
    <t>1984</t>
  </si>
  <si>
    <t>1989</t>
  </si>
  <si>
    <t>2018</t>
  </si>
  <si>
    <t>2003</t>
  </si>
  <si>
    <t>2025</t>
  </si>
  <si>
    <t>29:INDUSTRIAL-OUTDOOR STORAGE</t>
  </si>
  <si>
    <t>2016</t>
  </si>
  <si>
    <t>2002</t>
  </si>
  <si>
    <t>3-14</t>
  </si>
  <si>
    <t>114:SPECIAL-CBD OFFICE</t>
  </si>
  <si>
    <t>97:SPECIAL-DAY CARE FACILITY  ALL TYPES</t>
  </si>
  <si>
    <t>1954</t>
  </si>
  <si>
    <t>5-22 5-22</t>
  </si>
  <si>
    <t>5-90 5-92</t>
  </si>
  <si>
    <t>61:RETAIL-AUTOMOTIVE AUTO DEALERSHIP</t>
  </si>
  <si>
    <t>5-97 5-90</t>
  </si>
  <si>
    <t>HOTELS-FULL SERVICE UPSCALE</t>
  </si>
  <si>
    <t>INDUSTRIAL-FLEX</t>
  </si>
  <si>
    <t>INDUSTRIAL-DIST WAREHOUSE, SINGLE STORY</t>
  </si>
  <si>
    <t>INDUSTRIAL-OUTDOOR STORAGE</t>
  </si>
  <si>
    <t>SPECIAL-CBD OFFICE</t>
  </si>
  <si>
    <t>SPECIAL-DAY CARE FACILITY  ALL TYPES</t>
  </si>
  <si>
    <t>RETAIL-AUTOMOTIVE AUTO DEALERSHIP</t>
  </si>
  <si>
    <t>5-17 5-17 5-17 5-17</t>
  </si>
  <si>
    <t>5-90 5-17 5-90</t>
  </si>
  <si>
    <t>1993</t>
  </si>
  <si>
    <t>1950</t>
  </si>
  <si>
    <t>100:SPECIAL-INDOOR AG, GREEN HOUSE</t>
  </si>
  <si>
    <t>66:RETAIL-AUTOMOTIVE HAND WASH / DETAILING</t>
  </si>
  <si>
    <t>1996</t>
  </si>
  <si>
    <t>5-33</t>
  </si>
  <si>
    <t>SPECIAL-INDOOR AG, GREEN HOUSE</t>
  </si>
  <si>
    <t>RETAIL-AUTOMOTIVE HAND WASH / DETAILING</t>
  </si>
  <si>
    <t>14:INDUSTRIAL-SPECIAL PURPOSE / R&amp;D BLDG</t>
  </si>
  <si>
    <t>5-83</t>
  </si>
  <si>
    <t>20:INDUSTRIAL-LANDSCAPING</t>
  </si>
  <si>
    <t>28:INDUSTRIAL-TRUCK PARKING</t>
  </si>
  <si>
    <t>50:MULTIFAMILY-SAP, 35% TIER</t>
  </si>
  <si>
    <t>107:SPECIAL-SPORTS/ENT, MOVIE THEATER</t>
  </si>
  <si>
    <t>5-92 5-92 5-92</t>
  </si>
  <si>
    <t>5-22 5-90 5-90</t>
  </si>
  <si>
    <t>INDUSTRIAL-SPECIAL PURPOSE / R&amp;D BLDG</t>
  </si>
  <si>
    <t>INDUSTRIAL-LANDSCAPING</t>
  </si>
  <si>
    <t>INDUSTRIAL-TRUCK PARKING</t>
  </si>
  <si>
    <t>MULTIFAMILY-SAP, 35% TIER</t>
  </si>
  <si>
    <t>SPECIAL-SPORTS/ENT, MOVIE THEATER</t>
  </si>
  <si>
    <t>01-01-100-084-0000</t>
  </si>
  <si>
    <t>214 S HOUGH BARRINGTON</t>
  </si>
  <si>
    <t>10148</t>
  </si>
  <si>
    <t>01-01-101-020-0000</t>
  </si>
  <si>
    <t>117 S HOUGH BARRINGTON</t>
  </si>
  <si>
    <t>01-01-101-021-0000</t>
  </si>
  <si>
    <t>125 S HOUGH BARRINGTON</t>
  </si>
  <si>
    <t>01-01-101-022-0000</t>
  </si>
  <si>
    <t>113 S HOUGH BARRINGTON</t>
  </si>
  <si>
    <t>01-01-101-023-0000</t>
  </si>
  <si>
    <t>115 S HOUGH BARRINGTON</t>
  </si>
  <si>
    <t>01-01-102-002-0000</t>
  </si>
  <si>
    <t>113 S COOK BARRINGTON</t>
  </si>
  <si>
    <t>01-01-103-001-0000</t>
  </si>
  <si>
    <t>237 E MAIN BARRINGTON</t>
  </si>
  <si>
    <t>01-01-103-006-0000</t>
  </si>
  <si>
    <t>01-01-103-006-0000 01-01-103-007-0000</t>
  </si>
  <si>
    <t>311 E MAIN BARRINGTON</t>
  </si>
  <si>
    <t>10021</t>
  </si>
  <si>
    <t>01-01-104-005-0000</t>
  </si>
  <si>
    <t>208 S COOK BARRINGTON</t>
  </si>
  <si>
    <t>01-01-104-009-0000</t>
  </si>
  <si>
    <t>210 S COOK BARRINGTON</t>
  </si>
  <si>
    <t>01-01-200-006-0000</t>
  </si>
  <si>
    <t>327 E MAIN BARRINGTON</t>
  </si>
  <si>
    <t>01-01-201-027-0000</t>
  </si>
  <si>
    <t>108 S NORTHWEST BARRINGTON</t>
  </si>
  <si>
    <t>01-01-201-030-0000</t>
  </si>
  <si>
    <t>01-01-201-030-0000 01-01-201-053-0000</t>
  </si>
  <si>
    <t>120 S NORTHWEST BARRINGTON</t>
  </si>
  <si>
    <t>10120</t>
  </si>
  <si>
    <t>01-01-201-032-0000</t>
  </si>
  <si>
    <t>01-01-201-032-0000 01-01-201-033-0000 01-01-201-034-0000</t>
  </si>
  <si>
    <t>134 S NORTHWEST BARRINGTON</t>
  </si>
  <si>
    <t>01-01-201-037-0000</t>
  </si>
  <si>
    <t>01-01-201-037-0000 01-01-201-038-0000</t>
  </si>
  <si>
    <t>168 S NORTHWEST BARRINGTON</t>
  </si>
  <si>
    <t>01-01-201-039-0000</t>
  </si>
  <si>
    <t>206 S NORTHWEST BARRINGTON</t>
  </si>
  <si>
    <t>01-01-202-044-0000</t>
  </si>
  <si>
    <t>181 S NORTHWEST BARRINGTON</t>
  </si>
  <si>
    <t>01-01-202-046-0000</t>
  </si>
  <si>
    <t>508 S NORTHWEST BARRINGTON</t>
  </si>
  <si>
    <t>01-01-202-049-0000</t>
  </si>
  <si>
    <t>01-01-202-049-0000 01-01-202-050-0000</t>
  </si>
  <si>
    <t>121 S NORTHWEST BARRINGTON</t>
  </si>
  <si>
    <t>01-01-202-051-0000</t>
  </si>
  <si>
    <t>1015  NORTHWEST BARRINGTON</t>
  </si>
  <si>
    <t>01-01-203-010-0000</t>
  </si>
  <si>
    <t>238  GEORGE BARRINGTON</t>
  </si>
  <si>
    <t>01-01-203-011-0000</t>
  </si>
  <si>
    <t>520 S NORTHWEST BARRINGTON</t>
  </si>
  <si>
    <t>01-01-207-009-0000</t>
  </si>
  <si>
    <t>01-01-207-009-0000 01-01-207-010-0000 01-01-207-011-0000 01-01-207-012-0000</t>
  </si>
  <si>
    <t>642 S NORTHWEST BARRINGTON</t>
  </si>
  <si>
    <t>01-01-210-002-0000</t>
  </si>
  <si>
    <t>01-01-210-002-0000 01-01-210-003-0000 01-01-210-004-0000 01-01-210-005-0000 01-01-210-006-0000 01-01-210-007-0000</t>
  </si>
  <si>
    <t>716 S NORTHWEST BARRINGTON</t>
  </si>
  <si>
    <t>5-17 5-17 5-17 5-17 5-17 5-17</t>
  </si>
  <si>
    <t>01-01-211-012-0000</t>
  </si>
  <si>
    <t>830 S NORTHWEST BARRINGTON</t>
  </si>
  <si>
    <t>01-01-211-030-0000</t>
  </si>
  <si>
    <t>01-01-211-009-0000 01-01-211-030-0000</t>
  </si>
  <si>
    <t>826 S NORTHWEST BARRINGTON</t>
  </si>
  <si>
    <t>01-02-201-018-0000</t>
  </si>
  <si>
    <t>102 S HAGER BARRINGTON</t>
  </si>
  <si>
    <t>01-02-201-020-0000</t>
  </si>
  <si>
    <t>01-02-201-008-0000 01-02-201-020-0000 01-02-201-022-0000</t>
  </si>
  <si>
    <t>304 S HAGER BARRINGTON</t>
  </si>
  <si>
    <t>01-02-202-005-0000</t>
  </si>
  <si>
    <t>01-02-202-005-0000 01-02-202-006-0000</t>
  </si>
  <si>
    <t>100  LAGESCHULTE BARRINGTON</t>
  </si>
  <si>
    <t>01-02-202-032-0000</t>
  </si>
  <si>
    <t>429 W MAIN BARRINGTON</t>
  </si>
  <si>
    <t>01-02-202-045-0000</t>
  </si>
  <si>
    <t>340  LAGESCHULTE BARRINGTON</t>
  </si>
  <si>
    <t>01-02-202-052-0000</t>
  </si>
  <si>
    <t>01-02-202-052-0000 01-02-202-053-0000</t>
  </si>
  <si>
    <t>180  LAGESCHULTE BARRINGTON</t>
  </si>
  <si>
    <t>01-02-203-007-0000</t>
  </si>
  <si>
    <t>317 W MAIN BARRINGTON</t>
  </si>
  <si>
    <t>01-02-204-001-0000</t>
  </si>
  <si>
    <t>201  LAGESCHULTE BARRINGTON</t>
  </si>
  <si>
    <t>01-12-107-021-0000</t>
  </si>
  <si>
    <t>1410 S BARRINGTON BARRINGTON</t>
  </si>
  <si>
    <t>01-12-206-012-0000</t>
  </si>
  <si>
    <t>401  CORNELL BARRINGTON</t>
  </si>
  <si>
    <t>01-25-203-052-0000</t>
  </si>
  <si>
    <t>1708 E ALGONQUIN HOFFMAN ESTATES</t>
  </si>
  <si>
    <t>10059</t>
  </si>
  <si>
    <t>01-32-201-009-8002</t>
  </si>
  <si>
    <t>5050  SEDGE HOFFMAN ESTATES</t>
  </si>
  <si>
    <t>10110</t>
  </si>
  <si>
    <t>01-32-202-006-0000</t>
  </si>
  <si>
    <t>5125  TRILLIUM HOFFMAN ESTATES</t>
  </si>
  <si>
    <t>4-17</t>
  </si>
  <si>
    <t>01-32-202-007-0000</t>
  </si>
  <si>
    <t>5131  TRILLIUM HOFFMAN ESTATES</t>
  </si>
  <si>
    <t>01-01-211-029-0000</t>
  </si>
  <si>
    <t>860 S NORTHWEST BARRINGTON</t>
  </si>
  <si>
    <t>01-32-302-044-0000</t>
  </si>
  <si>
    <t>5400  PRAIRIE STONE HOFFMAN ESTATES</t>
  </si>
  <si>
    <t>01-32-302-051-0000</t>
  </si>
  <si>
    <t>01-32-302-051-0000 01-32-400-026-0000</t>
  </si>
  <si>
    <t>2559  PRATUM HOFFMAN ESTATES</t>
  </si>
  <si>
    <t>10152</t>
  </si>
  <si>
    <t>01-32-400-029-0000</t>
  </si>
  <si>
    <t>5251  PRAIRIE STONE HOFFMAN ESTATES</t>
  </si>
  <si>
    <t>01-33-209-010-0000</t>
  </si>
  <si>
    <t>100 W HIGGINS SOUTH BARRINGTON</t>
  </si>
  <si>
    <t>10128</t>
  </si>
  <si>
    <t>01-33-301-002-0000</t>
  </si>
  <si>
    <t>2800 N SUTTON HOFFMAN ESTATES</t>
  </si>
  <si>
    <t>10048</t>
  </si>
  <si>
    <t>01-33-301-008-0000</t>
  </si>
  <si>
    <t>2500 W SUTTON HOFFMAN ESTATES</t>
  </si>
  <si>
    <t>01-33-303-012-0000</t>
  </si>
  <si>
    <t>4624 W HOFFMAN HOFFMAN ESTATES</t>
  </si>
  <si>
    <t>01-33-303-015-0000</t>
  </si>
  <si>
    <t>4700  HOFFMAN HOFFMAN ESTATES</t>
  </si>
  <si>
    <t>01-33-303-016-0000</t>
  </si>
  <si>
    <t>01-33-304-012-0000</t>
  </si>
  <si>
    <t>4847  HOFFMAN HOFFMAN ESTATES</t>
  </si>
  <si>
    <t>01-34-400-005-0000</t>
  </si>
  <si>
    <t>33 W HIGGINS SOUTH BARRINGTON</t>
  </si>
  <si>
    <t>10106</t>
  </si>
  <si>
    <t>01-35-200-013-0000</t>
  </si>
  <si>
    <t>18  EXECUTIVE SOUTH BARRINGTON</t>
  </si>
  <si>
    <t>10041</t>
  </si>
  <si>
    <t>01-35-200-015-0000</t>
  </si>
  <si>
    <t>14  EXECUTIVE SOUTH BARRINGTON</t>
  </si>
  <si>
    <t>01-35-200-022-0000</t>
  </si>
  <si>
    <t>6  EXECUTIVE SOUTH BARRINGTON</t>
  </si>
  <si>
    <t>01-35-200-023-0000</t>
  </si>
  <si>
    <t>4  EXECUTIVE SOUTH BARRINGTON</t>
  </si>
  <si>
    <t>01-35-400-019-0000</t>
  </si>
  <si>
    <t>105  HOLLYWOOD SOUTH BARRINGTON</t>
  </si>
  <si>
    <t>10038</t>
  </si>
  <si>
    <t>01-35-401-014-0000</t>
  </si>
  <si>
    <t>35 S BARRINGTON SOUTH BARRINGTON</t>
  </si>
  <si>
    <t>01-36-102-001-0000</t>
  </si>
  <si>
    <t>2603  BARRINGTON HOFFMAN ESTATES</t>
  </si>
  <si>
    <t>01-36-102-009-0000</t>
  </si>
  <si>
    <t>2619  BARRINGTON HOFFMAN ESTATES</t>
  </si>
  <si>
    <t>01-36-102-011-0000</t>
  </si>
  <si>
    <t>2800  BARRINGTON HOFFMAN ESTATES</t>
  </si>
  <si>
    <t>01-01-101-030-1055</t>
  </si>
  <si>
    <t>10-012</t>
  </si>
  <si>
    <t>01-01-101-030-1056</t>
  </si>
  <si>
    <t>01-01-101-030-1057</t>
  </si>
  <si>
    <t>01-01-101-030-1058</t>
  </si>
  <si>
    <t>01-01-101-030-1059</t>
  </si>
  <si>
    <t>01-01-101-030-1060</t>
  </si>
  <si>
    <t>01-01-101-030-1061</t>
  </si>
  <si>
    <t>01-01-101-030-1062</t>
  </si>
  <si>
    <t>01-01-101-030-1063</t>
  </si>
  <si>
    <t>01-01-101-030-1064</t>
  </si>
  <si>
    <t>01-01-106-009-1001</t>
  </si>
  <si>
    <t>01-01-106-009-1002</t>
  </si>
  <si>
    <t>01-01-106-009-1003</t>
  </si>
  <si>
    <t>01-12-400-011-1001</t>
  </si>
  <si>
    <t>10-031</t>
  </si>
  <si>
    <t>01-12-400-011-1002</t>
  </si>
  <si>
    <t>01-12-400-011-1003</t>
  </si>
  <si>
    <t>01-12-400-011-1004</t>
  </si>
  <si>
    <t>01-12-400-011-1005</t>
  </si>
  <si>
    <t>01-12-400-011-1006</t>
  </si>
  <si>
    <t>01-12-400-011-1007</t>
  </si>
  <si>
    <t>01-12-400-011-1008</t>
  </si>
  <si>
    <t>01-12-400-011-1009</t>
  </si>
  <si>
    <t>01-12-400-011-1010</t>
  </si>
  <si>
    <t>01-12-400-011-1011</t>
  </si>
  <si>
    <t>01-12-400-011-1012</t>
  </si>
  <si>
    <t>01-12-400-015-1001</t>
  </si>
  <si>
    <t>01-12-400-015-1002</t>
  </si>
  <si>
    <t>01-12-400-015-1005</t>
  </si>
  <si>
    <t>01-12-400-015-1006</t>
  </si>
  <si>
    <t>01-12-400-015-1007</t>
  </si>
  <si>
    <t>01-12-400-015-1008</t>
  </si>
  <si>
    <t>01-33-304-009-1001</t>
  </si>
  <si>
    <t>10-024</t>
  </si>
  <si>
    <t>01-33-304-009-1002</t>
  </si>
  <si>
    <t>01-33-304-009-1003</t>
  </si>
  <si>
    <t>01-33-304-009-1004</t>
  </si>
  <si>
    <t>01-33-304-009-1005</t>
  </si>
  <si>
    <t>01-35-200-028-1001</t>
  </si>
  <si>
    <t>01-35-200-028-1002</t>
  </si>
  <si>
    <t>01-35-200-028-1003</t>
  </si>
  <si>
    <t>01-35-200-028-1004</t>
  </si>
  <si>
    <t>01-35-200-029-1001</t>
  </si>
  <si>
    <t>01-35-200-029-1002</t>
  </si>
  <si>
    <t>01-35-200-029-1003</t>
  </si>
  <si>
    <t>01-35-200-029-1004</t>
  </si>
  <si>
    <t>01-35-200-031-1001</t>
  </si>
  <si>
    <t>01-35-200-031-1002</t>
  </si>
  <si>
    <t>01-35-200-031-1003</t>
  </si>
  <si>
    <t>01-35-200-031-1004</t>
  </si>
  <si>
    <t>01-35-200-032-1001</t>
  </si>
  <si>
    <t>01-35-200-032-1002</t>
  </si>
  <si>
    <t>01-35-200-032-1003</t>
  </si>
  <si>
    <t>01-35-200-032-1004</t>
  </si>
  <si>
    <t>01-35-200-032-1005</t>
  </si>
  <si>
    <t>01-35-200-033-1001</t>
  </si>
  <si>
    <t>01-35-200-033-1002</t>
  </si>
  <si>
    <t>01-35-200-033-1003</t>
  </si>
  <si>
    <t>01-35-200-033-1004</t>
  </si>
  <si>
    <t>01-35-200-034-1001</t>
  </si>
  <si>
    <t>01-35-200-034-1002</t>
  </si>
  <si>
    <t>01-35-200-034-1003</t>
  </si>
  <si>
    <t>01-35-200-034-1004</t>
  </si>
  <si>
    <t>01-35-200-035-1001</t>
  </si>
  <si>
    <t>01-35-200-035-1002</t>
  </si>
  <si>
    <t>01-35-200-036-1001</t>
  </si>
  <si>
    <t>01-35-200-036-1002</t>
  </si>
  <si>
    <t>01-35-200-036-1003</t>
  </si>
  <si>
    <t>01-35-200-037-1001</t>
  </si>
  <si>
    <t>01-35-200-037-1002</t>
  </si>
  <si>
    <t>01-35-200-037-1003</t>
  </si>
  <si>
    <t>01-35-200-037-1004</t>
  </si>
  <si>
    <t>01-35-200-037-1005</t>
  </si>
  <si>
    <t>01-25-203-048-0000</t>
  </si>
  <si>
    <t>1700 W ALGONQUIN HOFFMAN ESTATES</t>
  </si>
  <si>
    <t>01-33-305-005-0000</t>
  </si>
  <si>
    <t>2 W HOFFMAN HOFFMAN ESTATES</t>
  </si>
  <si>
    <t>01-32-400-033-0000</t>
  </si>
  <si>
    <t>5225  PRAIRIE STONE HOFFMAN ESTATES</t>
  </si>
  <si>
    <t>5:HOTELS-LIMITED SERVICE UPPER MIDSCALE</t>
  </si>
  <si>
    <t>Holiday Inn Express &amp; Suites</t>
  </si>
  <si>
    <t>01-33-300-005-0000</t>
  </si>
  <si>
    <t>2701  FORBS HOFFMAN ESTATES</t>
  </si>
  <si>
    <t>Marriott</t>
  </si>
  <si>
    <t>01-35-401-019-0000</t>
  </si>
  <si>
    <t>2425  BARRINGTON HOFFMAN ESTATES</t>
  </si>
  <si>
    <t>10092</t>
  </si>
  <si>
    <t>Hilton Garden Inn</t>
  </si>
  <si>
    <t>01-02-200-009-0000</t>
  </si>
  <si>
    <t>01-02-200-009-0000 01-02-201-015-0000 01-02-201-016-0000</t>
  </si>
  <si>
    <t>410  HAGER BARRINGTON</t>
  </si>
  <si>
    <t>5-93 5-80 5-80</t>
  </si>
  <si>
    <t>01-02-200-010-0000</t>
  </si>
  <si>
    <t>01-02-200-002-0000 01-02-200-010-0000 01-02-201-014-0000</t>
  </si>
  <si>
    <t>617 W MAIN BARRINGTON</t>
  </si>
  <si>
    <t>5-80 5-93 5-80</t>
  </si>
  <si>
    <t>01-02-201-021-0000</t>
  </si>
  <si>
    <t>214 S HAGER BARRINGTON</t>
  </si>
  <si>
    <t>01-02-202-016-0000</t>
  </si>
  <si>
    <t>311 S HAGER BARRINGTON</t>
  </si>
  <si>
    <t>1947</t>
  </si>
  <si>
    <t>01-02-202-017-0000</t>
  </si>
  <si>
    <t>01-02-202-011-0000 01-02-202-013-0000 01-02-202-017-0000 01-02-202-046-0000 01-02-202-049-0000</t>
  </si>
  <si>
    <t>411 W LAKE BARRINGTON</t>
  </si>
  <si>
    <t>5-93 5-93 5-93 5-80 5-80</t>
  </si>
  <si>
    <t>01-02-202-022-0000</t>
  </si>
  <si>
    <t>400  LAGESCHULTE BARRINGTON</t>
  </si>
  <si>
    <t>1914</t>
  </si>
  <si>
    <t>01-12-301-013-0000</t>
  </si>
  <si>
    <t>1435 S BARRINGTON BARRINGTON</t>
  </si>
  <si>
    <t>01-21-204-003-0000</t>
  </si>
  <si>
    <t>7  SUTTON BARRINGTON</t>
  </si>
  <si>
    <t>01-28-102-011-0000</t>
  </si>
  <si>
    <t>15 N OLD SUTTON BARRINGTON</t>
  </si>
  <si>
    <t>01-28-300-002-0000</t>
  </si>
  <si>
    <t>272  OLD SUTTON BARRINGTON HILLS</t>
  </si>
  <si>
    <t>10015</t>
  </si>
  <si>
    <t>01-28-300-005-0000</t>
  </si>
  <si>
    <t>365  OLD SUTTON BARRINGTON HILLS</t>
  </si>
  <si>
    <t>01-32-202-002-0000</t>
  </si>
  <si>
    <t>5150  PRAIRIE STONE HOFFMAN ESTATES</t>
  </si>
  <si>
    <t>01-32-202-004-0000</t>
  </si>
  <si>
    <t>5120  PRAIRIE STONE HOFFMAN ESTATES</t>
  </si>
  <si>
    <t>01-32-302-003-0000</t>
  </si>
  <si>
    <t>5399  TRILLIUM HOFFMAN ESTATES</t>
  </si>
  <si>
    <t>01-32-302-004-0000</t>
  </si>
  <si>
    <t>2777  PRATUM HOFFMAN ESTATES</t>
  </si>
  <si>
    <t>01-32-302-005-0000</t>
  </si>
  <si>
    <t>2601  PRATUM HOFFMAN ESTATES</t>
  </si>
  <si>
    <t>01-32-400-017-0000</t>
  </si>
  <si>
    <t>5250  PRAIRIE STONE HOFFMAN ESTATES</t>
  </si>
  <si>
    <t>01-32-401-009-0000</t>
  </si>
  <si>
    <t>2800  FORBS HOFFMAN ESTATES</t>
  </si>
  <si>
    <t>01-36-102-010-0000</t>
  </si>
  <si>
    <t>2625  BARRINGTON HOFFMAN ESTATES</t>
  </si>
  <si>
    <t>01-36-202-002-0000</t>
  </si>
  <si>
    <t>1800  LAKEWOOD HOFFMAN ESTATES</t>
  </si>
  <si>
    <t>01-36-300-003-0000</t>
  </si>
  <si>
    <t>2400 W CENTRAL HOFFMAN ESTATES</t>
  </si>
  <si>
    <t>01-36-300-004-0000</t>
  </si>
  <si>
    <t>2501  BARRINGTON HOFFMAN ESTATES</t>
  </si>
  <si>
    <t>01-36-302-001-0000</t>
  </si>
  <si>
    <t>10075</t>
  </si>
  <si>
    <t>01-36-302-002-0000</t>
  </si>
  <si>
    <t>2685 N EAGLE HOFFMAN ESTATES</t>
  </si>
  <si>
    <t>01-36-402-010-0000</t>
  </si>
  <si>
    <t>2400  HUNTINGTON HOFFMAN ESTATES</t>
  </si>
  <si>
    <t>01-36-402-011-0000</t>
  </si>
  <si>
    <t>2600  HUNTINGTON HOFFMAN ESTATES</t>
  </si>
  <si>
    <t>01-36-402-016-0000</t>
  </si>
  <si>
    <t>01-36-402-022-0000</t>
  </si>
  <si>
    <t>1900 W CENTRAL HOFFMAN ESTATES</t>
  </si>
  <si>
    <t>01-01-202-037-0000</t>
  </si>
  <si>
    <t>152  WALTON BARRINGTON</t>
  </si>
  <si>
    <t>01-01-202-038-0000</t>
  </si>
  <si>
    <t>204  WALTON BARRINGTON</t>
  </si>
  <si>
    <t>01-01-211-027-0000</t>
  </si>
  <si>
    <t>380  EASTERN BARRINGTON</t>
  </si>
  <si>
    <t>01-01-218-002-0000</t>
  </si>
  <si>
    <t>01-01-218-002-0000 01-01-218-003-0000 01-01-218-004-0000 01-01-218-005-0000 01-01-218-006-0000 01-01-218-007-0000 01-01-218-008-0000 01-01-218-009-0000 01-01-218-010-0000 01-01-218-011-0000</t>
  </si>
  <si>
    <t>710  CONCORD BARRINGTON</t>
  </si>
  <si>
    <t>3-96 3-96 3-96 3-96 3-96 3-96 3-96 3-96 3-96 3-96</t>
  </si>
  <si>
    <t>01-12-107-017-0000</t>
  </si>
  <si>
    <t>1418 S BARRINGTON BARRINGTON</t>
  </si>
  <si>
    <t>9-91</t>
  </si>
  <si>
    <t>AHSAP</t>
  </si>
  <si>
    <t>01-12-107-016-0000</t>
  </si>
  <si>
    <t>1412 S BARRINGTON BARRINGTON</t>
  </si>
  <si>
    <t>0046524</t>
  </si>
  <si>
    <t>01-01-100-002-0000</t>
  </si>
  <si>
    <t>231 W MAIN BARRINGTON</t>
  </si>
  <si>
    <t>1902</t>
  </si>
  <si>
    <t>01-01-100-003-0000</t>
  </si>
  <si>
    <t>223 W MAIN BARRINGTON</t>
  </si>
  <si>
    <t>1883</t>
  </si>
  <si>
    <t>01-01-100-012-0000</t>
  </si>
  <si>
    <t>123 W MAIN BARRINGTON</t>
  </si>
  <si>
    <t>01-01-100-069-0000</t>
  </si>
  <si>
    <t>201 W MAIN BARRINGTON</t>
  </si>
  <si>
    <t>1878</t>
  </si>
  <si>
    <t>01-01-100-079-0000</t>
  </si>
  <si>
    <t>237 W MAIN BARRINGTON</t>
  </si>
  <si>
    <t>01-01-100-119-8002</t>
  </si>
  <si>
    <t>111 W MAIN BARRINGTON</t>
  </si>
  <si>
    <t>01-01-101-001-0000</t>
  </si>
  <si>
    <t>101 S HOUGH BARRINGTON</t>
  </si>
  <si>
    <t>01-01-101-005-0000</t>
  </si>
  <si>
    <t>127  PARK BARRINGTON</t>
  </si>
  <si>
    <t>01-01-101-006-0000</t>
  </si>
  <si>
    <t>133  PARK BARRINGTON</t>
  </si>
  <si>
    <t>1942</t>
  </si>
  <si>
    <t>01-01-101-007-0000</t>
  </si>
  <si>
    <t>01-01-101-007-0000 01-01-101-015-0000 01-01-101-024-0000</t>
  </si>
  <si>
    <t>135  PARK BARRINGTON</t>
  </si>
  <si>
    <t>5-92 5-92 5-90</t>
  </si>
  <si>
    <t>01-01-102-001-0000</t>
  </si>
  <si>
    <t>105 S COOK BARRINGTON</t>
  </si>
  <si>
    <t>1910</t>
  </si>
  <si>
    <t>01-01-102-003-0000</t>
  </si>
  <si>
    <t>117 S COOK BARRINGTON</t>
  </si>
  <si>
    <t>1918</t>
  </si>
  <si>
    <t>01-01-102-005-0000</t>
  </si>
  <si>
    <t>207  PARK BARRINGTON</t>
  </si>
  <si>
    <t>1908</t>
  </si>
  <si>
    <t>01-01-102-008-0000</t>
  </si>
  <si>
    <t>219  PARK BARRINGTON</t>
  </si>
  <si>
    <t>1948</t>
  </si>
  <si>
    <t>01-01-103-002-0000</t>
  </si>
  <si>
    <t>257 W MAIN BARRINGTON</t>
  </si>
  <si>
    <t>01-01-103-003-0000</t>
  </si>
  <si>
    <t>01-01-103-003-0000 01-01-103-004-0000</t>
  </si>
  <si>
    <t>303 E MAIN BARRINGTON</t>
  </si>
  <si>
    <t>01-01-104-003-0000</t>
  </si>
  <si>
    <t>01-01-104-003-0000 01-01-104-004-0000</t>
  </si>
  <si>
    <t>200 S COOK BARRINGTON</t>
  </si>
  <si>
    <t>01-01-104-012-0000</t>
  </si>
  <si>
    <t>220 S COOK BARRINGTON</t>
  </si>
  <si>
    <t>01-01-104-014-0000</t>
  </si>
  <si>
    <t>01-01-104-014-0000 01-01-105-011-0000</t>
  </si>
  <si>
    <t>201 S HOUGH BARRINGTON</t>
  </si>
  <si>
    <t>01-01-105-001-0000</t>
  </si>
  <si>
    <t>201 S COOK BARRINGTON</t>
  </si>
  <si>
    <t>01-01-105-002-0000</t>
  </si>
  <si>
    <t>205 S COOK BARRINGTON</t>
  </si>
  <si>
    <t>1895</t>
  </si>
  <si>
    <t>01-01-200-001-0000</t>
  </si>
  <si>
    <t>325 E MAIN BARRINGTON</t>
  </si>
  <si>
    <t>1893</t>
  </si>
  <si>
    <t>01-01-200-009-0000</t>
  </si>
  <si>
    <t>112  WOOL BARRINGTON</t>
  </si>
  <si>
    <t>01-01-201-035-0000</t>
  </si>
  <si>
    <t>01-01-201-035-0000 01-01-201-036-0000</t>
  </si>
  <si>
    <t>148 S NORTHWEST BARRINGTON</t>
  </si>
  <si>
    <t>01-01-201-063-0000</t>
  </si>
  <si>
    <t>01-01-201-063-0000 01-01-201-073-0000</t>
  </si>
  <si>
    <t>126 S NORTHWEST BARRINGTON</t>
  </si>
  <si>
    <t>01-01-201-078-0000</t>
  </si>
  <si>
    <t>118  WOOL BARRINGTON</t>
  </si>
  <si>
    <t>01-01-202-014-0000</t>
  </si>
  <si>
    <t>01-01-202-014-0000 01-01-202-015-0000 01-01-202-016-0000 01-01-202-017-0000 01-01-202-018-0000 01-01-202-019-0000</t>
  </si>
  <si>
    <t>215 S NORTHWEST BARRINGTON</t>
  </si>
  <si>
    <t>5-92 5-92 5-92 5-92 5-90 5-90</t>
  </si>
  <si>
    <t>01-01-211-006-0000</t>
  </si>
  <si>
    <t>01-01-211-006-0000 01-01-211-007-0000 01-01-211-008-0000</t>
  </si>
  <si>
    <t>800 S NORTHWEST BARRINGTON</t>
  </si>
  <si>
    <t>01-01-211-031-0000</t>
  </si>
  <si>
    <t>836 S NORTHWEST BARRINGTON</t>
  </si>
  <si>
    <t>01-01-211-036-0000</t>
  </si>
  <si>
    <t>840 S NORTHWEST BARRINGTON</t>
  </si>
  <si>
    <t>01-02-201-011-0000</t>
  </si>
  <si>
    <t>01-02-201-011-0000 01-02-201-012-0000 01-02-201-013-0000</t>
  </si>
  <si>
    <t>312 S HAGER BARRINGTON</t>
  </si>
  <si>
    <t>01-02-201-017-0000</t>
  </si>
  <si>
    <t>509 W MAIN BARRINGTON</t>
  </si>
  <si>
    <t>1926</t>
  </si>
  <si>
    <t>01-02-201-024-0000</t>
  </si>
  <si>
    <t>01-02-201-023-0000 01-02-201-024-0000</t>
  </si>
  <si>
    <t>860  COUNTRY BARRINGTON</t>
  </si>
  <si>
    <t>01-02-202-004-0000</t>
  </si>
  <si>
    <t>01-02-202-004-0000 01-02-202-036-0000</t>
  </si>
  <si>
    <t>419 W MAIN BARRINGTON</t>
  </si>
  <si>
    <t>01-02-202-033-0000</t>
  </si>
  <si>
    <t>120  LAGESCHULTE BARRINGTON</t>
  </si>
  <si>
    <t>01-02-202-044-0000</t>
  </si>
  <si>
    <t>300  LAGESCHULTE BARRINGTON</t>
  </si>
  <si>
    <t>01-02-202-048-0000</t>
  </si>
  <si>
    <t>210  LAGESCHULTE BARRINGTON</t>
  </si>
  <si>
    <t>01-02-203-017-0000</t>
  </si>
  <si>
    <t>111  LAGESCHULTE BARRINGTON</t>
  </si>
  <si>
    <t>01-12-108-004-0000</t>
  </si>
  <si>
    <t>01-12-108-014-0000</t>
  </si>
  <si>
    <t>01-12-108-014-0000 01-12-108-015-0000</t>
  </si>
  <si>
    <t>1250  GROVE BARRINGTON</t>
  </si>
  <si>
    <t>01-12-301-003-0000</t>
  </si>
  <si>
    <t>01-12-301-003-0000 01-12-301-004-0000 01-12-301-008-0000 01-12-301-018-0000 01-12-301-019-0000 01-12-301-022-0000 01-12-400-007-0000</t>
  </si>
  <si>
    <t>1475 S BARRINGTON BARRINGTON</t>
  </si>
  <si>
    <t>5-97 5-90 5-97 5-90 5-97 5-90 5-90</t>
  </si>
  <si>
    <t>01-12-301-015-0000</t>
  </si>
  <si>
    <t>1445 S BARRINGTON BARRINGTON</t>
  </si>
  <si>
    <t>10076</t>
  </si>
  <si>
    <t>01-12-301-017-0000</t>
  </si>
  <si>
    <t>1455 S BARRINGTON BARRINGTON</t>
  </si>
  <si>
    <t>01-12-301-021-0000</t>
  </si>
  <si>
    <t>18 E DUNDEE BARRINGTON</t>
  </si>
  <si>
    <t>01-25-203-050-0000</t>
  </si>
  <si>
    <t>1772 W ALGONQUIN HOFFMAN ESTATES</t>
  </si>
  <si>
    <t>01-25-203-053-0000</t>
  </si>
  <si>
    <t>1744 W ALGONQUIN HOFFMAN ESTATES</t>
  </si>
  <si>
    <t>01-28-102-015-0000</t>
  </si>
  <si>
    <t>545  PENNY DUNDEE</t>
  </si>
  <si>
    <t>10009</t>
  </si>
  <si>
    <t>01-30-100-016-0000</t>
  </si>
  <si>
    <t>600  HEALY EAST DUNDEE</t>
  </si>
  <si>
    <t>10142</t>
  </si>
  <si>
    <t>60:RETAIL-AUTOMOTIVE AUTO SALVAGE</t>
  </si>
  <si>
    <t>01-31-400-020-0000</t>
  </si>
  <si>
    <t>01-31-400-020-0000 01-31-400-021-0000</t>
  </si>
  <si>
    <t>2550  BEVERLY HOFFMAN ESTATES</t>
  </si>
  <si>
    <t>62:RETAIL-AUTOMOTIVE USED CAR SALES</t>
  </si>
  <si>
    <t>2017</t>
  </si>
  <si>
    <t>01-32-201-006-0000</t>
  </si>
  <si>
    <t>5100  SEDGE HOFFMAN ESTATES</t>
  </si>
  <si>
    <t>01-32-302-023-0000</t>
  </si>
  <si>
    <t>5595  TRILLIUM HOFFMAN ESTATES</t>
  </si>
  <si>
    <t>01-32-302-033-0000</t>
  </si>
  <si>
    <t>5407  TRILLIUM HOFFMAN ESTATES</t>
  </si>
  <si>
    <t>01-32-302-045-0000</t>
  </si>
  <si>
    <t>5450  PRAIRIE STONE HOFFMAN ESTATES</t>
  </si>
  <si>
    <t>01-32-400-015-0000</t>
  </si>
  <si>
    <t>5101  TRILLIUM HOFFMAN ESTATES</t>
  </si>
  <si>
    <t>01-32-400-016-0000</t>
  </si>
  <si>
    <t>2675  PRATUM HOFFMAN ESTATES</t>
  </si>
  <si>
    <t>01-32-400-018-0000</t>
  </si>
  <si>
    <t>01-32-400-031-0000</t>
  </si>
  <si>
    <t>2575  PRATUM HOFFMAN ESTATES</t>
  </si>
  <si>
    <t>01-32-401-008-0000</t>
  </si>
  <si>
    <t>2600  FORBS HOFFMAN ESTATES</t>
  </si>
  <si>
    <t>01-33-104-002-0000</t>
  </si>
  <si>
    <t>2870  FORBS HOFFMAN ESTATES</t>
  </si>
  <si>
    <t>01-33-104-005-0000</t>
  </si>
  <si>
    <t>2902  FORBS HOFFMAN ESTATES</t>
  </si>
  <si>
    <t>01-33-209-004-0000</t>
  </si>
  <si>
    <t>10127</t>
  </si>
  <si>
    <t>01-33-209-011-0000</t>
  </si>
  <si>
    <t>01-33-209-011-0000 01-33-209-012-0000</t>
  </si>
  <si>
    <t>01-33-300-008-0000</t>
  </si>
  <si>
    <t>2815  FORBS HOFFMAN ESTATES</t>
  </si>
  <si>
    <t>01-33-301-005-0000</t>
  </si>
  <si>
    <t>2600 W SUTTON HOFFMAN ESTATES</t>
  </si>
  <si>
    <t>01-33-301-006-0000</t>
  </si>
  <si>
    <t>2660 W SUTTON HOFFMAN ESTATES</t>
  </si>
  <si>
    <t>01-33-301-007-0000</t>
  </si>
  <si>
    <t>2700  NEW SUTTON HOFFMAN ESTATES</t>
  </si>
  <si>
    <t>01-34-300-006-0000</t>
  </si>
  <si>
    <t>50 W HIGGINS SOUTH BARRINGTON</t>
  </si>
  <si>
    <t>10141</t>
  </si>
  <si>
    <t>01-34-400-007-0000</t>
  </si>
  <si>
    <t>40 W HIGGINS SOUTH BARRINGTON</t>
  </si>
  <si>
    <t>10094</t>
  </si>
  <si>
    <t>01-35-200-030-0000</t>
  </si>
  <si>
    <t>16  EXECUTIVE SOUTH BARRINGTON</t>
  </si>
  <si>
    <t>01-35-400-017-0000</t>
  </si>
  <si>
    <t>01-35-400-017-0000 01-35-400-024-0000 01-35-400-025-0000</t>
  </si>
  <si>
    <t>120  HOLLYWOOD SOUTH BARRINGTON</t>
  </si>
  <si>
    <t>5-27 5-90 5-90</t>
  </si>
  <si>
    <t>01-35-401-012-0000</t>
  </si>
  <si>
    <t>65 S BARRINGTON SOUTH BARRINGTON</t>
  </si>
  <si>
    <t>01-35-401-013-0000</t>
  </si>
  <si>
    <t>39 S BARRINGTON SOUTH BARRINGTON</t>
  </si>
  <si>
    <t>01-35-401-022-0000</t>
  </si>
  <si>
    <t>40 S BARRINGTON SOUTH BARRINGTON</t>
  </si>
  <si>
    <t>01-12-108-007-0000</t>
  </si>
  <si>
    <t>1421 S BARRINGTON BARRINGTON</t>
  </si>
  <si>
    <t>01-12-108-016-0000</t>
  </si>
  <si>
    <t>1415 S BARRINGTON BARRINGTON</t>
  </si>
  <si>
    <t>01-32-100-006-0000</t>
  </si>
  <si>
    <t>5210  TRILLIUM HOFFMAN ESTATES</t>
  </si>
  <si>
    <t>01-32-201-010-0000</t>
  </si>
  <si>
    <t>5115  SEDGE  HOFFMAN ESTATES</t>
  </si>
  <si>
    <t>01-32-404-001-0000</t>
  </si>
  <si>
    <t>01-33-209-025-0000</t>
  </si>
  <si>
    <t>01-33-209-002-0000 01-33-209-020-0000 01-33-209-021-0000 01-33-209-025-0000 01-33-209-026-0000 01-33-209-027-0000 01-33-209-028-0000</t>
  </si>
  <si>
    <t>5-90 5-90 5-17 5-92 5-17 5-31 5-17</t>
  </si>
  <si>
    <t>01-33-304-010-0000</t>
  </si>
  <si>
    <t>4801 W HOFFMAN HOFFMAN ESTATES</t>
  </si>
  <si>
    <t>01-36-101-008-0000</t>
  </si>
  <si>
    <t>2200  LAKEWOOD HOFFMAN ESTATES</t>
  </si>
  <si>
    <t>6-77</t>
  </si>
  <si>
    <t>96:SPECIAL-DATA CENTERS</t>
  </si>
  <si>
    <t xml:space="preserve">New construction partial </t>
  </si>
  <si>
    <t>01-36-403-005-0000</t>
  </si>
  <si>
    <t>01-36-403-005-0000 01-36-403-006-0000</t>
  </si>
  <si>
    <t>2000 W AT&amp;T CENTER HOFFMAN ESTATES</t>
  </si>
  <si>
    <t>10150</t>
  </si>
  <si>
    <t>5-91 5-22</t>
  </si>
  <si>
    <t>01-01-104-013-0000</t>
  </si>
  <si>
    <t>222 S COOK BARRINGTON</t>
  </si>
  <si>
    <t>new construction partial</t>
  </si>
  <si>
    <t>01-12-400-001-0000</t>
  </si>
  <si>
    <t>HOTELS-LIMITED SERVICE UPPER MIDSCALE</t>
  </si>
  <si>
    <t>RETAIL-AUTOMOTIVE AUTO SALVAGE</t>
  </si>
  <si>
    <t>RETAIL-AUTOMOTIVE USED CAR SALES</t>
  </si>
  <si>
    <t>SPECIAL-DATA CENTERS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</si>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</sst>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166" fontId="0" fillId="0" borderId="0" xfId="2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165" fontId="0" fillId="0" borderId="0" xfId="3" applyNumberFormat="1" applyFont="1" applyAlignment="1">
      <alignment vertical="top"/>
    </xf>
    <xf numFmtId="9" fontId="0" fillId="0" borderId="0" xfId="2" applyFont="1"/>
    <xf numFmtId="164" fontId="1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vertical="top" wrapText="1"/>
    </xf>
    <xf numFmtId="1" fontId="1" fillId="0" borderId="0" xfId="1" applyNumberFormat="1" applyFont="1"/>
    <xf numFmtId="0" fontId="3" fillId="0" borderId="0" xfId="0" applyNumberFormat="1" applyFont="1"/>
    <xf numFmtId="164" fontId="3" fillId="0" borderId="0" xfId="1" applyNumberFormat="1" applyFont="1"/>
    <xf numFmtId="0" fontId="3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88"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6" formatCode="0.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4C9BA2-24D0-43E5-BEBE-CAD6873EF2FB}" autoFormatId="16" applyNumberFormats="0" applyBorderFormats="0" applyFontFormats="0" applyPatternFormats="0" applyAlignmentFormats="0" applyWidthHeightFormats="0">
  <queryTableRefresh nextId="12">
    <queryTableFields count="1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GBA" tableColumnId="8"/>
      <queryTableField id="9" name="Market Value" tableColumnId="9"/>
      <queryTableField id="10" name="2025 Partial Value" tableColumnId="10"/>
      <queryTableField id="11" name="2025 Partial Value Reason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1E66FBAC-39E0-44BB-8832-9FEFA3A52EE7}" autoFormatId="16" applyNumberFormats="0" applyBorderFormats="0" applyFontFormats="0" applyPatternFormats="0" applyAlignmentFormats="0" applyWidthHeightFormats="0">
  <queryTableRefresh nextId="21">
    <queryTableFields count="20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DPH#" tableColumnId="8"/>
      <queryTableField id="9" name="BldgSF" tableColumnId="9"/>
      <queryTableField id="10" name="Units / Beds" tableColumnId="10"/>
      <queryTableField id="11" name="Revenue/bed/night " tableColumnId="11"/>
      <queryTableField id="12" name="Est. PGI" tableColumnId="12"/>
      <queryTableField id="13" name="Est. Vacancy %" tableColumnId="13"/>
      <queryTableField id="14" name="Exp %" tableColumnId="14"/>
      <queryTableField id="15" name="NOI" tableColumnId="15"/>
      <queryTableField id="16" name="Cap Rate" tableColumnId="16"/>
      <queryTableField id="17" name="Final MV / Bed" tableColumnId="17"/>
      <queryTableField id="18" name="Market Value" tableColumnId="18"/>
      <queryTableField id="19" name="2025 Partial Value" tableColumnId="19"/>
      <queryTableField id="20" name="2025 Partial Value Reaso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82219D-D18E-4ABE-B039-149A8461663D}" autoFormatId="16" applyNumberFormats="0" applyBorderFormats="0" applyFontFormats="0" applyPatternFormats="0" applyAlignmentFormats="0" applyWidthHeightFormats="0">
  <queryTableRefresh nextId="22">
    <queryTableFields count="2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mprName" tableColumnId="8"/>
      <queryTableField id="9" name="BldgSF" tableColumnId="9"/>
      <queryTableField id="10" name="YearBlt" tableColumnId="10"/>
      <queryTableField id="11" name="Units / Keys" tableColumnId="11"/>
      <queryTableField id="12" name="Rev / Key / Night " tableColumnId="12"/>
      <queryTableField id="13" name="Occupancy " tableColumnId="13"/>
      <queryTableField id="14" name="Rev Par" tableColumnId="14"/>
      <queryTableField id="15" name="Total Rev" tableColumnId="15"/>
      <queryTableField id="16" name="EBITDA / NOI" tableColumnId="16"/>
      <queryTableField id="17" name="Cap Rate" tableColumnId="17"/>
      <queryTableField id="18" name="Final MV / Key" tableColumnId="18"/>
      <queryTableField id="19" name="Market Value" tableColumnId="19"/>
      <queryTableField id="20" name="2025 Partial Value" tableColumnId="20"/>
      <queryTableField id="21" name="2025 Partial Value Reason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4F18698-9E02-4B04-81A1-176A31B61397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E21FCE-0A39-47EC-AD5E-7A833D37A09F}" autoFormatId="16" applyNumberFormats="0" applyBorderFormats="0" applyFontFormats="0" applyPatternFormats="0" applyAlignmentFormats="0" applyWidthHeightFormats="0">
  <queryTableRefresh nextId="28">
    <queryTableFields count="27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Studios" tableColumnId="9"/>
      <queryTableField id="10" name="1BR" tableColumnId="10"/>
      <queryTableField id="11" name="2BR" tableColumnId="11"/>
      <queryTableField id="12" name="3BR" tableColumnId="12"/>
      <queryTableField id="13" name="4BR" tableColumnId="13"/>
      <queryTableField id="14" name="MobileHomePads" tableColumnId="14"/>
      <queryTableField id="15" name="CommSF" tableColumnId="15"/>
      <queryTableField id="16" name="YearBlt" tableColumnId="16"/>
      <queryTableField id="17" name="Investment Rating" tableColumnId="17"/>
      <queryTableField id="18" name="Adjusted PGI" tableColumnId="18"/>
      <queryTableField id="19" name="V/C" tableColumnId="19"/>
      <queryTableField id="20" name="EGI" tableColumnId="20"/>
      <queryTableField id="21" name="% Exp." tableColumnId="21"/>
      <queryTableField id="22" name="NOI" tableColumnId="22"/>
      <queryTableField id="23" name="Cap Rate" tableColumnId="23"/>
      <queryTableField id="24" name="Final MV / Unit" tableColumnId="24"/>
      <queryTableField id="25" name="Market Value" tableColumnId="25"/>
      <queryTableField id="26" name="2025 Partial Value" tableColumnId="26"/>
      <queryTableField id="27" name="2025 Partial Value Reason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77A968D-CB0E-45B7-A7A7-AB2021CDAE9C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2B71A27-8266-4F9F-9F8C-D5C02941016A}" autoFormatId="16" applyNumberFormats="0" applyBorderFormats="0" applyFontFormats="0" applyPatternFormats="0" applyAlignmentFormats="0" applyWidthHeightFormats="0">
  <queryTableRefresh nextId="41">
    <queryTableFields count="21">
      <queryTableField id="1" name="KeyPIN" tableColumnId="1"/>
      <queryTableField id="2" name="PINs" tableColumnId="2"/>
      <queryTableField id="3" name="NBHD" tableColumnId="3"/>
      <queryTableField id="4" name="Classes" tableColumnId="4"/>
      <queryTableField id="5" name="Town Region" tableColumnId="5"/>
      <queryTableField id="6" name="Subclass2" tableColumnId="6"/>
      <queryTableField id="18" name="Adj Rent $/SF" tableColumnId="17"/>
      <queryTableField id="19" name="PGI" tableColumnId="18"/>
      <queryTableField id="20" name="V/C" tableColumnId="19"/>
      <queryTableField id="21" name="EGI" tableColumnId="20"/>
      <queryTableField id="22" name="% Exp." tableColumnId="21"/>
      <queryTableField id="23" name="NOI" tableColumnId="22"/>
      <queryTableField id="24" name="Cap Rate" tableColumnId="23"/>
      <queryTableField id="32" name="L:B Ratio" tableColumnId="24"/>
      <queryTableField id="33" name="Excess Land Area" tableColumnId="25"/>
      <queryTableField id="34" name="Excess Land Value" tableColumnId="26"/>
      <queryTableField id="7" name="Land.Total Val" tableColumnId="7"/>
      <queryTableField id="8" name="Market Value" tableColumnId="8"/>
      <queryTableField id="16" name="Final MV / SF" tableColumnId="16"/>
      <queryTableField id="10" name="2025 Partial Value" tableColumnId="10"/>
      <queryTableField id="11" name="2025 Partial Value Reason" tableColumnId="11"/>
    </queryTableFields>
    <queryTableDeletedFields count="4">
      <deletedField name="Model"/>
      <deletedField name="Model"/>
      <deletedField name="Model"/>
      <deletedField name="Model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1428F6-A3A4-4A9F-8562-0318D161CB2E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NOI" tableColumnId="15"/>
      <queryTableField id="16" name="Cap Rate" tableColumnId="16"/>
      <queryTableField id="23" name="L:B Ratio" tableColumnId="23"/>
      <queryTableField id="17" name="Excess Land Area" tableColumnId="17"/>
      <queryTableField id="18" name="Excess Land Value" tableColumnId="18"/>
      <queryTableField id="19" name="Market Value" tableColumnId="19"/>
      <queryTableField id="20" name="Final MV / SF" tableColumnId="20"/>
      <queryTableField id="21" name="2025 Partial Value" tableColumnId="21"/>
      <queryTableField id="22" name="2025 Partial Value Reason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2D75E50C-BC7C-436E-BA10-C504BDD2DFDC}" autoFormatId="16" applyNumberFormats="0" applyBorderFormats="0" applyFontFormats="0" applyPatternFormats="0" applyAlignmentFormats="0" applyWidthHeightFormats="0">
  <queryTableRefresh nextId="6">
    <queryTableFields count="3">
      <queryTableField id="1" name="Subclass2" tableColumnId="1"/>
      <queryTableField id="2" name="Total Market Value" tableColumnId="2"/>
      <queryTableField id="3" name="# of Properti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5AD70C-7866-4A51-AF55-B92C39CD0A3B}" name="GasStation_ValuationModel" displayName="GasStation_ValuationModel" ref="A1:K3" tableType="queryTable" totalsRowShown="0" headerRowDxfId="187" dataDxfId="186">
  <autoFilter ref="A1:K3" xr:uid="{215AD70C-7866-4A51-AF55-B92C39CD0A3B}"/>
  <tableColumns count="11">
    <tableColumn id="1" xr3:uid="{AE68273F-C3B1-47FF-B65C-3EBFC27E8D37}" uniqueName="1" name="KeyPIN" queryTableFieldId="1" dataDxfId="185"/>
    <tableColumn id="2" xr3:uid="{A5C28D53-CC22-482A-ABED-0479CE8E80DA}" uniqueName="2" name="PINs" queryTableFieldId="2" dataDxfId="184"/>
    <tableColumn id="3" xr3:uid="{D43613FC-8AE1-44C4-8E49-6B74A6F7E275}" uniqueName="3" name="Address" queryTableFieldId="3" dataDxfId="183"/>
    <tableColumn id="4" xr3:uid="{2A6B297E-26DD-4761-9D37-70545A4D6427}" uniqueName="4" name="Tax District" queryTableFieldId="4" dataDxfId="182"/>
    <tableColumn id="5" xr3:uid="{556A279D-80D0-4C55-B04C-941155C605FD}" uniqueName="5" name="Classes" queryTableFieldId="5" dataDxfId="181"/>
    <tableColumn id="6" xr3:uid="{6AB32A4B-7A09-4868-8D54-E7C09FA1EC99}" uniqueName="6" name="Subclass2" queryTableFieldId="6" dataDxfId="180"/>
    <tableColumn id="7" xr3:uid="{53B8EE48-DEC8-4A54-AA73-838815F62037}" uniqueName="7" name="Land.Total SF" queryTableFieldId="7" dataDxfId="179" dataCellStyle="Comma"/>
    <tableColumn id="8" xr3:uid="{AF02D371-BDB7-4C7D-A5AE-999E8770E624}" uniqueName="8" name="GBA" queryTableFieldId="8" dataDxfId="178" dataCellStyle="Comma"/>
    <tableColumn id="9" xr3:uid="{DF348F9B-7528-4A9B-AD57-06809198348C}" uniqueName="9" name="Market Value" queryTableFieldId="9" dataDxfId="177" dataCellStyle="Currency"/>
    <tableColumn id="10" xr3:uid="{CD1F89A1-74D3-4010-8310-BE9CCAA69E3D}" uniqueName="10" name="2025 Partial Value" queryTableFieldId="10" dataDxfId="176"/>
    <tableColumn id="11" xr3:uid="{19321F5D-E670-4419-8032-4A6CD8EFEA96}" uniqueName="11" name="2025 Partial Value Reason" queryTableFieldId="11" dataDxfId="17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423042-AD60-4CE0-86BC-D9E6D405D911}" name="NursingHome_ValuationModel" displayName="NursingHome_ValuationModel" ref="A1:T2" tableType="queryTable" totalsRowShown="0" headerRowDxfId="174" dataDxfId="173">
  <autoFilter ref="A1:T2" xr:uid="{78423042-AD60-4CE0-86BC-D9E6D405D911}"/>
  <tableColumns count="20">
    <tableColumn id="1" xr3:uid="{91331A6A-4013-414D-8D76-74567B326C95}" uniqueName="1" name="KeyPIN" queryTableFieldId="1" dataDxfId="172"/>
    <tableColumn id="2" xr3:uid="{A677454B-06DA-4CA9-8C64-DD5126BD1520}" uniqueName="2" name="PINs" queryTableFieldId="2" dataDxfId="171"/>
    <tableColumn id="3" xr3:uid="{0CE62789-D0F2-48CF-B12C-96C246A6D79E}" uniqueName="3" name="Address" queryTableFieldId="3" dataDxfId="170"/>
    <tableColumn id="4" xr3:uid="{E6905FB4-6238-4B53-81D9-7D40BE376E32}" uniqueName="4" name="Tax District" queryTableFieldId="4" dataDxfId="169"/>
    <tableColumn id="5" xr3:uid="{8EFE4F86-5491-44AB-A0B8-54295263A236}" uniqueName="5" name="Classes" queryTableFieldId="5" dataDxfId="168"/>
    <tableColumn id="6" xr3:uid="{FD4FA832-CDB0-4CA5-BBF3-37FFF0248E77}" uniqueName="6" name="Subclass2" queryTableFieldId="6" dataDxfId="167"/>
    <tableColumn id="7" xr3:uid="{2E6DEAD8-3C4F-426E-861F-292CDE72F77F}" uniqueName="7" name="Land.Total SF" queryTableFieldId="7" dataDxfId="166" dataCellStyle="Comma"/>
    <tableColumn id="8" xr3:uid="{081F3F95-E955-4280-B598-7A64D3DFAD6F}" uniqueName="8" name="IDPH#" queryTableFieldId="8" dataDxfId="165"/>
    <tableColumn id="9" xr3:uid="{C0BD2DDD-C02B-47FC-92B4-E31CEF6FDF01}" uniqueName="9" name="BldgSF" queryTableFieldId="9" dataDxfId="164" dataCellStyle="Comma"/>
    <tableColumn id="10" xr3:uid="{EE1F8296-8324-4851-8CB8-9715BE860E37}" uniqueName="10" name="Units / Beds" queryTableFieldId="10" dataDxfId="163"/>
    <tableColumn id="11" xr3:uid="{258F581F-429B-4F80-A6ED-D5857968E9F1}" uniqueName="11" name="Revenue/bed/night " queryTableFieldId="11" dataDxfId="162" dataCellStyle="Currency"/>
    <tableColumn id="12" xr3:uid="{B092349D-4E83-4286-B099-BCCE4318780E}" uniqueName="12" name="Est. PGI" queryTableFieldId="12" dataDxfId="161" dataCellStyle="Currency"/>
    <tableColumn id="13" xr3:uid="{B5E6B59A-2277-4CBA-8AA7-980F158C2491}" uniqueName="13" name="Est. Vacancy %" queryTableFieldId="13" dataDxfId="160" dataCellStyle="Percent"/>
    <tableColumn id="14" xr3:uid="{5FC490B7-D97E-4F17-9571-5561D2D44322}" uniqueName="14" name="Exp %" queryTableFieldId="14" dataDxfId="159" dataCellStyle="Percent"/>
    <tableColumn id="15" xr3:uid="{35B9F546-CE3F-47A2-954B-C78085B14A07}" uniqueName="15" name="NOI" queryTableFieldId="15" dataDxfId="158" dataCellStyle="Currency"/>
    <tableColumn id="16" xr3:uid="{9A479472-6370-45EB-B3D0-480480D0AAE3}" uniqueName="16" name="Cap Rate" queryTableFieldId="16" dataDxfId="157" dataCellStyle="Percent"/>
    <tableColumn id="17" xr3:uid="{A129415E-F143-43F9-92B0-84F75994D15A}" uniqueName="17" name="Final MV / Bed" queryTableFieldId="17" dataDxfId="156" dataCellStyle="Currency"/>
    <tableColumn id="18" xr3:uid="{67C09A02-D1D7-4047-8637-9EDB68F2DCF8}" uniqueName="18" name="Market Value" queryTableFieldId="18" dataDxfId="155" dataCellStyle="Currency"/>
    <tableColumn id="19" xr3:uid="{EDEE12F7-BE99-4AC6-8DFC-FAA2EE1F5575}" uniqueName="19" name="2025 Partial Value" queryTableFieldId="19" dataDxfId="154"/>
    <tableColumn id="20" xr3:uid="{8534AC77-F89A-4E59-8121-514B32D34445}" uniqueName="20" name="2025 Partial Value Reason" queryTableFieldId="20" dataDxfId="15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7A7FB9-BC92-4CEE-AE99-7E98F95A5451}" name="Hotels_ValuationModel" displayName="Hotels_ValuationModel" ref="A1:U4" tableType="queryTable" totalsRowShown="0" headerRowDxfId="152" dataDxfId="151">
  <autoFilter ref="A1:U4" xr:uid="{787A7FB9-BC92-4CEE-AE99-7E98F95A5451}"/>
  <tableColumns count="21">
    <tableColumn id="1" xr3:uid="{2EDC464A-7939-4D9D-938F-B99856030F7A}" uniqueName="1" name="KeyPIN" queryTableFieldId="1" dataDxfId="150"/>
    <tableColumn id="2" xr3:uid="{8F3A70F8-85E7-44B4-86ED-8FA5BA12C349}" uniqueName="2" name="PINs" queryTableFieldId="2" dataDxfId="149"/>
    <tableColumn id="3" xr3:uid="{CF49EAAF-61D3-486F-9C97-21738CA31487}" uniqueName="3" name="Address" queryTableFieldId="3" dataDxfId="148"/>
    <tableColumn id="4" xr3:uid="{A57A80FE-2F88-49E3-A577-05835130E7A2}" uniqueName="4" name="Tax District" queryTableFieldId="4" dataDxfId="147"/>
    <tableColumn id="5" xr3:uid="{B49F8687-DE32-4096-B6AA-A3AE86BD41C1}" uniqueName="5" name="Classes" queryTableFieldId="5" dataDxfId="146"/>
    <tableColumn id="6" xr3:uid="{91BBA469-9533-4299-8286-1A90FB56B473}" uniqueName="6" name="Subclass2" queryTableFieldId="6" dataDxfId="145"/>
    <tableColumn id="7" xr3:uid="{E7AD3A41-EB53-41C6-9549-1B82FF9191ED}" uniqueName="7" name="Land.Total SF" queryTableFieldId="7" dataDxfId="144" dataCellStyle="Comma"/>
    <tableColumn id="8" xr3:uid="{555BA47D-567E-4819-B511-9A835F42D92B}" uniqueName="8" name="ImprName" queryTableFieldId="8" dataDxfId="143"/>
    <tableColumn id="9" xr3:uid="{D50F0787-D2B4-4435-AFBB-B1F9DE638A44}" uniqueName="9" name="BldgSF" queryTableFieldId="9" dataDxfId="142" dataCellStyle="Comma"/>
    <tableColumn id="10" xr3:uid="{2ECD4AC7-9462-453B-B3CD-8024AFFF1EB5}" uniqueName="10" name="YearBlt" queryTableFieldId="10" dataDxfId="141"/>
    <tableColumn id="11" xr3:uid="{FFB6268D-C148-4178-B2F3-1CCF3263A74D}" uniqueName="11" name="Units / Keys" queryTableFieldId="11" dataDxfId="140"/>
    <tableColumn id="12" xr3:uid="{CE45969C-7CF8-4A65-A7C7-2C80BD564F8D}" uniqueName="12" name="Rev / Key / Night " queryTableFieldId="12" dataDxfId="139" dataCellStyle="Currency"/>
    <tableColumn id="13" xr3:uid="{1A254502-C655-40D2-BEA8-818D5BAB5504}" uniqueName="13" name="Occupancy " queryTableFieldId="13" dataDxfId="138" dataCellStyle="Percent"/>
    <tableColumn id="14" xr3:uid="{E8C9A801-E488-4840-82C7-78C3A9D03C42}" uniqueName="14" name="Rev Par" queryTableFieldId="14" dataDxfId="137" dataCellStyle="Currency"/>
    <tableColumn id="15" xr3:uid="{BF09D3E9-B34A-44E4-AF6B-01FB374D5594}" uniqueName="15" name="Total Rev" queryTableFieldId="15" dataDxfId="136" dataCellStyle="Currency"/>
    <tableColumn id="16" xr3:uid="{3D8FE140-2EAC-4349-94A7-F927A1A14763}" uniqueName="16" name="EBITDA / NOI" queryTableFieldId="16" dataDxfId="135" dataCellStyle="Currency"/>
    <tableColumn id="17" xr3:uid="{4AD424CD-635C-4FAE-9BB5-ED9D81E44FCD}" uniqueName="17" name="Cap Rate" queryTableFieldId="17" dataDxfId="134" dataCellStyle="Percent"/>
    <tableColumn id="18" xr3:uid="{9DAD77D2-AEDB-4EB6-AA2A-D5E78EA65F27}" uniqueName="18" name="Final MV / Key" queryTableFieldId="18" dataDxfId="133" dataCellStyle="Currency"/>
    <tableColumn id="19" xr3:uid="{B4711554-E1D5-4146-B8CF-9EA0620F27A0}" uniqueName="19" name="Market Value" queryTableFieldId="19" dataDxfId="132" dataCellStyle="Currency"/>
    <tableColumn id="20" xr3:uid="{5F292785-D81A-4F11-BADB-23FB2BAAB98E}" uniqueName="20" name="2025 Partial Value" queryTableFieldId="20" dataDxfId="131"/>
    <tableColumn id="21" xr3:uid="{E98308BF-E0D0-41A4-B543-C3BD83D96F3F}" uniqueName="21" name="2025 Partial Value Reason" queryTableFieldId="21" dataDxfId="13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97398F-A971-4E9D-91EA-A70D6C083A13}" name="Specials" displayName="Specials" ref="A1:X85" tableType="queryTable" totalsRowShown="0" headerRowDxfId="129" dataDxfId="128">
  <autoFilter ref="A1:X85" xr:uid="{F097398F-A971-4E9D-91EA-A70D6C083A13}"/>
  <tableColumns count="24">
    <tableColumn id="1" xr3:uid="{0C18AA46-5241-4AD5-A0A0-3E5CE9E8DF13}" uniqueName="1" name="KeyPIN" queryTableFieldId="1" dataDxfId="127"/>
    <tableColumn id="2" xr3:uid="{B78BE96C-0B05-48AE-8347-4645DAD1343D}" uniqueName="2" name="PINs" queryTableFieldId="2" dataDxfId="126"/>
    <tableColumn id="3" xr3:uid="{EBB6AEE1-6791-4883-A1B0-47AFDDF061A9}" uniqueName="3" name="Address" queryTableFieldId="3" dataDxfId="125"/>
    <tableColumn id="4" xr3:uid="{43F4AA69-8173-400E-B7B1-52ABBD53DB76}" uniqueName="4" name="Tax District" queryTableFieldId="4" dataDxfId="124"/>
    <tableColumn id="5" xr3:uid="{BA02097F-4CAE-458D-9D02-85CFDFE4D545}" uniqueName="5" name="Classes" queryTableFieldId="5" dataDxfId="123"/>
    <tableColumn id="6" xr3:uid="{CEA81EC6-1ADB-44DB-92DA-805A3FA6B16D}" uniqueName="6" name="Subclass2" queryTableFieldId="6" dataDxfId="122"/>
    <tableColumn id="7" xr3:uid="{E804D94D-50DC-49AF-BAD3-8C9C32F898FA}" uniqueName="7" name="Land.Total SF" queryTableFieldId="7" dataDxfId="121"/>
    <tableColumn id="8" xr3:uid="{9FDB61BB-5468-403F-B880-A0517BD8BAE9}" uniqueName="8" name="BldgSF" queryTableFieldId="8" dataDxfId="120"/>
    <tableColumn id="9" xr3:uid="{10CDEF99-B7DF-4DCD-BB1C-F3F1AC32B2F2}" uniqueName="9" name="YearBlt" queryTableFieldId="9" dataDxfId="119"/>
    <tableColumn id="10" xr3:uid="{3C0AE8BB-A8B0-4A08-A5EB-41BC34E7418A}" uniqueName="10" name="Investment Rating" queryTableFieldId="10" dataDxfId="118"/>
    <tableColumn id="11" xr3:uid="{5512D576-EA62-450D-9A16-3B0F59333E0D}" uniqueName="11" name="Adj Rent $/SF" queryTableFieldId="11" dataDxfId="117" dataCellStyle="Currency"/>
    <tableColumn id="12" xr3:uid="{317FADF5-1C08-409A-A4C3-87BC8837A1BA}" uniqueName="12" name="PGI" queryTableFieldId="12" dataDxfId="116" dataCellStyle="Currency"/>
    <tableColumn id="13" xr3:uid="{7257072B-07F3-4ACE-ACDA-F9E88FC821B7}" uniqueName="13" name="V/C" queryTableFieldId="13" dataDxfId="115" dataCellStyle="Percent"/>
    <tableColumn id="14" xr3:uid="{BE58FF9B-43FA-4E8C-88A4-9DC97C28444D}" uniqueName="14" name="EGI" queryTableFieldId="14" dataDxfId="114" dataCellStyle="Currency"/>
    <tableColumn id="15" xr3:uid="{48EB7BC6-A258-4392-92FD-72ECAF13C5C8}" uniqueName="15" name="% Exp." queryTableFieldId="15" dataDxfId="113" dataCellStyle="Percent"/>
    <tableColumn id="16" xr3:uid="{25D1057F-BB85-44CC-AA17-4E5ED4BD1C0E}" uniqueName="16" name="NOI" queryTableFieldId="16" dataDxfId="112" dataCellStyle="Currency"/>
    <tableColumn id="17" xr3:uid="{0B15A316-3DCB-4CA8-8D96-3F174C2E3255}" uniqueName="17" name="Cap Rate" queryTableFieldId="17" dataDxfId="111" dataCellStyle="Percent"/>
    <tableColumn id="18" xr3:uid="{65815713-02A5-478B-9E8A-D77BF53F31C3}" uniqueName="18" name="L:B Ratio" queryTableFieldId="18" dataDxfId="110"/>
    <tableColumn id="19" xr3:uid="{7BDDE8E0-20CB-4588-BD26-EDE3F769F597}" uniqueName="19" name="Excess Land Area" queryTableFieldId="19" dataDxfId="109"/>
    <tableColumn id="20" xr3:uid="{72E84475-1356-484C-A636-2B15AEDFB887}" uniqueName="20" name="Excess Land Value" queryTableFieldId="20" dataDxfId="108"/>
    <tableColumn id="21" xr3:uid="{6ABBE6BF-FBD1-4587-9EEF-F1DDD40FBDD6}" uniqueName="21" name="Market Value" queryTableFieldId="21" dataDxfId="107" dataCellStyle="Currency"/>
    <tableColumn id="22" xr3:uid="{4EB9AF8A-43DF-4414-A51E-71DE479FFE5D}" uniqueName="22" name="Final MV / SF" queryTableFieldId="22" dataDxfId="106" dataCellStyle="Currency"/>
    <tableColumn id="23" xr3:uid="{D314374C-14CA-4201-9E94-8F409364BFA3}" uniqueName="23" name="2025 Partial Value" queryTableFieldId="23" dataDxfId="105"/>
    <tableColumn id="24" xr3:uid="{C6B35D44-06CC-439B-BF2F-35F1C919EF96}" uniqueName="24" name="2025 Partial Value Reason" queryTableFieldId="24" dataDxfId="10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2EFF98-EC86-4158-8272-20DA7E1D60DD}" name="Multifamily" displayName="Multifamily" ref="A1:AA6" tableType="queryTable" totalsRowShown="0" headerRowDxfId="103" dataDxfId="102">
  <autoFilter ref="A1:AA6" xr:uid="{9B2EFF98-EC86-4158-8272-20DA7E1D60DD}"/>
  <tableColumns count="27">
    <tableColumn id="1" xr3:uid="{7C60C362-E7D9-4F34-9B3D-DA53B1372160}" uniqueName="1" name="KeyPIN" queryTableFieldId="1" dataDxfId="101"/>
    <tableColumn id="2" xr3:uid="{D2293A11-1234-44A3-83A6-5EDF0397DD09}" uniqueName="2" name="PINs" queryTableFieldId="2" dataDxfId="100"/>
    <tableColumn id="3" xr3:uid="{9D131CBB-21E0-4C25-B97E-83FD4265EDCA}" uniqueName="3" name="Address" queryTableFieldId="3" dataDxfId="99"/>
    <tableColumn id="4" xr3:uid="{95F3114E-62E4-4FFB-92CB-535A8FEF6BEB}" uniqueName="4" name="Tax District" queryTableFieldId="4" dataDxfId="98"/>
    <tableColumn id="5" xr3:uid="{54E2EA26-086B-4727-9988-399F73ACEF03}" uniqueName="5" name="Classes" queryTableFieldId="5" dataDxfId="97"/>
    <tableColumn id="6" xr3:uid="{CAECA12F-95C3-4B1D-8FD4-80809413F039}" uniqueName="6" name="Subclass2" queryTableFieldId="6" dataDxfId="96"/>
    <tableColumn id="7" xr3:uid="{97124941-F044-4CE4-BA91-BDC5B7B33365}" uniqueName="7" name="Land.Total SF" queryTableFieldId="7" dataDxfId="95"/>
    <tableColumn id="8" xr3:uid="{BC031DA9-4C3A-4196-912B-B1AFC904981C}" uniqueName="8" name="BldgSF" queryTableFieldId="8" dataDxfId="94"/>
    <tableColumn id="9" xr3:uid="{5369EA49-6BA4-44AA-A85B-8AFBE01370B3}" uniqueName="9" name="Studios" queryTableFieldId="9" dataDxfId="93"/>
    <tableColumn id="10" xr3:uid="{2D6E7865-9FDA-4244-9FA8-302F7FD3100E}" uniqueName="10" name="1BR" queryTableFieldId="10" dataDxfId="92"/>
    <tableColumn id="11" xr3:uid="{35C7F3D8-E4C4-46B1-B631-F5CC2CE26935}" uniqueName="11" name="2BR" queryTableFieldId="11" dataDxfId="91"/>
    <tableColumn id="12" xr3:uid="{70C270D8-E329-41C9-8610-756337194D1E}" uniqueName="12" name="3BR" queryTableFieldId="12" dataDxfId="90"/>
    <tableColumn id="13" xr3:uid="{D854A32B-35FB-4022-8210-3491A86724CD}" uniqueName="13" name="4BR" queryTableFieldId="13" dataDxfId="89"/>
    <tableColumn id="14" xr3:uid="{5AB64758-10AA-4462-94CB-A13EEA327676}" uniqueName="14" name="MobileHomePads" queryTableFieldId="14" dataDxfId="88"/>
    <tableColumn id="15" xr3:uid="{F75B8C28-90AF-421F-B538-F755B745052E}" uniqueName="15" name="CommSF" queryTableFieldId="15" dataDxfId="87"/>
    <tableColumn id="16" xr3:uid="{DA82CA34-0E34-4D16-AEF1-805A8C998127}" uniqueName="16" name="YearBlt" queryTableFieldId="16" dataDxfId="86"/>
    <tableColumn id="17" xr3:uid="{7909001C-842F-4302-946B-79AB12502AAB}" uniqueName="17" name="Investment Rating" queryTableFieldId="17" dataDxfId="85"/>
    <tableColumn id="18" xr3:uid="{7BDDE970-79D1-4DF3-AC9C-E7F50EADDB96}" uniqueName="18" name="Adjusted PGI" queryTableFieldId="18" dataDxfId="84" dataCellStyle="Currency"/>
    <tableColumn id="19" xr3:uid="{D09BFC34-C4BE-493E-944D-68AD48CB1877}" uniqueName="19" name="V/C" queryTableFieldId="19" dataDxfId="83" dataCellStyle="Percent"/>
    <tableColumn id="20" xr3:uid="{72554946-0318-4361-8A35-585D87A0B764}" uniqueName="20" name="EGI" queryTableFieldId="20" dataDxfId="82" dataCellStyle="Currency"/>
    <tableColumn id="21" xr3:uid="{2A0ED62F-72B2-4758-8505-0045288C5C8D}" uniqueName="21" name="% Exp." queryTableFieldId="21" dataDxfId="81" dataCellStyle="Percent"/>
    <tableColumn id="22" xr3:uid="{7286398A-03BE-4C64-8FFF-9BE48D978F02}" uniqueName="22" name="NOI" queryTableFieldId="22" dataDxfId="80" dataCellStyle="Currency"/>
    <tableColumn id="23" xr3:uid="{20462864-DEA9-4195-B193-FBFDE5D28AC5}" uniqueName="23" name="Cap Rate" queryTableFieldId="23" dataDxfId="79" dataCellStyle="Percent"/>
    <tableColumn id="24" xr3:uid="{A6CC00AC-56A1-41C8-A82B-F355DEC6AB85}" uniqueName="24" name="Final MV / Unit" queryTableFieldId="24" dataDxfId="78" dataCellStyle="Currency"/>
    <tableColumn id="25" xr3:uid="{64E42569-2C6B-4702-BCB3-06A6DB93BB45}" uniqueName="25" name="Market Value" queryTableFieldId="25" dataDxfId="77" dataCellStyle="Currency"/>
    <tableColumn id="26" xr3:uid="{80303728-8CA6-4B0A-A596-E94F178D2B9D}" uniqueName="26" name="2025 Partial Value" queryTableFieldId="26" dataDxfId="76" dataCellStyle="Currency"/>
    <tableColumn id="27" xr3:uid="{CAFCF9F3-145A-4512-9B99-7E70FA039654}" uniqueName="27" name="2025 Partial Value Reason" queryTableFieldId="27" dataDxfId="75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39B22-AE3B-4BCB-8499-271EAFFBDA7A}" name="Industrials" displayName="Industrials" ref="A1:X29" tableType="queryTable" totalsRowShown="0" headerRowDxfId="74" dataDxfId="73">
  <autoFilter ref="A1:X29" xr:uid="{75539B22-AE3B-4BCB-8499-271EAFFBDA7A}"/>
  <tableColumns count="24">
    <tableColumn id="1" xr3:uid="{B5DFE1C5-AC11-44F7-926C-25F21A08924B}" uniqueName="1" name="KeyPIN" queryTableFieldId="1" dataDxfId="72"/>
    <tableColumn id="2" xr3:uid="{5EDECC08-D2BB-48CF-BDBE-9F712B6D253D}" uniqueName="2" name="PINs" queryTableFieldId="2" dataDxfId="71"/>
    <tableColumn id="3" xr3:uid="{A22EE2C5-D1E9-412B-A273-A7C4CF46CE6E}" uniqueName="3" name="Address" queryTableFieldId="3" dataDxfId="70"/>
    <tableColumn id="4" xr3:uid="{90B0AD7E-4D82-4BA9-B26E-1915E6FF46BC}" uniqueName="4" name="Tax District" queryTableFieldId="4" dataDxfId="69"/>
    <tableColumn id="5" xr3:uid="{1266C22B-8D10-4804-9FD2-A3E13D232C13}" uniqueName="5" name="Classes" queryTableFieldId="5" dataDxfId="68"/>
    <tableColumn id="6" xr3:uid="{D993BE4E-E8A0-4D13-A9AE-7DB8CFA9C28E}" uniqueName="6" name="Subclass2" queryTableFieldId="6" dataDxfId="67"/>
    <tableColumn id="7" xr3:uid="{903F7486-6B7D-417E-B541-ABB13BD029F7}" uniqueName="7" name="Land.Total SF" queryTableFieldId="7" dataDxfId="66"/>
    <tableColumn id="8" xr3:uid="{EB3551E1-20DB-4A5F-80E6-F08B3B06B17F}" uniqueName="8" name="BldgSF" queryTableFieldId="8" dataDxfId="65"/>
    <tableColumn id="9" xr3:uid="{AD9E5220-C364-4FB0-9E94-2F330B955A67}" uniqueName="9" name="YearBlt" queryTableFieldId="9" dataDxfId="64"/>
    <tableColumn id="10" xr3:uid="{CB63296E-A48B-41AE-87A3-473FB956CCD7}" uniqueName="10" name="Investment Rating" queryTableFieldId="10" dataDxfId="63"/>
    <tableColumn id="11" xr3:uid="{9C9741D5-6605-480F-B742-E6FD3D99C314}" uniqueName="11" name="Adj Rent $/SF" queryTableFieldId="11" dataDxfId="62" dataCellStyle="Currency"/>
    <tableColumn id="12" xr3:uid="{8922C825-96C9-4046-8C12-E4B33411488C}" uniqueName="12" name="PGI" queryTableFieldId="12" dataDxfId="61" dataCellStyle="Currency"/>
    <tableColumn id="13" xr3:uid="{B4F99994-349A-435C-A04B-A0F6B214897B}" uniqueName="13" name="V/C" queryTableFieldId="13" dataDxfId="60" dataCellStyle="Percent"/>
    <tableColumn id="14" xr3:uid="{FC1D4D36-3D99-4DDA-9C7D-AD93176E654F}" uniqueName="14" name="EGI" queryTableFieldId="14" dataDxfId="59" dataCellStyle="Currency"/>
    <tableColumn id="15" xr3:uid="{E5570960-1359-4B47-8CBC-24DAD667C359}" uniqueName="15" name="% Exp." queryTableFieldId="15" dataDxfId="58" dataCellStyle="Percent"/>
    <tableColumn id="16" xr3:uid="{4A68CE70-81E6-4161-9BF6-E6A467D89C1C}" uniqueName="16" name="NOI" queryTableFieldId="16" dataDxfId="57" dataCellStyle="Currency"/>
    <tableColumn id="17" xr3:uid="{4A1D9B7E-E13F-4C4D-A53D-16EA554DFFE4}" uniqueName="17" name="Cap Rate" queryTableFieldId="17" dataDxfId="56" dataCellStyle="Percent"/>
    <tableColumn id="18" xr3:uid="{D7EFD490-2B10-4D45-862B-978FB4827049}" uniqueName="18" name="L:B Ratio" queryTableFieldId="18" dataDxfId="55"/>
    <tableColumn id="19" xr3:uid="{AEF50D79-A2C2-4872-9487-E76613DE1BEB}" uniqueName="19" name="Excess Land Area" queryTableFieldId="19" dataDxfId="54"/>
    <tableColumn id="20" xr3:uid="{14374C41-10FA-4A26-B922-304E219CEBF4}" uniqueName="20" name="Excess Land Value" queryTableFieldId="20" dataDxfId="53"/>
    <tableColumn id="21" xr3:uid="{82FAD0CA-6982-4644-A604-1A24017D3CD8}" uniqueName="21" name="Market Value" queryTableFieldId="21" dataDxfId="52" dataCellStyle="Currency"/>
    <tableColumn id="22" xr3:uid="{2A22B97C-DB48-4A5A-A69E-2BC23AAD5F9F}" uniqueName="22" name="Final MV / SF" queryTableFieldId="22" dataDxfId="51" dataCellStyle="Currency"/>
    <tableColumn id="23" xr3:uid="{3002569A-1E90-4BB8-B11E-9E84DE0BC291}" uniqueName="23" name="2025 Partial Value" queryTableFieldId="23" dataDxfId="50"/>
    <tableColumn id="24" xr3:uid="{3F6B01FD-8A79-4776-8AC6-3FA8A838AF36}" uniqueName="24" name="2025 Partial Value Reason" queryTableFieldId="24" dataDxfId="49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7EAA5-49B4-4B69-8C9E-3A016817F9BE}" name="Condos" displayName="Condos" ref="A1:U72" tableType="queryTable" totalsRowShown="0" headerRowDxfId="48" dataDxfId="47">
  <autoFilter ref="A1:U72" xr:uid="{6FE7EAA5-49B4-4B69-8C9E-3A016817F9BE}"/>
  <tableColumns count="21">
    <tableColumn id="1" xr3:uid="{71131CF3-CFEC-4511-885E-13444B31AEBD}" uniqueName="1" name="KeyPIN" queryTableFieldId="1" dataDxfId="46"/>
    <tableColumn id="2" xr3:uid="{564619BC-25D0-421C-9DF1-D7322826749C}" uniqueName="2" name="PINs" queryTableFieldId="2" dataDxfId="45"/>
    <tableColumn id="3" xr3:uid="{723F6CD0-DF33-4229-93B9-36D8D0DFC751}" uniqueName="3" name="NBHD" queryTableFieldId="3" dataDxfId="44"/>
    <tableColumn id="4" xr3:uid="{FFDBF598-E99E-454D-8317-8AA1066D95C4}" uniqueName="4" name="Classes" queryTableFieldId="4" dataDxfId="43"/>
    <tableColumn id="5" xr3:uid="{09259AC4-B4DC-465E-AD24-65E000BB3DB3}" uniqueName="5" name="Town Region" queryTableFieldId="5" dataDxfId="42"/>
    <tableColumn id="6" xr3:uid="{6DDC17B8-1E40-4E17-B629-CE292C15AE94}" uniqueName="6" name="Subclass2" queryTableFieldId="6" dataDxfId="41"/>
    <tableColumn id="17" xr3:uid="{7C2FCCB6-9347-4536-86A4-467A3C4E8D1E}" uniqueName="17" name="Adj Rent $/SF" queryTableFieldId="18" dataDxfId="40" dataCellStyle="Currency"/>
    <tableColumn id="18" xr3:uid="{4BF0D7D1-0BA0-4181-AA5D-749EA29ADD5A}" uniqueName="18" name="PGI" queryTableFieldId="19" dataDxfId="39" dataCellStyle="Currency"/>
    <tableColumn id="19" xr3:uid="{44D1E241-30B5-47A7-960C-3680E3D6239A}" uniqueName="19" name="V/C" queryTableFieldId="20" dataDxfId="38" dataCellStyle="Percent"/>
    <tableColumn id="20" xr3:uid="{6C23E46F-EA39-4B86-A613-DC4948401262}" uniqueName="20" name="EGI" queryTableFieldId="21" dataDxfId="37" dataCellStyle="Currency"/>
    <tableColumn id="21" xr3:uid="{7E5830A9-6678-4591-89F4-FD004732725B}" uniqueName="21" name="% Exp." queryTableFieldId="22" dataDxfId="36" dataCellStyle="Percent"/>
    <tableColumn id="22" xr3:uid="{84936A29-B726-493E-B9D2-444A5A592916}" uniqueName="22" name="NOI" queryTableFieldId="23" dataDxfId="35" dataCellStyle="Currency"/>
    <tableColumn id="23" xr3:uid="{8768DD63-2BC2-4142-9683-D513D11EB5EC}" uniqueName="23" name="Cap Rate" queryTableFieldId="24" dataDxfId="34" dataCellStyle="Percent"/>
    <tableColumn id="24" xr3:uid="{D28C8B4B-B8A0-42B1-A017-A313A49F5226}" uniqueName="24" name="L:B Ratio" queryTableFieldId="32" dataDxfId="33" dataCellStyle="Currency"/>
    <tableColumn id="25" xr3:uid="{E0069B5C-BF5D-4C14-800A-B3808DDA5E5C}" uniqueName="25" name="Excess Land Area" queryTableFieldId="33" dataDxfId="32" dataCellStyle="Comma"/>
    <tableColumn id="26" xr3:uid="{CD288ECC-5AFD-4B60-94E8-50D656C1855B}" uniqueName="26" name="Excess Land Value" queryTableFieldId="34" dataDxfId="31" dataCellStyle="Currency"/>
    <tableColumn id="7" xr3:uid="{3E8C39F0-C2D8-4804-8211-8C4CA0E30F70}" uniqueName="7" name="Land.Total Val" queryTableFieldId="7" dataDxfId="30" dataCellStyle="Currency"/>
    <tableColumn id="8" xr3:uid="{03393B18-2791-4449-811E-A6C715B49AFD}" uniqueName="8" name="Market Value" queryTableFieldId="8" dataDxfId="29" dataCellStyle="Currency"/>
    <tableColumn id="16" xr3:uid="{74FF6038-682A-4767-8CA3-926B3F042844}" uniqueName="16" name="Final MV / SF" queryTableFieldId="16" dataDxfId="28" dataCellStyle="Currency"/>
    <tableColumn id="10" xr3:uid="{243A97B5-A74A-4C4A-866E-1097231E2BB2}" uniqueName="10" name="2025 Partial Value" queryTableFieldId="10" dataDxfId="27" dataCellStyle="Currency"/>
    <tableColumn id="11" xr3:uid="{B4FD4AC8-410B-4F50-B5E7-B46C2775E4A3}" uniqueName="11" name="2025 Partial Value Reason" queryTableFieldId="11" dataDxfId="26" dataCellStyle="Currency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15FA1-1775-442F-83D6-D07FC536D19F}" name="Comm517" displayName="Comm517" ref="A1:W62" tableType="queryTable" totalsRowShown="0" headerRowDxfId="25" dataDxfId="24">
  <autoFilter ref="A1:W62" xr:uid="{DF615FA1-1775-442F-83D6-D07FC536D19F}"/>
  <sortState xmlns:xlrd2="http://schemas.microsoft.com/office/spreadsheetml/2017/richdata2" ref="A2:W62">
    <sortCondition ref="V1:V62"/>
  </sortState>
  <tableColumns count="23">
    <tableColumn id="1" xr3:uid="{C99E4F18-BD32-46B0-912A-8F79FB1A7B19}" uniqueName="1" name="KeyPIN" queryTableFieldId="1" dataDxfId="23"/>
    <tableColumn id="2" xr3:uid="{996CF0E8-FC91-4805-B9CE-A7575F4F0951}" uniqueName="2" name="PINs" queryTableFieldId="2" dataDxfId="22"/>
    <tableColumn id="3" xr3:uid="{D40FF7A6-58BF-4D76-AD88-619687EDA6C3}" uniqueName="3" name="Address" queryTableFieldId="3" dataDxfId="21"/>
    <tableColumn id="4" xr3:uid="{DFA7C90D-8BF4-4FA1-8100-3F6E35C94F63}" uniqueName="4" name="Tax District" queryTableFieldId="4" dataDxfId="20"/>
    <tableColumn id="5" xr3:uid="{A14F40BE-5C1D-4DF8-9664-7EAF958D0038}" uniqueName="5" name="Classes" queryTableFieldId="5" dataDxfId="19"/>
    <tableColumn id="6" xr3:uid="{0BA47580-E01F-40A2-98EB-54F59E6A4B89}" uniqueName="6" name="Subclass2" queryTableFieldId="6" dataDxfId="18"/>
    <tableColumn id="7" xr3:uid="{C3C85BE2-7432-4E0B-B040-6CA3CF1ECDE6}" uniqueName="7" name="Land.Total SF" queryTableFieldId="7" dataDxfId="17"/>
    <tableColumn id="8" xr3:uid="{3917ED07-6823-4530-8977-4230E6A5ABF4}" uniqueName="8" name="BldgSF" queryTableFieldId="8" dataDxfId="16"/>
    <tableColumn id="9" xr3:uid="{5AA22AAA-C9DE-4E06-9DD2-BF3D87B4B759}" uniqueName="9" name="Investment Rating" queryTableFieldId="9" dataDxfId="15"/>
    <tableColumn id="10" xr3:uid="{314A2F40-6FCD-4020-B342-148536744C00}" uniqueName="10" name="Adj Rent $/SF" queryTableFieldId="10" dataDxfId="14" dataCellStyle="Currency"/>
    <tableColumn id="11" xr3:uid="{205052FA-548A-4423-9820-808F79B942F1}" uniqueName="11" name="PGI" queryTableFieldId="11" dataDxfId="13" dataCellStyle="Currency"/>
    <tableColumn id="12" xr3:uid="{B406378D-7B55-4E6D-BED2-7B5F3658D981}" uniqueName="12" name="V/C" queryTableFieldId="12" dataDxfId="12" dataCellStyle="Percent"/>
    <tableColumn id="13" xr3:uid="{338469A7-6D89-433E-8405-168A03C9DDCF}" uniqueName="13" name="EGI" queryTableFieldId="13" dataDxfId="11" dataCellStyle="Currency"/>
    <tableColumn id="14" xr3:uid="{D735BF2E-FF98-49D0-B5A4-D12AF2053FA8}" uniqueName="14" name="% Exp." queryTableFieldId="14" dataDxfId="10" dataCellStyle="Percent"/>
    <tableColumn id="15" xr3:uid="{66324BA8-6479-4B4E-92FF-CC363D852DE2}" uniqueName="15" name="NOI" queryTableFieldId="15" dataDxfId="9" dataCellStyle="Currency"/>
    <tableColumn id="16" xr3:uid="{77B780E4-371A-46EC-94B6-12BDD7C67B3F}" uniqueName="16" name="Cap Rate" queryTableFieldId="16" dataDxfId="8" dataCellStyle="Percent"/>
    <tableColumn id="23" xr3:uid="{F5032985-7F32-4B99-A9EB-AFD6CF6C1D4F}" uniqueName="23" name="L:B Ratio" queryTableFieldId="23" dataDxfId="7" dataCellStyle="Percent"/>
    <tableColumn id="17" xr3:uid="{5737352D-4167-4DCA-A9C5-C7E5BCB4891B}" uniqueName="17" name="Excess Land Area" queryTableFieldId="17" dataDxfId="6"/>
    <tableColumn id="18" xr3:uid="{F3E28DCD-067C-4ED9-BAA2-7669ADBDC4B9}" uniqueName="18" name="Excess Land Value" queryTableFieldId="18" dataDxfId="5" dataCellStyle="Currency"/>
    <tableColumn id="19" xr3:uid="{F2BC22DE-D88F-4C13-9394-75EEE4FB770A}" uniqueName="19" name="Market Value" queryTableFieldId="19" dataDxfId="4" dataCellStyle="Currency"/>
    <tableColumn id="20" xr3:uid="{0AF998BE-CDC9-435D-9824-3739D35E9EB2}" uniqueName="20" name="Final MV / SF" queryTableFieldId="20" dataDxfId="3" dataCellStyle="Currency"/>
    <tableColumn id="21" xr3:uid="{B471C4EB-250A-4F3F-8A88-D3DE10CAAC37}" uniqueName="21" name="2025 Partial Value" queryTableFieldId="21" dataDxfId="2"/>
    <tableColumn id="22" xr3:uid="{06F9DD63-8178-46C8-B9B4-4D18B1DDC703}" uniqueName="22" name="2025 Partial Value Reason" queryTableFieldId="22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7D2825-0FCE-4DAA-BEE9-755198C8EB65}" name="Summary" displayName="Summary" ref="A1:C45" tableType="queryTable" totalsRowShown="0">
  <autoFilter ref="A1:C45" xr:uid="{4A7D2825-0FCE-4DAA-BEE9-755198C8EB65}"/>
  <sortState xmlns:xlrd2="http://schemas.microsoft.com/office/spreadsheetml/2017/richdata2" ref="A2:C44">
    <sortCondition ref="A1:A39"/>
  </sortState>
  <tableColumns count="3">
    <tableColumn id="1" xr3:uid="{4438CC7A-E59E-4CDC-9F73-D9EBD12DC1A8}" uniqueName="1" name="Subclass2" queryTableFieldId="1" dataDxfId="1"/>
    <tableColumn id="2" xr3:uid="{60D97281-7DB7-4BF5-8577-FD2A0FCEE030}" uniqueName="2" name="Total Market Value" queryTableFieldId="2" dataDxfId="0" dataCellStyle="Currency"/>
    <tableColumn id="3" xr3:uid="{729DD94E-4E1C-4B21-9DE2-5AF8DDD63A8F}" uniqueName="3" name="# of Properties" queryTableField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F570-0026-4C88-B2B8-1827404C76DF}">
  <dimension ref="A1:K3"/>
  <sheetViews>
    <sheetView workbookViewId="0">
      <selection activeCell="F29" sqref="F29"/>
    </sheetView>
  </sheetViews>
  <sheetFormatPr defaultRowHeight="15" x14ac:dyDescent="0.25"/>
  <cols>
    <col min="1" max="2" width="17.28515625" bestFit="1" customWidth="1"/>
    <col min="3" max="3" width="34.140625" bestFit="1" customWidth="1"/>
    <col min="4" max="4" width="14.42578125" bestFit="1" customWidth="1"/>
    <col min="5" max="5" width="11" bestFit="1" customWidth="1"/>
    <col min="6" max="6" width="41.85546875" bestFit="1" customWidth="1"/>
    <col min="7" max="7" width="16" bestFit="1" customWidth="1"/>
    <col min="8" max="8" width="8.7109375" bestFit="1" customWidth="1"/>
    <col min="9" max="9" width="16.28515625" bestFit="1" customWidth="1"/>
    <col min="10" max="10" width="20" bestFit="1" customWidth="1"/>
    <col min="11" max="11" width="26.7109375" bestFit="1" customWidth="1"/>
  </cols>
  <sheetData>
    <row r="1" spans="1:11" x14ac:dyDescent="0.25">
      <c r="A1" s="2" t="s">
        <v>0</v>
      </c>
      <c r="B1" s="2" t="s">
        <v>13</v>
      </c>
      <c r="C1" s="2" t="s">
        <v>38</v>
      </c>
      <c r="D1" s="2" t="s">
        <v>39</v>
      </c>
      <c r="E1" s="2" t="s">
        <v>14</v>
      </c>
      <c r="F1" s="2" t="s">
        <v>1</v>
      </c>
      <c r="G1" s="2" t="s">
        <v>40</v>
      </c>
      <c r="H1" s="2" t="s">
        <v>57</v>
      </c>
      <c r="I1" s="2" t="s">
        <v>52</v>
      </c>
      <c r="J1" s="2" t="s">
        <v>15</v>
      </c>
      <c r="K1" s="2" t="s">
        <v>16</v>
      </c>
    </row>
    <row r="2" spans="1:11" ht="30" x14ac:dyDescent="0.25">
      <c r="A2" s="3" t="s">
        <v>430</v>
      </c>
      <c r="B2" s="4" t="s">
        <v>430</v>
      </c>
      <c r="C2" s="3" t="s">
        <v>431</v>
      </c>
      <c r="D2" s="3" t="s">
        <v>299</v>
      </c>
      <c r="E2" s="4" t="s">
        <v>150</v>
      </c>
      <c r="F2" s="3" t="s">
        <v>151</v>
      </c>
      <c r="G2" s="11">
        <v>47088</v>
      </c>
      <c r="H2" s="11">
        <v>2460</v>
      </c>
      <c r="I2" s="7">
        <v>2746172.16</v>
      </c>
      <c r="J2" s="3"/>
      <c r="K2" s="3"/>
    </row>
    <row r="3" spans="1:11" ht="30" x14ac:dyDescent="0.25">
      <c r="A3" s="3" t="s">
        <v>432</v>
      </c>
      <c r="B3" s="4" t="s">
        <v>432</v>
      </c>
      <c r="C3" s="3" t="s">
        <v>433</v>
      </c>
      <c r="D3" s="3"/>
      <c r="E3" s="4" t="s">
        <v>150</v>
      </c>
      <c r="F3" s="3" t="s">
        <v>151</v>
      </c>
      <c r="G3" s="11">
        <v>60228</v>
      </c>
      <c r="H3" s="11">
        <v>6401</v>
      </c>
      <c r="I3" s="7">
        <v>3512496.96</v>
      </c>
      <c r="J3" s="3"/>
      <c r="K3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371-C3A0-4EF8-9E8A-5B486C970773}">
  <dimension ref="A1:T2"/>
  <sheetViews>
    <sheetView topLeftCell="D1" workbookViewId="0">
      <selection sqref="A1:T8"/>
    </sheetView>
  </sheetViews>
  <sheetFormatPr defaultRowHeight="15" x14ac:dyDescent="0.25"/>
  <cols>
    <col min="1" max="2" width="17.28515625" bestFit="1" customWidth="1"/>
    <col min="3" max="3" width="29.140625" bestFit="1" customWidth="1"/>
    <col min="4" max="4" width="14.42578125" bestFit="1" customWidth="1"/>
    <col min="5" max="5" width="11" bestFit="1" customWidth="1"/>
    <col min="6" max="6" width="24.85546875" bestFit="1" customWidth="1"/>
    <col min="7" max="7" width="16" bestFit="1" customWidth="1"/>
    <col min="8" max="8" width="10.28515625" bestFit="1" customWidth="1"/>
    <col min="9" max="9" width="10.42578125" bestFit="1" customWidth="1"/>
    <col min="10" max="10" width="15" bestFit="1" customWidth="1"/>
    <col min="11" max="11" width="21.28515625" bestFit="1" customWidth="1"/>
    <col min="12" max="12" width="11.85546875" bestFit="1" customWidth="1"/>
    <col min="13" max="13" width="17.28515625" bestFit="1" customWidth="1"/>
    <col min="14" max="14" width="10" bestFit="1" customWidth="1"/>
    <col min="15" max="15" width="10.85546875" bestFit="1" customWidth="1"/>
    <col min="16" max="16" width="12.5703125" bestFit="1" customWidth="1"/>
    <col min="17" max="17" width="17.140625" bestFit="1" customWidth="1"/>
    <col min="18" max="18" width="16.28515625" bestFit="1" customWidth="1"/>
    <col min="19" max="19" width="20" bestFit="1" customWidth="1"/>
    <col min="20" max="20" width="26.7109375" bestFit="1" customWidth="1"/>
  </cols>
  <sheetData>
    <row r="1" spans="1:20" x14ac:dyDescent="0.25">
      <c r="A1" s="2" t="s">
        <v>0</v>
      </c>
      <c r="B1" s="2" t="s">
        <v>13</v>
      </c>
      <c r="C1" s="2" t="s">
        <v>38</v>
      </c>
      <c r="D1" s="2" t="s">
        <v>39</v>
      </c>
      <c r="E1" s="2" t="s">
        <v>14</v>
      </c>
      <c r="F1" s="2" t="s">
        <v>1</v>
      </c>
      <c r="G1" s="2" t="s">
        <v>40</v>
      </c>
      <c r="H1" s="2" t="s">
        <v>88</v>
      </c>
      <c r="I1" s="2" t="s">
        <v>41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48</v>
      </c>
      <c r="P1" s="2" t="s">
        <v>49</v>
      </c>
      <c r="Q1" s="2" t="s">
        <v>94</v>
      </c>
      <c r="R1" s="2" t="s">
        <v>52</v>
      </c>
      <c r="S1" s="2" t="s">
        <v>15</v>
      </c>
      <c r="T1" s="2" t="s">
        <v>16</v>
      </c>
    </row>
    <row r="2" spans="1:20" ht="30" x14ac:dyDescent="0.25">
      <c r="A2" s="3" t="s">
        <v>523</v>
      </c>
      <c r="B2" s="4" t="s">
        <v>523</v>
      </c>
      <c r="C2" s="3" t="s">
        <v>524</v>
      </c>
      <c r="D2" s="3" t="s">
        <v>228</v>
      </c>
      <c r="E2" s="4" t="s">
        <v>4</v>
      </c>
      <c r="F2" s="3" t="s">
        <v>31</v>
      </c>
      <c r="G2" s="11">
        <v>240962</v>
      </c>
      <c r="H2" s="3" t="s">
        <v>525</v>
      </c>
      <c r="I2" s="11">
        <v>57293</v>
      </c>
      <c r="J2" s="3">
        <v>150</v>
      </c>
      <c r="K2" s="7">
        <v>436.67785296436898</v>
      </c>
      <c r="L2" s="7">
        <v>24203057.076792017</v>
      </c>
      <c r="M2" s="8">
        <v>0.25</v>
      </c>
      <c r="N2" s="8">
        <v>0.9</v>
      </c>
      <c r="O2" s="7">
        <v>1815229.2807594016</v>
      </c>
      <c r="P2" s="8">
        <v>0.09</v>
      </c>
      <c r="Q2" s="7">
        <v>134460</v>
      </c>
      <c r="R2" s="7">
        <v>20169000</v>
      </c>
      <c r="S2" s="3"/>
      <c r="T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610-62D8-4F30-8E38-0BB6B8B46B4E}">
  <dimension ref="A1:U4"/>
  <sheetViews>
    <sheetView topLeftCell="F1" workbookViewId="0">
      <selection sqref="A1:U14"/>
    </sheetView>
  </sheetViews>
  <sheetFormatPr defaultRowHeight="15" x14ac:dyDescent="0.25"/>
  <cols>
    <col min="1" max="2" width="17.28515625" bestFit="1" customWidth="1"/>
    <col min="3" max="3" width="34.42578125" bestFit="1" customWidth="1"/>
    <col min="4" max="4" width="14.42578125" bestFit="1" customWidth="1"/>
    <col min="5" max="5" width="11" bestFit="1" customWidth="1"/>
    <col min="6" max="6" width="38" bestFit="1" customWidth="1"/>
    <col min="7" max="7" width="16" bestFit="1" customWidth="1"/>
    <col min="8" max="8" width="24" bestFit="1" customWidth="1"/>
    <col min="9" max="9" width="10.42578125" bestFit="1" customWidth="1"/>
    <col min="10" max="10" width="11" bestFit="1" customWidth="1"/>
    <col min="11" max="11" width="15" bestFit="1" customWidth="1"/>
    <col min="12" max="12" width="19" bestFit="1" customWidth="1"/>
    <col min="13" max="13" width="14" bestFit="1" customWidth="1"/>
    <col min="14" max="14" width="11.28515625" bestFit="1" customWidth="1"/>
    <col min="15" max="15" width="12.85546875" bestFit="1" customWidth="1"/>
    <col min="16" max="16" width="16" bestFit="1" customWidth="1"/>
    <col min="17" max="17" width="12.5703125" bestFit="1" customWidth="1"/>
    <col min="18" max="18" width="17" bestFit="1" customWidth="1"/>
    <col min="19" max="19" width="16.28515625" bestFit="1" customWidth="1"/>
    <col min="20" max="20" width="20" bestFit="1" customWidth="1"/>
    <col min="21" max="21" width="26.7109375" bestFit="1" customWidth="1"/>
  </cols>
  <sheetData>
    <row r="1" spans="1:21" x14ac:dyDescent="0.25">
      <c r="A1" s="2" t="s">
        <v>0</v>
      </c>
      <c r="B1" s="2" t="s">
        <v>13</v>
      </c>
      <c r="C1" s="2" t="s">
        <v>38</v>
      </c>
      <c r="D1" s="2" t="s">
        <v>39</v>
      </c>
      <c r="E1" s="2" t="s">
        <v>14</v>
      </c>
      <c r="F1" s="2" t="s">
        <v>1</v>
      </c>
      <c r="G1" s="2" t="s">
        <v>40</v>
      </c>
      <c r="H1" s="2" t="s">
        <v>59</v>
      </c>
      <c r="I1" s="2" t="s">
        <v>41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49</v>
      </c>
      <c r="R1" s="2" t="s">
        <v>67</v>
      </c>
      <c r="S1" s="2" t="s">
        <v>52</v>
      </c>
      <c r="T1" s="2" t="s">
        <v>15</v>
      </c>
      <c r="U1" s="2" t="s">
        <v>16</v>
      </c>
    </row>
    <row r="2" spans="1:21" ht="30" x14ac:dyDescent="0.25">
      <c r="A2" s="3" t="s">
        <v>434</v>
      </c>
      <c r="B2" s="4" t="s">
        <v>434</v>
      </c>
      <c r="C2" s="3" t="s">
        <v>435</v>
      </c>
      <c r="D2" s="3" t="s">
        <v>302</v>
      </c>
      <c r="E2" s="4" t="s">
        <v>9</v>
      </c>
      <c r="F2" s="3" t="s">
        <v>436</v>
      </c>
      <c r="G2" s="11">
        <v>140199</v>
      </c>
      <c r="H2" s="3" t="s">
        <v>437</v>
      </c>
      <c r="I2" s="11">
        <v>69221</v>
      </c>
      <c r="J2" s="3" t="s">
        <v>158</v>
      </c>
      <c r="K2" s="3">
        <v>121</v>
      </c>
      <c r="L2" s="6">
        <v>126.654</v>
      </c>
      <c r="M2" s="8">
        <v>0.43319999999999997</v>
      </c>
      <c r="N2" s="6">
        <v>54.866512799999995</v>
      </c>
      <c r="O2" s="7">
        <v>2580595.8869137377</v>
      </c>
      <c r="P2" s="7">
        <v>775985.18319496117</v>
      </c>
      <c r="Q2" s="10">
        <v>8.5000000000000006E-2</v>
      </c>
      <c r="R2" s="7">
        <v>75446.280991735533</v>
      </c>
      <c r="S2" s="7">
        <v>9129000</v>
      </c>
      <c r="T2" s="3"/>
      <c r="U2" s="3"/>
    </row>
    <row r="3" spans="1:21" ht="30" x14ac:dyDescent="0.25">
      <c r="A3" s="3" t="s">
        <v>438</v>
      </c>
      <c r="B3" s="4" t="s">
        <v>438</v>
      </c>
      <c r="C3" s="3" t="s">
        <v>439</v>
      </c>
      <c r="D3" s="3" t="s">
        <v>302</v>
      </c>
      <c r="E3" s="4" t="s">
        <v>9</v>
      </c>
      <c r="F3" s="3" t="s">
        <v>157</v>
      </c>
      <c r="G3" s="11">
        <v>682012</v>
      </c>
      <c r="H3" s="3" t="s">
        <v>440</v>
      </c>
      <c r="I3" s="11">
        <v>201539</v>
      </c>
      <c r="J3" s="3" t="s">
        <v>137</v>
      </c>
      <c r="K3" s="3">
        <v>295</v>
      </c>
      <c r="L3" s="6">
        <v>99.522000000000006</v>
      </c>
      <c r="M3" s="8">
        <v>0.40560000000000002</v>
      </c>
      <c r="N3" s="6">
        <v>40.366123199999997</v>
      </c>
      <c r="O3" s="7">
        <v>5036410.5626419466</v>
      </c>
      <c r="P3" s="7">
        <v>1259102.6406604866</v>
      </c>
      <c r="Q3" s="10">
        <v>0.09</v>
      </c>
      <c r="R3" s="7">
        <v>47423.728813559319</v>
      </c>
      <c r="S3" s="7">
        <v>13990000</v>
      </c>
      <c r="T3" s="3"/>
      <c r="U3" s="3"/>
    </row>
    <row r="4" spans="1:21" ht="30" x14ac:dyDescent="0.25">
      <c r="A4" s="3" t="s">
        <v>441</v>
      </c>
      <c r="B4" s="4" t="s">
        <v>441</v>
      </c>
      <c r="C4" s="3" t="s">
        <v>442</v>
      </c>
      <c r="D4" s="3" t="s">
        <v>443</v>
      </c>
      <c r="E4" s="4" t="s">
        <v>9</v>
      </c>
      <c r="F4" s="3" t="s">
        <v>157</v>
      </c>
      <c r="G4" s="11">
        <v>150674</v>
      </c>
      <c r="H4" s="3" t="s">
        <v>444</v>
      </c>
      <c r="I4" s="11">
        <v>108115</v>
      </c>
      <c r="J4" s="3" t="s">
        <v>146</v>
      </c>
      <c r="K4" s="3">
        <v>184</v>
      </c>
      <c r="L4" s="6">
        <v>99.522000000000006</v>
      </c>
      <c r="M4" s="8">
        <v>0.40560000000000002</v>
      </c>
      <c r="N4" s="6">
        <v>40.366123199999997</v>
      </c>
      <c r="O4" s="7">
        <v>3141354.3848342998</v>
      </c>
      <c r="P4" s="7">
        <v>785338.59620857483</v>
      </c>
      <c r="Q4" s="10">
        <v>0.09</v>
      </c>
      <c r="R4" s="7">
        <v>47423.913043478264</v>
      </c>
      <c r="S4" s="7">
        <v>8726000</v>
      </c>
      <c r="T4" s="3"/>
      <c r="U4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78F-A1F4-40D3-AE5E-2331F19DA8CB}">
  <dimension ref="A1:X85"/>
  <sheetViews>
    <sheetView topLeftCell="G71" workbookViewId="0">
      <selection activeCell="W84" sqref="W84"/>
    </sheetView>
  </sheetViews>
  <sheetFormatPr defaultRowHeight="15" x14ac:dyDescent="0.25"/>
  <cols>
    <col min="1" max="1" width="17.28515625" bestFit="1" customWidth="1"/>
    <col min="2" max="2" width="80.5703125" style="14" bestFit="1" customWidth="1"/>
    <col min="3" max="3" width="35.28515625" bestFit="1" customWidth="1"/>
    <col min="4" max="4" width="14.42578125" bestFit="1" customWidth="1"/>
    <col min="5" max="5" width="29" bestFit="1" customWidth="1"/>
    <col min="6" max="6" width="42.7109375" bestFit="1" customWidth="1"/>
    <col min="7" max="7" width="16" bestFit="1" customWidth="1"/>
    <col min="8" max="8" width="10.42578125" bestFit="1" customWidth="1"/>
    <col min="9" max="9" width="11" bestFit="1" customWidth="1"/>
    <col min="10" max="10" width="20.28515625" bestFit="1" customWidth="1"/>
    <col min="11" max="11" width="16.28515625" bestFit="1" customWidth="1"/>
    <col min="12" max="12" width="11.85546875" bestFit="1" customWidth="1"/>
    <col min="13" max="13" width="8.28515625" bestFit="1" customWidth="1"/>
    <col min="14" max="14" width="11.85546875" bestFit="1" customWidth="1"/>
    <col min="15" max="15" width="10.5703125" bestFit="1" customWidth="1"/>
    <col min="16" max="16" width="11.85546875" bestFit="1" customWidth="1"/>
    <col min="17" max="17" width="12.5703125" bestFit="1" customWidth="1"/>
    <col min="18" max="18" width="12.28515625" bestFit="1" customWidth="1"/>
    <col min="19" max="19" width="19.140625" bestFit="1" customWidth="1"/>
    <col min="20" max="20" width="20" bestFit="1" customWidth="1"/>
    <col min="21" max="21" width="16.28515625" bestFit="1" customWidth="1"/>
    <col min="22" max="22" width="15.85546875" bestFit="1" customWidth="1"/>
    <col min="23" max="23" width="20" bestFit="1" customWidth="1"/>
    <col min="24" max="24" width="26.7109375" bestFit="1" customWidth="1"/>
  </cols>
  <sheetData>
    <row r="1" spans="1:24" x14ac:dyDescent="0.25">
      <c r="A1" s="2" t="s">
        <v>0</v>
      </c>
      <c r="B1" s="2" t="s">
        <v>13</v>
      </c>
      <c r="C1" s="2" t="s">
        <v>38</v>
      </c>
      <c r="D1" s="2" t="s">
        <v>39</v>
      </c>
      <c r="E1" s="2" t="s">
        <v>14</v>
      </c>
      <c r="F1" s="2" t="s">
        <v>1</v>
      </c>
      <c r="G1" s="2" t="s">
        <v>40</v>
      </c>
      <c r="H1" s="2" t="s">
        <v>41</v>
      </c>
      <c r="I1" s="2" t="s">
        <v>60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15</v>
      </c>
      <c r="X1" s="2" t="s">
        <v>16</v>
      </c>
    </row>
    <row r="2" spans="1:24" x14ac:dyDescent="0.25">
      <c r="A2" s="3" t="s">
        <v>526</v>
      </c>
      <c r="B2" s="4" t="s">
        <v>526</v>
      </c>
      <c r="C2" s="3" t="s">
        <v>527</v>
      </c>
      <c r="D2" s="3" t="s">
        <v>228</v>
      </c>
      <c r="E2" s="4" t="s">
        <v>3</v>
      </c>
      <c r="F2" s="3" t="s">
        <v>22</v>
      </c>
      <c r="G2" s="3">
        <v>12293</v>
      </c>
      <c r="H2" s="3">
        <v>2088</v>
      </c>
      <c r="I2" s="3" t="s">
        <v>528</v>
      </c>
      <c r="J2" s="5" t="s">
        <v>54</v>
      </c>
      <c r="K2" s="7">
        <v>34</v>
      </c>
      <c r="L2" s="7">
        <v>70992</v>
      </c>
      <c r="M2" s="8">
        <v>0.1</v>
      </c>
      <c r="N2" s="7">
        <v>63892.800000000003</v>
      </c>
      <c r="O2" s="8">
        <v>0.4781263720542937</v>
      </c>
      <c r="P2" s="7">
        <v>33343.967335609428</v>
      </c>
      <c r="Q2" s="10">
        <v>0.09</v>
      </c>
      <c r="R2" s="3">
        <v>4</v>
      </c>
      <c r="S2" s="3">
        <v>3941</v>
      </c>
      <c r="T2" s="3">
        <v>47292</v>
      </c>
      <c r="U2" s="7">
        <v>418000</v>
      </c>
      <c r="V2" s="7">
        <v>177.43703350154018</v>
      </c>
      <c r="W2" s="3"/>
      <c r="X2" s="3"/>
    </row>
    <row r="3" spans="1:24" x14ac:dyDescent="0.25">
      <c r="A3" s="3" t="s">
        <v>529</v>
      </c>
      <c r="B3" s="4" t="s">
        <v>529</v>
      </c>
      <c r="C3" s="3" t="s">
        <v>530</v>
      </c>
      <c r="D3" s="3" t="s">
        <v>228</v>
      </c>
      <c r="E3" s="4" t="s">
        <v>3</v>
      </c>
      <c r="F3" s="3" t="s">
        <v>22</v>
      </c>
      <c r="G3" s="3">
        <v>17210</v>
      </c>
      <c r="H3" s="3">
        <v>1816</v>
      </c>
      <c r="I3" s="3" t="s">
        <v>531</v>
      </c>
      <c r="J3" s="5" t="s">
        <v>54</v>
      </c>
      <c r="K3" s="7">
        <v>41.140000000000008</v>
      </c>
      <c r="L3" s="7">
        <v>74710.24000000002</v>
      </c>
      <c r="M3" s="8">
        <v>0.1</v>
      </c>
      <c r="N3" s="7">
        <v>67239.216000000015</v>
      </c>
      <c r="O3" s="8">
        <v>0.4650792152631712</v>
      </c>
      <c r="P3" s="7">
        <v>35967.654187809138</v>
      </c>
      <c r="Q3" s="10">
        <v>0.09</v>
      </c>
      <c r="R3" s="3">
        <v>4</v>
      </c>
      <c r="S3" s="3">
        <v>9946</v>
      </c>
      <c r="T3" s="3">
        <v>119352</v>
      </c>
      <c r="U3" s="7">
        <v>519000</v>
      </c>
      <c r="V3" s="7">
        <v>220.06641084073135</v>
      </c>
      <c r="W3" s="3"/>
      <c r="X3" s="3"/>
    </row>
    <row r="4" spans="1:24" x14ac:dyDescent="0.25">
      <c r="A4" s="3" t="s">
        <v>532</v>
      </c>
      <c r="B4" s="4" t="s">
        <v>532</v>
      </c>
      <c r="C4" s="3" t="s">
        <v>533</v>
      </c>
      <c r="D4" s="3" t="s">
        <v>212</v>
      </c>
      <c r="E4" s="4" t="s">
        <v>3</v>
      </c>
      <c r="F4" s="3" t="s">
        <v>18</v>
      </c>
      <c r="G4" s="3">
        <v>8210</v>
      </c>
      <c r="H4" s="3">
        <v>5024</v>
      </c>
      <c r="I4" s="3" t="s">
        <v>141</v>
      </c>
      <c r="J4" s="5" t="s">
        <v>54</v>
      </c>
      <c r="K4" s="7">
        <v>27.72</v>
      </c>
      <c r="L4" s="7">
        <v>139265.28</v>
      </c>
      <c r="M4" s="8">
        <v>0.05</v>
      </c>
      <c r="N4" s="7">
        <v>132302.016</v>
      </c>
      <c r="O4" s="8">
        <v>0.48331801293000254</v>
      </c>
      <c r="P4" s="7">
        <v>68358.068520246597</v>
      </c>
      <c r="Q4" s="10">
        <v>8.2500000000000004E-2</v>
      </c>
      <c r="R4" s="3">
        <v>4</v>
      </c>
      <c r="S4" s="3">
        <v>0</v>
      </c>
      <c r="T4" s="3">
        <v>0</v>
      </c>
      <c r="U4" s="7">
        <v>829000</v>
      </c>
      <c r="V4" s="7">
        <v>164.92489027274317</v>
      </c>
      <c r="W4" s="3"/>
      <c r="X4" s="3"/>
    </row>
    <row r="5" spans="1:24" x14ac:dyDescent="0.25">
      <c r="A5" s="3" t="s">
        <v>534</v>
      </c>
      <c r="B5" s="4" t="s">
        <v>534</v>
      </c>
      <c r="C5" s="3" t="s">
        <v>535</v>
      </c>
      <c r="D5" s="3" t="s">
        <v>212</v>
      </c>
      <c r="E5" s="4" t="s">
        <v>3</v>
      </c>
      <c r="F5" s="3" t="s">
        <v>22</v>
      </c>
      <c r="G5" s="3">
        <v>8712</v>
      </c>
      <c r="H5" s="3">
        <v>2006</v>
      </c>
      <c r="I5" s="3" t="s">
        <v>536</v>
      </c>
      <c r="J5" s="5" t="s">
        <v>54</v>
      </c>
      <c r="K5" s="7">
        <v>34</v>
      </c>
      <c r="L5" s="7">
        <v>68204</v>
      </c>
      <c r="M5" s="8">
        <v>0.1</v>
      </c>
      <c r="N5" s="7">
        <v>61383.6</v>
      </c>
      <c r="O5" s="8">
        <v>0.4798865806426183</v>
      </c>
      <c r="P5" s="7">
        <v>31926.434088465776</v>
      </c>
      <c r="Q5" s="10">
        <v>0.09</v>
      </c>
      <c r="R5" s="3">
        <v>4</v>
      </c>
      <c r="S5" s="3">
        <v>0</v>
      </c>
      <c r="T5" s="3">
        <v>0</v>
      </c>
      <c r="U5" s="7">
        <v>355000</v>
      </c>
      <c r="V5" s="7">
        <v>176.83856258150979</v>
      </c>
      <c r="W5" s="3"/>
      <c r="X5" s="3"/>
    </row>
    <row r="6" spans="1:24" x14ac:dyDescent="0.25">
      <c r="A6" s="3" t="s">
        <v>537</v>
      </c>
      <c r="B6" s="4" t="s">
        <v>537</v>
      </c>
      <c r="C6" s="3" t="s">
        <v>538</v>
      </c>
      <c r="D6" s="3" t="s">
        <v>228</v>
      </c>
      <c r="E6" s="4" t="s">
        <v>3</v>
      </c>
      <c r="F6" s="3" t="s">
        <v>22</v>
      </c>
      <c r="G6" s="3">
        <v>9603</v>
      </c>
      <c r="H6" s="3">
        <v>2100</v>
      </c>
      <c r="I6" s="3" t="s">
        <v>77</v>
      </c>
      <c r="J6" s="5" t="s">
        <v>54</v>
      </c>
      <c r="K6" s="7">
        <v>34</v>
      </c>
      <c r="L6" s="7">
        <v>71400</v>
      </c>
      <c r="M6" s="8">
        <v>0.1</v>
      </c>
      <c r="N6" s="7">
        <v>64260</v>
      </c>
      <c r="O6" s="8">
        <v>0.47812610060718486</v>
      </c>
      <c r="P6" s="7">
        <v>33535.6167749823</v>
      </c>
      <c r="Q6" s="10">
        <v>0.09</v>
      </c>
      <c r="R6" s="3">
        <v>4</v>
      </c>
      <c r="S6" s="3">
        <v>0</v>
      </c>
      <c r="T6" s="3">
        <v>0</v>
      </c>
      <c r="U6" s="7">
        <v>373000</v>
      </c>
      <c r="V6" s="7">
        <v>177.43712579355713</v>
      </c>
      <c r="W6" s="3"/>
      <c r="X6" s="3"/>
    </row>
    <row r="7" spans="1:24" x14ac:dyDescent="0.25">
      <c r="A7" s="3" t="s">
        <v>539</v>
      </c>
      <c r="B7" s="4" t="s">
        <v>539</v>
      </c>
      <c r="C7" s="3" t="s">
        <v>540</v>
      </c>
      <c r="D7" s="3" t="s">
        <v>212</v>
      </c>
      <c r="E7" s="4" t="s">
        <v>3</v>
      </c>
      <c r="F7" s="3" t="s">
        <v>26</v>
      </c>
      <c r="G7" s="3">
        <v>0</v>
      </c>
      <c r="H7" s="3">
        <v>27404</v>
      </c>
      <c r="I7" s="3" t="s">
        <v>105</v>
      </c>
      <c r="J7" s="5" t="s">
        <v>55</v>
      </c>
      <c r="K7" s="7">
        <v>48.400000000000006</v>
      </c>
      <c r="L7" s="7">
        <v>1326353.6000000001</v>
      </c>
      <c r="M7" s="8">
        <v>0.05</v>
      </c>
      <c r="N7" s="7">
        <v>1260035.9200000002</v>
      </c>
      <c r="O7" s="8">
        <v>0.51533096952374302</v>
      </c>
      <c r="P7" s="7">
        <v>610700.38771165861</v>
      </c>
      <c r="Q7" s="10">
        <v>7.0000000000000007E-2</v>
      </c>
      <c r="R7" s="3">
        <v>6</v>
      </c>
      <c r="S7" s="3">
        <v>0</v>
      </c>
      <c r="T7" s="3">
        <v>0</v>
      </c>
      <c r="U7" s="7">
        <v>8724000</v>
      </c>
      <c r="V7" s="7">
        <v>318.35831458997569</v>
      </c>
      <c r="W7" s="3"/>
      <c r="X7" s="3"/>
    </row>
    <row r="8" spans="1:24" x14ac:dyDescent="0.25">
      <c r="A8" s="3" t="s">
        <v>541</v>
      </c>
      <c r="B8" s="4" t="s">
        <v>541</v>
      </c>
      <c r="C8" s="3" t="s">
        <v>542</v>
      </c>
      <c r="D8" s="3" t="s">
        <v>212</v>
      </c>
      <c r="E8" s="4" t="s">
        <v>3</v>
      </c>
      <c r="F8" s="3" t="s">
        <v>17</v>
      </c>
      <c r="G8" s="3">
        <v>9042</v>
      </c>
      <c r="H8" s="3">
        <v>12060</v>
      </c>
      <c r="I8" s="3" t="s">
        <v>190</v>
      </c>
      <c r="J8" s="5" t="s">
        <v>54</v>
      </c>
      <c r="K8" s="7">
        <v>25.2</v>
      </c>
      <c r="L8" s="7">
        <v>303912</v>
      </c>
      <c r="M8" s="8">
        <v>0.05</v>
      </c>
      <c r="N8" s="7">
        <v>288716.40000000002</v>
      </c>
      <c r="O8" s="8">
        <v>0.49591959028331928</v>
      </c>
      <c r="P8" s="7">
        <v>145536.28120392509</v>
      </c>
      <c r="Q8" s="10">
        <v>8.2500000000000004E-2</v>
      </c>
      <c r="R8" s="3">
        <v>4</v>
      </c>
      <c r="S8" s="3">
        <v>0</v>
      </c>
      <c r="T8" s="3">
        <v>0</v>
      </c>
      <c r="U8" s="7">
        <v>1764000</v>
      </c>
      <c r="V8" s="7">
        <v>146.27496980142226</v>
      </c>
      <c r="W8" s="3"/>
      <c r="X8" s="3"/>
    </row>
    <row r="9" spans="1:24" x14ac:dyDescent="0.25">
      <c r="A9" s="3" t="s">
        <v>543</v>
      </c>
      <c r="B9" s="4" t="s">
        <v>543</v>
      </c>
      <c r="C9" s="3" t="s">
        <v>544</v>
      </c>
      <c r="D9" s="3" t="s">
        <v>212</v>
      </c>
      <c r="E9" s="4" t="s">
        <v>3</v>
      </c>
      <c r="F9" s="3" t="s">
        <v>17</v>
      </c>
      <c r="G9" s="3">
        <v>4296</v>
      </c>
      <c r="H9" s="3">
        <v>4500</v>
      </c>
      <c r="I9" s="3" t="s">
        <v>106</v>
      </c>
      <c r="J9" s="5" t="s">
        <v>54</v>
      </c>
      <c r="K9" s="7">
        <v>28</v>
      </c>
      <c r="L9" s="7">
        <v>126000</v>
      </c>
      <c r="M9" s="8">
        <v>0.05</v>
      </c>
      <c r="N9" s="7">
        <v>119700</v>
      </c>
      <c r="O9" s="8">
        <v>0.49591968838049455</v>
      </c>
      <c r="P9" s="7">
        <v>60338.413300854801</v>
      </c>
      <c r="Q9" s="10">
        <v>8.2500000000000004E-2</v>
      </c>
      <c r="R9" s="3">
        <v>4</v>
      </c>
      <c r="S9" s="3">
        <v>0</v>
      </c>
      <c r="T9" s="3">
        <v>0</v>
      </c>
      <c r="U9" s="7">
        <v>731000</v>
      </c>
      <c r="V9" s="7">
        <v>162.52771259489509</v>
      </c>
      <c r="W9" s="3"/>
      <c r="X9" s="3"/>
    </row>
    <row r="10" spans="1:24" x14ac:dyDescent="0.25">
      <c r="A10" s="3" t="s">
        <v>545</v>
      </c>
      <c r="B10" s="4" t="s">
        <v>545</v>
      </c>
      <c r="C10" s="3" t="s">
        <v>546</v>
      </c>
      <c r="D10" s="3" t="s">
        <v>212</v>
      </c>
      <c r="E10" s="4" t="s">
        <v>3</v>
      </c>
      <c r="F10" s="3" t="s">
        <v>19</v>
      </c>
      <c r="G10" s="3">
        <v>3234</v>
      </c>
      <c r="H10" s="3">
        <v>5340</v>
      </c>
      <c r="I10" s="3" t="s">
        <v>547</v>
      </c>
      <c r="J10" s="5" t="s">
        <v>54</v>
      </c>
      <c r="K10" s="7">
        <v>30.6</v>
      </c>
      <c r="L10" s="7">
        <v>163404</v>
      </c>
      <c r="M10" s="8">
        <v>0.15</v>
      </c>
      <c r="N10" s="7">
        <v>138893.4</v>
      </c>
      <c r="O10" s="8">
        <v>0.4701305203089623</v>
      </c>
      <c r="P10" s="7">
        <v>73595.373590519172</v>
      </c>
      <c r="Q10" s="10">
        <v>9.5000000000000001E-2</v>
      </c>
      <c r="R10" s="3">
        <v>4</v>
      </c>
      <c r="S10" s="3">
        <v>0</v>
      </c>
      <c r="T10" s="3">
        <v>0</v>
      </c>
      <c r="U10" s="7">
        <v>775000</v>
      </c>
      <c r="V10" s="7">
        <v>145.07268596593568</v>
      </c>
      <c r="W10" s="3"/>
      <c r="X10" s="3"/>
    </row>
    <row r="11" spans="1:24" x14ac:dyDescent="0.25">
      <c r="A11" s="3" t="s">
        <v>548</v>
      </c>
      <c r="B11" s="4" t="s">
        <v>549</v>
      </c>
      <c r="C11" s="3" t="s">
        <v>550</v>
      </c>
      <c r="D11" s="3" t="s">
        <v>212</v>
      </c>
      <c r="E11" s="4" t="s">
        <v>551</v>
      </c>
      <c r="F11" s="3" t="s">
        <v>17</v>
      </c>
      <c r="G11" s="3">
        <v>6406</v>
      </c>
      <c r="H11" s="3">
        <v>9240</v>
      </c>
      <c r="I11" s="3" t="s">
        <v>139</v>
      </c>
      <c r="J11" s="5" t="s">
        <v>54</v>
      </c>
      <c r="K11" s="7">
        <v>25.2</v>
      </c>
      <c r="L11" s="7">
        <v>232848</v>
      </c>
      <c r="M11" s="8">
        <v>0.05</v>
      </c>
      <c r="N11" s="7">
        <v>221205.6</v>
      </c>
      <c r="O11" s="8">
        <v>0.49592010006618398</v>
      </c>
      <c r="P11" s="7">
        <v>111505.29671279973</v>
      </c>
      <c r="Q11" s="10">
        <v>8.2500000000000004E-2</v>
      </c>
      <c r="R11" s="3">
        <v>4</v>
      </c>
      <c r="S11" s="3">
        <v>0</v>
      </c>
      <c r="T11" s="3">
        <v>0</v>
      </c>
      <c r="U11" s="7">
        <v>1352000</v>
      </c>
      <c r="V11" s="7">
        <v>146.27482187170369</v>
      </c>
      <c r="W11" s="3"/>
      <c r="X11" s="3"/>
    </row>
    <row r="12" spans="1:24" x14ac:dyDescent="0.25">
      <c r="A12" s="3" t="s">
        <v>552</v>
      </c>
      <c r="B12" s="4" t="s">
        <v>552</v>
      </c>
      <c r="C12" s="3" t="s">
        <v>553</v>
      </c>
      <c r="D12" s="3" t="s">
        <v>212</v>
      </c>
      <c r="E12" s="4" t="s">
        <v>3</v>
      </c>
      <c r="F12" s="3" t="s">
        <v>21</v>
      </c>
      <c r="G12" s="3">
        <v>2574</v>
      </c>
      <c r="H12" s="3">
        <v>4694</v>
      </c>
      <c r="I12" s="3" t="s">
        <v>554</v>
      </c>
      <c r="J12" s="5" t="s">
        <v>55</v>
      </c>
      <c r="K12" s="7">
        <v>45.254000000000019</v>
      </c>
      <c r="L12" s="7">
        <v>212422.27600000007</v>
      </c>
      <c r="M12" s="8">
        <v>0.05</v>
      </c>
      <c r="N12" s="7">
        <v>201801.16220000008</v>
      </c>
      <c r="O12" s="8">
        <v>0.51725230693694246</v>
      </c>
      <c r="P12" s="7">
        <v>97419.045509493924</v>
      </c>
      <c r="Q12" s="10">
        <v>0.08</v>
      </c>
      <c r="R12" s="3">
        <v>4</v>
      </c>
      <c r="S12" s="3">
        <v>0</v>
      </c>
      <c r="T12" s="3">
        <v>0</v>
      </c>
      <c r="U12" s="7">
        <v>1218000</v>
      </c>
      <c r="V12" s="7">
        <v>259.42438620977293</v>
      </c>
      <c r="W12" s="3"/>
      <c r="X12" s="3"/>
    </row>
    <row r="13" spans="1:24" x14ac:dyDescent="0.25">
      <c r="A13" s="3" t="s">
        <v>555</v>
      </c>
      <c r="B13" s="4" t="s">
        <v>555</v>
      </c>
      <c r="C13" s="3" t="s">
        <v>556</v>
      </c>
      <c r="D13" s="3" t="s">
        <v>212</v>
      </c>
      <c r="E13" s="4" t="s">
        <v>3</v>
      </c>
      <c r="F13" s="3" t="s">
        <v>17</v>
      </c>
      <c r="G13" s="3">
        <v>1298</v>
      </c>
      <c r="H13" s="3">
        <v>2442</v>
      </c>
      <c r="I13" s="3" t="s">
        <v>557</v>
      </c>
      <c r="J13" s="5" t="s">
        <v>55</v>
      </c>
      <c r="K13" s="7">
        <v>28</v>
      </c>
      <c r="L13" s="7">
        <v>68376</v>
      </c>
      <c r="M13" s="8">
        <v>0.05</v>
      </c>
      <c r="N13" s="7">
        <v>64957.2</v>
      </c>
      <c r="O13" s="8">
        <v>0.52039052962556775</v>
      </c>
      <c r="P13" s="7">
        <v>31154.088289006067</v>
      </c>
      <c r="Q13" s="10">
        <v>7.2499999999999995E-2</v>
      </c>
      <c r="R13" s="3">
        <v>4</v>
      </c>
      <c r="S13" s="3">
        <v>0</v>
      </c>
      <c r="T13" s="3">
        <v>0</v>
      </c>
      <c r="U13" s="7">
        <v>430000</v>
      </c>
      <c r="V13" s="7">
        <v>175.96706085461926</v>
      </c>
      <c r="W13" s="3"/>
      <c r="X13" s="3"/>
    </row>
    <row r="14" spans="1:24" x14ac:dyDescent="0.25">
      <c r="A14" s="3" t="s">
        <v>558</v>
      </c>
      <c r="B14" s="4" t="s">
        <v>558</v>
      </c>
      <c r="C14" s="3" t="s">
        <v>559</v>
      </c>
      <c r="D14" s="3" t="s">
        <v>212</v>
      </c>
      <c r="E14" s="4" t="s">
        <v>3</v>
      </c>
      <c r="F14" s="3" t="s">
        <v>17</v>
      </c>
      <c r="G14" s="3">
        <v>2311</v>
      </c>
      <c r="H14" s="3">
        <v>5148</v>
      </c>
      <c r="I14" s="3" t="s">
        <v>560</v>
      </c>
      <c r="J14" s="5" t="s">
        <v>55</v>
      </c>
      <c r="K14" s="7">
        <v>27.72</v>
      </c>
      <c r="L14" s="7">
        <v>142702.56000000003</v>
      </c>
      <c r="M14" s="8">
        <v>0.05</v>
      </c>
      <c r="N14" s="7">
        <v>135567.43200000003</v>
      </c>
      <c r="O14" s="8">
        <v>0.50839919604459971</v>
      </c>
      <c r="P14" s="7">
        <v>66645.058561369078</v>
      </c>
      <c r="Q14" s="10">
        <v>7.2499999999999995E-2</v>
      </c>
      <c r="R14" s="3">
        <v>4</v>
      </c>
      <c r="S14" s="3">
        <v>0</v>
      </c>
      <c r="T14" s="3">
        <v>0</v>
      </c>
      <c r="U14" s="7">
        <v>919000</v>
      </c>
      <c r="V14" s="7">
        <v>178.56297339808987</v>
      </c>
      <c r="W14" s="3"/>
      <c r="X14" s="3"/>
    </row>
    <row r="15" spans="1:24" x14ac:dyDescent="0.25">
      <c r="A15" s="3" t="s">
        <v>561</v>
      </c>
      <c r="B15" s="4" t="s">
        <v>561</v>
      </c>
      <c r="C15" s="3" t="s">
        <v>562</v>
      </c>
      <c r="D15" s="3" t="s">
        <v>212</v>
      </c>
      <c r="E15" s="4" t="s">
        <v>3</v>
      </c>
      <c r="F15" s="3" t="s">
        <v>17</v>
      </c>
      <c r="G15" s="3">
        <v>488</v>
      </c>
      <c r="H15" s="3">
        <v>1122</v>
      </c>
      <c r="I15" s="3" t="s">
        <v>563</v>
      </c>
      <c r="J15" s="5" t="s">
        <v>54</v>
      </c>
      <c r="K15" s="7">
        <v>30.800000000000004</v>
      </c>
      <c r="L15" s="7">
        <v>34557.600000000006</v>
      </c>
      <c r="M15" s="8">
        <v>0.05</v>
      </c>
      <c r="N15" s="7">
        <v>32829.720000000008</v>
      </c>
      <c r="O15" s="8">
        <v>0.49592140868186818</v>
      </c>
      <c r="P15" s="7">
        <v>16548.759010968704</v>
      </c>
      <c r="Q15" s="10">
        <v>8.2500000000000004E-2</v>
      </c>
      <c r="R15" s="3">
        <v>4</v>
      </c>
      <c r="S15" s="3">
        <v>0</v>
      </c>
      <c r="T15" s="3">
        <v>0</v>
      </c>
      <c r="U15" s="7">
        <v>201000</v>
      </c>
      <c r="V15" s="7">
        <v>178.77987372083081</v>
      </c>
      <c r="W15" s="3"/>
      <c r="X15" s="3"/>
    </row>
    <row r="16" spans="1:24" x14ac:dyDescent="0.25">
      <c r="A16" s="3" t="s">
        <v>564</v>
      </c>
      <c r="B16" s="4" t="s">
        <v>564</v>
      </c>
      <c r="C16" s="3" t="s">
        <v>565</v>
      </c>
      <c r="D16" s="3" t="s">
        <v>212</v>
      </c>
      <c r="E16" s="4" t="s">
        <v>3</v>
      </c>
      <c r="F16" s="3" t="s">
        <v>19</v>
      </c>
      <c r="G16" s="3">
        <v>9072</v>
      </c>
      <c r="H16" s="3">
        <v>15105</v>
      </c>
      <c r="I16" s="3" t="s">
        <v>100</v>
      </c>
      <c r="J16" s="5" t="s">
        <v>54</v>
      </c>
      <c r="K16" s="7">
        <v>30.6</v>
      </c>
      <c r="L16" s="7">
        <v>462213</v>
      </c>
      <c r="M16" s="8">
        <v>0.15</v>
      </c>
      <c r="N16" s="7">
        <v>392881.05</v>
      </c>
      <c r="O16" s="8">
        <v>0.47012996439246418</v>
      </c>
      <c r="P16" s="7">
        <v>208175.89595302605</v>
      </c>
      <c r="Q16" s="10">
        <v>9.5000000000000001E-2</v>
      </c>
      <c r="R16" s="3">
        <v>4</v>
      </c>
      <c r="S16" s="3">
        <v>0</v>
      </c>
      <c r="T16" s="3">
        <v>0</v>
      </c>
      <c r="U16" s="7">
        <v>2191000</v>
      </c>
      <c r="V16" s="7">
        <v>145.0728381700211</v>
      </c>
      <c r="W16" s="3"/>
      <c r="X16" s="3"/>
    </row>
    <row r="17" spans="1:24" x14ac:dyDescent="0.25">
      <c r="A17" s="3" t="s">
        <v>566</v>
      </c>
      <c r="B17" s="4" t="s">
        <v>567</v>
      </c>
      <c r="C17" s="3" t="s">
        <v>568</v>
      </c>
      <c r="D17" s="3" t="s">
        <v>212</v>
      </c>
      <c r="E17" s="4" t="s">
        <v>98</v>
      </c>
      <c r="F17" s="3" t="s">
        <v>19</v>
      </c>
      <c r="G17" s="3">
        <v>21420</v>
      </c>
      <c r="H17" s="3">
        <v>27863</v>
      </c>
      <c r="I17" s="3" t="s">
        <v>171</v>
      </c>
      <c r="J17" s="5" t="s">
        <v>55</v>
      </c>
      <c r="K17" s="7">
        <v>32.64</v>
      </c>
      <c r="L17" s="7">
        <v>909448.32</v>
      </c>
      <c r="M17" s="8">
        <v>0.15</v>
      </c>
      <c r="N17" s="7">
        <v>773031.07200000004</v>
      </c>
      <c r="O17" s="8">
        <v>0.46489345560903877</v>
      </c>
      <c r="P17" s="7">
        <v>413653.98564476031</v>
      </c>
      <c r="Q17" s="10">
        <v>8.5000000000000006E-2</v>
      </c>
      <c r="R17" s="3">
        <v>4</v>
      </c>
      <c r="S17" s="3">
        <v>0</v>
      </c>
      <c r="T17" s="3">
        <v>0</v>
      </c>
      <c r="U17" s="7">
        <v>4867000</v>
      </c>
      <c r="V17" s="7">
        <v>174.65877608920974</v>
      </c>
      <c r="W17" s="3"/>
      <c r="X17" s="3"/>
    </row>
    <row r="18" spans="1:24" x14ac:dyDescent="0.25">
      <c r="A18" s="3" t="s">
        <v>569</v>
      </c>
      <c r="B18" s="4" t="s">
        <v>570</v>
      </c>
      <c r="C18" s="3" t="s">
        <v>571</v>
      </c>
      <c r="D18" s="3" t="s">
        <v>212</v>
      </c>
      <c r="E18" s="4" t="s">
        <v>98</v>
      </c>
      <c r="F18" s="3" t="s">
        <v>17</v>
      </c>
      <c r="G18" s="3">
        <v>10824</v>
      </c>
      <c r="H18" s="3">
        <v>16850</v>
      </c>
      <c r="I18" s="3" t="s">
        <v>557</v>
      </c>
      <c r="J18" s="5" t="s">
        <v>54</v>
      </c>
      <c r="K18" s="7">
        <v>25.2</v>
      </c>
      <c r="L18" s="7">
        <v>424620</v>
      </c>
      <c r="M18" s="8">
        <v>0.05</v>
      </c>
      <c r="N18" s="7">
        <v>403389</v>
      </c>
      <c r="O18" s="8">
        <v>0.49591927612300113</v>
      </c>
      <c r="P18" s="7">
        <v>203340.6191240187</v>
      </c>
      <c r="Q18" s="10">
        <v>8.2500000000000004E-2</v>
      </c>
      <c r="R18" s="3">
        <v>4</v>
      </c>
      <c r="S18" s="3">
        <v>0</v>
      </c>
      <c r="T18" s="3">
        <v>0</v>
      </c>
      <c r="U18" s="7">
        <v>2465000</v>
      </c>
      <c r="V18" s="7">
        <v>146.27506096503456</v>
      </c>
      <c r="W18" s="3"/>
      <c r="X18" s="3"/>
    </row>
    <row r="19" spans="1:24" x14ac:dyDescent="0.25">
      <c r="A19" s="3" t="s">
        <v>572</v>
      </c>
      <c r="B19" s="4" t="s">
        <v>572</v>
      </c>
      <c r="C19" s="3" t="s">
        <v>573</v>
      </c>
      <c r="D19" s="3" t="s">
        <v>212</v>
      </c>
      <c r="E19" s="4" t="s">
        <v>3</v>
      </c>
      <c r="F19" s="3" t="s">
        <v>19</v>
      </c>
      <c r="G19" s="3">
        <v>3762</v>
      </c>
      <c r="H19" s="3">
        <v>3650</v>
      </c>
      <c r="I19" s="3" t="s">
        <v>165</v>
      </c>
      <c r="J19" s="5" t="s">
        <v>54</v>
      </c>
      <c r="K19" s="7">
        <v>34</v>
      </c>
      <c r="L19" s="7">
        <v>124100</v>
      </c>
      <c r="M19" s="8">
        <v>0.15</v>
      </c>
      <c r="N19" s="7">
        <v>105485</v>
      </c>
      <c r="O19" s="8">
        <v>0.4701311196098531</v>
      </c>
      <c r="P19" s="7">
        <v>55893.218847954646</v>
      </c>
      <c r="Q19" s="10">
        <v>9.5000000000000001E-2</v>
      </c>
      <c r="R19" s="3">
        <v>4</v>
      </c>
      <c r="S19" s="3">
        <v>0</v>
      </c>
      <c r="T19" s="3">
        <v>0</v>
      </c>
      <c r="U19" s="7">
        <v>588000</v>
      </c>
      <c r="V19" s="7">
        <v>161.19169098184469</v>
      </c>
      <c r="W19" s="3"/>
      <c r="X19" s="3"/>
    </row>
    <row r="20" spans="1:24" x14ac:dyDescent="0.25">
      <c r="A20" s="3" t="s">
        <v>574</v>
      </c>
      <c r="B20" s="4" t="s">
        <v>575</v>
      </c>
      <c r="C20" s="3" t="s">
        <v>576</v>
      </c>
      <c r="D20" s="3" t="s">
        <v>212</v>
      </c>
      <c r="E20" s="4" t="s">
        <v>95</v>
      </c>
      <c r="F20" s="3" t="s">
        <v>22</v>
      </c>
      <c r="G20" s="3">
        <v>43156</v>
      </c>
      <c r="H20" s="3">
        <v>20292</v>
      </c>
      <c r="I20" s="3" t="s">
        <v>159</v>
      </c>
      <c r="J20" s="5" t="s">
        <v>54</v>
      </c>
      <c r="K20" s="7">
        <v>33.660000000000004</v>
      </c>
      <c r="L20" s="7">
        <v>683028.72000000009</v>
      </c>
      <c r="M20" s="8">
        <v>0.1</v>
      </c>
      <c r="N20" s="7">
        <v>614725.84800000011</v>
      </c>
      <c r="O20" s="8">
        <v>0.46688386391656111</v>
      </c>
      <c r="P20" s="7">
        <v>327720.26883637544</v>
      </c>
      <c r="Q20" s="10">
        <v>0.09</v>
      </c>
      <c r="R20" s="3">
        <v>4</v>
      </c>
      <c r="S20" s="3">
        <v>0</v>
      </c>
      <c r="T20" s="3">
        <v>0</v>
      </c>
      <c r="U20" s="7">
        <v>3641000</v>
      </c>
      <c r="V20" s="7">
        <v>179.44689140568559</v>
      </c>
      <c r="W20" s="3"/>
      <c r="X20" s="3"/>
    </row>
    <row r="21" spans="1:24" x14ac:dyDescent="0.25">
      <c r="A21" s="3" t="s">
        <v>577</v>
      </c>
      <c r="B21" s="4" t="s">
        <v>577</v>
      </c>
      <c r="C21" s="3" t="s">
        <v>578</v>
      </c>
      <c r="D21" s="3" t="s">
        <v>212</v>
      </c>
      <c r="E21" s="4" t="s">
        <v>3</v>
      </c>
      <c r="F21" s="3" t="s">
        <v>18</v>
      </c>
      <c r="G21" s="3">
        <v>1530</v>
      </c>
      <c r="H21" s="3">
        <v>2230</v>
      </c>
      <c r="I21" s="3" t="s">
        <v>563</v>
      </c>
      <c r="J21" s="5" t="s">
        <v>54</v>
      </c>
      <c r="K21" s="7">
        <v>28</v>
      </c>
      <c r="L21" s="7">
        <v>62440</v>
      </c>
      <c r="M21" s="8">
        <v>0.05</v>
      </c>
      <c r="N21" s="7">
        <v>59318</v>
      </c>
      <c r="O21" s="8">
        <v>0.49592159659724938</v>
      </c>
      <c r="P21" s="7">
        <v>29900.922733044361</v>
      </c>
      <c r="Q21" s="10">
        <v>8.2500000000000004E-2</v>
      </c>
      <c r="R21" s="3">
        <v>4</v>
      </c>
      <c r="S21" s="3">
        <v>0</v>
      </c>
      <c r="T21" s="3">
        <v>0</v>
      </c>
      <c r="U21" s="7">
        <v>362000</v>
      </c>
      <c r="V21" s="7">
        <v>162.52709733955351</v>
      </c>
      <c r="W21" s="3"/>
      <c r="X21" s="3"/>
    </row>
    <row r="22" spans="1:24" x14ac:dyDescent="0.25">
      <c r="A22" s="3" t="s">
        <v>579</v>
      </c>
      <c r="B22" s="4" t="s">
        <v>579</v>
      </c>
      <c r="C22" s="3" t="s">
        <v>580</v>
      </c>
      <c r="D22" s="3" t="s">
        <v>212</v>
      </c>
      <c r="E22" s="4" t="s">
        <v>3</v>
      </c>
      <c r="F22" s="3" t="s">
        <v>18</v>
      </c>
      <c r="G22" s="3">
        <v>2282</v>
      </c>
      <c r="H22" s="3">
        <v>2095</v>
      </c>
      <c r="I22" s="3" t="s">
        <v>581</v>
      </c>
      <c r="J22" s="5" t="s">
        <v>54</v>
      </c>
      <c r="K22" s="7">
        <v>28</v>
      </c>
      <c r="L22" s="7">
        <v>58660</v>
      </c>
      <c r="M22" s="8">
        <v>0.05</v>
      </c>
      <c r="N22" s="7">
        <v>55727</v>
      </c>
      <c r="O22" s="8">
        <v>0.49592133018129703</v>
      </c>
      <c r="P22" s="7">
        <v>28090.792032986861</v>
      </c>
      <c r="Q22" s="10">
        <v>8.2500000000000004E-2</v>
      </c>
      <c r="R22" s="3">
        <v>4</v>
      </c>
      <c r="S22" s="3">
        <v>0</v>
      </c>
      <c r="T22" s="3">
        <v>0</v>
      </c>
      <c r="U22" s="7">
        <v>340000</v>
      </c>
      <c r="V22" s="7">
        <v>162.52718323851514</v>
      </c>
      <c r="W22" s="3"/>
      <c r="X22" s="3"/>
    </row>
    <row r="23" spans="1:24" x14ac:dyDescent="0.25">
      <c r="A23" s="3" t="s">
        <v>582</v>
      </c>
      <c r="B23" s="4" t="s">
        <v>582</v>
      </c>
      <c r="C23" s="3" t="s">
        <v>583</v>
      </c>
      <c r="D23" s="3" t="s">
        <v>228</v>
      </c>
      <c r="E23" s="4" t="s">
        <v>3</v>
      </c>
      <c r="F23" s="3" t="s">
        <v>18</v>
      </c>
      <c r="G23" s="3">
        <v>9660</v>
      </c>
      <c r="H23" s="3">
        <v>3493</v>
      </c>
      <c r="I23" s="3" t="s">
        <v>584</v>
      </c>
      <c r="J23" s="5" t="s">
        <v>54</v>
      </c>
      <c r="K23" s="7">
        <v>28</v>
      </c>
      <c r="L23" s="7">
        <v>97804</v>
      </c>
      <c r="M23" s="8">
        <v>0.05</v>
      </c>
      <c r="N23" s="7">
        <v>92913.8</v>
      </c>
      <c r="O23" s="8">
        <v>0.49411450460216999</v>
      </c>
      <c r="P23" s="7">
        <v>47003.743742294901</v>
      </c>
      <c r="Q23" s="10">
        <v>8.2500000000000004E-2</v>
      </c>
      <c r="R23" s="3">
        <v>4</v>
      </c>
      <c r="S23" s="3">
        <v>0</v>
      </c>
      <c r="T23" s="3">
        <v>0</v>
      </c>
      <c r="U23" s="7">
        <v>570000</v>
      </c>
      <c r="V23" s="7">
        <v>163.1097476070579</v>
      </c>
      <c r="W23" s="3"/>
      <c r="X23" s="3"/>
    </row>
    <row r="24" spans="1:24" x14ac:dyDescent="0.25">
      <c r="A24" s="3" t="s">
        <v>585</v>
      </c>
      <c r="B24" s="4" t="s">
        <v>585</v>
      </c>
      <c r="C24" s="3" t="s">
        <v>586</v>
      </c>
      <c r="D24" s="3" t="s">
        <v>228</v>
      </c>
      <c r="E24" s="4" t="s">
        <v>3</v>
      </c>
      <c r="F24" s="3" t="s">
        <v>19</v>
      </c>
      <c r="G24" s="3">
        <v>3102</v>
      </c>
      <c r="H24" s="3">
        <v>2300</v>
      </c>
      <c r="I24" s="3" t="s">
        <v>139</v>
      </c>
      <c r="J24" s="5" t="s">
        <v>54</v>
      </c>
      <c r="K24" s="7">
        <v>34</v>
      </c>
      <c r="L24" s="7">
        <v>78200</v>
      </c>
      <c r="M24" s="8">
        <v>0.15</v>
      </c>
      <c r="N24" s="7">
        <v>66470</v>
      </c>
      <c r="O24" s="8">
        <v>0.46840010143993566</v>
      </c>
      <c r="P24" s="7">
        <v>35335.445257287472</v>
      </c>
      <c r="Q24" s="10">
        <v>9.5000000000000001E-2</v>
      </c>
      <c r="R24" s="3">
        <v>4</v>
      </c>
      <c r="S24" s="3">
        <v>0</v>
      </c>
      <c r="T24" s="3">
        <v>0</v>
      </c>
      <c r="U24" s="7">
        <v>372000</v>
      </c>
      <c r="V24" s="7">
        <v>161.71828493037745</v>
      </c>
      <c r="W24" s="3"/>
      <c r="X24" s="3"/>
    </row>
    <row r="25" spans="1:24" x14ac:dyDescent="0.25">
      <c r="A25" s="3" t="s">
        <v>587</v>
      </c>
      <c r="B25" s="4" t="s">
        <v>588</v>
      </c>
      <c r="C25" s="3" t="s">
        <v>589</v>
      </c>
      <c r="D25" s="3" t="s">
        <v>228</v>
      </c>
      <c r="E25" s="4" t="s">
        <v>95</v>
      </c>
      <c r="F25" s="3" t="s">
        <v>17</v>
      </c>
      <c r="G25" s="3">
        <v>17760</v>
      </c>
      <c r="H25" s="3">
        <v>4160</v>
      </c>
      <c r="I25" s="3" t="s">
        <v>69</v>
      </c>
      <c r="J25" s="5" t="s">
        <v>55</v>
      </c>
      <c r="K25" s="7">
        <v>30.800000000000004</v>
      </c>
      <c r="L25" s="7">
        <v>128128</v>
      </c>
      <c r="M25" s="8">
        <v>0.05</v>
      </c>
      <c r="N25" s="7">
        <v>121721.60000000001</v>
      </c>
      <c r="O25" s="8">
        <v>0.50649302088779968</v>
      </c>
      <c r="P25" s="7">
        <v>60070.45910870361</v>
      </c>
      <c r="Q25" s="10">
        <v>7.2499999999999995E-2</v>
      </c>
      <c r="R25" s="3">
        <v>4</v>
      </c>
      <c r="S25" s="3">
        <v>0</v>
      </c>
      <c r="T25" s="3">
        <v>0</v>
      </c>
      <c r="U25" s="7">
        <v>829000</v>
      </c>
      <c r="V25" s="7">
        <v>199.17260977686871</v>
      </c>
      <c r="W25" s="3"/>
      <c r="X25" s="3"/>
    </row>
    <row r="26" spans="1:24" x14ac:dyDescent="0.25">
      <c r="A26" s="3" t="s">
        <v>590</v>
      </c>
      <c r="B26" s="4" t="s">
        <v>591</v>
      </c>
      <c r="C26" s="3" t="s">
        <v>592</v>
      </c>
      <c r="D26" s="3" t="s">
        <v>228</v>
      </c>
      <c r="E26" s="4" t="s">
        <v>95</v>
      </c>
      <c r="F26" s="3" t="s">
        <v>22</v>
      </c>
      <c r="G26" s="3">
        <v>10920</v>
      </c>
      <c r="H26" s="3">
        <v>2714</v>
      </c>
      <c r="I26" s="3" t="s">
        <v>581</v>
      </c>
      <c r="J26" s="5" t="s">
        <v>54</v>
      </c>
      <c r="K26" s="7">
        <v>37.400000000000006</v>
      </c>
      <c r="L26" s="7">
        <v>101503.60000000002</v>
      </c>
      <c r="M26" s="8">
        <v>0.1</v>
      </c>
      <c r="N26" s="7">
        <v>91353.24000000002</v>
      </c>
      <c r="O26" s="8">
        <v>0.46507770999861425</v>
      </c>
      <c r="P26" s="7">
        <v>48866.884339846205</v>
      </c>
      <c r="Q26" s="10">
        <v>0.09</v>
      </c>
      <c r="R26" s="3">
        <v>4</v>
      </c>
      <c r="S26" s="3"/>
      <c r="T26" s="3">
        <v>0</v>
      </c>
      <c r="U26" s="7">
        <v>543000</v>
      </c>
      <c r="V26" s="7">
        <v>200.06093646051835</v>
      </c>
      <c r="W26" s="3"/>
      <c r="X26" s="3"/>
    </row>
    <row r="27" spans="1:24" x14ac:dyDescent="0.25">
      <c r="A27" s="3" t="s">
        <v>593</v>
      </c>
      <c r="B27" s="4" t="s">
        <v>593</v>
      </c>
      <c r="C27" s="3" t="s">
        <v>594</v>
      </c>
      <c r="D27" s="3" t="s">
        <v>228</v>
      </c>
      <c r="E27" s="4" t="s">
        <v>3</v>
      </c>
      <c r="F27" s="3" t="s">
        <v>21</v>
      </c>
      <c r="G27" s="3">
        <v>17464</v>
      </c>
      <c r="H27" s="3">
        <v>13102</v>
      </c>
      <c r="I27" s="3" t="s">
        <v>536</v>
      </c>
      <c r="J27" s="5" t="s">
        <v>55</v>
      </c>
      <c r="K27" s="7">
        <v>29.920000000000005</v>
      </c>
      <c r="L27" s="7">
        <v>392011.84000000008</v>
      </c>
      <c r="M27" s="8">
        <v>0.05</v>
      </c>
      <c r="N27" s="7">
        <v>372411.24800000008</v>
      </c>
      <c r="O27" s="8">
        <v>0.51548907036274627</v>
      </c>
      <c r="P27" s="7">
        <v>180437.31997584988</v>
      </c>
      <c r="Q27" s="10">
        <v>0.08</v>
      </c>
      <c r="R27" s="3">
        <v>4</v>
      </c>
      <c r="S27" s="3">
        <v>0</v>
      </c>
      <c r="T27" s="3">
        <v>0</v>
      </c>
      <c r="U27" s="7">
        <v>2255000</v>
      </c>
      <c r="V27" s="7">
        <v>172.14673330011627</v>
      </c>
      <c r="W27" s="3"/>
      <c r="X27" s="3"/>
    </row>
    <row r="28" spans="1:24" ht="30" x14ac:dyDescent="0.25">
      <c r="A28" s="3" t="s">
        <v>595</v>
      </c>
      <c r="B28" s="4" t="s">
        <v>596</v>
      </c>
      <c r="C28" s="3" t="s">
        <v>597</v>
      </c>
      <c r="D28" s="3" t="s">
        <v>228</v>
      </c>
      <c r="E28" s="4" t="s">
        <v>598</v>
      </c>
      <c r="F28" s="3" t="s">
        <v>19</v>
      </c>
      <c r="G28" s="3">
        <v>31926</v>
      </c>
      <c r="H28" s="3">
        <v>13564</v>
      </c>
      <c r="I28" s="3" t="s">
        <v>141</v>
      </c>
      <c r="J28" s="5" t="s">
        <v>54</v>
      </c>
      <c r="K28" s="7">
        <v>30.6</v>
      </c>
      <c r="L28" s="7">
        <v>415058.4</v>
      </c>
      <c r="M28" s="8">
        <v>0.15</v>
      </c>
      <c r="N28" s="7">
        <v>352799.64</v>
      </c>
      <c r="O28" s="8">
        <v>0.46839821381816527</v>
      </c>
      <c r="P28" s="7">
        <v>187548.91878830828</v>
      </c>
      <c r="Q28" s="10">
        <v>9.5000000000000001E-2</v>
      </c>
      <c r="R28" s="3">
        <v>4</v>
      </c>
      <c r="S28" s="3">
        <v>0</v>
      </c>
      <c r="T28" s="3">
        <v>0</v>
      </c>
      <c r="U28" s="7">
        <v>1974000</v>
      </c>
      <c r="V28" s="7">
        <v>145.54697324831074</v>
      </c>
      <c r="W28" s="3"/>
      <c r="X28" s="3"/>
    </row>
    <row r="29" spans="1:24" x14ac:dyDescent="0.25">
      <c r="A29" s="3" t="s">
        <v>599</v>
      </c>
      <c r="B29" s="4" t="s">
        <v>600</v>
      </c>
      <c r="C29" s="3" t="s">
        <v>601</v>
      </c>
      <c r="D29" s="3" t="s">
        <v>228</v>
      </c>
      <c r="E29" s="4" t="s">
        <v>203</v>
      </c>
      <c r="F29" s="3" t="s">
        <v>19</v>
      </c>
      <c r="G29" s="3">
        <v>28080</v>
      </c>
      <c r="H29" s="3">
        <v>11502</v>
      </c>
      <c r="I29" s="3" t="s">
        <v>72</v>
      </c>
      <c r="J29" s="5" t="s">
        <v>54</v>
      </c>
      <c r="K29" s="7">
        <v>30.6</v>
      </c>
      <c r="L29" s="7">
        <v>351961.2</v>
      </c>
      <c r="M29" s="8">
        <v>0.15</v>
      </c>
      <c r="N29" s="7">
        <v>299167.02</v>
      </c>
      <c r="O29" s="8">
        <v>0.46839808170773622</v>
      </c>
      <c r="P29" s="7">
        <v>159037.76172178006</v>
      </c>
      <c r="Q29" s="10">
        <v>9.5000000000000001E-2</v>
      </c>
      <c r="R29" s="3">
        <v>4</v>
      </c>
      <c r="S29" s="3">
        <v>0</v>
      </c>
      <c r="T29" s="3">
        <v>0</v>
      </c>
      <c r="U29" s="7">
        <v>1674000</v>
      </c>
      <c r="V29" s="7">
        <v>145.54700941875561</v>
      </c>
      <c r="W29" s="3"/>
      <c r="X29" s="3"/>
    </row>
    <row r="30" spans="1:24" x14ac:dyDescent="0.25">
      <c r="A30" s="3" t="s">
        <v>602</v>
      </c>
      <c r="B30" s="4" t="s">
        <v>602</v>
      </c>
      <c r="C30" s="3" t="s">
        <v>603</v>
      </c>
      <c r="D30" s="3" t="s">
        <v>228</v>
      </c>
      <c r="E30" s="4" t="s">
        <v>3</v>
      </c>
      <c r="F30" s="3" t="s">
        <v>19</v>
      </c>
      <c r="G30" s="3">
        <v>11325</v>
      </c>
      <c r="H30" s="3">
        <v>3432</v>
      </c>
      <c r="I30" s="3" t="s">
        <v>69</v>
      </c>
      <c r="J30" s="5" t="s">
        <v>54</v>
      </c>
      <c r="K30" s="7">
        <v>34</v>
      </c>
      <c r="L30" s="7">
        <v>116688</v>
      </c>
      <c r="M30" s="8">
        <v>0.15</v>
      </c>
      <c r="N30" s="7">
        <v>99184.8</v>
      </c>
      <c r="O30" s="8">
        <v>0.46839788788730619</v>
      </c>
      <c r="P30" s="7">
        <v>52726.849169475114</v>
      </c>
      <c r="Q30" s="10">
        <v>9.5000000000000001E-2</v>
      </c>
      <c r="R30" s="3">
        <v>4</v>
      </c>
      <c r="S30" s="3">
        <v>0</v>
      </c>
      <c r="T30" s="3">
        <v>0</v>
      </c>
      <c r="U30" s="7">
        <v>555000</v>
      </c>
      <c r="V30" s="7">
        <v>161.7189583163879</v>
      </c>
      <c r="W30" s="3"/>
      <c r="X30" s="3"/>
    </row>
    <row r="31" spans="1:24" x14ac:dyDescent="0.25">
      <c r="A31" s="3" t="s">
        <v>604</v>
      </c>
      <c r="B31" s="4" t="s">
        <v>604</v>
      </c>
      <c r="C31" s="3" t="s">
        <v>605</v>
      </c>
      <c r="D31" s="3" t="s">
        <v>228</v>
      </c>
      <c r="E31" s="4" t="s">
        <v>3</v>
      </c>
      <c r="F31" s="3" t="s">
        <v>19</v>
      </c>
      <c r="G31" s="3">
        <v>12835</v>
      </c>
      <c r="H31" s="3">
        <v>3400</v>
      </c>
      <c r="I31" s="3" t="s">
        <v>68</v>
      </c>
      <c r="J31" s="5" t="s">
        <v>55</v>
      </c>
      <c r="K31" s="7">
        <v>34</v>
      </c>
      <c r="L31" s="7">
        <v>115600</v>
      </c>
      <c r="M31" s="8">
        <v>0.15</v>
      </c>
      <c r="N31" s="7">
        <v>98260</v>
      </c>
      <c r="O31" s="8">
        <v>0.48858462251659635</v>
      </c>
      <c r="P31" s="7">
        <v>50251.674991519241</v>
      </c>
      <c r="Q31" s="10">
        <v>8.5000000000000006E-2</v>
      </c>
      <c r="R31" s="3">
        <v>4</v>
      </c>
      <c r="S31" s="3">
        <v>0</v>
      </c>
      <c r="T31" s="3">
        <v>0</v>
      </c>
      <c r="U31" s="7">
        <v>591000</v>
      </c>
      <c r="V31" s="7">
        <v>173.88122834435725</v>
      </c>
      <c r="W31" s="3"/>
      <c r="X31" s="3"/>
    </row>
    <row r="32" spans="1:24" x14ac:dyDescent="0.25">
      <c r="A32" s="3" t="s">
        <v>606</v>
      </c>
      <c r="B32" s="4" t="s">
        <v>607</v>
      </c>
      <c r="C32" s="3" t="s">
        <v>608</v>
      </c>
      <c r="D32" s="3" t="s">
        <v>228</v>
      </c>
      <c r="E32" s="4" t="s">
        <v>204</v>
      </c>
      <c r="F32" s="3" t="s">
        <v>33</v>
      </c>
      <c r="G32" s="3">
        <v>26136</v>
      </c>
      <c r="H32" s="3">
        <v>4250</v>
      </c>
      <c r="I32" s="3" t="s">
        <v>175</v>
      </c>
      <c r="J32" s="5" t="s">
        <v>54</v>
      </c>
      <c r="K32" s="7">
        <v>22</v>
      </c>
      <c r="L32" s="7">
        <v>93500</v>
      </c>
      <c r="M32" s="8">
        <v>0.05</v>
      </c>
      <c r="N32" s="7">
        <v>88825</v>
      </c>
      <c r="O32" s="8">
        <v>0.49986092117291159</v>
      </c>
      <c r="P32" s="7">
        <v>44424.853676816128</v>
      </c>
      <c r="Q32" s="10">
        <v>0.08</v>
      </c>
      <c r="R32" s="3">
        <v>6</v>
      </c>
      <c r="S32" s="3">
        <v>0</v>
      </c>
      <c r="T32" s="3">
        <v>0</v>
      </c>
      <c r="U32" s="7">
        <v>555000</v>
      </c>
      <c r="V32" s="7">
        <v>130.66133434357687</v>
      </c>
      <c r="W32" s="3"/>
      <c r="X32" s="3"/>
    </row>
    <row r="33" spans="1:24" x14ac:dyDescent="0.25">
      <c r="A33" s="3" t="s">
        <v>609</v>
      </c>
      <c r="B33" s="4" t="s">
        <v>609</v>
      </c>
      <c r="C33" s="3" t="s">
        <v>610</v>
      </c>
      <c r="D33" s="3" t="s">
        <v>228</v>
      </c>
      <c r="E33" s="4" t="s">
        <v>3</v>
      </c>
      <c r="F33" s="3" t="s">
        <v>19</v>
      </c>
      <c r="G33" s="3">
        <v>9504</v>
      </c>
      <c r="H33" s="3">
        <v>2740</v>
      </c>
      <c r="I33" s="3" t="s">
        <v>611</v>
      </c>
      <c r="J33" s="5" t="s">
        <v>54</v>
      </c>
      <c r="K33" s="7">
        <v>30.6</v>
      </c>
      <c r="L33" s="7">
        <v>83844</v>
      </c>
      <c r="M33" s="8">
        <v>0.15</v>
      </c>
      <c r="N33" s="7">
        <v>71267.399999999994</v>
      </c>
      <c r="O33" s="8">
        <v>0.48168859687932641</v>
      </c>
      <c r="P33" s="7">
        <v>36938.706090762294</v>
      </c>
      <c r="Q33" s="10">
        <v>9.5000000000000001E-2</v>
      </c>
      <c r="R33" s="3">
        <v>4</v>
      </c>
      <c r="S33" s="3">
        <v>0</v>
      </c>
      <c r="T33" s="3">
        <v>0</v>
      </c>
      <c r="U33" s="7">
        <v>389000</v>
      </c>
      <c r="V33" s="7">
        <v>141.90820626493391</v>
      </c>
      <c r="W33" s="3"/>
      <c r="X33" s="3"/>
    </row>
    <row r="34" spans="1:24" x14ac:dyDescent="0.25">
      <c r="A34" s="3" t="s">
        <v>612</v>
      </c>
      <c r="B34" s="4" t="s">
        <v>613</v>
      </c>
      <c r="C34" s="3" t="s">
        <v>614</v>
      </c>
      <c r="D34" s="3" t="s">
        <v>228</v>
      </c>
      <c r="E34" s="4" t="s">
        <v>177</v>
      </c>
      <c r="F34" s="3" t="s">
        <v>19</v>
      </c>
      <c r="G34" s="3">
        <v>17424</v>
      </c>
      <c r="H34" s="3">
        <v>7340</v>
      </c>
      <c r="I34" s="3" t="s">
        <v>76</v>
      </c>
      <c r="J34" s="5" t="s">
        <v>54</v>
      </c>
      <c r="K34" s="7">
        <v>30.6</v>
      </c>
      <c r="L34" s="7">
        <v>224604</v>
      </c>
      <c r="M34" s="8">
        <v>0.15</v>
      </c>
      <c r="N34" s="7">
        <v>190913.4</v>
      </c>
      <c r="O34" s="8">
        <v>0.46839984230568765</v>
      </c>
      <c r="P34" s="7">
        <v>101489.59354595732</v>
      </c>
      <c r="Q34" s="10">
        <v>9.5000000000000001E-2</v>
      </c>
      <c r="R34" s="3">
        <v>4</v>
      </c>
      <c r="S34" s="3">
        <v>0</v>
      </c>
      <c r="T34" s="3">
        <v>0</v>
      </c>
      <c r="U34" s="7">
        <v>1068000</v>
      </c>
      <c r="V34" s="7">
        <v>145.54652738556908</v>
      </c>
      <c r="W34" s="3"/>
      <c r="X34" s="3"/>
    </row>
    <row r="35" spans="1:24" x14ac:dyDescent="0.25">
      <c r="A35" s="3" t="s">
        <v>615</v>
      </c>
      <c r="B35" s="4" t="s">
        <v>616</v>
      </c>
      <c r="C35" s="3" t="s">
        <v>617</v>
      </c>
      <c r="D35" s="3" t="s">
        <v>228</v>
      </c>
      <c r="E35" s="4" t="s">
        <v>176</v>
      </c>
      <c r="F35" s="3" t="s">
        <v>33</v>
      </c>
      <c r="G35" s="3">
        <v>56026</v>
      </c>
      <c r="H35" s="3">
        <v>12240</v>
      </c>
      <c r="I35" s="3" t="s">
        <v>70</v>
      </c>
      <c r="J35" s="5" t="s">
        <v>54</v>
      </c>
      <c r="K35" s="7">
        <v>19.360000000000003</v>
      </c>
      <c r="L35" s="7">
        <v>236966.39999999999</v>
      </c>
      <c r="M35" s="8">
        <v>0.05</v>
      </c>
      <c r="N35" s="7">
        <v>225118.07999999999</v>
      </c>
      <c r="O35" s="8">
        <v>0.48732518057324858</v>
      </c>
      <c r="P35" s="7">
        <v>115412.371013697</v>
      </c>
      <c r="Q35" s="10">
        <v>0.08</v>
      </c>
      <c r="R35" s="3">
        <v>6</v>
      </c>
      <c r="S35" s="3">
        <v>0</v>
      </c>
      <c r="T35" s="3">
        <v>0</v>
      </c>
      <c r="U35" s="7">
        <v>1443000</v>
      </c>
      <c r="V35" s="7">
        <v>117.86394098621015</v>
      </c>
      <c r="W35" s="3"/>
      <c r="X35" s="3"/>
    </row>
    <row r="36" spans="1:24" x14ac:dyDescent="0.25">
      <c r="A36" s="3" t="s">
        <v>618</v>
      </c>
      <c r="B36" s="4" t="s">
        <v>618</v>
      </c>
      <c r="C36" s="3" t="s">
        <v>619</v>
      </c>
      <c r="D36" s="3" t="s">
        <v>228</v>
      </c>
      <c r="E36" s="4" t="s">
        <v>3</v>
      </c>
      <c r="F36" s="3" t="s">
        <v>17</v>
      </c>
      <c r="G36" s="3">
        <v>11579</v>
      </c>
      <c r="H36" s="3">
        <v>9188</v>
      </c>
      <c r="I36" s="3" t="s">
        <v>76</v>
      </c>
      <c r="J36" s="5" t="s">
        <v>54</v>
      </c>
      <c r="K36" s="7">
        <v>25.2</v>
      </c>
      <c r="L36" s="7">
        <v>231537.6</v>
      </c>
      <c r="M36" s="8">
        <v>0.05</v>
      </c>
      <c r="N36" s="7">
        <v>219960.72</v>
      </c>
      <c r="O36" s="8">
        <v>0.49411376338752849</v>
      </c>
      <c r="P36" s="7">
        <v>111275.1008433696</v>
      </c>
      <c r="Q36" s="10">
        <v>8.2500000000000004E-2</v>
      </c>
      <c r="R36" s="3">
        <v>4</v>
      </c>
      <c r="S36" s="3">
        <v>0</v>
      </c>
      <c r="T36" s="3">
        <v>0</v>
      </c>
      <c r="U36" s="7">
        <v>1349000</v>
      </c>
      <c r="V36" s="7">
        <v>146.79898793336449</v>
      </c>
      <c r="W36" s="3"/>
      <c r="X36" s="3"/>
    </row>
    <row r="37" spans="1:24" x14ac:dyDescent="0.25">
      <c r="A37" s="3" t="s">
        <v>620</v>
      </c>
      <c r="B37" s="4" t="s">
        <v>620</v>
      </c>
      <c r="C37" s="3" t="s">
        <v>621</v>
      </c>
      <c r="D37" s="3" t="s">
        <v>228</v>
      </c>
      <c r="E37" s="4" t="s">
        <v>3</v>
      </c>
      <c r="F37" s="3" t="s">
        <v>22</v>
      </c>
      <c r="G37" s="3">
        <v>8918</v>
      </c>
      <c r="H37" s="3">
        <v>5640</v>
      </c>
      <c r="I37" s="3" t="s">
        <v>189</v>
      </c>
      <c r="J37" s="5" t="s">
        <v>54</v>
      </c>
      <c r="K37" s="7">
        <v>30.6</v>
      </c>
      <c r="L37" s="7">
        <v>172584</v>
      </c>
      <c r="M37" s="8">
        <v>0.1</v>
      </c>
      <c r="N37" s="7">
        <v>155325.6</v>
      </c>
      <c r="O37" s="8">
        <v>0.47812474240374719</v>
      </c>
      <c r="P37" s="7">
        <v>81060.587511292528</v>
      </c>
      <c r="Q37" s="10">
        <v>0.09</v>
      </c>
      <c r="R37" s="3">
        <v>4</v>
      </c>
      <c r="S37" s="3">
        <v>0</v>
      </c>
      <c r="T37" s="3">
        <v>0</v>
      </c>
      <c r="U37" s="7">
        <v>901000</v>
      </c>
      <c r="V37" s="7">
        <v>159.69382882445339</v>
      </c>
      <c r="W37" s="3"/>
      <c r="X37" s="3"/>
    </row>
    <row r="38" spans="1:24" x14ac:dyDescent="0.25">
      <c r="A38" s="3" t="s">
        <v>622</v>
      </c>
      <c r="B38" s="4" t="s">
        <v>622</v>
      </c>
      <c r="C38" s="3" t="s">
        <v>623</v>
      </c>
      <c r="D38" s="3" t="s">
        <v>228</v>
      </c>
      <c r="E38" s="4" t="s">
        <v>10</v>
      </c>
      <c r="F38" s="3" t="s">
        <v>33</v>
      </c>
      <c r="G38" s="3">
        <v>17603</v>
      </c>
      <c r="H38" s="3">
        <v>10104</v>
      </c>
      <c r="I38" s="3" t="s">
        <v>165</v>
      </c>
      <c r="J38" s="5" t="s">
        <v>54</v>
      </c>
      <c r="K38" s="7">
        <v>17.600000000000001</v>
      </c>
      <c r="L38" s="7">
        <v>177830.40000000002</v>
      </c>
      <c r="M38" s="8">
        <v>0.05</v>
      </c>
      <c r="N38" s="7">
        <v>168938.88000000003</v>
      </c>
      <c r="O38" s="8">
        <v>0.49985981574284855</v>
      </c>
      <c r="P38" s="7">
        <v>84493.122571396816</v>
      </c>
      <c r="Q38" s="10">
        <v>0.08</v>
      </c>
      <c r="R38" s="3">
        <v>6</v>
      </c>
      <c r="S38" s="3">
        <v>0</v>
      </c>
      <c r="T38" s="3">
        <v>0</v>
      </c>
      <c r="U38" s="7">
        <v>1056000</v>
      </c>
      <c r="V38" s="7">
        <v>104.52929850974466</v>
      </c>
      <c r="W38" s="3"/>
      <c r="X38" s="3"/>
    </row>
    <row r="39" spans="1:24" x14ac:dyDescent="0.25">
      <c r="A39" s="3" t="s">
        <v>624</v>
      </c>
      <c r="B39" s="4" t="s">
        <v>624</v>
      </c>
      <c r="C39" s="3" t="s">
        <v>625</v>
      </c>
      <c r="D39" s="3" t="s">
        <v>228</v>
      </c>
      <c r="E39" s="4" t="s">
        <v>10</v>
      </c>
      <c r="F39" s="3" t="s">
        <v>33</v>
      </c>
      <c r="G39" s="3">
        <v>10296</v>
      </c>
      <c r="H39" s="3">
        <v>3426</v>
      </c>
      <c r="I39" s="3" t="s">
        <v>72</v>
      </c>
      <c r="J39" s="5" t="s">
        <v>54</v>
      </c>
      <c r="K39" s="7">
        <v>24.200000000000003</v>
      </c>
      <c r="L39" s="7">
        <v>82909.200000000012</v>
      </c>
      <c r="M39" s="8">
        <v>0.05</v>
      </c>
      <c r="N39" s="7">
        <v>78763.740000000005</v>
      </c>
      <c r="O39" s="8">
        <v>0.49985959749940023</v>
      </c>
      <c r="P39" s="7">
        <v>39392.928626052591</v>
      </c>
      <c r="Q39" s="10">
        <v>0.08</v>
      </c>
      <c r="R39" s="3">
        <v>6</v>
      </c>
      <c r="S39" s="3">
        <v>0</v>
      </c>
      <c r="T39" s="3">
        <v>0</v>
      </c>
      <c r="U39" s="7">
        <v>492000</v>
      </c>
      <c r="V39" s="7">
        <v>143.72784816860988</v>
      </c>
      <c r="W39" s="3"/>
      <c r="X39" s="3"/>
    </row>
    <row r="40" spans="1:24" x14ac:dyDescent="0.25">
      <c r="A40" s="3" t="s">
        <v>626</v>
      </c>
      <c r="B40" s="4" t="s">
        <v>626</v>
      </c>
      <c r="C40" s="3" t="s">
        <v>294</v>
      </c>
      <c r="D40" s="3" t="s">
        <v>228</v>
      </c>
      <c r="E40" s="4" t="s">
        <v>144</v>
      </c>
      <c r="F40" s="3" t="s">
        <v>37</v>
      </c>
      <c r="G40" s="3">
        <v>206880</v>
      </c>
      <c r="H40" s="3">
        <v>64249</v>
      </c>
      <c r="I40" s="3" t="s">
        <v>146</v>
      </c>
      <c r="J40" s="5" t="s">
        <v>55</v>
      </c>
      <c r="K40" s="7">
        <v>19.360000000000003</v>
      </c>
      <c r="L40" s="7">
        <v>1243860.6399999999</v>
      </c>
      <c r="M40" s="8">
        <v>0.05</v>
      </c>
      <c r="N40" s="7">
        <v>1181667.608</v>
      </c>
      <c r="O40" s="8">
        <v>0.49985388841283673</v>
      </c>
      <c r="P40" s="7">
        <v>591006.45932970429</v>
      </c>
      <c r="Q40" s="10">
        <v>0.06</v>
      </c>
      <c r="R40" s="3">
        <v>4</v>
      </c>
      <c r="S40" s="3">
        <v>0</v>
      </c>
      <c r="T40" s="3">
        <v>0</v>
      </c>
      <c r="U40" s="7">
        <v>9850000</v>
      </c>
      <c r="V40" s="7">
        <v>153.31145473851845</v>
      </c>
      <c r="W40" s="3"/>
      <c r="X40" s="3"/>
    </row>
    <row r="41" spans="1:24" x14ac:dyDescent="0.25">
      <c r="A41" s="3" t="s">
        <v>627</v>
      </c>
      <c r="B41" s="4" t="s">
        <v>628</v>
      </c>
      <c r="C41" s="3" t="s">
        <v>629</v>
      </c>
      <c r="D41" s="3" t="s">
        <v>228</v>
      </c>
      <c r="E41" s="4" t="s">
        <v>98</v>
      </c>
      <c r="F41" s="3" t="s">
        <v>173</v>
      </c>
      <c r="G41" s="3">
        <v>186194</v>
      </c>
      <c r="H41" s="3">
        <v>92573</v>
      </c>
      <c r="I41" s="3" t="s">
        <v>165</v>
      </c>
      <c r="J41" s="5" t="s">
        <v>55</v>
      </c>
      <c r="K41" s="7">
        <v>19</v>
      </c>
      <c r="L41" s="7">
        <v>1758887</v>
      </c>
      <c r="M41" s="8">
        <v>0.34</v>
      </c>
      <c r="N41" s="7">
        <v>1160865.42</v>
      </c>
      <c r="O41" s="8">
        <v>0.47812518415187694</v>
      </c>
      <c r="P41" s="7">
        <v>605826.42728695401</v>
      </c>
      <c r="Q41" s="10">
        <v>0.09</v>
      </c>
      <c r="R41" s="3">
        <v>4</v>
      </c>
      <c r="S41" s="3">
        <v>0</v>
      </c>
      <c r="T41" s="3">
        <v>0</v>
      </c>
      <c r="U41" s="7">
        <v>6731000</v>
      </c>
      <c r="V41" s="7">
        <v>72.714557674838503</v>
      </c>
      <c r="W41" s="3"/>
      <c r="X41" s="3"/>
    </row>
    <row r="42" spans="1:24" ht="30" x14ac:dyDescent="0.25">
      <c r="A42" s="3" t="s">
        <v>630</v>
      </c>
      <c r="B42" s="4" t="s">
        <v>631</v>
      </c>
      <c r="C42" s="3" t="s">
        <v>632</v>
      </c>
      <c r="D42" s="3" t="s">
        <v>228</v>
      </c>
      <c r="E42" s="4" t="s">
        <v>633</v>
      </c>
      <c r="F42" s="3" t="s">
        <v>178</v>
      </c>
      <c r="G42" s="3">
        <v>994855</v>
      </c>
      <c r="H42" s="3">
        <v>185622</v>
      </c>
      <c r="I42" s="3" t="s">
        <v>102</v>
      </c>
      <c r="J42" s="5" t="s">
        <v>55</v>
      </c>
      <c r="K42" s="7">
        <v>24.288000000000007</v>
      </c>
      <c r="L42" s="7">
        <v>4508387.1360000018</v>
      </c>
      <c r="M42" s="8">
        <v>0.05</v>
      </c>
      <c r="N42" s="7">
        <v>4282967.7792000016</v>
      </c>
      <c r="O42" s="8">
        <v>0.51666051686230419</v>
      </c>
      <c r="P42" s="7">
        <v>2070127.4326939336</v>
      </c>
      <c r="Q42" s="10">
        <v>6.5000000000000002E-2</v>
      </c>
      <c r="R42" s="3">
        <v>6</v>
      </c>
      <c r="S42" s="3">
        <v>0</v>
      </c>
      <c r="T42" s="3">
        <v>0</v>
      </c>
      <c r="U42" s="7">
        <v>31848000</v>
      </c>
      <c r="V42" s="7">
        <v>171.57510612501449</v>
      </c>
      <c r="W42" s="3"/>
      <c r="X42" s="3"/>
    </row>
    <row r="43" spans="1:24" x14ac:dyDescent="0.25">
      <c r="A43" s="3" t="s">
        <v>634</v>
      </c>
      <c r="B43" s="4" t="s">
        <v>634</v>
      </c>
      <c r="C43" s="3" t="s">
        <v>635</v>
      </c>
      <c r="D43" s="3" t="s">
        <v>636</v>
      </c>
      <c r="E43" s="4" t="s">
        <v>4</v>
      </c>
      <c r="F43" s="3" t="s">
        <v>33</v>
      </c>
      <c r="G43" s="3">
        <v>168300</v>
      </c>
      <c r="H43" s="3">
        <v>15375</v>
      </c>
      <c r="I43" s="3" t="s">
        <v>103</v>
      </c>
      <c r="J43" s="5" t="s">
        <v>54</v>
      </c>
      <c r="K43" s="7">
        <v>17.600000000000001</v>
      </c>
      <c r="L43" s="7">
        <v>270600</v>
      </c>
      <c r="M43" s="8">
        <v>0.05</v>
      </c>
      <c r="N43" s="7">
        <v>257070</v>
      </c>
      <c r="O43" s="8">
        <v>0.47888018329260024</v>
      </c>
      <c r="P43" s="7">
        <v>133964.27128097124</v>
      </c>
      <c r="Q43" s="10">
        <v>0.08</v>
      </c>
      <c r="R43" s="3">
        <v>6</v>
      </c>
      <c r="S43" s="3">
        <v>76050</v>
      </c>
      <c r="T43" s="3">
        <v>760500</v>
      </c>
      <c r="U43" s="7">
        <v>2435000</v>
      </c>
      <c r="V43" s="7">
        <v>108.91404169184652</v>
      </c>
      <c r="W43" s="3"/>
      <c r="X43" s="3"/>
    </row>
    <row r="44" spans="1:24" x14ac:dyDescent="0.25">
      <c r="A44" s="3" t="s">
        <v>637</v>
      </c>
      <c r="B44" s="4" t="s">
        <v>637</v>
      </c>
      <c r="C44" s="3" t="s">
        <v>638</v>
      </c>
      <c r="D44" s="3" t="s">
        <v>228</v>
      </c>
      <c r="E44" s="4" t="s">
        <v>4</v>
      </c>
      <c r="F44" s="3" t="s">
        <v>34</v>
      </c>
      <c r="G44" s="3">
        <v>140250</v>
      </c>
      <c r="H44" s="3">
        <v>100527</v>
      </c>
      <c r="I44" s="3" t="s">
        <v>72</v>
      </c>
      <c r="J44" s="5" t="s">
        <v>55</v>
      </c>
      <c r="K44" s="7">
        <v>19.8</v>
      </c>
      <c r="L44" s="7">
        <v>1990434.6</v>
      </c>
      <c r="M44" s="8">
        <v>0.08</v>
      </c>
      <c r="N44" s="7">
        <v>1831199.8319999999</v>
      </c>
      <c r="O44" s="8">
        <v>0.56930114555182809</v>
      </c>
      <c r="P44" s="7">
        <v>788695.66990808491</v>
      </c>
      <c r="Q44" s="10">
        <v>0.06</v>
      </c>
      <c r="R44" s="3">
        <v>4</v>
      </c>
      <c r="S44" s="3">
        <v>0</v>
      </c>
      <c r="T44" s="3">
        <v>0</v>
      </c>
      <c r="U44" s="7">
        <v>13145000</v>
      </c>
      <c r="V44" s="7">
        <v>130.76017221046504</v>
      </c>
      <c r="W44" s="3"/>
      <c r="X44" s="3"/>
    </row>
    <row r="45" spans="1:24" x14ac:dyDescent="0.25">
      <c r="A45" s="3" t="s">
        <v>639</v>
      </c>
      <c r="B45" s="4" t="s">
        <v>639</v>
      </c>
      <c r="C45" s="3" t="s">
        <v>640</v>
      </c>
      <c r="D45" s="3" t="s">
        <v>228</v>
      </c>
      <c r="E45" s="4" t="s">
        <v>4</v>
      </c>
      <c r="F45" s="3" t="s">
        <v>178</v>
      </c>
      <c r="G45" s="3">
        <v>372408</v>
      </c>
      <c r="H45" s="3">
        <v>58532</v>
      </c>
      <c r="I45" s="3" t="s">
        <v>140</v>
      </c>
      <c r="J45" s="5" t="s">
        <v>55</v>
      </c>
      <c r="K45" s="7">
        <v>27.324000000000002</v>
      </c>
      <c r="L45" s="7">
        <v>1599328.3679999998</v>
      </c>
      <c r="M45" s="8">
        <v>0.05</v>
      </c>
      <c r="N45" s="7">
        <v>1519361.9495999997</v>
      </c>
      <c r="O45" s="8">
        <v>0.51666046181009284</v>
      </c>
      <c r="P45" s="7">
        <v>734367.70306298079</v>
      </c>
      <c r="Q45" s="10">
        <v>6.5000000000000002E-2</v>
      </c>
      <c r="R45" s="3">
        <v>6</v>
      </c>
      <c r="S45" s="3">
        <v>21216</v>
      </c>
      <c r="T45" s="3">
        <v>106080</v>
      </c>
      <c r="U45" s="7">
        <v>11404000</v>
      </c>
      <c r="V45" s="7">
        <v>193.02201637578412</v>
      </c>
      <c r="W45" s="3"/>
      <c r="X45" s="3"/>
    </row>
    <row r="46" spans="1:24" x14ac:dyDescent="0.25">
      <c r="A46" s="3" t="s">
        <v>641</v>
      </c>
      <c r="B46" s="4" t="s">
        <v>641</v>
      </c>
      <c r="C46" s="3" t="s">
        <v>642</v>
      </c>
      <c r="D46" s="3" t="s">
        <v>299</v>
      </c>
      <c r="E46" s="4" t="s">
        <v>11</v>
      </c>
      <c r="F46" s="3" t="s">
        <v>26</v>
      </c>
      <c r="G46" s="3">
        <v>121245</v>
      </c>
      <c r="H46" s="3">
        <v>22497</v>
      </c>
      <c r="I46" s="3" t="s">
        <v>154</v>
      </c>
      <c r="J46" s="5" t="s">
        <v>54</v>
      </c>
      <c r="K46" s="7">
        <v>23.76</v>
      </c>
      <c r="L46" s="7">
        <v>534528.72000000009</v>
      </c>
      <c r="M46" s="8">
        <v>0.05</v>
      </c>
      <c r="N46" s="7">
        <v>507802.2840000001</v>
      </c>
      <c r="O46" s="8">
        <v>0.53780830541998081</v>
      </c>
      <c r="P46" s="7">
        <v>234701.99815356423</v>
      </c>
      <c r="Q46" s="10">
        <v>0.08</v>
      </c>
      <c r="R46" s="3">
        <v>6</v>
      </c>
      <c r="S46" s="3">
        <v>0</v>
      </c>
      <c r="T46" s="3">
        <v>0</v>
      </c>
      <c r="U46" s="7">
        <v>2934000</v>
      </c>
      <c r="V46" s="7">
        <v>130.40738662575245</v>
      </c>
      <c r="W46" s="3"/>
      <c r="X46" s="3"/>
    </row>
    <row r="47" spans="1:24" x14ac:dyDescent="0.25">
      <c r="A47" s="3" t="s">
        <v>643</v>
      </c>
      <c r="B47" s="4" t="s">
        <v>643</v>
      </c>
      <c r="C47" s="3" t="s">
        <v>644</v>
      </c>
      <c r="D47" s="3" t="s">
        <v>299</v>
      </c>
      <c r="E47" s="4" t="s">
        <v>11</v>
      </c>
      <c r="F47" s="3" t="s">
        <v>26</v>
      </c>
      <c r="G47" s="3">
        <v>106504</v>
      </c>
      <c r="H47" s="3">
        <v>22423</v>
      </c>
      <c r="I47" s="3" t="s">
        <v>103</v>
      </c>
      <c r="J47" s="5" t="s">
        <v>54</v>
      </c>
      <c r="K47" s="7">
        <v>23.76</v>
      </c>
      <c r="L47" s="7">
        <v>532770.48</v>
      </c>
      <c r="M47" s="8">
        <v>0.05</v>
      </c>
      <c r="N47" s="7">
        <v>506131.95600000001</v>
      </c>
      <c r="O47" s="8">
        <v>0.53780805922238617</v>
      </c>
      <c r="P47" s="7">
        <v>233930.11103320983</v>
      </c>
      <c r="Q47" s="10">
        <v>0.08</v>
      </c>
      <c r="R47" s="3">
        <v>6</v>
      </c>
      <c r="S47" s="3">
        <v>0</v>
      </c>
      <c r="T47" s="3">
        <v>0</v>
      </c>
      <c r="U47" s="7">
        <v>2924000</v>
      </c>
      <c r="V47" s="7">
        <v>130.40745609040374</v>
      </c>
      <c r="W47" s="3"/>
      <c r="X47" s="3"/>
    </row>
    <row r="48" spans="1:24" x14ac:dyDescent="0.25">
      <c r="A48" s="3" t="s">
        <v>645</v>
      </c>
      <c r="B48" s="4" t="s">
        <v>645</v>
      </c>
      <c r="C48" s="3" t="s">
        <v>646</v>
      </c>
      <c r="D48" s="3" t="s">
        <v>647</v>
      </c>
      <c r="E48" s="4" t="s">
        <v>3</v>
      </c>
      <c r="F48" s="3" t="s">
        <v>21</v>
      </c>
      <c r="G48" s="3">
        <v>125061</v>
      </c>
      <c r="H48" s="3">
        <v>6796</v>
      </c>
      <c r="I48" s="3" t="s">
        <v>193</v>
      </c>
      <c r="J48" s="5" t="s">
        <v>54</v>
      </c>
      <c r="K48" s="7">
        <v>27.540000000000003</v>
      </c>
      <c r="L48" s="7">
        <v>187161.84000000003</v>
      </c>
      <c r="M48" s="8">
        <v>0.05</v>
      </c>
      <c r="N48" s="7">
        <v>177803.74800000002</v>
      </c>
      <c r="O48" s="8">
        <v>0.51282974044616703</v>
      </c>
      <c r="P48" s="7">
        <v>86620.698062804324</v>
      </c>
      <c r="Q48" s="10">
        <v>0.09</v>
      </c>
      <c r="R48" s="3">
        <v>4</v>
      </c>
      <c r="S48" s="3">
        <v>97877</v>
      </c>
      <c r="T48" s="3">
        <v>978770</v>
      </c>
      <c r="U48" s="7">
        <v>1941000</v>
      </c>
      <c r="V48" s="7">
        <v>141.62039445229928</v>
      </c>
      <c r="W48" s="3"/>
      <c r="X48" s="3"/>
    </row>
    <row r="49" spans="1:24" x14ac:dyDescent="0.25">
      <c r="A49" s="3" t="s">
        <v>648</v>
      </c>
      <c r="B49" s="4" t="s">
        <v>648</v>
      </c>
      <c r="C49" s="3" t="s">
        <v>649</v>
      </c>
      <c r="D49" s="3" t="s">
        <v>650</v>
      </c>
      <c r="E49" s="4" t="s">
        <v>10</v>
      </c>
      <c r="F49" s="3" t="s">
        <v>651</v>
      </c>
      <c r="G49" s="3">
        <v>1492160</v>
      </c>
      <c r="H49" s="3">
        <v>11332</v>
      </c>
      <c r="I49" s="3" t="s">
        <v>102</v>
      </c>
      <c r="J49" s="5" t="s">
        <v>54</v>
      </c>
      <c r="K49" s="7">
        <v>16.560000000000002</v>
      </c>
      <c r="L49" s="7">
        <v>187657.92</v>
      </c>
      <c r="M49" s="8">
        <v>0.05</v>
      </c>
      <c r="N49" s="7">
        <v>178275.024</v>
      </c>
      <c r="O49" s="8">
        <v>0.54193225538290923</v>
      </c>
      <c r="P49" s="7">
        <v>81662.038165237725</v>
      </c>
      <c r="Q49" s="10">
        <v>0.08</v>
      </c>
      <c r="R49" s="3">
        <v>6</v>
      </c>
      <c r="S49" s="3">
        <v>1424168</v>
      </c>
      <c r="T49" s="3">
        <v>7120840</v>
      </c>
      <c r="U49" s="7">
        <v>8142000</v>
      </c>
      <c r="V49" s="7">
        <v>90.079021978950905</v>
      </c>
      <c r="W49" s="3"/>
      <c r="X49" s="3"/>
    </row>
    <row r="50" spans="1:24" x14ac:dyDescent="0.25">
      <c r="A50" s="3" t="s">
        <v>652</v>
      </c>
      <c r="B50" s="4" t="s">
        <v>653</v>
      </c>
      <c r="C50" s="3" t="s">
        <v>654</v>
      </c>
      <c r="D50" s="3" t="s">
        <v>302</v>
      </c>
      <c r="E50" s="4" t="s">
        <v>179</v>
      </c>
      <c r="F50" s="3" t="s">
        <v>655</v>
      </c>
      <c r="G50" s="3">
        <v>2222624</v>
      </c>
      <c r="H50" s="3">
        <v>137885</v>
      </c>
      <c r="I50" s="3" t="s">
        <v>656</v>
      </c>
      <c r="J50" s="5" t="s">
        <v>54</v>
      </c>
      <c r="K50" s="7">
        <v>10</v>
      </c>
      <c r="L50" s="7">
        <v>1378850</v>
      </c>
      <c r="M50" s="8">
        <v>0.05</v>
      </c>
      <c r="N50" s="7">
        <v>1309907.5</v>
      </c>
      <c r="O50" s="8">
        <v>0.52813325767736496</v>
      </c>
      <c r="P50" s="7">
        <v>618101.78476898698</v>
      </c>
      <c r="Q50" s="10">
        <v>0.08</v>
      </c>
      <c r="R50" s="3">
        <v>6</v>
      </c>
      <c r="S50" s="3">
        <v>1395314</v>
      </c>
      <c r="T50" s="3">
        <v>13953140</v>
      </c>
      <c r="U50" s="7">
        <v>21679000</v>
      </c>
      <c r="V50" s="7">
        <v>56.034175650812905</v>
      </c>
      <c r="W50" s="3"/>
      <c r="X50" s="3"/>
    </row>
    <row r="51" spans="1:24" x14ac:dyDescent="0.25">
      <c r="A51" s="3" t="s">
        <v>657</v>
      </c>
      <c r="B51" s="4" t="s">
        <v>657</v>
      </c>
      <c r="C51" s="3" t="s">
        <v>658</v>
      </c>
      <c r="D51" s="3" t="s">
        <v>302</v>
      </c>
      <c r="E51" s="4" t="s">
        <v>4</v>
      </c>
      <c r="F51" s="3" t="s">
        <v>174</v>
      </c>
      <c r="G51" s="3">
        <v>136624</v>
      </c>
      <c r="H51" s="3">
        <v>10355</v>
      </c>
      <c r="I51" s="3" t="s">
        <v>146</v>
      </c>
      <c r="J51" s="5" t="s">
        <v>55</v>
      </c>
      <c r="K51" s="7">
        <v>30.6</v>
      </c>
      <c r="L51" s="7">
        <v>316863</v>
      </c>
      <c r="M51" s="8">
        <v>0.05</v>
      </c>
      <c r="N51" s="7">
        <v>301019.84999999998</v>
      </c>
      <c r="O51" s="8">
        <v>0.54069282732392421</v>
      </c>
      <c r="P51" s="7">
        <v>138260.57622287644</v>
      </c>
      <c r="Q51" s="10">
        <v>7.4999999999999997E-2</v>
      </c>
      <c r="R51" s="3">
        <v>6</v>
      </c>
      <c r="S51" s="3">
        <v>74494</v>
      </c>
      <c r="T51" s="3">
        <v>521458</v>
      </c>
      <c r="U51" s="7">
        <v>2365000</v>
      </c>
      <c r="V51" s="7">
        <v>178.027460129247</v>
      </c>
      <c r="W51" s="3"/>
      <c r="X51" s="3"/>
    </row>
    <row r="52" spans="1:24" x14ac:dyDescent="0.25">
      <c r="A52" s="3" t="s">
        <v>659</v>
      </c>
      <c r="B52" s="4" t="s">
        <v>659</v>
      </c>
      <c r="C52" s="3" t="s">
        <v>660</v>
      </c>
      <c r="D52" s="3" t="s">
        <v>302</v>
      </c>
      <c r="E52" s="4" t="s">
        <v>145</v>
      </c>
      <c r="F52" s="3" t="s">
        <v>173</v>
      </c>
      <c r="G52" s="3">
        <v>121572</v>
      </c>
      <c r="H52" s="3">
        <v>190621</v>
      </c>
      <c r="I52" s="3" t="s">
        <v>101</v>
      </c>
      <c r="J52" s="5" t="s">
        <v>55</v>
      </c>
      <c r="K52" s="7">
        <v>19</v>
      </c>
      <c r="L52" s="7">
        <v>3621799</v>
      </c>
      <c r="M52" s="8">
        <v>0.34</v>
      </c>
      <c r="N52" s="7">
        <v>2390387.34</v>
      </c>
      <c r="O52" s="8">
        <v>0.50560153779484929</v>
      </c>
      <c r="P52" s="7">
        <v>1181803.8249706607</v>
      </c>
      <c r="Q52" s="10">
        <v>0.09</v>
      </c>
      <c r="R52" s="3">
        <v>4</v>
      </c>
      <c r="S52" s="3">
        <v>0</v>
      </c>
      <c r="T52" s="3">
        <v>0</v>
      </c>
      <c r="U52" s="7">
        <v>13131000</v>
      </c>
      <c r="V52" s="7">
        <v>68.886185733917671</v>
      </c>
      <c r="W52" s="3"/>
      <c r="X52" s="3"/>
    </row>
    <row r="53" spans="1:24" x14ac:dyDescent="0.25">
      <c r="A53" s="3" t="s">
        <v>661</v>
      </c>
      <c r="B53" s="4" t="s">
        <v>661</v>
      </c>
      <c r="C53" s="3" t="s">
        <v>662</v>
      </c>
      <c r="D53" s="3" t="s">
        <v>302</v>
      </c>
      <c r="E53" s="4" t="s">
        <v>3</v>
      </c>
      <c r="F53" s="3" t="s">
        <v>173</v>
      </c>
      <c r="G53" s="3">
        <v>326261</v>
      </c>
      <c r="H53" s="3">
        <v>101981</v>
      </c>
      <c r="I53" s="3" t="s">
        <v>96</v>
      </c>
      <c r="J53" s="5" t="s">
        <v>55</v>
      </c>
      <c r="K53" s="7">
        <v>19</v>
      </c>
      <c r="L53" s="7">
        <v>1937639</v>
      </c>
      <c r="M53" s="8">
        <v>0.34</v>
      </c>
      <c r="N53" s="7">
        <v>1278841.74</v>
      </c>
      <c r="O53" s="8">
        <v>0.50560159524392534</v>
      </c>
      <c r="P53" s="7">
        <v>632257.31619148282</v>
      </c>
      <c r="Q53" s="10">
        <v>0.09</v>
      </c>
      <c r="R53" s="3">
        <v>4</v>
      </c>
      <c r="S53" s="3">
        <v>0</v>
      </c>
      <c r="T53" s="3">
        <v>0</v>
      </c>
      <c r="U53" s="7">
        <v>7025000</v>
      </c>
      <c r="V53" s="7">
        <v>68.886177729346414</v>
      </c>
      <c r="W53" s="3"/>
      <c r="X53" s="3"/>
    </row>
    <row r="54" spans="1:24" x14ac:dyDescent="0.25">
      <c r="A54" s="3" t="s">
        <v>663</v>
      </c>
      <c r="B54" s="4" t="s">
        <v>663</v>
      </c>
      <c r="C54" s="3" t="s">
        <v>664</v>
      </c>
      <c r="D54" s="3" t="s">
        <v>302</v>
      </c>
      <c r="E54" s="4" t="s">
        <v>3</v>
      </c>
      <c r="F54" s="3" t="s">
        <v>173</v>
      </c>
      <c r="G54" s="3">
        <v>206031</v>
      </c>
      <c r="H54" s="3">
        <v>103850</v>
      </c>
      <c r="I54" s="3" t="s">
        <v>138</v>
      </c>
      <c r="J54" s="5" t="s">
        <v>56</v>
      </c>
      <c r="K54" s="7">
        <v>26</v>
      </c>
      <c r="L54" s="7">
        <v>2700100</v>
      </c>
      <c r="M54" s="8">
        <v>0.37</v>
      </c>
      <c r="N54" s="7">
        <v>1701063</v>
      </c>
      <c r="O54" s="8">
        <v>0.52813326472158773</v>
      </c>
      <c r="P54" s="7">
        <v>802675.04431290179</v>
      </c>
      <c r="Q54" s="10">
        <v>0.08</v>
      </c>
      <c r="R54" s="3">
        <v>4</v>
      </c>
      <c r="S54" s="3">
        <v>0</v>
      </c>
      <c r="T54" s="3">
        <v>0</v>
      </c>
      <c r="U54" s="7">
        <v>10033000</v>
      </c>
      <c r="V54" s="7">
        <v>96.614714048254925</v>
      </c>
      <c r="W54" s="3"/>
      <c r="X54" s="3"/>
    </row>
    <row r="55" spans="1:24" x14ac:dyDescent="0.25">
      <c r="A55" s="3" t="s">
        <v>665</v>
      </c>
      <c r="B55" s="4" t="s">
        <v>665</v>
      </c>
      <c r="C55" s="3" t="s">
        <v>666</v>
      </c>
      <c r="D55" s="3" t="s">
        <v>302</v>
      </c>
      <c r="E55" s="4" t="s">
        <v>3</v>
      </c>
      <c r="F55" s="3" t="s">
        <v>173</v>
      </c>
      <c r="G55" s="3">
        <v>218025</v>
      </c>
      <c r="H55" s="3">
        <v>41000</v>
      </c>
      <c r="I55" s="3" t="s">
        <v>99</v>
      </c>
      <c r="J55" s="5" t="s">
        <v>55</v>
      </c>
      <c r="K55" s="7">
        <v>19</v>
      </c>
      <c r="L55" s="7">
        <v>779000</v>
      </c>
      <c r="M55" s="8">
        <v>0.34</v>
      </c>
      <c r="N55" s="7">
        <v>514140</v>
      </c>
      <c r="O55" s="8">
        <v>0.50560157780061432</v>
      </c>
      <c r="P55" s="7">
        <v>254190.00478959217</v>
      </c>
      <c r="Q55" s="10">
        <v>0.09</v>
      </c>
      <c r="R55" s="3">
        <v>4</v>
      </c>
      <c r="S55" s="3">
        <v>54025</v>
      </c>
      <c r="T55" s="3">
        <v>270125</v>
      </c>
      <c r="U55" s="7">
        <v>3094000</v>
      </c>
      <c r="V55" s="7">
        <v>68.886180159781077</v>
      </c>
      <c r="W55" s="3"/>
      <c r="X55" s="3"/>
    </row>
    <row r="56" spans="1:24" x14ac:dyDescent="0.25">
      <c r="A56" s="3" t="s">
        <v>667</v>
      </c>
      <c r="B56" s="4" t="s">
        <v>667</v>
      </c>
      <c r="C56" s="3" t="s">
        <v>668</v>
      </c>
      <c r="D56" s="3" t="s">
        <v>302</v>
      </c>
      <c r="E56" s="4" t="s">
        <v>3</v>
      </c>
      <c r="F56" s="3" t="s">
        <v>22</v>
      </c>
      <c r="G56" s="3">
        <v>85161</v>
      </c>
      <c r="H56" s="3">
        <v>22820</v>
      </c>
      <c r="I56" s="3" t="s">
        <v>106</v>
      </c>
      <c r="J56" s="5" t="s">
        <v>54</v>
      </c>
      <c r="K56" s="7">
        <v>33.660000000000004</v>
      </c>
      <c r="L56" s="7">
        <v>768121.2</v>
      </c>
      <c r="M56" s="8">
        <v>0.1</v>
      </c>
      <c r="N56" s="7">
        <v>691309.08000000007</v>
      </c>
      <c r="O56" s="8">
        <v>0.49324159611348184</v>
      </c>
      <c r="P56" s="7">
        <v>350326.68597305735</v>
      </c>
      <c r="Q56" s="10">
        <v>0.09</v>
      </c>
      <c r="R56" s="3">
        <v>4</v>
      </c>
      <c r="S56" s="3">
        <v>0</v>
      </c>
      <c r="T56" s="3">
        <v>0</v>
      </c>
      <c r="U56" s="7">
        <v>3893000</v>
      </c>
      <c r="V56" s="7">
        <v>170.57487874820202</v>
      </c>
      <c r="W56" s="3"/>
      <c r="X56" s="3"/>
    </row>
    <row r="57" spans="1:24" x14ac:dyDescent="0.25">
      <c r="A57" s="3" t="s">
        <v>669</v>
      </c>
      <c r="B57" s="4" t="s">
        <v>669</v>
      </c>
      <c r="C57" s="3" t="s">
        <v>477</v>
      </c>
      <c r="D57" s="3" t="s">
        <v>302</v>
      </c>
      <c r="E57" s="4" t="s">
        <v>4</v>
      </c>
      <c r="F57" s="3" t="s">
        <v>173</v>
      </c>
      <c r="G57" s="3">
        <v>369896</v>
      </c>
      <c r="H57" s="3">
        <v>70349</v>
      </c>
      <c r="I57" s="3" t="s">
        <v>137</v>
      </c>
      <c r="J57" s="5" t="s">
        <v>55</v>
      </c>
      <c r="K57" s="7">
        <v>19</v>
      </c>
      <c r="L57" s="7">
        <v>1336631</v>
      </c>
      <c r="M57" s="8">
        <v>0.34</v>
      </c>
      <c r="N57" s="7">
        <v>882176.46</v>
      </c>
      <c r="O57" s="8">
        <v>0.50487680303766247</v>
      </c>
      <c r="P57" s="7">
        <v>436786.02916011767</v>
      </c>
      <c r="Q57" s="10">
        <v>0.09</v>
      </c>
      <c r="R57" s="3">
        <v>4</v>
      </c>
      <c r="S57" s="3">
        <v>88500</v>
      </c>
      <c r="T57" s="3">
        <v>885000</v>
      </c>
      <c r="U57" s="7">
        <v>5738000</v>
      </c>
      <c r="V57" s="7">
        <v>68.98716544341903</v>
      </c>
      <c r="W57" s="3"/>
      <c r="X57" s="3"/>
    </row>
    <row r="58" spans="1:24" x14ac:dyDescent="0.25">
      <c r="A58" s="3" t="s">
        <v>670</v>
      </c>
      <c r="B58" s="4" t="s">
        <v>670</v>
      </c>
      <c r="C58" s="3" t="s">
        <v>671</v>
      </c>
      <c r="D58" s="3" t="s">
        <v>302</v>
      </c>
      <c r="E58" s="4" t="s">
        <v>4</v>
      </c>
      <c r="F58" s="3" t="s">
        <v>18</v>
      </c>
      <c r="G58" s="3">
        <v>204866</v>
      </c>
      <c r="H58" s="3">
        <v>49476</v>
      </c>
      <c r="I58" s="3" t="s">
        <v>105</v>
      </c>
      <c r="J58" s="5" t="s">
        <v>55</v>
      </c>
      <c r="K58" s="7">
        <v>29.568000000000005</v>
      </c>
      <c r="L58" s="7">
        <v>1462906.3680000002</v>
      </c>
      <c r="M58" s="8">
        <v>0.05</v>
      </c>
      <c r="N58" s="7">
        <v>1389761.0496000005</v>
      </c>
      <c r="O58" s="8">
        <v>0.52470717540523582</v>
      </c>
      <c r="P58" s="7">
        <v>660543.45477616834</v>
      </c>
      <c r="Q58" s="10">
        <v>7.2499999999999995E-2</v>
      </c>
      <c r="R58" s="3">
        <v>4</v>
      </c>
      <c r="S58" s="3">
        <v>0</v>
      </c>
      <c r="T58" s="3">
        <v>0</v>
      </c>
      <c r="U58" s="7">
        <v>9111000</v>
      </c>
      <c r="V58" s="7">
        <v>184.14876311361505</v>
      </c>
      <c r="W58" s="3"/>
      <c r="X58" s="3"/>
    </row>
    <row r="59" spans="1:24" x14ac:dyDescent="0.25">
      <c r="A59" s="3" t="s">
        <v>672</v>
      </c>
      <c r="B59" s="4" t="s">
        <v>672</v>
      </c>
      <c r="C59" s="3" t="s">
        <v>673</v>
      </c>
      <c r="D59" s="3" t="s">
        <v>302</v>
      </c>
      <c r="E59" s="4" t="s">
        <v>3</v>
      </c>
      <c r="F59" s="3" t="s">
        <v>173</v>
      </c>
      <c r="G59" s="3">
        <v>827169</v>
      </c>
      <c r="H59" s="3">
        <v>75010</v>
      </c>
      <c r="I59" s="3" t="s">
        <v>138</v>
      </c>
      <c r="J59" s="5" t="s">
        <v>56</v>
      </c>
      <c r="K59" s="7">
        <v>26</v>
      </c>
      <c r="L59" s="7">
        <v>1950260</v>
      </c>
      <c r="M59" s="8">
        <v>0.37</v>
      </c>
      <c r="N59" s="7">
        <v>1228663.8</v>
      </c>
      <c r="O59" s="8">
        <v>0.52813327393472398</v>
      </c>
      <c r="P59" s="7">
        <v>579765.56474092114</v>
      </c>
      <c r="Q59" s="10">
        <v>0.08</v>
      </c>
      <c r="R59" s="3">
        <v>4</v>
      </c>
      <c r="S59" s="3">
        <v>527129</v>
      </c>
      <c r="T59" s="3">
        <v>2635645</v>
      </c>
      <c r="U59" s="7">
        <v>9883000</v>
      </c>
      <c r="V59" s="7">
        <v>96.614712161865285</v>
      </c>
      <c r="W59" s="3"/>
      <c r="X59" s="3"/>
    </row>
    <row r="60" spans="1:24" x14ac:dyDescent="0.25">
      <c r="A60" s="3" t="s">
        <v>674</v>
      </c>
      <c r="B60" s="4" t="s">
        <v>674</v>
      </c>
      <c r="C60" s="3" t="s">
        <v>675</v>
      </c>
      <c r="D60" s="3" t="s">
        <v>302</v>
      </c>
      <c r="E60" s="4" t="s">
        <v>3</v>
      </c>
      <c r="F60" s="3" t="s">
        <v>173</v>
      </c>
      <c r="G60" s="3">
        <v>297210</v>
      </c>
      <c r="H60" s="3">
        <v>72000</v>
      </c>
      <c r="I60" s="3" t="s">
        <v>138</v>
      </c>
      <c r="J60" s="5" t="s">
        <v>56</v>
      </c>
      <c r="K60" s="7">
        <v>26</v>
      </c>
      <c r="L60" s="7">
        <v>1872000</v>
      </c>
      <c r="M60" s="8">
        <v>0.37</v>
      </c>
      <c r="N60" s="7">
        <v>1179360</v>
      </c>
      <c r="O60" s="8">
        <v>0.52813335534223049</v>
      </c>
      <c r="P60" s="7">
        <v>556500.64604358701</v>
      </c>
      <c r="Q60" s="10">
        <v>0.08</v>
      </c>
      <c r="R60" s="3">
        <v>4</v>
      </c>
      <c r="S60" s="3">
        <v>9210</v>
      </c>
      <c r="T60" s="3">
        <v>46050</v>
      </c>
      <c r="U60" s="7">
        <v>7002000</v>
      </c>
      <c r="V60" s="7">
        <v>96.614695493678298</v>
      </c>
      <c r="W60" s="3"/>
      <c r="X60" s="3"/>
    </row>
    <row r="61" spans="1:24" x14ac:dyDescent="0.25">
      <c r="A61" s="3" t="s">
        <v>676</v>
      </c>
      <c r="B61" s="4" t="s">
        <v>676</v>
      </c>
      <c r="C61" s="3" t="s">
        <v>677</v>
      </c>
      <c r="D61" s="3" t="s">
        <v>302</v>
      </c>
      <c r="E61" s="4" t="s">
        <v>4</v>
      </c>
      <c r="F61" s="3" t="s">
        <v>22</v>
      </c>
      <c r="G61" s="3">
        <v>207825</v>
      </c>
      <c r="H61" s="3">
        <v>27204</v>
      </c>
      <c r="I61" s="3" t="s">
        <v>143</v>
      </c>
      <c r="J61" s="5" t="s">
        <v>55</v>
      </c>
      <c r="K61" s="7">
        <v>29.920000000000005</v>
      </c>
      <c r="L61" s="7">
        <v>813943.68000000017</v>
      </c>
      <c r="M61" s="8">
        <v>0.1</v>
      </c>
      <c r="N61" s="7">
        <v>732549.31200000015</v>
      </c>
      <c r="O61" s="8">
        <v>0.50437858886487108</v>
      </c>
      <c r="P61" s="7">
        <v>363067.12373950792</v>
      </c>
      <c r="Q61" s="10">
        <v>8.5000000000000006E-2</v>
      </c>
      <c r="R61" s="3">
        <v>4</v>
      </c>
      <c r="S61" s="3">
        <v>99009</v>
      </c>
      <c r="T61" s="3">
        <v>693063</v>
      </c>
      <c r="U61" s="7">
        <v>4964000</v>
      </c>
      <c r="V61" s="7">
        <v>157.01286304760885</v>
      </c>
      <c r="W61" s="3"/>
      <c r="X61" s="3"/>
    </row>
    <row r="62" spans="1:24" x14ac:dyDescent="0.25">
      <c r="A62" s="3" t="s">
        <v>678</v>
      </c>
      <c r="B62" s="4" t="s">
        <v>678</v>
      </c>
      <c r="C62" s="3" t="s">
        <v>319</v>
      </c>
      <c r="D62" s="3" t="s">
        <v>679</v>
      </c>
      <c r="E62" s="4" t="s">
        <v>12</v>
      </c>
      <c r="F62" s="3" t="s">
        <v>32</v>
      </c>
      <c r="G62" s="3">
        <v>32505</v>
      </c>
      <c r="H62" s="3">
        <v>5040</v>
      </c>
      <c r="I62" s="3" t="s">
        <v>138</v>
      </c>
      <c r="J62" s="5" t="s">
        <v>55</v>
      </c>
      <c r="K62" s="7">
        <v>43.56</v>
      </c>
      <c r="L62" s="7">
        <v>219542.39999999999</v>
      </c>
      <c r="M62" s="8">
        <v>0.05</v>
      </c>
      <c r="N62" s="7">
        <v>208565.28000000003</v>
      </c>
      <c r="O62" s="8">
        <v>0.62222016112347689</v>
      </c>
      <c r="P62" s="7">
        <v>78791.757873636932</v>
      </c>
      <c r="Q62" s="10">
        <v>5.5E-2</v>
      </c>
      <c r="R62" s="3">
        <v>6</v>
      </c>
      <c r="S62" s="3">
        <v>2265</v>
      </c>
      <c r="T62" s="3">
        <v>22650</v>
      </c>
      <c r="U62" s="7">
        <v>1455000</v>
      </c>
      <c r="V62" s="7">
        <v>284.24155077069599</v>
      </c>
      <c r="W62" s="3"/>
      <c r="X62" s="3"/>
    </row>
    <row r="63" spans="1:24" x14ac:dyDescent="0.25">
      <c r="A63" s="3" t="s">
        <v>680</v>
      </c>
      <c r="B63" s="4" t="s">
        <v>681</v>
      </c>
      <c r="C63" s="3" t="s">
        <v>319</v>
      </c>
      <c r="D63" s="3" t="s">
        <v>320</v>
      </c>
      <c r="E63" s="4" t="s">
        <v>104</v>
      </c>
      <c r="F63" s="3" t="s">
        <v>174</v>
      </c>
      <c r="G63" s="3">
        <v>88509</v>
      </c>
      <c r="H63" s="3">
        <v>21360</v>
      </c>
      <c r="I63" s="3" t="s">
        <v>71</v>
      </c>
      <c r="J63" s="5" t="s">
        <v>55</v>
      </c>
      <c r="K63" s="7">
        <v>29.920000000000005</v>
      </c>
      <c r="L63" s="7">
        <v>639091.20000000007</v>
      </c>
      <c r="M63" s="8">
        <v>0.05</v>
      </c>
      <c r="N63" s="7">
        <v>607136.64</v>
      </c>
      <c r="O63" s="8">
        <v>0.55678536576802284</v>
      </c>
      <c r="P63" s="7">
        <v>269091.84382643161</v>
      </c>
      <c r="Q63" s="10">
        <v>7.4999999999999997E-2</v>
      </c>
      <c r="R63" s="3">
        <v>6</v>
      </c>
      <c r="S63" s="3">
        <v>0</v>
      </c>
      <c r="T63" s="3">
        <v>0</v>
      </c>
      <c r="U63" s="7">
        <v>3588000</v>
      </c>
      <c r="V63" s="7">
        <v>167.97243684546294</v>
      </c>
      <c r="W63" s="3"/>
      <c r="X63" s="3"/>
    </row>
    <row r="64" spans="1:24" x14ac:dyDescent="0.25">
      <c r="A64" s="3" t="s">
        <v>682</v>
      </c>
      <c r="B64" s="4" t="s">
        <v>682</v>
      </c>
      <c r="C64" s="3" t="s">
        <v>683</v>
      </c>
      <c r="D64" s="3" t="s">
        <v>302</v>
      </c>
      <c r="E64" s="4" t="s">
        <v>3</v>
      </c>
      <c r="F64" s="3" t="s">
        <v>173</v>
      </c>
      <c r="G64" s="3">
        <v>392288</v>
      </c>
      <c r="H64" s="3">
        <v>97228</v>
      </c>
      <c r="I64" s="3" t="s">
        <v>138</v>
      </c>
      <c r="J64" s="5" t="s">
        <v>55</v>
      </c>
      <c r="K64" s="7">
        <v>19</v>
      </c>
      <c r="L64" s="7">
        <v>1847332</v>
      </c>
      <c r="M64" s="8">
        <v>0.34</v>
      </c>
      <c r="N64" s="7">
        <v>1219239.1200000001</v>
      </c>
      <c r="O64" s="8">
        <v>0.50560153753503101</v>
      </c>
      <c r="P64" s="7">
        <v>602789.9463051419</v>
      </c>
      <c r="Q64" s="10">
        <v>0.09</v>
      </c>
      <c r="R64" s="3">
        <v>4</v>
      </c>
      <c r="S64" s="3">
        <v>3376</v>
      </c>
      <c r="T64" s="3">
        <v>16880</v>
      </c>
      <c r="U64" s="7">
        <v>6715000</v>
      </c>
      <c r="V64" s="7">
        <v>68.886185770119027</v>
      </c>
      <c r="W64" s="3"/>
      <c r="X64" s="3"/>
    </row>
    <row r="65" spans="1:24" x14ac:dyDescent="0.25">
      <c r="A65" s="3" t="s">
        <v>684</v>
      </c>
      <c r="B65" s="4" t="s">
        <v>684</v>
      </c>
      <c r="C65" s="3" t="s">
        <v>685</v>
      </c>
      <c r="D65" s="3" t="s">
        <v>323</v>
      </c>
      <c r="E65" s="4" t="s">
        <v>11</v>
      </c>
      <c r="F65" s="3" t="s">
        <v>26</v>
      </c>
      <c r="G65" s="3">
        <v>1212623</v>
      </c>
      <c r="H65" s="3">
        <v>257676</v>
      </c>
      <c r="I65" s="3" t="s">
        <v>138</v>
      </c>
      <c r="J65" s="5" t="s">
        <v>56</v>
      </c>
      <c r="K65" s="7">
        <v>23.760000000000005</v>
      </c>
      <c r="L65" s="7">
        <v>6122381.7600000016</v>
      </c>
      <c r="M65" s="8">
        <v>0.05</v>
      </c>
      <c r="N65" s="7">
        <v>5816262.6720000012</v>
      </c>
      <c r="O65" s="8">
        <v>0.58090173765674835</v>
      </c>
      <c r="P65" s="7">
        <v>2437585.5791671183</v>
      </c>
      <c r="Q65" s="10">
        <v>0.06</v>
      </c>
      <c r="R65" s="3">
        <v>6</v>
      </c>
      <c r="S65" s="3">
        <v>0</v>
      </c>
      <c r="T65" s="3">
        <v>0</v>
      </c>
      <c r="U65" s="7">
        <v>40626000</v>
      </c>
      <c r="V65" s="7">
        <v>157.6647662935313</v>
      </c>
      <c r="W65" s="3"/>
      <c r="X65" s="3"/>
    </row>
    <row r="66" spans="1:24" x14ac:dyDescent="0.25">
      <c r="A66" s="3" t="s">
        <v>686</v>
      </c>
      <c r="B66" s="4" t="s">
        <v>686</v>
      </c>
      <c r="C66" s="3" t="s">
        <v>687</v>
      </c>
      <c r="D66" s="3" t="s">
        <v>323</v>
      </c>
      <c r="E66" s="4" t="s">
        <v>12</v>
      </c>
      <c r="F66" s="3" t="s">
        <v>32</v>
      </c>
      <c r="G66" s="3">
        <v>55181</v>
      </c>
      <c r="H66" s="3">
        <v>4083</v>
      </c>
      <c r="I66" s="3" t="s">
        <v>138</v>
      </c>
      <c r="J66" s="5" t="s">
        <v>54</v>
      </c>
      <c r="K66" s="7">
        <v>44</v>
      </c>
      <c r="L66" s="7">
        <v>179652</v>
      </c>
      <c r="M66" s="8">
        <v>0.05</v>
      </c>
      <c r="N66" s="7">
        <v>170669.4</v>
      </c>
      <c r="O66" s="8">
        <v>0.59112386260331706</v>
      </c>
      <c r="P66" s="7">
        <v>69782.645043809433</v>
      </c>
      <c r="Q66" s="10">
        <v>0.06</v>
      </c>
      <c r="R66" s="3">
        <v>6</v>
      </c>
      <c r="S66" s="3">
        <v>30683</v>
      </c>
      <c r="T66" s="3">
        <v>306830</v>
      </c>
      <c r="U66" s="7">
        <v>1470000</v>
      </c>
      <c r="V66" s="7">
        <v>284.85037571968911</v>
      </c>
      <c r="W66" s="3"/>
      <c r="X66" s="3"/>
    </row>
    <row r="67" spans="1:24" x14ac:dyDescent="0.25">
      <c r="A67" s="3" t="s">
        <v>688</v>
      </c>
      <c r="B67" s="4" t="s">
        <v>688</v>
      </c>
      <c r="C67" s="3" t="s">
        <v>689</v>
      </c>
      <c r="D67" s="3" t="s">
        <v>323</v>
      </c>
      <c r="E67" s="4" t="s">
        <v>12</v>
      </c>
      <c r="F67" s="3" t="s">
        <v>32</v>
      </c>
      <c r="G67" s="3">
        <v>34939</v>
      </c>
      <c r="H67" s="3">
        <v>4620</v>
      </c>
      <c r="I67" s="3" t="s">
        <v>138</v>
      </c>
      <c r="J67" s="5" t="s">
        <v>54</v>
      </c>
      <c r="K67" s="7">
        <v>44</v>
      </c>
      <c r="L67" s="7">
        <v>203280</v>
      </c>
      <c r="M67" s="8">
        <v>0.05</v>
      </c>
      <c r="N67" s="7">
        <v>193116</v>
      </c>
      <c r="O67" s="8">
        <v>0.59112380984631763</v>
      </c>
      <c r="P67" s="7">
        <v>78960.534337718535</v>
      </c>
      <c r="Q67" s="10">
        <v>0.06</v>
      </c>
      <c r="R67" s="3">
        <v>6</v>
      </c>
      <c r="S67" s="3">
        <v>7219</v>
      </c>
      <c r="T67" s="3">
        <v>72190</v>
      </c>
      <c r="U67" s="7">
        <v>1388000</v>
      </c>
      <c r="V67" s="7">
        <v>284.85041247373209</v>
      </c>
      <c r="W67" s="3"/>
      <c r="X67" s="3"/>
    </row>
    <row r="68" spans="1:24" x14ac:dyDescent="0.25">
      <c r="A68" s="3" t="s">
        <v>690</v>
      </c>
      <c r="B68" s="4" t="s">
        <v>690</v>
      </c>
      <c r="C68" s="3" t="s">
        <v>691</v>
      </c>
      <c r="D68" s="3" t="s">
        <v>692</v>
      </c>
      <c r="E68" s="4" t="s">
        <v>10</v>
      </c>
      <c r="F68" s="3" t="s">
        <v>33</v>
      </c>
      <c r="G68" s="3">
        <v>43560</v>
      </c>
      <c r="H68" s="3">
        <v>5600</v>
      </c>
      <c r="I68" s="3" t="s">
        <v>139</v>
      </c>
      <c r="J68" s="5" t="s">
        <v>54</v>
      </c>
      <c r="K68" s="7">
        <v>19.8</v>
      </c>
      <c r="L68" s="7">
        <v>110880</v>
      </c>
      <c r="M68" s="8">
        <v>0.05</v>
      </c>
      <c r="N68" s="7">
        <v>105336</v>
      </c>
      <c r="O68" s="8">
        <v>0.52988196759198014</v>
      </c>
      <c r="P68" s="7">
        <v>49520.353061731184</v>
      </c>
      <c r="Q68" s="10">
        <v>0.08</v>
      </c>
      <c r="R68" s="3">
        <v>6</v>
      </c>
      <c r="S68" s="3">
        <v>9960</v>
      </c>
      <c r="T68" s="3">
        <v>49800</v>
      </c>
      <c r="U68" s="7">
        <v>669000</v>
      </c>
      <c r="V68" s="7">
        <v>110.53650236993568</v>
      </c>
      <c r="W68" s="3"/>
      <c r="X68" s="3"/>
    </row>
    <row r="69" spans="1:24" x14ac:dyDescent="0.25">
      <c r="A69" s="3" t="s">
        <v>693</v>
      </c>
      <c r="B69" s="4" t="s">
        <v>693</v>
      </c>
      <c r="C69" s="3" t="s">
        <v>694</v>
      </c>
      <c r="D69" s="3" t="s">
        <v>695</v>
      </c>
      <c r="E69" s="4" t="s">
        <v>194</v>
      </c>
      <c r="F69" s="3" t="s">
        <v>191</v>
      </c>
      <c r="G69" s="3">
        <v>1226737</v>
      </c>
      <c r="H69" s="3">
        <v>62640</v>
      </c>
      <c r="I69" s="3" t="s">
        <v>100</v>
      </c>
      <c r="J69" s="5" t="s">
        <v>54</v>
      </c>
      <c r="K69" s="7">
        <v>8</v>
      </c>
      <c r="L69" s="7">
        <v>501120</v>
      </c>
      <c r="M69" s="8">
        <v>0.05</v>
      </c>
      <c r="N69" s="7">
        <v>476064</v>
      </c>
      <c r="O69" s="8">
        <v>0.51191510055859102</v>
      </c>
      <c r="P69" s="7">
        <v>232359.6495676749</v>
      </c>
      <c r="Q69" s="10">
        <v>8.5000000000000006E-2</v>
      </c>
      <c r="R69" s="3">
        <v>6</v>
      </c>
      <c r="S69" s="3">
        <v>0</v>
      </c>
      <c r="T69" s="3">
        <v>0</v>
      </c>
      <c r="U69" s="7">
        <v>2734000</v>
      </c>
      <c r="V69" s="7">
        <v>43.6405321853495</v>
      </c>
      <c r="W69" s="3"/>
      <c r="X69" s="3"/>
    </row>
    <row r="70" spans="1:24" x14ac:dyDescent="0.25">
      <c r="A70" s="3" t="s">
        <v>696</v>
      </c>
      <c r="B70" s="4" t="s">
        <v>696</v>
      </c>
      <c r="C70" s="3" t="s">
        <v>697</v>
      </c>
      <c r="D70" s="3" t="s">
        <v>338</v>
      </c>
      <c r="E70" s="4" t="s">
        <v>12</v>
      </c>
      <c r="F70" s="3" t="s">
        <v>153</v>
      </c>
      <c r="G70" s="3">
        <v>226280</v>
      </c>
      <c r="H70" s="3">
        <v>12008</v>
      </c>
      <c r="I70" s="3" t="s">
        <v>167</v>
      </c>
      <c r="J70" s="5" t="s">
        <v>54</v>
      </c>
      <c r="K70" s="7">
        <v>34</v>
      </c>
      <c r="L70" s="7">
        <v>408272</v>
      </c>
      <c r="M70" s="8">
        <v>0.05</v>
      </c>
      <c r="N70" s="7">
        <v>387858.4</v>
      </c>
      <c r="O70" s="8">
        <v>0.5264441859919492</v>
      </c>
      <c r="P70" s="7">
        <v>183672.60033186019</v>
      </c>
      <c r="Q70" s="10">
        <v>7.0000000000000007E-2</v>
      </c>
      <c r="R70" s="3">
        <v>6</v>
      </c>
      <c r="S70" s="3">
        <v>65868</v>
      </c>
      <c r="T70" s="3">
        <v>32934</v>
      </c>
      <c r="U70" s="7">
        <v>2657000</v>
      </c>
      <c r="V70" s="7">
        <v>218.51218274942912</v>
      </c>
      <c r="W70" s="3"/>
      <c r="X70" s="3"/>
    </row>
    <row r="71" spans="1:24" x14ac:dyDescent="0.25">
      <c r="A71" s="3" t="s">
        <v>698</v>
      </c>
      <c r="B71" s="4" t="s">
        <v>699</v>
      </c>
      <c r="C71" s="3" t="s">
        <v>700</v>
      </c>
      <c r="D71" s="3" t="s">
        <v>347</v>
      </c>
      <c r="E71" s="4" t="s">
        <v>701</v>
      </c>
      <c r="F71" s="3" t="s">
        <v>202</v>
      </c>
      <c r="G71" s="3">
        <v>1320869</v>
      </c>
      <c r="H71" s="3">
        <v>110940</v>
      </c>
      <c r="I71" s="3" t="s">
        <v>101</v>
      </c>
      <c r="J71" s="5" t="s">
        <v>55</v>
      </c>
      <c r="K71" s="7">
        <v>18</v>
      </c>
      <c r="L71" s="7">
        <v>1996920</v>
      </c>
      <c r="M71" s="8">
        <v>0.05</v>
      </c>
      <c r="N71" s="7">
        <v>1897074</v>
      </c>
      <c r="O71" s="8">
        <v>0.51724725058044208</v>
      </c>
      <c r="P71" s="7">
        <v>915817.68935235834</v>
      </c>
      <c r="Q71" s="10">
        <v>7.4999999999999997E-2</v>
      </c>
      <c r="R71" s="3">
        <v>6</v>
      </c>
      <c r="S71" s="3">
        <v>655229</v>
      </c>
      <c r="T71" s="3">
        <v>6552290</v>
      </c>
      <c r="U71" s="7">
        <v>18763000</v>
      </c>
      <c r="V71" s="7">
        <v>110.0676268676592</v>
      </c>
      <c r="W71" s="3"/>
      <c r="X71" s="3"/>
    </row>
    <row r="72" spans="1:24" x14ac:dyDescent="0.25">
      <c r="A72" s="3" t="s">
        <v>702</v>
      </c>
      <c r="B72" s="4" t="s">
        <v>702</v>
      </c>
      <c r="C72" s="3" t="s">
        <v>703</v>
      </c>
      <c r="D72" s="3" t="s">
        <v>347</v>
      </c>
      <c r="E72" s="4" t="s">
        <v>3</v>
      </c>
      <c r="F72" s="3" t="s">
        <v>17</v>
      </c>
      <c r="G72" s="3">
        <v>404583</v>
      </c>
      <c r="H72" s="3">
        <v>75053</v>
      </c>
      <c r="I72" s="3" t="s">
        <v>143</v>
      </c>
      <c r="J72" s="5" t="s">
        <v>54</v>
      </c>
      <c r="K72" s="7">
        <v>22.4</v>
      </c>
      <c r="L72" s="7">
        <v>1681187.2000000002</v>
      </c>
      <c r="M72" s="8">
        <v>0.05</v>
      </c>
      <c r="N72" s="7">
        <v>1597127.84</v>
      </c>
      <c r="O72" s="8">
        <v>0.49919269530474808</v>
      </c>
      <c r="P72" s="7">
        <v>799853.2888041496</v>
      </c>
      <c r="Q72" s="10">
        <v>8.2500000000000004E-2</v>
      </c>
      <c r="R72" s="3">
        <v>4</v>
      </c>
      <c r="S72" s="3">
        <v>104371</v>
      </c>
      <c r="T72" s="3">
        <v>730597</v>
      </c>
      <c r="U72" s="7">
        <v>10426000</v>
      </c>
      <c r="V72" s="7">
        <v>129.17793265351469</v>
      </c>
      <c r="W72" s="3"/>
      <c r="X72" s="3"/>
    </row>
    <row r="73" spans="1:24" x14ac:dyDescent="0.25">
      <c r="A73" s="3" t="s">
        <v>704</v>
      </c>
      <c r="B73" s="4" t="s">
        <v>704</v>
      </c>
      <c r="C73" s="3" t="s">
        <v>705</v>
      </c>
      <c r="D73" s="3" t="s">
        <v>347</v>
      </c>
      <c r="E73" s="4" t="s">
        <v>3</v>
      </c>
      <c r="F73" s="3" t="s">
        <v>20</v>
      </c>
      <c r="G73" s="3">
        <v>49620</v>
      </c>
      <c r="H73" s="3">
        <v>6087</v>
      </c>
      <c r="I73" s="3" t="s">
        <v>164</v>
      </c>
      <c r="J73" s="5" t="s">
        <v>55</v>
      </c>
      <c r="K73" s="7">
        <v>30.888000000000005</v>
      </c>
      <c r="L73" s="7">
        <v>188015.25599999999</v>
      </c>
      <c r="M73" s="8">
        <v>0.1</v>
      </c>
      <c r="N73" s="7">
        <v>169213.73040000003</v>
      </c>
      <c r="O73" s="8">
        <v>0.4802270283641375</v>
      </c>
      <c r="P73" s="7">
        <v>87952.723491597702</v>
      </c>
      <c r="Q73" s="10">
        <v>0.08</v>
      </c>
      <c r="R73" s="3">
        <v>4</v>
      </c>
      <c r="S73" s="3">
        <v>25272</v>
      </c>
      <c r="T73" s="3">
        <v>252720</v>
      </c>
      <c r="U73" s="7">
        <v>1352000</v>
      </c>
      <c r="V73" s="7">
        <v>180.61590991374584</v>
      </c>
      <c r="W73" s="3"/>
      <c r="X73" s="3"/>
    </row>
    <row r="74" spans="1:24" x14ac:dyDescent="0.25">
      <c r="A74" s="3" t="s">
        <v>706</v>
      </c>
      <c r="B74" s="4" t="s">
        <v>706</v>
      </c>
      <c r="C74" s="3" t="s">
        <v>707</v>
      </c>
      <c r="D74" s="3" t="s">
        <v>347</v>
      </c>
      <c r="E74" s="4" t="s">
        <v>12</v>
      </c>
      <c r="F74" s="3" t="s">
        <v>32</v>
      </c>
      <c r="G74" s="3">
        <v>86701</v>
      </c>
      <c r="H74" s="3">
        <v>6046</v>
      </c>
      <c r="I74" s="3" t="s">
        <v>142</v>
      </c>
      <c r="J74" s="5" t="s">
        <v>54</v>
      </c>
      <c r="K74" s="7">
        <v>39.6</v>
      </c>
      <c r="L74" s="7">
        <v>239421.6</v>
      </c>
      <c r="M74" s="8">
        <v>0.05</v>
      </c>
      <c r="N74" s="7">
        <v>227450.52</v>
      </c>
      <c r="O74" s="8">
        <v>0.56079067308204222</v>
      </c>
      <c r="P74" s="7">
        <v>99898.389796339499</v>
      </c>
      <c r="Q74" s="10">
        <v>0.06</v>
      </c>
      <c r="R74" s="3">
        <v>6</v>
      </c>
      <c r="S74" s="3">
        <v>50425</v>
      </c>
      <c r="T74" s="3">
        <v>504250</v>
      </c>
      <c r="U74" s="7">
        <v>2169000</v>
      </c>
      <c r="V74" s="7">
        <v>275.38424797755954</v>
      </c>
      <c r="W74" s="3"/>
      <c r="X74" s="3"/>
    </row>
    <row r="75" spans="1:24" x14ac:dyDescent="0.25">
      <c r="A75" s="3" t="s">
        <v>708</v>
      </c>
      <c r="B75" s="4" t="s">
        <v>708</v>
      </c>
      <c r="C75" s="3" t="s">
        <v>709</v>
      </c>
      <c r="D75" s="3" t="s">
        <v>228</v>
      </c>
      <c r="E75" s="4" t="s">
        <v>4</v>
      </c>
      <c r="F75" s="3" t="s">
        <v>178</v>
      </c>
      <c r="G75" s="3">
        <v>281890</v>
      </c>
      <c r="H75" s="3">
        <v>19429</v>
      </c>
      <c r="I75" s="3" t="s">
        <v>167</v>
      </c>
      <c r="J75" s="5" t="s">
        <v>54</v>
      </c>
      <c r="K75" s="7">
        <v>25.3</v>
      </c>
      <c r="L75" s="7">
        <v>491553.7</v>
      </c>
      <c r="M75" s="8">
        <v>0.05</v>
      </c>
      <c r="N75" s="7">
        <v>466976.01500000001</v>
      </c>
      <c r="O75" s="8">
        <v>0.5252793198637663</v>
      </c>
      <c r="P75" s="7">
        <v>221683.17144810807</v>
      </c>
      <c r="Q75" s="10">
        <v>7.0000000000000007E-2</v>
      </c>
      <c r="R75" s="3">
        <v>6</v>
      </c>
      <c r="S75" s="3">
        <v>165316</v>
      </c>
      <c r="T75" s="3">
        <v>826580</v>
      </c>
      <c r="U75" s="7">
        <v>3993000</v>
      </c>
      <c r="V75" s="7">
        <v>162.99873638677681</v>
      </c>
      <c r="W75" s="3"/>
      <c r="X75" s="3"/>
    </row>
    <row r="76" spans="1:24" x14ac:dyDescent="0.25">
      <c r="A76" s="3" t="s">
        <v>710</v>
      </c>
      <c r="B76" s="4" t="s">
        <v>710</v>
      </c>
      <c r="C76" s="3" t="s">
        <v>711</v>
      </c>
      <c r="D76" s="3" t="s">
        <v>228</v>
      </c>
      <c r="E76" s="4" t="s">
        <v>4</v>
      </c>
      <c r="F76" s="3" t="s">
        <v>178</v>
      </c>
      <c r="G76" s="3">
        <v>204971</v>
      </c>
      <c r="H76" s="3">
        <v>32230</v>
      </c>
      <c r="I76" s="3" t="s">
        <v>166</v>
      </c>
      <c r="J76" s="5" t="s">
        <v>55</v>
      </c>
      <c r="K76" s="7">
        <v>27.6</v>
      </c>
      <c r="L76" s="7">
        <v>889547.99999999988</v>
      </c>
      <c r="M76" s="8">
        <v>0.05</v>
      </c>
      <c r="N76" s="7">
        <v>845070.59999999986</v>
      </c>
      <c r="O76" s="8">
        <v>0.51666062352376163</v>
      </c>
      <c r="P76" s="7">
        <v>408455.89688240062</v>
      </c>
      <c r="Q76" s="10">
        <v>6.5000000000000002E-2</v>
      </c>
      <c r="R76" s="3">
        <v>6</v>
      </c>
      <c r="S76" s="3">
        <v>11591</v>
      </c>
      <c r="T76" s="3">
        <v>81137</v>
      </c>
      <c r="U76" s="7">
        <v>6365000</v>
      </c>
      <c r="V76" s="7">
        <v>194.97166848010721</v>
      </c>
      <c r="W76" s="3"/>
      <c r="X76" s="3"/>
    </row>
    <row r="77" spans="1:24" x14ac:dyDescent="0.25">
      <c r="A77" s="3" t="s">
        <v>712</v>
      </c>
      <c r="B77" s="4" t="s">
        <v>712</v>
      </c>
      <c r="C77" s="3" t="s">
        <v>713</v>
      </c>
      <c r="D77" s="3" t="s">
        <v>302</v>
      </c>
      <c r="E77" s="4" t="s">
        <v>4</v>
      </c>
      <c r="F77" s="3" t="s">
        <v>22</v>
      </c>
      <c r="G77" s="3">
        <v>135444</v>
      </c>
      <c r="H77" s="3">
        <v>21620</v>
      </c>
      <c r="I77" s="3" t="s">
        <v>143</v>
      </c>
      <c r="J77" s="5" t="s">
        <v>55</v>
      </c>
      <c r="K77" s="7">
        <v>33.660000000000004</v>
      </c>
      <c r="L77" s="7">
        <v>727729.2</v>
      </c>
      <c r="M77" s="8">
        <v>0.1</v>
      </c>
      <c r="N77" s="7">
        <v>654956.28</v>
      </c>
      <c r="O77" s="8">
        <v>0.50437860366369258</v>
      </c>
      <c r="P77" s="7">
        <v>324610.34603283356</v>
      </c>
      <c r="Q77" s="10">
        <v>8.5000000000000006E-2</v>
      </c>
      <c r="R77" s="3">
        <v>4</v>
      </c>
      <c r="S77" s="3">
        <v>48964</v>
      </c>
      <c r="T77" s="3">
        <v>342748</v>
      </c>
      <c r="U77" s="7">
        <v>4162000</v>
      </c>
      <c r="V77" s="7">
        <v>176.63946565425996</v>
      </c>
      <c r="W77" s="3"/>
      <c r="X77" s="3"/>
    </row>
    <row r="78" spans="1:24" x14ac:dyDescent="0.25">
      <c r="A78" s="3" t="s">
        <v>714</v>
      </c>
      <c r="B78" s="4" t="s">
        <v>714</v>
      </c>
      <c r="C78" s="3" t="s">
        <v>715</v>
      </c>
      <c r="D78" s="3" t="s">
        <v>302</v>
      </c>
      <c r="E78" s="4" t="s">
        <v>3</v>
      </c>
      <c r="F78" s="3" t="s">
        <v>173</v>
      </c>
      <c r="G78" s="3">
        <v>385274</v>
      </c>
      <c r="H78" s="3">
        <v>61658</v>
      </c>
      <c r="I78" s="3" t="s">
        <v>96</v>
      </c>
      <c r="J78" s="5" t="s">
        <v>56</v>
      </c>
      <c r="K78" s="7">
        <v>26</v>
      </c>
      <c r="L78" s="7">
        <v>1603108</v>
      </c>
      <c r="M78" s="8">
        <v>0.37</v>
      </c>
      <c r="N78" s="7">
        <v>1009958.04</v>
      </c>
      <c r="O78" s="8">
        <v>0.52813328135489557</v>
      </c>
      <c r="P78" s="7">
        <v>476565.58630404109</v>
      </c>
      <c r="Q78" s="10">
        <v>0.08</v>
      </c>
      <c r="R78" s="3">
        <v>4</v>
      </c>
      <c r="S78" s="3">
        <v>138642</v>
      </c>
      <c r="T78" s="3">
        <v>693210</v>
      </c>
      <c r="U78" s="7">
        <v>6650000</v>
      </c>
      <c r="V78" s="7">
        <v>96.614710642585123</v>
      </c>
      <c r="W78" s="3"/>
      <c r="X78" s="3"/>
    </row>
    <row r="79" spans="1:24" x14ac:dyDescent="0.25">
      <c r="A79" s="3" t="s">
        <v>716</v>
      </c>
      <c r="B79" s="4" t="s">
        <v>716</v>
      </c>
      <c r="C79" s="3" t="s">
        <v>435</v>
      </c>
      <c r="D79" s="3" t="s">
        <v>302</v>
      </c>
      <c r="E79" s="4" t="s">
        <v>3</v>
      </c>
      <c r="F79" s="3" t="s">
        <v>35</v>
      </c>
      <c r="G79" s="3">
        <v>939604</v>
      </c>
      <c r="H79" s="3">
        <v>211872</v>
      </c>
      <c r="I79" s="3" t="s">
        <v>71</v>
      </c>
      <c r="J79" s="5" t="s">
        <v>54</v>
      </c>
      <c r="K79" s="7">
        <v>14.4</v>
      </c>
      <c r="L79" s="7">
        <v>3050956.8000000003</v>
      </c>
      <c r="M79" s="8">
        <v>0.05</v>
      </c>
      <c r="N79" s="7">
        <v>2898408.9600000004</v>
      </c>
      <c r="O79" s="8">
        <v>0.52219448777144839</v>
      </c>
      <c r="P79" s="7">
        <v>1384875.7777806241</v>
      </c>
      <c r="Q79" s="10">
        <v>8.2500000000000004E-2</v>
      </c>
      <c r="R79" s="3">
        <v>4</v>
      </c>
      <c r="S79" s="3">
        <v>92116</v>
      </c>
      <c r="T79" s="3">
        <v>460580</v>
      </c>
      <c r="U79" s="7">
        <v>17247000</v>
      </c>
      <c r="V79" s="7">
        <v>79.228841300443477</v>
      </c>
      <c r="W79" s="3"/>
      <c r="X79" s="3"/>
    </row>
    <row r="80" spans="1:24" ht="30" x14ac:dyDescent="0.25">
      <c r="A80" s="3" t="s">
        <v>717</v>
      </c>
      <c r="B80" s="4" t="s">
        <v>718</v>
      </c>
      <c r="C80" s="3" t="s">
        <v>319</v>
      </c>
      <c r="D80" s="3" t="s">
        <v>679</v>
      </c>
      <c r="E80" s="4" t="s">
        <v>719</v>
      </c>
      <c r="F80" s="3" t="s">
        <v>26</v>
      </c>
      <c r="G80" s="3">
        <v>2663293</v>
      </c>
      <c r="H80" s="3">
        <v>438553</v>
      </c>
      <c r="I80" s="3" t="s">
        <v>158</v>
      </c>
      <c r="J80" s="5" t="s">
        <v>55</v>
      </c>
      <c r="K80" s="7">
        <v>21.120000000000005</v>
      </c>
      <c r="L80" s="7">
        <v>9262239.3600000013</v>
      </c>
      <c r="M80" s="8">
        <v>0.05</v>
      </c>
      <c r="N80" s="7">
        <v>8799127.3920000009</v>
      </c>
      <c r="O80" s="8">
        <v>0.57199608283115877</v>
      </c>
      <c r="P80" s="7">
        <v>3766060.9914436513</v>
      </c>
      <c r="Q80" s="10">
        <v>7.0000000000000007E-2</v>
      </c>
      <c r="R80" s="3">
        <v>6</v>
      </c>
      <c r="S80" s="3">
        <v>31975</v>
      </c>
      <c r="T80" s="3">
        <v>319750</v>
      </c>
      <c r="U80" s="7">
        <v>54121000</v>
      </c>
      <c r="V80" s="7">
        <v>122.6781513439376</v>
      </c>
      <c r="W80" s="3"/>
      <c r="X80" s="3"/>
    </row>
    <row r="81" spans="1:24" x14ac:dyDescent="0.25">
      <c r="A81" s="3" t="s">
        <v>720</v>
      </c>
      <c r="B81" s="4" t="s">
        <v>720</v>
      </c>
      <c r="C81" s="3" t="s">
        <v>721</v>
      </c>
      <c r="D81" s="3" t="s">
        <v>302</v>
      </c>
      <c r="E81" s="4" t="s">
        <v>10</v>
      </c>
      <c r="F81" s="3" t="s">
        <v>33</v>
      </c>
      <c r="G81" s="3">
        <v>72787</v>
      </c>
      <c r="H81" s="3">
        <v>9922</v>
      </c>
      <c r="I81" s="3" t="s">
        <v>140</v>
      </c>
      <c r="J81" s="5" t="s">
        <v>56</v>
      </c>
      <c r="K81" s="7">
        <v>26.135999999999999</v>
      </c>
      <c r="L81" s="7">
        <v>259321.39199999999</v>
      </c>
      <c r="M81" s="8">
        <v>0.05</v>
      </c>
      <c r="N81" s="7">
        <v>246355.3224</v>
      </c>
      <c r="O81" s="8">
        <v>0.53196441472978717</v>
      </c>
      <c r="P81" s="7">
        <v>115303.05750391596</v>
      </c>
      <c r="Q81" s="10">
        <v>7.0000000000000007E-2</v>
      </c>
      <c r="R81" s="3">
        <v>6</v>
      </c>
      <c r="S81" s="3">
        <v>13255</v>
      </c>
      <c r="T81" s="3">
        <v>132550</v>
      </c>
      <c r="U81" s="7">
        <v>1780000</v>
      </c>
      <c r="V81" s="7">
        <v>166.01355933987384</v>
      </c>
      <c r="W81" s="3"/>
      <c r="X81" s="3"/>
    </row>
    <row r="82" spans="1:24" x14ac:dyDescent="0.25">
      <c r="A82" s="3" t="s">
        <v>722</v>
      </c>
      <c r="B82" s="4" t="s">
        <v>722</v>
      </c>
      <c r="C82" s="3" t="s">
        <v>723</v>
      </c>
      <c r="D82" s="3" t="s">
        <v>299</v>
      </c>
      <c r="E82" s="4" t="s">
        <v>724</v>
      </c>
      <c r="F82" s="3" t="s">
        <v>725</v>
      </c>
      <c r="G82" s="3">
        <v>2295105</v>
      </c>
      <c r="H82" s="3">
        <v>412062</v>
      </c>
      <c r="I82" s="3" t="s">
        <v>168</v>
      </c>
      <c r="J82" s="5" t="s">
        <v>56</v>
      </c>
      <c r="K82" s="7">
        <v>72</v>
      </c>
      <c r="L82" s="7">
        <v>29668464</v>
      </c>
      <c r="M82" s="8">
        <v>0.05</v>
      </c>
      <c r="N82" s="7">
        <v>28185040.800000001</v>
      </c>
      <c r="O82" s="8">
        <v>0.4643103276245088</v>
      </c>
      <c r="P82" s="7">
        <v>15098435.272041854</v>
      </c>
      <c r="Q82" s="10">
        <v>5.5E-2</v>
      </c>
      <c r="R82" s="3">
        <v>4</v>
      </c>
      <c r="S82" s="3">
        <v>646857</v>
      </c>
      <c r="T82" s="3">
        <v>3234285</v>
      </c>
      <c r="U82" s="7">
        <v>277751000</v>
      </c>
      <c r="V82" s="7">
        <v>666.20315619061091</v>
      </c>
      <c r="W82" s="7">
        <v>196142327</v>
      </c>
      <c r="X82" s="3" t="s">
        <v>726</v>
      </c>
    </row>
    <row r="83" spans="1:24" x14ac:dyDescent="0.25">
      <c r="A83" s="3" t="s">
        <v>727</v>
      </c>
      <c r="B83" s="4" t="s">
        <v>728</v>
      </c>
      <c r="C83" s="3" t="s">
        <v>729</v>
      </c>
      <c r="D83" s="3" t="s">
        <v>730</v>
      </c>
      <c r="E83" s="4" t="s">
        <v>731</v>
      </c>
      <c r="F83" s="3" t="s">
        <v>173</v>
      </c>
      <c r="G83" s="3">
        <v>5711742</v>
      </c>
      <c r="H83" s="3">
        <v>1175657</v>
      </c>
      <c r="I83" s="3" t="s">
        <v>146</v>
      </c>
      <c r="J83" s="5" t="s">
        <v>55</v>
      </c>
      <c r="K83" s="7">
        <v>19</v>
      </c>
      <c r="L83" s="7">
        <v>22337483</v>
      </c>
      <c r="M83" s="8">
        <v>0.34</v>
      </c>
      <c r="N83" s="7">
        <v>14742738.779999999</v>
      </c>
      <c r="O83" s="8">
        <v>0.50347856636322719</v>
      </c>
      <c r="P83" s="7">
        <v>7320085.7947780462</v>
      </c>
      <c r="Q83" s="10">
        <v>0.09</v>
      </c>
      <c r="R83" s="3">
        <v>4</v>
      </c>
      <c r="S83" s="3">
        <v>1009114</v>
      </c>
      <c r="T83" s="3">
        <v>5045570</v>
      </c>
      <c r="U83" s="7">
        <v>86380000</v>
      </c>
      <c r="V83" s="7">
        <v>69.181986420057015</v>
      </c>
      <c r="W83" s="3"/>
      <c r="X83" s="3"/>
    </row>
    <row r="84" spans="1:24" x14ac:dyDescent="0.25">
      <c r="A84" s="3" t="s">
        <v>732</v>
      </c>
      <c r="B84" s="4" t="s">
        <v>732</v>
      </c>
      <c r="C84" s="3" t="s">
        <v>733</v>
      </c>
      <c r="D84" s="3" t="s">
        <v>212</v>
      </c>
      <c r="E84" s="4" t="s">
        <v>3</v>
      </c>
      <c r="F84" s="3" t="s">
        <v>19</v>
      </c>
      <c r="G84" s="3">
        <v>7062</v>
      </c>
      <c r="H84" s="3">
        <v>5420</v>
      </c>
      <c r="I84" s="3" t="s">
        <v>168</v>
      </c>
      <c r="J84" s="5" t="s">
        <v>55</v>
      </c>
      <c r="K84" s="7">
        <v>33.660000000000004</v>
      </c>
      <c r="L84" s="7">
        <v>182437.2</v>
      </c>
      <c r="M84" s="8">
        <v>0.15</v>
      </c>
      <c r="N84" s="7">
        <v>155071.62</v>
      </c>
      <c r="O84" s="8">
        <v>0.47763790704436798</v>
      </c>
      <c r="P84" s="7">
        <v>81003.535981220455</v>
      </c>
      <c r="Q84" s="10">
        <v>8.5000000000000006E-2</v>
      </c>
      <c r="R84" s="3">
        <v>4</v>
      </c>
      <c r="S84" s="3">
        <v>0</v>
      </c>
      <c r="T84" s="3">
        <v>0</v>
      </c>
      <c r="U84" s="7">
        <v>953000</v>
      </c>
      <c r="V84" s="7">
        <v>175.8270804888657</v>
      </c>
      <c r="W84" s="7">
        <v>644669</v>
      </c>
      <c r="X84" s="3" t="s">
        <v>734</v>
      </c>
    </row>
    <row r="85" spans="1:24" x14ac:dyDescent="0.25">
      <c r="A85" s="3" t="s">
        <v>735</v>
      </c>
      <c r="B85" s="4" t="s">
        <v>735</v>
      </c>
      <c r="C85" s="3" t="s">
        <v>632</v>
      </c>
      <c r="D85" s="3" t="s">
        <v>228</v>
      </c>
      <c r="E85" s="4" t="s">
        <v>10</v>
      </c>
      <c r="F85" s="3" t="s">
        <v>192</v>
      </c>
      <c r="G85" s="3">
        <v>419255</v>
      </c>
      <c r="H85" s="3">
        <v>18705</v>
      </c>
      <c r="I85" s="3" t="s">
        <v>140</v>
      </c>
      <c r="J85" s="5" t="s">
        <v>55</v>
      </c>
      <c r="K85" s="7">
        <v>35.904000000000003</v>
      </c>
      <c r="L85" s="7">
        <v>671584.32000000007</v>
      </c>
      <c r="M85" s="8">
        <v>0.05</v>
      </c>
      <c r="N85" s="7">
        <v>638005.10400000005</v>
      </c>
      <c r="O85" s="8">
        <v>0.4876552027643693</v>
      </c>
      <c r="P85" s="7">
        <v>326878.59564417752</v>
      </c>
      <c r="Q85" s="10">
        <v>7.4999999999999997E-2</v>
      </c>
      <c r="R85" s="3">
        <v>6</v>
      </c>
      <c r="S85" s="3">
        <v>307025</v>
      </c>
      <c r="T85" s="3">
        <v>1535125</v>
      </c>
      <c r="U85" s="7">
        <v>5894000</v>
      </c>
      <c r="V85" s="7">
        <v>233.00621626600912</v>
      </c>
      <c r="W85" s="3"/>
      <c r="X85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F94C-E202-4496-9665-794FEFA5EF07}">
  <dimension ref="A1:AA6"/>
  <sheetViews>
    <sheetView topLeftCell="H1" workbookViewId="0">
      <selection activeCell="Z25" sqref="Z25"/>
    </sheetView>
  </sheetViews>
  <sheetFormatPr defaultRowHeight="15" x14ac:dyDescent="0.25"/>
  <cols>
    <col min="1" max="1" width="17.28515625" bestFit="1" customWidth="1"/>
    <col min="2" max="2" width="80.5703125" bestFit="1" customWidth="1"/>
    <col min="3" max="3" width="29.140625" bestFit="1" customWidth="1"/>
    <col min="4" max="4" width="14.42578125" bestFit="1" customWidth="1"/>
    <col min="5" max="5" width="41.42578125" bestFit="1" customWidth="1"/>
    <col min="6" max="6" width="39.85546875" bestFit="1" customWidth="1"/>
    <col min="7" max="7" width="16" bestFit="1" customWidth="1"/>
    <col min="8" max="8" width="10.42578125" bestFit="1" customWidth="1"/>
    <col min="9" max="9" width="11.28515625" bestFit="1" customWidth="1"/>
    <col min="10" max="13" width="8.28515625" bestFit="1" customWidth="1"/>
    <col min="14" max="14" width="19.85546875" bestFit="1" customWidth="1"/>
    <col min="15" max="15" width="12.28515625" bestFit="1" customWidth="1"/>
    <col min="16" max="16" width="11" bestFit="1" customWidth="1"/>
    <col min="17" max="17" width="20.28515625" bestFit="1" customWidth="1"/>
    <col min="18" max="18" width="15.85546875" bestFit="1" customWidth="1"/>
    <col min="19" max="19" width="8.28515625" bestFit="1" customWidth="1"/>
    <col min="20" max="20" width="10.85546875" bestFit="1" customWidth="1"/>
    <col min="21" max="21" width="10.5703125" bestFit="1" customWidth="1"/>
    <col min="22" max="22" width="9.42578125" bestFit="1" customWidth="1"/>
    <col min="23" max="23" width="12.5703125" bestFit="1" customWidth="1"/>
    <col min="24" max="24" width="17.5703125" bestFit="1" customWidth="1"/>
    <col min="25" max="25" width="16.28515625" bestFit="1" customWidth="1"/>
    <col min="26" max="26" width="20.5703125" style="1" bestFit="1" customWidth="1"/>
    <col min="27" max="27" width="26.7109375" bestFit="1" customWidth="1"/>
  </cols>
  <sheetData>
    <row r="1" spans="1:27" x14ac:dyDescent="0.25">
      <c r="A1" s="2" t="s">
        <v>0</v>
      </c>
      <c r="B1" s="2" t="s">
        <v>13</v>
      </c>
      <c r="C1" s="2" t="s">
        <v>38</v>
      </c>
      <c r="D1" s="2" t="s">
        <v>39</v>
      </c>
      <c r="E1" s="2" t="s">
        <v>14</v>
      </c>
      <c r="F1" s="2" t="s">
        <v>1</v>
      </c>
      <c r="G1" s="2" t="s">
        <v>40</v>
      </c>
      <c r="H1" s="2" t="s">
        <v>41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60</v>
      </c>
      <c r="Q1" s="2" t="s">
        <v>42</v>
      </c>
      <c r="R1" s="2" t="s">
        <v>85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86</v>
      </c>
      <c r="Y1" s="2" t="s">
        <v>52</v>
      </c>
      <c r="Z1" s="15" t="s">
        <v>15</v>
      </c>
      <c r="AA1" s="2" t="s">
        <v>16</v>
      </c>
    </row>
    <row r="2" spans="1:27" x14ac:dyDescent="0.25">
      <c r="A2" s="3" t="s">
        <v>509</v>
      </c>
      <c r="B2" s="4" t="s">
        <v>509</v>
      </c>
      <c r="C2" s="3" t="s">
        <v>510</v>
      </c>
      <c r="D2" s="3" t="s">
        <v>228</v>
      </c>
      <c r="E2" s="4" t="s">
        <v>172</v>
      </c>
      <c r="F2" s="3" t="s">
        <v>30</v>
      </c>
      <c r="G2" s="3">
        <v>24120</v>
      </c>
      <c r="H2" s="3">
        <v>13304</v>
      </c>
      <c r="I2" s="3">
        <v>0</v>
      </c>
      <c r="J2" s="3">
        <v>0</v>
      </c>
      <c r="K2" s="3">
        <v>12</v>
      </c>
      <c r="L2" s="3">
        <v>0</v>
      </c>
      <c r="M2" s="3">
        <v>0</v>
      </c>
      <c r="N2" s="3">
        <v>0</v>
      </c>
      <c r="O2" s="3">
        <v>0</v>
      </c>
      <c r="P2" s="3" t="s">
        <v>87</v>
      </c>
      <c r="Q2" s="5" t="s">
        <v>54</v>
      </c>
      <c r="R2" s="7">
        <v>230400</v>
      </c>
      <c r="S2" s="8">
        <v>0.05</v>
      </c>
      <c r="T2" s="7">
        <v>218880</v>
      </c>
      <c r="U2" s="8">
        <v>0.4505844070865998</v>
      </c>
      <c r="V2" s="7">
        <v>120256.08497688505</v>
      </c>
      <c r="W2" s="9">
        <v>7.0000000000000007E-2</v>
      </c>
      <c r="X2" s="7">
        <v>143162.00592486313</v>
      </c>
      <c r="Y2" s="7">
        <v>1718000</v>
      </c>
      <c r="Z2" s="7"/>
      <c r="AA2" s="3"/>
    </row>
    <row r="3" spans="1:27" x14ac:dyDescent="0.25">
      <c r="A3" s="3" t="s">
        <v>511</v>
      </c>
      <c r="B3" s="4" t="s">
        <v>511</v>
      </c>
      <c r="C3" s="3" t="s">
        <v>512</v>
      </c>
      <c r="D3" s="3" t="s">
        <v>228</v>
      </c>
      <c r="E3" s="4" t="s">
        <v>172</v>
      </c>
      <c r="F3" s="3" t="s">
        <v>30</v>
      </c>
      <c r="G3" s="3">
        <v>24120</v>
      </c>
      <c r="H3" s="3">
        <v>13304</v>
      </c>
      <c r="I3" s="3">
        <v>0</v>
      </c>
      <c r="J3" s="3">
        <v>0</v>
      </c>
      <c r="K3" s="3">
        <v>12</v>
      </c>
      <c r="L3" s="3">
        <v>0</v>
      </c>
      <c r="M3" s="3">
        <v>0</v>
      </c>
      <c r="N3" s="3">
        <v>0</v>
      </c>
      <c r="O3" s="3">
        <v>0</v>
      </c>
      <c r="P3" s="3" t="s">
        <v>87</v>
      </c>
      <c r="Q3" s="5" t="s">
        <v>54</v>
      </c>
      <c r="R3" s="7">
        <v>230400</v>
      </c>
      <c r="S3" s="8">
        <v>0.05</v>
      </c>
      <c r="T3" s="7">
        <v>218880</v>
      </c>
      <c r="U3" s="8">
        <v>0.45058411599331821</v>
      </c>
      <c r="V3" s="7">
        <v>120256.14869138248</v>
      </c>
      <c r="W3" s="9">
        <v>7.0000000000000007E-2</v>
      </c>
      <c r="X3" s="7">
        <v>143162.08177545533</v>
      </c>
      <c r="Y3" s="7">
        <v>1718000</v>
      </c>
      <c r="Z3" s="7"/>
      <c r="AA3" s="3"/>
    </row>
    <row r="4" spans="1:27" x14ac:dyDescent="0.25">
      <c r="A4" s="3" t="s">
        <v>513</v>
      </c>
      <c r="B4" s="4" t="s">
        <v>513</v>
      </c>
      <c r="C4" s="3" t="s">
        <v>514</v>
      </c>
      <c r="D4" s="3" t="s">
        <v>228</v>
      </c>
      <c r="E4" s="4" t="s">
        <v>172</v>
      </c>
      <c r="F4" s="3" t="s">
        <v>30</v>
      </c>
      <c r="G4" s="3">
        <v>33769</v>
      </c>
      <c r="H4" s="3">
        <v>9134</v>
      </c>
      <c r="I4" s="3">
        <v>0</v>
      </c>
      <c r="J4" s="3">
        <v>0</v>
      </c>
      <c r="K4" s="3">
        <v>11</v>
      </c>
      <c r="L4" s="3">
        <v>0</v>
      </c>
      <c r="M4" s="3">
        <v>0</v>
      </c>
      <c r="N4" s="3">
        <v>0</v>
      </c>
      <c r="O4" s="3">
        <v>0</v>
      </c>
      <c r="P4" s="3" t="s">
        <v>73</v>
      </c>
      <c r="Q4" s="5" t="s">
        <v>54</v>
      </c>
      <c r="R4" s="7">
        <v>211200</v>
      </c>
      <c r="S4" s="8">
        <v>0.05</v>
      </c>
      <c r="T4" s="7">
        <v>200640</v>
      </c>
      <c r="U4" s="8">
        <v>0.45058411599331821</v>
      </c>
      <c r="V4" s="7">
        <v>110234.80296710062</v>
      </c>
      <c r="W4" s="9">
        <v>7.0000000000000007E-2</v>
      </c>
      <c r="X4" s="7">
        <v>143162.08177545533</v>
      </c>
      <c r="Y4" s="7">
        <v>1575000</v>
      </c>
      <c r="Z4" s="7"/>
      <c r="AA4" s="3"/>
    </row>
    <row r="5" spans="1:27" ht="45" x14ac:dyDescent="0.25">
      <c r="A5" s="3" t="s">
        <v>515</v>
      </c>
      <c r="B5" s="4" t="s">
        <v>516</v>
      </c>
      <c r="C5" s="3" t="s">
        <v>517</v>
      </c>
      <c r="D5" s="3" t="s">
        <v>228</v>
      </c>
      <c r="E5" s="4" t="s">
        <v>518</v>
      </c>
      <c r="F5" s="3" t="s">
        <v>30</v>
      </c>
      <c r="G5" s="3">
        <v>242499</v>
      </c>
      <c r="H5" s="3">
        <v>91310</v>
      </c>
      <c r="I5" s="3">
        <v>0</v>
      </c>
      <c r="J5" s="3">
        <v>0</v>
      </c>
      <c r="K5" s="3">
        <v>33</v>
      </c>
      <c r="L5" s="3">
        <v>27</v>
      </c>
      <c r="M5" s="3">
        <v>0</v>
      </c>
      <c r="N5" s="3">
        <v>0</v>
      </c>
      <c r="O5" s="3">
        <v>0</v>
      </c>
      <c r="P5" s="3" t="s">
        <v>87</v>
      </c>
      <c r="Q5" s="5" t="s">
        <v>54</v>
      </c>
      <c r="R5" s="7">
        <v>1346400</v>
      </c>
      <c r="S5" s="8">
        <v>0.05</v>
      </c>
      <c r="T5" s="7">
        <v>1279080</v>
      </c>
      <c r="U5" s="8">
        <v>0.45058414586821255</v>
      </c>
      <c r="V5" s="7">
        <v>702746.83070288668</v>
      </c>
      <c r="W5" s="9">
        <v>7.0000000000000007E-2</v>
      </c>
      <c r="X5" s="7">
        <v>167320.67397687776</v>
      </c>
      <c r="Y5" s="7">
        <v>10039000</v>
      </c>
      <c r="Z5" s="7"/>
      <c r="AA5" s="3"/>
    </row>
    <row r="6" spans="1:27" x14ac:dyDescent="0.25">
      <c r="A6" s="3" t="s">
        <v>519</v>
      </c>
      <c r="B6" s="4" t="s">
        <v>519</v>
      </c>
      <c r="C6" s="3" t="s">
        <v>520</v>
      </c>
      <c r="D6" s="3" t="s">
        <v>228</v>
      </c>
      <c r="E6" s="4" t="s">
        <v>521</v>
      </c>
      <c r="F6" s="3" t="s">
        <v>201</v>
      </c>
      <c r="G6" s="3">
        <v>168603</v>
      </c>
      <c r="H6" s="3">
        <v>58223</v>
      </c>
      <c r="I6" s="3">
        <v>0</v>
      </c>
      <c r="J6" s="3">
        <v>0</v>
      </c>
      <c r="K6" s="3">
        <v>52</v>
      </c>
      <c r="L6" s="3">
        <v>0</v>
      </c>
      <c r="M6" s="3">
        <v>0</v>
      </c>
      <c r="N6" s="3">
        <v>0</v>
      </c>
      <c r="O6" s="3">
        <v>0</v>
      </c>
      <c r="P6" s="3" t="s">
        <v>159</v>
      </c>
      <c r="Q6" s="5" t="s">
        <v>54</v>
      </c>
      <c r="R6" s="7">
        <v>786240</v>
      </c>
      <c r="S6" s="8">
        <v>0.05</v>
      </c>
      <c r="T6" s="7">
        <v>746928</v>
      </c>
      <c r="U6" s="8">
        <v>0.53840087339112919</v>
      </c>
      <c r="V6" s="7">
        <v>344781.31243971066</v>
      </c>
      <c r="W6" s="9">
        <v>0.09</v>
      </c>
      <c r="X6" s="7">
        <v>73671.22060677578</v>
      </c>
      <c r="Y6" s="7">
        <v>3831000</v>
      </c>
      <c r="Z6" s="7">
        <v>2490150</v>
      </c>
      <c r="AA6" s="3" t="s">
        <v>522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BA8-684E-479F-A01A-5F5BE7C086B8}">
  <dimension ref="A1:X29"/>
  <sheetViews>
    <sheetView topLeftCell="G1" workbookViewId="0">
      <selection activeCell="X21" sqref="X21"/>
    </sheetView>
  </sheetViews>
  <sheetFormatPr defaultRowHeight="15" x14ac:dyDescent="0.25"/>
  <cols>
    <col min="1" max="1" width="17.28515625" bestFit="1" customWidth="1"/>
    <col min="2" max="2" width="80.5703125" bestFit="1" customWidth="1"/>
    <col min="3" max="3" width="34.42578125" bestFit="1" customWidth="1"/>
    <col min="4" max="4" width="14.42578125" bestFit="1" customWidth="1"/>
    <col min="5" max="5" width="20.7109375" bestFit="1" customWidth="1"/>
    <col min="6" max="6" width="42.42578125" bestFit="1" customWidth="1"/>
    <col min="7" max="7" width="16" bestFit="1" customWidth="1"/>
    <col min="8" max="8" width="10.42578125" bestFit="1" customWidth="1"/>
    <col min="9" max="9" width="11" bestFit="1" customWidth="1"/>
    <col min="10" max="10" width="20.28515625" bestFit="1" customWidth="1"/>
    <col min="11" max="11" width="16.28515625" bestFit="1" customWidth="1"/>
    <col min="12" max="12" width="10.85546875" bestFit="1" customWidth="1"/>
    <col min="13" max="13" width="8.28515625" bestFit="1" customWidth="1"/>
    <col min="14" max="14" width="10.85546875" bestFit="1" customWidth="1"/>
    <col min="15" max="15" width="10.5703125" bestFit="1" customWidth="1"/>
    <col min="16" max="16" width="10.85546875" bestFit="1" customWidth="1"/>
    <col min="17" max="17" width="12.5703125" bestFit="1" customWidth="1"/>
    <col min="18" max="18" width="12.28515625" bestFit="1" customWidth="1"/>
    <col min="19" max="19" width="19.140625" bestFit="1" customWidth="1"/>
    <col min="20" max="20" width="20" bestFit="1" customWidth="1"/>
    <col min="21" max="21" width="16.28515625" bestFit="1" customWidth="1"/>
    <col min="22" max="22" width="15.85546875" bestFit="1" customWidth="1"/>
    <col min="23" max="23" width="20" bestFit="1" customWidth="1"/>
    <col min="24" max="24" width="26.7109375" bestFit="1" customWidth="1"/>
  </cols>
  <sheetData>
    <row r="1" spans="1:24" x14ac:dyDescent="0.25">
      <c r="A1" s="2" t="s">
        <v>0</v>
      </c>
      <c r="B1" s="2" t="s">
        <v>13</v>
      </c>
      <c r="C1" s="2" t="s">
        <v>38</v>
      </c>
      <c r="D1" s="2" t="s">
        <v>39</v>
      </c>
      <c r="E1" s="2" t="s">
        <v>14</v>
      </c>
      <c r="F1" s="2" t="s">
        <v>1</v>
      </c>
      <c r="G1" s="2" t="s">
        <v>40</v>
      </c>
      <c r="H1" s="2" t="s">
        <v>41</v>
      </c>
      <c r="I1" s="2" t="s">
        <v>60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15</v>
      </c>
      <c r="X1" s="2" t="s">
        <v>16</v>
      </c>
    </row>
    <row r="2" spans="1:24" x14ac:dyDescent="0.25">
      <c r="A2" s="3" t="s">
        <v>445</v>
      </c>
      <c r="B2" s="4" t="s">
        <v>446</v>
      </c>
      <c r="C2" s="3" t="s">
        <v>447</v>
      </c>
      <c r="D2" s="3" t="s">
        <v>228</v>
      </c>
      <c r="E2" s="3" t="s">
        <v>448</v>
      </c>
      <c r="F2" s="3" t="s">
        <v>169</v>
      </c>
      <c r="G2" s="3">
        <v>291403</v>
      </c>
      <c r="H2" s="3">
        <v>25040</v>
      </c>
      <c r="I2" s="3" t="s">
        <v>97</v>
      </c>
      <c r="J2" s="5" t="s">
        <v>54</v>
      </c>
      <c r="K2" s="6">
        <v>11</v>
      </c>
      <c r="L2" s="7">
        <v>275440</v>
      </c>
      <c r="M2" s="8">
        <v>0.05</v>
      </c>
      <c r="N2" s="7">
        <v>261668</v>
      </c>
      <c r="O2" s="8">
        <v>0.46860119479496209</v>
      </c>
      <c r="P2" s="7">
        <v>139050.06256039185</v>
      </c>
      <c r="Q2" s="8">
        <v>0.08</v>
      </c>
      <c r="R2" s="3">
        <v>4</v>
      </c>
      <c r="S2" s="3">
        <v>191243</v>
      </c>
      <c r="T2" s="3">
        <v>1912430</v>
      </c>
      <c r="U2" s="7">
        <v>3651000</v>
      </c>
      <c r="V2" s="6">
        <v>69.413968929908066</v>
      </c>
      <c r="W2" s="3"/>
      <c r="X2" s="3"/>
    </row>
    <row r="3" spans="1:24" x14ac:dyDescent="0.25">
      <c r="A3" s="3" t="s">
        <v>449</v>
      </c>
      <c r="B3" s="4" t="s">
        <v>450</v>
      </c>
      <c r="C3" s="3" t="s">
        <v>451</v>
      </c>
      <c r="D3" s="3" t="s">
        <v>228</v>
      </c>
      <c r="E3" s="3" t="s">
        <v>452</v>
      </c>
      <c r="F3" s="3" t="s">
        <v>197</v>
      </c>
      <c r="G3" s="3">
        <v>1437523</v>
      </c>
      <c r="H3" s="3">
        <v>259000</v>
      </c>
      <c r="I3" s="3" t="s">
        <v>167</v>
      </c>
      <c r="J3" s="5" t="s">
        <v>54</v>
      </c>
      <c r="K3" s="6">
        <v>10</v>
      </c>
      <c r="L3" s="7">
        <v>2590000</v>
      </c>
      <c r="M3" s="8">
        <v>0.05</v>
      </c>
      <c r="N3" s="7">
        <v>2460500</v>
      </c>
      <c r="O3" s="8">
        <v>0.46259997836158651</v>
      </c>
      <c r="P3" s="7">
        <v>1322272.7532413164</v>
      </c>
      <c r="Q3" s="8">
        <v>0.08</v>
      </c>
      <c r="R3" s="3">
        <v>4</v>
      </c>
      <c r="S3" s="3">
        <v>401523</v>
      </c>
      <c r="T3" s="3">
        <v>8030460</v>
      </c>
      <c r="U3" s="7">
        <v>24559000</v>
      </c>
      <c r="V3" s="6">
        <v>63.816252569561598</v>
      </c>
      <c r="W3" s="3"/>
      <c r="X3" s="3"/>
    </row>
    <row r="4" spans="1:24" x14ac:dyDescent="0.25">
      <c r="A4" s="3" t="s">
        <v>453</v>
      </c>
      <c r="B4" s="4" t="s">
        <v>453</v>
      </c>
      <c r="C4" s="3" t="s">
        <v>454</v>
      </c>
      <c r="D4" s="3" t="s">
        <v>228</v>
      </c>
      <c r="E4" s="3" t="s">
        <v>5</v>
      </c>
      <c r="F4" s="3" t="s">
        <v>27</v>
      </c>
      <c r="G4" s="3">
        <v>13068</v>
      </c>
      <c r="H4" s="3">
        <v>6000</v>
      </c>
      <c r="I4" s="3" t="s">
        <v>72</v>
      </c>
      <c r="J4" s="5" t="s">
        <v>54</v>
      </c>
      <c r="K4" s="6">
        <v>11.88</v>
      </c>
      <c r="L4" s="7">
        <v>71280</v>
      </c>
      <c r="M4" s="8">
        <v>0.05</v>
      </c>
      <c r="N4" s="7">
        <v>67716</v>
      </c>
      <c r="O4" s="8">
        <v>0.4686012768302471</v>
      </c>
      <c r="P4" s="7">
        <v>35984.195938162986</v>
      </c>
      <c r="Q4" s="8">
        <v>0.08</v>
      </c>
      <c r="R4" s="3">
        <v>4</v>
      </c>
      <c r="S4" s="3">
        <v>0</v>
      </c>
      <c r="T4" s="3">
        <v>0</v>
      </c>
      <c r="U4" s="7">
        <v>450000</v>
      </c>
      <c r="V4" s="6">
        <v>74.967074871172883</v>
      </c>
      <c r="W4" s="3"/>
      <c r="X4" s="3"/>
    </row>
    <row r="5" spans="1:24" x14ac:dyDescent="0.25">
      <c r="A5" s="3" t="s">
        <v>455</v>
      </c>
      <c r="B5" s="4" t="s">
        <v>455</v>
      </c>
      <c r="C5" s="3" t="s">
        <v>456</v>
      </c>
      <c r="D5" s="3" t="s">
        <v>228</v>
      </c>
      <c r="E5" s="3" t="s">
        <v>5</v>
      </c>
      <c r="F5" s="3" t="s">
        <v>28</v>
      </c>
      <c r="G5" s="3">
        <v>8316</v>
      </c>
      <c r="H5" s="3">
        <v>2784</v>
      </c>
      <c r="I5" s="3" t="s">
        <v>457</v>
      </c>
      <c r="J5" s="5" t="s">
        <v>54</v>
      </c>
      <c r="K5" s="6">
        <v>13.2</v>
      </c>
      <c r="L5" s="7">
        <v>36748.800000000003</v>
      </c>
      <c r="M5" s="8">
        <v>0.05</v>
      </c>
      <c r="N5" s="7">
        <v>34911.359999999993</v>
      </c>
      <c r="O5" s="8">
        <v>0.46860163842172731</v>
      </c>
      <c r="P5" s="7">
        <v>18551.839504469244</v>
      </c>
      <c r="Q5" s="8">
        <v>0.08</v>
      </c>
      <c r="R5" s="3">
        <v>4</v>
      </c>
      <c r="S5" s="3">
        <v>0</v>
      </c>
      <c r="T5" s="3">
        <v>0</v>
      </c>
      <c r="U5" s="7">
        <v>232000</v>
      </c>
      <c r="V5" s="6">
        <v>83.296693177394246</v>
      </c>
      <c r="W5" s="3"/>
      <c r="X5" s="3"/>
    </row>
    <row r="6" spans="1:24" ht="30" x14ac:dyDescent="0.25">
      <c r="A6" s="3" t="s">
        <v>458</v>
      </c>
      <c r="B6" s="4" t="s">
        <v>459</v>
      </c>
      <c r="C6" s="3" t="s">
        <v>460</v>
      </c>
      <c r="D6" s="3" t="s">
        <v>228</v>
      </c>
      <c r="E6" s="3" t="s">
        <v>461</v>
      </c>
      <c r="F6" s="3" t="s">
        <v>200</v>
      </c>
      <c r="G6" s="3">
        <v>183133</v>
      </c>
      <c r="H6" s="3">
        <v>13815</v>
      </c>
      <c r="I6" s="3" t="s">
        <v>166</v>
      </c>
      <c r="J6" s="5" t="s">
        <v>54</v>
      </c>
      <c r="K6" s="6">
        <v>12.1</v>
      </c>
      <c r="L6" s="7">
        <v>167161.50000000003</v>
      </c>
      <c r="M6" s="8">
        <v>0.05</v>
      </c>
      <c r="N6" s="7">
        <v>158803.42500000002</v>
      </c>
      <c r="O6" s="8">
        <v>0.45743400581116594</v>
      </c>
      <c r="P6" s="7">
        <v>86161.338165716967</v>
      </c>
      <c r="Q6" s="8">
        <v>0.08</v>
      </c>
      <c r="R6" s="3">
        <v>4</v>
      </c>
      <c r="S6" s="3">
        <v>127873</v>
      </c>
      <c r="T6" s="3">
        <v>1278730</v>
      </c>
      <c r="U6" s="7">
        <v>2356000</v>
      </c>
      <c r="V6" s="6">
        <v>77.959951290008107</v>
      </c>
      <c r="W6" s="3"/>
      <c r="X6" s="3"/>
    </row>
    <row r="7" spans="1:24" x14ac:dyDescent="0.25">
      <c r="A7" s="3" t="s">
        <v>462</v>
      </c>
      <c r="B7" s="4" t="s">
        <v>462</v>
      </c>
      <c r="C7" s="3" t="s">
        <v>463</v>
      </c>
      <c r="D7" s="3" t="s">
        <v>228</v>
      </c>
      <c r="E7" s="3" t="s">
        <v>5</v>
      </c>
      <c r="F7" s="3" t="s">
        <v>27</v>
      </c>
      <c r="G7" s="3">
        <v>6000</v>
      </c>
      <c r="H7" s="3">
        <v>3280</v>
      </c>
      <c r="I7" s="3" t="s">
        <v>464</v>
      </c>
      <c r="J7" s="5" t="s">
        <v>54</v>
      </c>
      <c r="K7" s="6">
        <v>11.88</v>
      </c>
      <c r="L7" s="7">
        <v>38966.399999999994</v>
      </c>
      <c r="M7" s="8">
        <v>0.05</v>
      </c>
      <c r="N7" s="7">
        <v>37018.079999999994</v>
      </c>
      <c r="O7" s="8">
        <v>0.47798049305313328</v>
      </c>
      <c r="P7" s="7">
        <v>19324.159869719664</v>
      </c>
      <c r="Q7" s="8">
        <v>0.08</v>
      </c>
      <c r="R7" s="3">
        <v>4</v>
      </c>
      <c r="S7" s="3">
        <v>0</v>
      </c>
      <c r="T7" s="3">
        <v>0</v>
      </c>
      <c r="U7" s="7">
        <v>242000</v>
      </c>
      <c r="V7" s="6">
        <v>73.643901942529212</v>
      </c>
      <c r="W7" s="3"/>
      <c r="X7" s="3"/>
    </row>
    <row r="8" spans="1:24" x14ac:dyDescent="0.25">
      <c r="A8" s="3" t="s">
        <v>465</v>
      </c>
      <c r="B8" s="4" t="s">
        <v>465</v>
      </c>
      <c r="C8" s="3" t="s">
        <v>466</v>
      </c>
      <c r="D8" s="3" t="s">
        <v>228</v>
      </c>
      <c r="E8" s="3" t="s">
        <v>5</v>
      </c>
      <c r="F8" s="3" t="s">
        <v>28</v>
      </c>
      <c r="G8" s="3">
        <v>84150</v>
      </c>
      <c r="H8" s="3">
        <v>25333</v>
      </c>
      <c r="I8" s="3" t="s">
        <v>72</v>
      </c>
      <c r="J8" s="5" t="s">
        <v>54</v>
      </c>
      <c r="K8" s="6">
        <v>11</v>
      </c>
      <c r="L8" s="7">
        <v>278663</v>
      </c>
      <c r="M8" s="8">
        <v>0.05</v>
      </c>
      <c r="N8" s="7">
        <v>264729.84999999998</v>
      </c>
      <c r="O8" s="8">
        <v>0.46860082234311279</v>
      </c>
      <c r="P8" s="7">
        <v>140677.22459123109</v>
      </c>
      <c r="Q8" s="8">
        <v>0.08</v>
      </c>
      <c r="R8" s="3">
        <v>4</v>
      </c>
      <c r="S8" s="3">
        <v>0</v>
      </c>
      <c r="T8" s="3">
        <v>0</v>
      </c>
      <c r="U8" s="7">
        <v>1758000</v>
      </c>
      <c r="V8" s="6">
        <v>69.414017581430883</v>
      </c>
      <c r="W8" s="3"/>
      <c r="X8" s="3"/>
    </row>
    <row r="9" spans="1:24" x14ac:dyDescent="0.25">
      <c r="A9" s="3" t="s">
        <v>467</v>
      </c>
      <c r="B9" s="4" t="s">
        <v>467</v>
      </c>
      <c r="C9" s="3" t="s">
        <v>468</v>
      </c>
      <c r="D9" s="3" t="s">
        <v>338</v>
      </c>
      <c r="E9" s="3" t="s">
        <v>198</v>
      </c>
      <c r="F9" s="3" t="s">
        <v>28</v>
      </c>
      <c r="G9" s="3">
        <v>301206</v>
      </c>
      <c r="H9" s="3">
        <v>30694</v>
      </c>
      <c r="I9" s="3" t="s">
        <v>137</v>
      </c>
      <c r="J9" s="5" t="s">
        <v>54</v>
      </c>
      <c r="K9" s="6">
        <v>11</v>
      </c>
      <c r="L9" s="7">
        <v>337634</v>
      </c>
      <c r="M9" s="8">
        <v>0.05</v>
      </c>
      <c r="N9" s="7">
        <v>320752.3</v>
      </c>
      <c r="O9" s="8">
        <v>0.47248335887834803</v>
      </c>
      <c r="P9" s="7">
        <v>169202.17592804445</v>
      </c>
      <c r="Q9" s="8">
        <v>0.08</v>
      </c>
      <c r="R9" s="3">
        <v>4</v>
      </c>
      <c r="S9" s="3">
        <v>178430</v>
      </c>
      <c r="T9" s="3">
        <v>1784300</v>
      </c>
      <c r="U9" s="7">
        <v>3899000</v>
      </c>
      <c r="V9" s="6">
        <v>68.906861246515774</v>
      </c>
      <c r="W9" s="3"/>
      <c r="X9" s="3"/>
    </row>
    <row r="10" spans="1:24" x14ac:dyDescent="0.25">
      <c r="A10" s="3" t="s">
        <v>469</v>
      </c>
      <c r="B10" s="4" t="s">
        <v>469</v>
      </c>
      <c r="C10" s="3" t="s">
        <v>470</v>
      </c>
      <c r="D10" s="3">
        <v>10009</v>
      </c>
      <c r="E10" s="3" t="s">
        <v>5</v>
      </c>
      <c r="F10" s="3" t="s">
        <v>199</v>
      </c>
      <c r="G10" s="3">
        <v>85770</v>
      </c>
      <c r="H10" s="3">
        <v>10683</v>
      </c>
      <c r="I10" s="3">
        <v>1995</v>
      </c>
      <c r="J10" s="5" t="s">
        <v>54</v>
      </c>
      <c r="K10" s="6">
        <v>9.5040000000000013</v>
      </c>
      <c r="L10" s="7">
        <v>101531.23200000002</v>
      </c>
      <c r="M10" s="8">
        <v>0.05</v>
      </c>
      <c r="N10" s="7">
        <v>96454.670400000017</v>
      </c>
      <c r="O10" s="8">
        <v>0.46101510777883886</v>
      </c>
      <c r="P10" s="7">
        <v>51987.610129771623</v>
      </c>
      <c r="Q10" s="8">
        <v>0.08</v>
      </c>
      <c r="R10" s="3">
        <v>4</v>
      </c>
      <c r="S10" s="3">
        <v>43038</v>
      </c>
      <c r="T10" s="3">
        <v>86076</v>
      </c>
      <c r="U10" s="7">
        <v>736000</v>
      </c>
      <c r="V10" s="6">
        <v>60.829834936080246</v>
      </c>
      <c r="W10" s="3"/>
      <c r="X10" s="3"/>
    </row>
    <row r="11" spans="1:24" x14ac:dyDescent="0.25">
      <c r="A11" s="3" t="s">
        <v>471</v>
      </c>
      <c r="B11" s="4" t="s">
        <v>471</v>
      </c>
      <c r="C11" s="3" t="s">
        <v>472</v>
      </c>
      <c r="D11" s="3" t="s">
        <v>473</v>
      </c>
      <c r="E11" s="3" t="s">
        <v>5</v>
      </c>
      <c r="F11" s="3" t="s">
        <v>199</v>
      </c>
      <c r="G11" s="3">
        <v>115000</v>
      </c>
      <c r="H11" s="3">
        <v>4900</v>
      </c>
      <c r="I11" s="3" t="s">
        <v>75</v>
      </c>
      <c r="J11" s="5" t="s">
        <v>54</v>
      </c>
      <c r="K11" s="6">
        <v>8.4480000000000004</v>
      </c>
      <c r="L11" s="7">
        <v>41395.199999999997</v>
      </c>
      <c r="M11" s="8">
        <v>0.05</v>
      </c>
      <c r="N11" s="7">
        <v>39325.440000000002</v>
      </c>
      <c r="O11" s="8">
        <v>0.33540137098353889</v>
      </c>
      <c r="P11" s="7">
        <v>26135.633509469106</v>
      </c>
      <c r="Q11" s="8">
        <v>0.08</v>
      </c>
      <c r="R11" s="3">
        <v>4</v>
      </c>
      <c r="S11" s="3">
        <v>95400</v>
      </c>
      <c r="T11" s="3">
        <v>95400</v>
      </c>
      <c r="U11" s="7">
        <v>422000</v>
      </c>
      <c r="V11" s="6">
        <v>66.672534462931381</v>
      </c>
      <c r="W11" s="3"/>
      <c r="X11" s="3"/>
    </row>
    <row r="12" spans="1:24" x14ac:dyDescent="0.25">
      <c r="A12" s="3" t="s">
        <v>474</v>
      </c>
      <c r="B12" s="4" t="s">
        <v>474</v>
      </c>
      <c r="C12" s="3" t="s">
        <v>475</v>
      </c>
      <c r="D12" s="3" t="s">
        <v>473</v>
      </c>
      <c r="E12" s="3" t="s">
        <v>5</v>
      </c>
      <c r="F12" s="3" t="s">
        <v>199</v>
      </c>
      <c r="G12" s="3">
        <v>485000</v>
      </c>
      <c r="H12" s="3">
        <v>8900</v>
      </c>
      <c r="I12" s="3" t="s">
        <v>74</v>
      </c>
      <c r="J12" s="5" t="s">
        <v>54</v>
      </c>
      <c r="K12" s="6">
        <v>8.4480000000000004</v>
      </c>
      <c r="L12" s="7">
        <v>75187.199999999997</v>
      </c>
      <c r="M12" s="8">
        <v>0.05</v>
      </c>
      <c r="N12" s="7">
        <v>71427.839999999997</v>
      </c>
      <c r="O12" s="8">
        <v>0.33540137098353889</v>
      </c>
      <c r="P12" s="7">
        <v>47470.84453760714</v>
      </c>
      <c r="Q12" s="8">
        <v>0.08</v>
      </c>
      <c r="R12" s="3">
        <v>4</v>
      </c>
      <c r="S12" s="3">
        <v>370840</v>
      </c>
      <c r="T12" s="3">
        <v>370840</v>
      </c>
      <c r="U12" s="7">
        <v>964000</v>
      </c>
      <c r="V12" s="6">
        <v>66.672534462931381</v>
      </c>
      <c r="W12" s="3"/>
      <c r="X12" s="3"/>
    </row>
    <row r="13" spans="1:24" x14ac:dyDescent="0.25">
      <c r="A13" s="3" t="s">
        <v>476</v>
      </c>
      <c r="B13" s="4" t="s">
        <v>476</v>
      </c>
      <c r="C13" s="3" t="s">
        <v>477</v>
      </c>
      <c r="D13" s="3" t="s">
        <v>302</v>
      </c>
      <c r="E13" s="3" t="s">
        <v>5</v>
      </c>
      <c r="F13" s="3" t="s">
        <v>28</v>
      </c>
      <c r="G13" s="3">
        <v>653000</v>
      </c>
      <c r="H13" s="3">
        <v>80217</v>
      </c>
      <c r="I13" s="3" t="s">
        <v>96</v>
      </c>
      <c r="J13" s="5" t="s">
        <v>54</v>
      </c>
      <c r="K13" s="6">
        <v>10.89</v>
      </c>
      <c r="L13" s="7">
        <v>873563.13</v>
      </c>
      <c r="M13" s="8">
        <v>0.05</v>
      </c>
      <c r="N13" s="7">
        <v>829884.97349999996</v>
      </c>
      <c r="O13" s="8">
        <v>0.4503625034362243</v>
      </c>
      <c r="P13" s="7">
        <v>456135.89927043539</v>
      </c>
      <c r="Q13" s="8">
        <v>0.08</v>
      </c>
      <c r="R13" s="3">
        <v>4</v>
      </c>
      <c r="S13" s="3">
        <v>332132</v>
      </c>
      <c r="T13" s="3">
        <v>1660660</v>
      </c>
      <c r="U13" s="7">
        <v>7362000</v>
      </c>
      <c r="V13" s="6">
        <v>71.078434008756773</v>
      </c>
      <c r="W13" s="3"/>
      <c r="X13" s="3"/>
    </row>
    <row r="14" spans="1:24" x14ac:dyDescent="0.25">
      <c r="A14" s="3" t="s">
        <v>478</v>
      </c>
      <c r="B14" s="4" t="s">
        <v>478</v>
      </c>
      <c r="C14" s="3" t="s">
        <v>479</v>
      </c>
      <c r="D14" s="3" t="s">
        <v>302</v>
      </c>
      <c r="E14" s="3" t="s">
        <v>5</v>
      </c>
      <c r="F14" s="3" t="s">
        <v>27</v>
      </c>
      <c r="G14" s="3">
        <v>391037</v>
      </c>
      <c r="H14" s="3">
        <v>44910</v>
      </c>
      <c r="I14" s="3" t="s">
        <v>137</v>
      </c>
      <c r="J14" s="5" t="s">
        <v>54</v>
      </c>
      <c r="K14" s="6">
        <v>12.1</v>
      </c>
      <c r="L14" s="7">
        <v>543411.00000000012</v>
      </c>
      <c r="M14" s="8">
        <v>0.05</v>
      </c>
      <c r="N14" s="7">
        <v>516240.45000000019</v>
      </c>
      <c r="O14" s="8">
        <v>0.46932693834546146</v>
      </c>
      <c r="P14" s="7">
        <v>273954.90015141678</v>
      </c>
      <c r="Q14" s="8">
        <v>0.08</v>
      </c>
      <c r="R14" s="3">
        <v>4</v>
      </c>
      <c r="S14" s="3">
        <v>211397</v>
      </c>
      <c r="T14" s="3">
        <v>2113970</v>
      </c>
      <c r="U14" s="7">
        <v>5538000</v>
      </c>
      <c r="V14" s="6">
        <v>76.251085546486522</v>
      </c>
      <c r="W14" s="3"/>
      <c r="X14" s="3"/>
    </row>
    <row r="15" spans="1:24" x14ac:dyDescent="0.25">
      <c r="A15" s="3" t="s">
        <v>480</v>
      </c>
      <c r="B15" s="4" t="s">
        <v>480</v>
      </c>
      <c r="C15" s="3" t="s">
        <v>481</v>
      </c>
      <c r="D15" s="3" t="s">
        <v>315</v>
      </c>
      <c r="E15" s="3" t="s">
        <v>5</v>
      </c>
      <c r="F15" s="3" t="s">
        <v>29</v>
      </c>
      <c r="G15" s="3">
        <v>159867</v>
      </c>
      <c r="H15" s="3">
        <v>3646</v>
      </c>
      <c r="I15" s="3" t="s">
        <v>75</v>
      </c>
      <c r="J15" s="5" t="s">
        <v>54</v>
      </c>
      <c r="K15" s="6">
        <v>13.2</v>
      </c>
      <c r="L15" s="7">
        <v>48127.199999999997</v>
      </c>
      <c r="M15" s="8">
        <v>0.05</v>
      </c>
      <c r="N15" s="7">
        <v>45720.84</v>
      </c>
      <c r="O15" s="8">
        <v>0.46044694722987661</v>
      </c>
      <c r="P15" s="7">
        <v>24668.818797214364</v>
      </c>
      <c r="Q15" s="8">
        <v>0.08</v>
      </c>
      <c r="R15" s="3">
        <v>4</v>
      </c>
      <c r="S15" s="3">
        <v>145283</v>
      </c>
      <c r="T15" s="3">
        <v>1452830</v>
      </c>
      <c r="U15" s="7">
        <v>1761000</v>
      </c>
      <c r="V15" s="6">
        <v>84.574941021716839</v>
      </c>
      <c r="W15" s="3"/>
      <c r="X15" s="3"/>
    </row>
    <row r="16" spans="1:24" x14ac:dyDescent="0.25">
      <c r="A16" s="3" t="s">
        <v>482</v>
      </c>
      <c r="B16" s="4" t="s">
        <v>482</v>
      </c>
      <c r="C16" s="3" t="s">
        <v>483</v>
      </c>
      <c r="D16" s="3" t="s">
        <v>302</v>
      </c>
      <c r="E16" s="3" t="s">
        <v>5</v>
      </c>
      <c r="F16" s="3" t="s">
        <v>29</v>
      </c>
      <c r="G16" s="3">
        <v>74058</v>
      </c>
      <c r="H16" s="3">
        <v>7160</v>
      </c>
      <c r="I16" s="3" t="s">
        <v>75</v>
      </c>
      <c r="J16" s="5" t="s">
        <v>54</v>
      </c>
      <c r="K16" s="6">
        <v>13.2</v>
      </c>
      <c r="L16" s="7">
        <v>94512</v>
      </c>
      <c r="M16" s="8">
        <v>0.05</v>
      </c>
      <c r="N16" s="7">
        <v>89786.4</v>
      </c>
      <c r="O16" s="8">
        <v>0.49864210839425149</v>
      </c>
      <c r="P16" s="7">
        <v>45015.120198870376</v>
      </c>
      <c r="Q16" s="8">
        <v>0.08</v>
      </c>
      <c r="R16" s="3">
        <v>4</v>
      </c>
      <c r="S16" s="3">
        <v>45418</v>
      </c>
      <c r="T16" s="3">
        <v>454180</v>
      </c>
      <c r="U16" s="7">
        <v>1017000</v>
      </c>
      <c r="V16" s="6">
        <v>78.587849509201078</v>
      </c>
      <c r="W16" s="3"/>
      <c r="X16" s="3"/>
    </row>
    <row r="17" spans="1:24" x14ac:dyDescent="0.25">
      <c r="A17" s="3" t="s">
        <v>484</v>
      </c>
      <c r="B17" s="4" t="s">
        <v>484</v>
      </c>
      <c r="C17" s="3" t="s">
        <v>485</v>
      </c>
      <c r="D17" s="3" t="s">
        <v>302</v>
      </c>
      <c r="E17" s="3" t="s">
        <v>5</v>
      </c>
      <c r="F17" s="3" t="s">
        <v>27</v>
      </c>
      <c r="G17" s="3">
        <v>106225</v>
      </c>
      <c r="H17" s="3">
        <v>11200</v>
      </c>
      <c r="I17" s="3" t="s">
        <v>142</v>
      </c>
      <c r="J17" s="5" t="s">
        <v>54</v>
      </c>
      <c r="K17" s="6">
        <v>12.1</v>
      </c>
      <c r="L17" s="7">
        <v>135520.00000000003</v>
      </c>
      <c r="M17" s="8">
        <v>0.05</v>
      </c>
      <c r="N17" s="7">
        <v>128744.00000000004</v>
      </c>
      <c r="O17" s="8">
        <v>0.49864219360399725</v>
      </c>
      <c r="P17" s="7">
        <v>64546.809426646985</v>
      </c>
      <c r="Q17" s="8">
        <v>0.08</v>
      </c>
      <c r="R17" s="3">
        <v>4</v>
      </c>
      <c r="S17" s="3">
        <v>61425</v>
      </c>
      <c r="T17" s="3">
        <v>429975</v>
      </c>
      <c r="U17" s="7">
        <v>1237000</v>
      </c>
      <c r="V17" s="6">
        <v>72.038849806525661</v>
      </c>
      <c r="W17" s="3"/>
      <c r="X17" s="3"/>
    </row>
    <row r="18" spans="1:24" x14ac:dyDescent="0.25">
      <c r="A18" s="3" t="s">
        <v>486</v>
      </c>
      <c r="B18" s="4" t="s">
        <v>486</v>
      </c>
      <c r="C18" s="3" t="s">
        <v>487</v>
      </c>
      <c r="D18" s="3" t="s">
        <v>302</v>
      </c>
      <c r="E18" s="3" t="s">
        <v>5</v>
      </c>
      <c r="F18" s="3" t="s">
        <v>28</v>
      </c>
      <c r="G18" s="3">
        <v>175608</v>
      </c>
      <c r="H18" s="3">
        <v>32280</v>
      </c>
      <c r="I18" s="3" t="s">
        <v>99</v>
      </c>
      <c r="J18" s="5" t="s">
        <v>54</v>
      </c>
      <c r="K18" s="6">
        <v>11</v>
      </c>
      <c r="L18" s="7">
        <v>355080</v>
      </c>
      <c r="M18" s="8">
        <v>0.05</v>
      </c>
      <c r="N18" s="7">
        <v>337326</v>
      </c>
      <c r="O18" s="8">
        <v>0.49864143273011458</v>
      </c>
      <c r="P18" s="7">
        <v>169121.28006288139</v>
      </c>
      <c r="Q18" s="8">
        <v>0.08</v>
      </c>
      <c r="R18" s="3">
        <v>4</v>
      </c>
      <c r="S18" s="3">
        <v>46488</v>
      </c>
      <c r="T18" s="3">
        <v>325416</v>
      </c>
      <c r="U18" s="7">
        <v>2439000</v>
      </c>
      <c r="V18" s="6">
        <v>65.489962849628782</v>
      </c>
      <c r="W18" s="3"/>
      <c r="X18" s="3"/>
    </row>
    <row r="19" spans="1:24" x14ac:dyDescent="0.25">
      <c r="A19" s="3" t="s">
        <v>488</v>
      </c>
      <c r="B19" s="4" t="s">
        <v>488</v>
      </c>
      <c r="C19" s="3" t="s">
        <v>489</v>
      </c>
      <c r="D19" s="3" t="s">
        <v>302</v>
      </c>
      <c r="E19" s="3" t="s">
        <v>160</v>
      </c>
      <c r="F19" s="3" t="s">
        <v>162</v>
      </c>
      <c r="G19" s="3">
        <v>582431</v>
      </c>
      <c r="H19" s="3">
        <v>135940</v>
      </c>
      <c r="I19" s="3" t="s">
        <v>159</v>
      </c>
      <c r="J19" s="5" t="s">
        <v>54</v>
      </c>
      <c r="K19" s="6">
        <v>10.89</v>
      </c>
      <c r="L19" s="7">
        <v>1480386.6</v>
      </c>
      <c r="M19" s="8">
        <v>0.05</v>
      </c>
      <c r="N19" s="7">
        <v>1406367.27</v>
      </c>
      <c r="O19" s="8">
        <v>0.32324464214773396</v>
      </c>
      <c r="P19" s="7">
        <v>951766.58508056449</v>
      </c>
      <c r="Q19" s="8">
        <v>0.08</v>
      </c>
      <c r="R19" s="3">
        <v>4</v>
      </c>
      <c r="S19" s="3">
        <v>38671</v>
      </c>
      <c r="T19" s="3">
        <v>193355</v>
      </c>
      <c r="U19" s="7">
        <v>12090000</v>
      </c>
      <c r="V19" s="6">
        <v>87.517156933257723</v>
      </c>
      <c r="W19" s="3"/>
      <c r="X19" s="3"/>
    </row>
    <row r="20" spans="1:24" x14ac:dyDescent="0.25">
      <c r="A20" s="3" t="s">
        <v>490</v>
      </c>
      <c r="B20" s="4" t="s">
        <v>490</v>
      </c>
      <c r="C20" s="3" t="s">
        <v>491</v>
      </c>
      <c r="D20" s="3" t="s">
        <v>299</v>
      </c>
      <c r="E20" s="3" t="s">
        <v>5</v>
      </c>
      <c r="F20" s="3" t="s">
        <v>162</v>
      </c>
      <c r="G20" s="3">
        <v>639966</v>
      </c>
      <c r="H20" s="3">
        <v>245525</v>
      </c>
      <c r="I20" s="3" t="s">
        <v>107</v>
      </c>
      <c r="J20" s="5" t="s">
        <v>56</v>
      </c>
      <c r="K20" s="6">
        <v>12.672000000000001</v>
      </c>
      <c r="L20" s="7">
        <v>3111292.8000000003</v>
      </c>
      <c r="M20" s="8">
        <v>0.05</v>
      </c>
      <c r="N20" s="7">
        <v>2955728.16</v>
      </c>
      <c r="O20" s="8">
        <v>0.54090490528001123</v>
      </c>
      <c r="P20" s="7">
        <v>1356960.2995817382</v>
      </c>
      <c r="Q20" s="8">
        <v>0.06</v>
      </c>
      <c r="R20" s="3">
        <v>4</v>
      </c>
      <c r="S20" s="3">
        <v>0</v>
      </c>
      <c r="T20" s="3">
        <v>0</v>
      </c>
      <c r="U20" s="7">
        <v>22616000</v>
      </c>
      <c r="V20" s="6">
        <v>92.112839804618559</v>
      </c>
      <c r="W20" s="3"/>
      <c r="X20" s="3"/>
    </row>
    <row r="21" spans="1:24" x14ac:dyDescent="0.25">
      <c r="A21" s="3" t="s">
        <v>492</v>
      </c>
      <c r="B21" s="4" t="s">
        <v>492</v>
      </c>
      <c r="C21" s="3" t="s">
        <v>493</v>
      </c>
      <c r="D21" s="3" t="s">
        <v>299</v>
      </c>
      <c r="E21" s="3" t="s">
        <v>5</v>
      </c>
      <c r="F21" s="3" t="s">
        <v>161</v>
      </c>
      <c r="G21" s="3">
        <v>3880281</v>
      </c>
      <c r="H21" s="3">
        <v>175000</v>
      </c>
      <c r="I21" s="3" t="s">
        <v>99</v>
      </c>
      <c r="J21" s="5" t="s">
        <v>54</v>
      </c>
      <c r="K21" s="6">
        <v>10</v>
      </c>
      <c r="L21" s="7">
        <v>1750000</v>
      </c>
      <c r="M21" s="8">
        <v>0.05</v>
      </c>
      <c r="N21" s="7">
        <v>1662500</v>
      </c>
      <c r="O21" s="8">
        <v>0.44998449224401482</v>
      </c>
      <c r="P21" s="7">
        <v>914400.78164432547</v>
      </c>
      <c r="Q21" s="8">
        <v>0.08</v>
      </c>
      <c r="R21" s="3">
        <v>4</v>
      </c>
      <c r="S21" s="3">
        <v>3180281</v>
      </c>
      <c r="T21" s="3">
        <v>15901405</v>
      </c>
      <c r="U21" s="7">
        <v>27331000</v>
      </c>
      <c r="V21" s="6">
        <v>65.314341546023243</v>
      </c>
      <c r="W21" s="3"/>
      <c r="X21" s="3"/>
    </row>
    <row r="22" spans="1:24" x14ac:dyDescent="0.25">
      <c r="A22" s="3" t="s">
        <v>494</v>
      </c>
      <c r="B22" s="4" t="s">
        <v>494</v>
      </c>
      <c r="C22" s="3" t="s">
        <v>495</v>
      </c>
      <c r="D22" s="3" t="s">
        <v>299</v>
      </c>
      <c r="E22" s="3" t="s">
        <v>5</v>
      </c>
      <c r="F22" s="3" t="s">
        <v>28</v>
      </c>
      <c r="G22" s="3">
        <v>1038015</v>
      </c>
      <c r="H22" s="3">
        <v>527661</v>
      </c>
      <c r="I22" s="3" t="s">
        <v>163</v>
      </c>
      <c r="J22" s="5" t="s">
        <v>54</v>
      </c>
      <c r="K22" s="6">
        <v>7.92</v>
      </c>
      <c r="L22" s="7">
        <v>4179075.1200000006</v>
      </c>
      <c r="M22" s="8">
        <v>0.05</v>
      </c>
      <c r="N22" s="7">
        <v>3970121.364000001</v>
      </c>
      <c r="O22" s="8">
        <v>0.50521761102925433</v>
      </c>
      <c r="P22" s="7">
        <v>1964346.1329837155</v>
      </c>
      <c r="Q22" s="8">
        <v>0.08</v>
      </c>
      <c r="R22" s="3">
        <v>4</v>
      </c>
      <c r="S22" s="3">
        <v>0</v>
      </c>
      <c r="T22" s="3">
        <v>0</v>
      </c>
      <c r="U22" s="7">
        <v>24554000</v>
      </c>
      <c r="V22" s="6">
        <v>46.534283682698643</v>
      </c>
      <c r="W22" s="3"/>
      <c r="X22" s="3"/>
    </row>
    <row r="23" spans="1:24" x14ac:dyDescent="0.25">
      <c r="A23" s="3" t="s">
        <v>496</v>
      </c>
      <c r="B23" s="4" t="s">
        <v>496</v>
      </c>
      <c r="C23" s="3" t="s">
        <v>497</v>
      </c>
      <c r="D23" s="3" t="s">
        <v>299</v>
      </c>
      <c r="E23" s="3" t="s">
        <v>5</v>
      </c>
      <c r="F23" s="3" t="s">
        <v>161</v>
      </c>
      <c r="G23" s="3">
        <v>1991309</v>
      </c>
      <c r="H23" s="3">
        <v>382200</v>
      </c>
      <c r="I23" s="3" t="s">
        <v>97</v>
      </c>
      <c r="J23" s="5" t="s">
        <v>54</v>
      </c>
      <c r="K23" s="6">
        <v>10</v>
      </c>
      <c r="L23" s="7">
        <v>3822000</v>
      </c>
      <c r="M23" s="8">
        <v>0.05</v>
      </c>
      <c r="N23" s="7">
        <v>3630900</v>
      </c>
      <c r="O23" s="8">
        <v>0.49632932593978635</v>
      </c>
      <c r="P23" s="7">
        <v>1828777.8504452296</v>
      </c>
      <c r="Q23" s="8">
        <v>0.08</v>
      </c>
      <c r="R23" s="3">
        <v>4</v>
      </c>
      <c r="S23" s="3">
        <v>462509</v>
      </c>
      <c r="T23" s="3">
        <v>3237563</v>
      </c>
      <c r="U23" s="7">
        <v>26097000</v>
      </c>
      <c r="V23" s="6">
        <v>59.810892544650365</v>
      </c>
      <c r="W23" s="3"/>
      <c r="X23" s="3"/>
    </row>
    <row r="24" spans="1:24" x14ac:dyDescent="0.25">
      <c r="A24" s="3" t="s">
        <v>498</v>
      </c>
      <c r="B24" s="4" t="s">
        <v>498</v>
      </c>
      <c r="C24" s="3" t="s">
        <v>156</v>
      </c>
      <c r="D24" s="3" t="s">
        <v>499</v>
      </c>
      <c r="E24" s="3" t="s">
        <v>160</v>
      </c>
      <c r="F24" s="3" t="s">
        <v>27</v>
      </c>
      <c r="G24" s="3">
        <v>474806</v>
      </c>
      <c r="H24" s="3">
        <v>154216</v>
      </c>
      <c r="I24" s="3" t="s">
        <v>158</v>
      </c>
      <c r="J24" s="5" t="s">
        <v>56</v>
      </c>
      <c r="K24" s="6">
        <v>10.648000000000003</v>
      </c>
      <c r="L24" s="7">
        <v>1642091.9680000006</v>
      </c>
      <c r="M24" s="8">
        <v>0.05</v>
      </c>
      <c r="N24" s="7">
        <v>1559987.3696000006</v>
      </c>
      <c r="O24" s="8">
        <v>0.3622136555773221</v>
      </c>
      <c r="P24" s="7">
        <v>994938.64180273318</v>
      </c>
      <c r="Q24" s="8">
        <v>0.06</v>
      </c>
      <c r="R24" s="3">
        <v>4</v>
      </c>
      <c r="S24" s="3">
        <v>0</v>
      </c>
      <c r="T24" s="3">
        <v>0</v>
      </c>
      <c r="U24" s="7">
        <v>16582000</v>
      </c>
      <c r="V24" s="6">
        <v>107.52652576070072</v>
      </c>
      <c r="W24" s="3"/>
      <c r="X24" s="3"/>
    </row>
    <row r="25" spans="1:24" x14ac:dyDescent="0.25">
      <c r="A25" s="3" t="s">
        <v>500</v>
      </c>
      <c r="B25" s="4" t="s">
        <v>500</v>
      </c>
      <c r="C25" s="3" t="s">
        <v>501</v>
      </c>
      <c r="D25" s="3" t="s">
        <v>499</v>
      </c>
      <c r="E25" s="3" t="s">
        <v>5</v>
      </c>
      <c r="F25" s="3" t="s">
        <v>28</v>
      </c>
      <c r="G25" s="3">
        <v>732505</v>
      </c>
      <c r="H25" s="3">
        <v>201600</v>
      </c>
      <c r="I25" s="3" t="s">
        <v>140</v>
      </c>
      <c r="J25" s="5" t="s">
        <v>56</v>
      </c>
      <c r="K25" s="6">
        <v>11.616</v>
      </c>
      <c r="L25" s="7">
        <v>2341785.6000000001</v>
      </c>
      <c r="M25" s="8">
        <v>0.05</v>
      </c>
      <c r="N25" s="7">
        <v>2224696.3200000003</v>
      </c>
      <c r="O25" s="8">
        <v>0.53454755883733984</v>
      </c>
      <c r="P25" s="7">
        <v>1035490.3329895868</v>
      </c>
      <c r="Q25" s="8">
        <v>0.06</v>
      </c>
      <c r="R25" s="3">
        <v>4</v>
      </c>
      <c r="S25" s="3">
        <v>0</v>
      </c>
      <c r="T25" s="3">
        <v>0</v>
      </c>
      <c r="U25" s="7">
        <v>17258000</v>
      </c>
      <c r="V25" s="6">
        <v>85.606012978636485</v>
      </c>
      <c r="W25" s="3"/>
      <c r="X25" s="3"/>
    </row>
    <row r="26" spans="1:24" x14ac:dyDescent="0.25">
      <c r="A26" s="3" t="s">
        <v>502</v>
      </c>
      <c r="B26" s="4" t="s">
        <v>502</v>
      </c>
      <c r="C26" s="3" t="s">
        <v>503</v>
      </c>
      <c r="D26" s="3" t="s">
        <v>299</v>
      </c>
      <c r="E26" s="3" t="s">
        <v>160</v>
      </c>
      <c r="F26" s="3" t="s">
        <v>197</v>
      </c>
      <c r="G26" s="3">
        <v>326256</v>
      </c>
      <c r="H26" s="3">
        <v>102458</v>
      </c>
      <c r="I26" s="3" t="s">
        <v>71</v>
      </c>
      <c r="J26" s="5" t="s">
        <v>55</v>
      </c>
      <c r="K26" s="6">
        <v>11.25</v>
      </c>
      <c r="L26" s="7">
        <v>1152652.5</v>
      </c>
      <c r="M26" s="8">
        <v>0.05</v>
      </c>
      <c r="N26" s="7">
        <v>1095019.875</v>
      </c>
      <c r="O26" s="8">
        <v>0.35328573938232438</v>
      </c>
      <c r="P26" s="7">
        <v>708164.9688222846</v>
      </c>
      <c r="Q26" s="8">
        <v>7.0000000000000007E-2</v>
      </c>
      <c r="R26" s="3">
        <v>4</v>
      </c>
      <c r="S26" s="3">
        <v>0</v>
      </c>
      <c r="T26" s="3">
        <v>0</v>
      </c>
      <c r="U26" s="7">
        <v>10117000</v>
      </c>
      <c r="V26" s="6">
        <v>98.739409433591533</v>
      </c>
      <c r="W26" s="3"/>
      <c r="X26" s="3"/>
    </row>
    <row r="27" spans="1:24" x14ac:dyDescent="0.25">
      <c r="A27" s="3" t="s">
        <v>504</v>
      </c>
      <c r="B27" s="4" t="s">
        <v>504</v>
      </c>
      <c r="C27" s="3" t="s">
        <v>505</v>
      </c>
      <c r="D27" s="3" t="s">
        <v>299</v>
      </c>
      <c r="E27" s="3" t="s">
        <v>160</v>
      </c>
      <c r="F27" s="3" t="s">
        <v>28</v>
      </c>
      <c r="G27" s="3">
        <v>128343</v>
      </c>
      <c r="H27" s="3">
        <v>30783</v>
      </c>
      <c r="I27" s="3" t="s">
        <v>143</v>
      </c>
      <c r="J27" s="5" t="s">
        <v>54</v>
      </c>
      <c r="K27" s="6">
        <v>13.2</v>
      </c>
      <c r="L27" s="7">
        <v>406335.6</v>
      </c>
      <c r="M27" s="8">
        <v>0.05</v>
      </c>
      <c r="N27" s="7">
        <v>386018.81999999995</v>
      </c>
      <c r="O27" s="8">
        <v>0.3098279049940223</v>
      </c>
      <c r="P27" s="7">
        <v>266419.41771113535</v>
      </c>
      <c r="Q27" s="8">
        <v>0.08</v>
      </c>
      <c r="R27" s="3">
        <v>4</v>
      </c>
      <c r="S27" s="3">
        <v>5211</v>
      </c>
      <c r="T27" s="3">
        <v>36477</v>
      </c>
      <c r="U27" s="7">
        <v>3367000</v>
      </c>
      <c r="V27" s="6">
        <v>108.18447589218698</v>
      </c>
      <c r="W27" s="3"/>
      <c r="X27" s="3"/>
    </row>
    <row r="28" spans="1:24" x14ac:dyDescent="0.25">
      <c r="A28" s="3" t="s">
        <v>506</v>
      </c>
      <c r="B28" s="4" t="s">
        <v>506</v>
      </c>
      <c r="C28" s="3" t="s">
        <v>505</v>
      </c>
      <c r="D28" s="3" t="s">
        <v>299</v>
      </c>
      <c r="E28" s="3" t="s">
        <v>5</v>
      </c>
      <c r="F28" s="3" t="s">
        <v>28</v>
      </c>
      <c r="G28" s="3">
        <v>126547</v>
      </c>
      <c r="H28" s="3">
        <v>25665</v>
      </c>
      <c r="I28" s="3" t="s">
        <v>143</v>
      </c>
      <c r="J28" s="5" t="s">
        <v>54</v>
      </c>
      <c r="K28" s="6">
        <v>13.310000000000002</v>
      </c>
      <c r="L28" s="7">
        <v>341601.15000000008</v>
      </c>
      <c r="M28" s="8">
        <v>0.05</v>
      </c>
      <c r="N28" s="7">
        <v>324521.09250000009</v>
      </c>
      <c r="O28" s="8">
        <v>0.48744107012453269</v>
      </c>
      <c r="P28" s="7">
        <v>166336.18389381756</v>
      </c>
      <c r="Q28" s="8">
        <v>0.08</v>
      </c>
      <c r="R28" s="3">
        <v>4</v>
      </c>
      <c r="S28" s="3">
        <v>23887</v>
      </c>
      <c r="T28" s="3">
        <v>167209</v>
      </c>
      <c r="U28" s="7">
        <v>2246000</v>
      </c>
      <c r="V28" s="6">
        <v>81.013142360129351</v>
      </c>
      <c r="W28" s="3"/>
      <c r="X28" s="3"/>
    </row>
    <row r="29" spans="1:24" x14ac:dyDescent="0.25">
      <c r="A29" s="3" t="s">
        <v>507</v>
      </c>
      <c r="B29" s="4" t="s">
        <v>507</v>
      </c>
      <c r="C29" s="3" t="s">
        <v>508</v>
      </c>
      <c r="D29" s="3" t="s">
        <v>299</v>
      </c>
      <c r="E29" s="3" t="s">
        <v>160</v>
      </c>
      <c r="F29" s="3" t="s">
        <v>197</v>
      </c>
      <c r="G29" s="3">
        <v>234936</v>
      </c>
      <c r="H29" s="3">
        <v>55731</v>
      </c>
      <c r="I29" s="3" t="s">
        <v>170</v>
      </c>
      <c r="J29" s="5" t="s">
        <v>55</v>
      </c>
      <c r="K29" s="6">
        <v>13.750000000000002</v>
      </c>
      <c r="L29" s="7">
        <v>766301.25000000012</v>
      </c>
      <c r="M29" s="8">
        <v>0.05</v>
      </c>
      <c r="N29" s="7">
        <v>727986.18750000012</v>
      </c>
      <c r="O29" s="8">
        <v>0.34187313478318887</v>
      </c>
      <c r="P29" s="7">
        <v>479107.26750051283</v>
      </c>
      <c r="Q29" s="8">
        <v>7.0000000000000007E-2</v>
      </c>
      <c r="R29" s="3">
        <v>4</v>
      </c>
      <c r="S29" s="3">
        <v>12012</v>
      </c>
      <c r="T29" s="3">
        <v>60060</v>
      </c>
      <c r="U29" s="7">
        <v>6904000</v>
      </c>
      <c r="V29" s="6">
        <v>122.81117395563707</v>
      </c>
      <c r="W29" s="3"/>
      <c r="X29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2BA-E194-40B0-AF1A-3905AB6A8960}">
  <dimension ref="A1:U72"/>
  <sheetViews>
    <sheetView topLeftCell="E73" workbookViewId="0">
      <selection activeCell="U11" sqref="U11"/>
    </sheetView>
  </sheetViews>
  <sheetFormatPr defaultRowHeight="15" x14ac:dyDescent="0.25"/>
  <cols>
    <col min="1" max="2" width="17.28515625" bestFit="1" customWidth="1"/>
    <col min="3" max="3" width="10" bestFit="1" customWidth="1"/>
    <col min="4" max="4" width="11" bestFit="1" customWidth="1"/>
    <col min="5" max="5" width="15.7109375" bestFit="1" customWidth="1"/>
    <col min="6" max="6" width="16.85546875" bestFit="1" customWidth="1"/>
    <col min="7" max="7" width="16.28515625" bestFit="1" customWidth="1"/>
    <col min="8" max="8" width="9.42578125" bestFit="1" customWidth="1"/>
    <col min="9" max="9" width="8.28515625" bestFit="1" customWidth="1"/>
    <col min="10" max="10" width="9.42578125" bestFit="1" customWidth="1"/>
    <col min="11" max="11" width="10.5703125" bestFit="1" customWidth="1"/>
    <col min="12" max="12" width="9.42578125" bestFit="1" customWidth="1"/>
    <col min="13" max="13" width="12.5703125" bestFit="1" customWidth="1"/>
    <col min="14" max="14" width="12.28515625" bestFit="1" customWidth="1"/>
    <col min="15" max="15" width="19.140625" bestFit="1" customWidth="1"/>
    <col min="16" max="16" width="20" bestFit="1" customWidth="1"/>
    <col min="17" max="17" width="16.85546875" bestFit="1" customWidth="1"/>
    <col min="18" max="18" width="16.28515625" bestFit="1" customWidth="1"/>
    <col min="19" max="19" width="15.85546875" bestFit="1" customWidth="1"/>
    <col min="20" max="20" width="20" bestFit="1" customWidth="1"/>
    <col min="21" max="21" width="26.7109375" bestFit="1" customWidth="1"/>
    <col min="22" max="22" width="8.42578125" bestFit="1" customWidth="1"/>
    <col min="23" max="23" width="13.85546875" bestFit="1" customWidth="1"/>
    <col min="24" max="24" width="19.28515625" bestFit="1" customWidth="1"/>
    <col min="25" max="25" width="16.85546875" bestFit="1" customWidth="1"/>
    <col min="26" max="26" width="8.42578125" bestFit="1" customWidth="1"/>
  </cols>
  <sheetData>
    <row r="1" spans="1:21" x14ac:dyDescent="0.25">
      <c r="A1" s="2" t="s">
        <v>0</v>
      </c>
      <c r="B1" s="2" t="s">
        <v>13</v>
      </c>
      <c r="C1" s="2" t="s">
        <v>131</v>
      </c>
      <c r="D1" s="2" t="s">
        <v>14</v>
      </c>
      <c r="E1" s="2" t="s">
        <v>132</v>
      </c>
      <c r="F1" s="2" t="s">
        <v>1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58</v>
      </c>
      <c r="O1" s="2" t="s">
        <v>50</v>
      </c>
      <c r="P1" s="2" t="s">
        <v>51</v>
      </c>
      <c r="Q1" s="2" t="s">
        <v>133</v>
      </c>
      <c r="R1" s="2" t="s">
        <v>52</v>
      </c>
      <c r="S1" s="2" t="s">
        <v>53</v>
      </c>
      <c r="T1" s="2" t="s">
        <v>15</v>
      </c>
      <c r="U1" s="2" t="s">
        <v>16</v>
      </c>
    </row>
    <row r="2" spans="1:21" x14ac:dyDescent="0.25">
      <c r="A2" s="3" t="s">
        <v>356</v>
      </c>
      <c r="B2" s="3" t="s">
        <v>356</v>
      </c>
      <c r="C2" s="3" t="s">
        <v>357</v>
      </c>
      <c r="D2" s="3" t="s">
        <v>134</v>
      </c>
      <c r="E2" s="3">
        <v>1</v>
      </c>
      <c r="F2" s="3" t="s">
        <v>136</v>
      </c>
      <c r="G2" s="6">
        <v>26</v>
      </c>
      <c r="H2" s="7">
        <v>29120</v>
      </c>
      <c r="I2" s="8">
        <v>0.1</v>
      </c>
      <c r="J2" s="7">
        <v>26208</v>
      </c>
      <c r="K2" s="8">
        <v>0.47989048498741493</v>
      </c>
      <c r="L2" s="7">
        <v>13631.030169449828</v>
      </c>
      <c r="M2" s="8">
        <v>0.09</v>
      </c>
      <c r="N2" s="6">
        <v>4</v>
      </c>
      <c r="O2" s="11">
        <v>0</v>
      </c>
      <c r="P2" s="6"/>
      <c r="Q2" s="7">
        <v>4519</v>
      </c>
      <c r="R2" s="7">
        <v>151000</v>
      </c>
      <c r="S2" s="7">
        <v>135.22847390327212</v>
      </c>
      <c r="T2" s="7"/>
      <c r="U2" s="7"/>
    </row>
    <row r="3" spans="1:21" x14ac:dyDescent="0.25">
      <c r="A3" s="3" t="s">
        <v>358</v>
      </c>
      <c r="B3" s="3" t="s">
        <v>358</v>
      </c>
      <c r="C3" s="3" t="s">
        <v>357</v>
      </c>
      <c r="D3" s="3" t="s">
        <v>134</v>
      </c>
      <c r="E3" s="3">
        <v>1</v>
      </c>
      <c r="F3" s="3" t="s">
        <v>136</v>
      </c>
      <c r="G3" s="6">
        <v>23.4</v>
      </c>
      <c r="H3" s="7">
        <v>137100.6</v>
      </c>
      <c r="I3" s="8">
        <v>0.1</v>
      </c>
      <c r="J3" s="7">
        <v>123390.54</v>
      </c>
      <c r="K3" s="8">
        <v>0.47988680870461553</v>
      </c>
      <c r="L3" s="7">
        <v>64177.047535060803</v>
      </c>
      <c r="M3" s="8">
        <v>0.09</v>
      </c>
      <c r="N3" s="6">
        <v>4</v>
      </c>
      <c r="O3" s="11">
        <v>0</v>
      </c>
      <c r="P3" s="6"/>
      <c r="Q3" s="7">
        <v>9974</v>
      </c>
      <c r="R3" s="7">
        <v>713000</v>
      </c>
      <c r="S3" s="7">
        <v>121.70648676312</v>
      </c>
      <c r="T3" s="7"/>
      <c r="U3" s="7"/>
    </row>
    <row r="4" spans="1:21" x14ac:dyDescent="0.25">
      <c r="A4" s="3" t="s">
        <v>359</v>
      </c>
      <c r="B4" s="3" t="s">
        <v>359</v>
      </c>
      <c r="C4" s="3" t="s">
        <v>357</v>
      </c>
      <c r="D4" s="3" t="s">
        <v>134</v>
      </c>
      <c r="E4" s="3">
        <v>1</v>
      </c>
      <c r="F4" s="3" t="s">
        <v>136</v>
      </c>
      <c r="G4" s="6">
        <v>28.6</v>
      </c>
      <c r="H4" s="7">
        <v>25025</v>
      </c>
      <c r="I4" s="8">
        <v>0.1</v>
      </c>
      <c r="J4" s="7">
        <v>22522.5</v>
      </c>
      <c r="K4" s="8">
        <v>0.4798865806426183</v>
      </c>
      <c r="L4" s="7">
        <v>11714.25448747663</v>
      </c>
      <c r="M4" s="8">
        <v>0.09</v>
      </c>
      <c r="N4" s="6">
        <v>4</v>
      </c>
      <c r="O4" s="11">
        <v>0</v>
      </c>
      <c r="P4" s="6"/>
      <c r="Q4" s="7">
        <v>2207</v>
      </c>
      <c r="R4" s="7">
        <v>130000</v>
      </c>
      <c r="S4" s="7">
        <v>148.75243793621118</v>
      </c>
      <c r="T4" s="7"/>
      <c r="U4" s="7"/>
    </row>
    <row r="5" spans="1:21" x14ac:dyDescent="0.25">
      <c r="A5" s="3" t="s">
        <v>360</v>
      </c>
      <c r="B5" s="3" t="s">
        <v>360</v>
      </c>
      <c r="C5" s="3" t="s">
        <v>357</v>
      </c>
      <c r="D5" s="3" t="s">
        <v>134</v>
      </c>
      <c r="E5" s="3">
        <v>1</v>
      </c>
      <c r="F5" s="3" t="s">
        <v>136</v>
      </c>
      <c r="G5" s="6">
        <v>26</v>
      </c>
      <c r="H5" s="7">
        <v>28834</v>
      </c>
      <c r="I5" s="8">
        <v>0.1</v>
      </c>
      <c r="J5" s="7">
        <v>25950.6</v>
      </c>
      <c r="K5" s="8">
        <v>0.4798865806426183</v>
      </c>
      <c r="L5" s="7">
        <v>13497.255300375668</v>
      </c>
      <c r="M5" s="8">
        <v>0.09</v>
      </c>
      <c r="N5" s="6">
        <v>4</v>
      </c>
      <c r="O5" s="11">
        <v>0</v>
      </c>
      <c r="P5" s="6"/>
      <c r="Q5" s="7">
        <v>1888</v>
      </c>
      <c r="R5" s="7">
        <v>150000</v>
      </c>
      <c r="S5" s="7">
        <v>135.22948903291925</v>
      </c>
      <c r="T5" s="7"/>
      <c r="U5" s="7"/>
    </row>
    <row r="6" spans="1:21" x14ac:dyDescent="0.25">
      <c r="A6" s="3" t="s">
        <v>361</v>
      </c>
      <c r="B6" s="3" t="s">
        <v>361</v>
      </c>
      <c r="C6" s="3" t="s">
        <v>357</v>
      </c>
      <c r="D6" s="3" t="s">
        <v>134</v>
      </c>
      <c r="E6" s="3">
        <v>1</v>
      </c>
      <c r="F6" s="3" t="s">
        <v>136</v>
      </c>
      <c r="G6" s="6">
        <v>28.6</v>
      </c>
      <c r="H6" s="7">
        <v>20906.599999999999</v>
      </c>
      <c r="I6" s="8">
        <v>0.1</v>
      </c>
      <c r="J6" s="7">
        <v>18815.939999999999</v>
      </c>
      <c r="K6" s="8">
        <v>0.47988821462685399</v>
      </c>
      <c r="L6" s="7">
        <v>9786.3921468739936</v>
      </c>
      <c r="M6" s="8">
        <v>0.09</v>
      </c>
      <c r="N6" s="6">
        <v>4</v>
      </c>
      <c r="O6" s="11">
        <v>0</v>
      </c>
      <c r="P6" s="6"/>
      <c r="Q6" s="7">
        <v>1844</v>
      </c>
      <c r="R6" s="7">
        <v>109000</v>
      </c>
      <c r="S6" s="7">
        <v>148.75197061671977</v>
      </c>
      <c r="T6" s="7"/>
      <c r="U6" s="7"/>
    </row>
    <row r="7" spans="1:21" x14ac:dyDescent="0.25">
      <c r="A7" s="3" t="s">
        <v>362</v>
      </c>
      <c r="B7" s="3" t="s">
        <v>362</v>
      </c>
      <c r="C7" s="3" t="s">
        <v>357</v>
      </c>
      <c r="D7" s="3" t="s">
        <v>134</v>
      </c>
      <c r="E7" s="3">
        <v>1</v>
      </c>
      <c r="F7" s="3" t="s">
        <v>136</v>
      </c>
      <c r="G7" s="6">
        <v>26</v>
      </c>
      <c r="H7" s="7">
        <v>31798</v>
      </c>
      <c r="I7" s="8">
        <v>0.1</v>
      </c>
      <c r="J7" s="7">
        <v>28618.2</v>
      </c>
      <c r="K7" s="8">
        <v>0.47988774751480789</v>
      </c>
      <c r="L7" s="7">
        <v>14884.676464071725</v>
      </c>
      <c r="M7" s="8">
        <v>0.09</v>
      </c>
      <c r="N7" s="6">
        <v>4</v>
      </c>
      <c r="O7" s="11">
        <v>0</v>
      </c>
      <c r="P7" s="6"/>
      <c r="Q7" s="7">
        <v>4318</v>
      </c>
      <c r="R7" s="7">
        <v>165000</v>
      </c>
      <c r="S7" s="7">
        <v>135.22918564614994</v>
      </c>
      <c r="T7" s="7"/>
      <c r="U7" s="7"/>
    </row>
    <row r="8" spans="1:21" x14ac:dyDescent="0.25">
      <c r="A8" s="3" t="s">
        <v>363</v>
      </c>
      <c r="B8" s="3" t="s">
        <v>363</v>
      </c>
      <c r="C8" s="3" t="s">
        <v>357</v>
      </c>
      <c r="D8" s="3" t="s">
        <v>134</v>
      </c>
      <c r="E8" s="3">
        <v>1</v>
      </c>
      <c r="F8" s="3" t="s">
        <v>136</v>
      </c>
      <c r="G8" s="6">
        <v>26</v>
      </c>
      <c r="H8" s="7">
        <v>54210</v>
      </c>
      <c r="I8" s="8">
        <v>0.1</v>
      </c>
      <c r="J8" s="7">
        <v>48789</v>
      </c>
      <c r="K8" s="8">
        <v>0.47988932140956664</v>
      </c>
      <c r="L8" s="7">
        <v>25375.679897748654</v>
      </c>
      <c r="M8" s="8">
        <v>0.09</v>
      </c>
      <c r="N8" s="6">
        <v>4</v>
      </c>
      <c r="O8" s="11">
        <v>0</v>
      </c>
      <c r="P8" s="6"/>
      <c r="Q8" s="7">
        <v>6626</v>
      </c>
      <c r="R8" s="7">
        <v>282000</v>
      </c>
      <c r="S8" s="7">
        <v>135.22877643351268</v>
      </c>
      <c r="T8" s="7"/>
      <c r="U8" s="7"/>
    </row>
    <row r="9" spans="1:21" x14ac:dyDescent="0.25">
      <c r="A9" s="3" t="s">
        <v>364</v>
      </c>
      <c r="B9" s="3" t="s">
        <v>364</v>
      </c>
      <c r="C9" s="3" t="s">
        <v>357</v>
      </c>
      <c r="D9" s="3" t="s">
        <v>134</v>
      </c>
      <c r="E9" s="3">
        <v>1</v>
      </c>
      <c r="F9" s="3" t="s">
        <v>136</v>
      </c>
      <c r="G9" s="6">
        <v>28.6</v>
      </c>
      <c r="H9" s="7">
        <v>26912.6</v>
      </c>
      <c r="I9" s="8">
        <v>0.1</v>
      </c>
      <c r="J9" s="7">
        <v>24221.340000000004</v>
      </c>
      <c r="K9" s="8">
        <v>0.47988531618799418</v>
      </c>
      <c r="L9" s="7">
        <v>12597.874595603093</v>
      </c>
      <c r="M9" s="8">
        <v>0.09</v>
      </c>
      <c r="N9" s="6">
        <v>4</v>
      </c>
      <c r="O9" s="11">
        <v>0</v>
      </c>
      <c r="P9" s="6"/>
      <c r="Q9" s="7">
        <v>3797</v>
      </c>
      <c r="R9" s="7">
        <v>140000</v>
      </c>
      <c r="S9" s="7">
        <v>148.75279957023369</v>
      </c>
      <c r="T9" s="7"/>
      <c r="U9" s="7"/>
    </row>
    <row r="10" spans="1:21" x14ac:dyDescent="0.25">
      <c r="A10" s="3" t="s">
        <v>365</v>
      </c>
      <c r="B10" s="3" t="s">
        <v>365</v>
      </c>
      <c r="C10" s="3" t="s">
        <v>357</v>
      </c>
      <c r="D10" s="3" t="s">
        <v>134</v>
      </c>
      <c r="E10" s="3">
        <v>1</v>
      </c>
      <c r="F10" s="3" t="s">
        <v>136</v>
      </c>
      <c r="G10" s="6">
        <v>26</v>
      </c>
      <c r="H10" s="7">
        <v>32422</v>
      </c>
      <c r="I10" s="8">
        <v>0.1</v>
      </c>
      <c r="J10" s="7">
        <v>29179.8</v>
      </c>
      <c r="K10" s="8">
        <v>0.47988772330501278</v>
      </c>
      <c r="L10" s="7">
        <v>15176.772211504389</v>
      </c>
      <c r="M10" s="8">
        <v>0.09</v>
      </c>
      <c r="N10" s="6">
        <v>4</v>
      </c>
      <c r="O10" s="11">
        <v>0</v>
      </c>
      <c r="P10" s="6"/>
      <c r="Q10" s="7">
        <v>5032</v>
      </c>
      <c r="R10" s="7">
        <v>169000</v>
      </c>
      <c r="S10" s="7">
        <v>135.22919194069669</v>
      </c>
      <c r="T10" s="7"/>
      <c r="U10" s="7"/>
    </row>
    <row r="11" spans="1:21" x14ac:dyDescent="0.25">
      <c r="A11" s="3" t="s">
        <v>366</v>
      </c>
      <c r="B11" s="3" t="s">
        <v>366</v>
      </c>
      <c r="C11" s="3" t="s">
        <v>357</v>
      </c>
      <c r="D11" s="3" t="s">
        <v>134</v>
      </c>
      <c r="E11" s="3">
        <v>1</v>
      </c>
      <c r="F11" s="3" t="s">
        <v>136</v>
      </c>
      <c r="G11" s="6">
        <v>26</v>
      </c>
      <c r="H11" s="7">
        <v>37596</v>
      </c>
      <c r="I11" s="8">
        <v>0.1</v>
      </c>
      <c r="J11" s="7">
        <v>33836.400000000001</v>
      </c>
      <c r="K11" s="8">
        <v>0.47988731584865973</v>
      </c>
      <c r="L11" s="7">
        <v>17598.740826018409</v>
      </c>
      <c r="M11" s="8">
        <v>0.09</v>
      </c>
      <c r="N11" s="6">
        <v>4</v>
      </c>
      <c r="O11" s="11">
        <v>0</v>
      </c>
      <c r="P11" s="6"/>
      <c r="Q11" s="7">
        <v>6564</v>
      </c>
      <c r="R11" s="7">
        <v>196000</v>
      </c>
      <c r="S11" s="7">
        <v>135.22929787934845</v>
      </c>
      <c r="T11" s="7"/>
      <c r="U11" s="7"/>
    </row>
    <row r="12" spans="1:21" x14ac:dyDescent="0.25">
      <c r="A12" s="3" t="s">
        <v>367</v>
      </c>
      <c r="B12" s="3" t="s">
        <v>367</v>
      </c>
      <c r="C12" s="3" t="s">
        <v>357</v>
      </c>
      <c r="D12" s="3" t="s">
        <v>134</v>
      </c>
      <c r="E12" s="3">
        <v>1</v>
      </c>
      <c r="F12" s="3" t="s">
        <v>136</v>
      </c>
      <c r="G12" s="6">
        <v>18.72</v>
      </c>
      <c r="H12" s="7">
        <v>571428.00000000012</v>
      </c>
      <c r="I12" s="8">
        <v>0.1</v>
      </c>
      <c r="J12" s="7">
        <v>514285.20000000007</v>
      </c>
      <c r="K12" s="8">
        <v>0.49288941612655279</v>
      </c>
      <c r="L12" s="7">
        <v>260799.46804947261</v>
      </c>
      <c r="M12" s="8">
        <v>0.09</v>
      </c>
      <c r="N12" s="6">
        <v>4</v>
      </c>
      <c r="O12" s="11">
        <v>0</v>
      </c>
      <c r="P12" s="6"/>
      <c r="Q12" s="7">
        <v>522748</v>
      </c>
      <c r="R12" s="7">
        <v>2898000</v>
      </c>
      <c r="S12" s="7">
        <v>94.931101301109351</v>
      </c>
      <c r="T12" s="7"/>
      <c r="U12" s="7"/>
    </row>
    <row r="13" spans="1:21" x14ac:dyDescent="0.25">
      <c r="A13" s="3" t="s">
        <v>368</v>
      </c>
      <c r="B13" s="3" t="s">
        <v>368</v>
      </c>
      <c r="C13" s="3" t="s">
        <v>357</v>
      </c>
      <c r="D13" s="3" t="s">
        <v>134</v>
      </c>
      <c r="E13" s="3">
        <v>1</v>
      </c>
      <c r="F13" s="3" t="s">
        <v>136</v>
      </c>
      <c r="G13" s="6">
        <v>18.72</v>
      </c>
      <c r="H13" s="7">
        <v>198862.56000000003</v>
      </c>
      <c r="I13" s="8">
        <v>0.1</v>
      </c>
      <c r="J13" s="7">
        <v>178976.30400000003</v>
      </c>
      <c r="K13" s="8">
        <v>0.4928894161265529</v>
      </c>
      <c r="L13" s="7">
        <v>90760.778020951577</v>
      </c>
      <c r="M13" s="8">
        <v>0.09</v>
      </c>
      <c r="N13" s="6">
        <v>4</v>
      </c>
      <c r="O13" s="11">
        <v>0</v>
      </c>
      <c r="P13" s="6"/>
      <c r="Q13" s="7">
        <v>147406</v>
      </c>
      <c r="R13" s="7">
        <v>1008000</v>
      </c>
      <c r="S13" s="7">
        <v>94.931101301109351</v>
      </c>
      <c r="T13" s="7"/>
      <c r="U13" s="7"/>
    </row>
    <row r="14" spans="1:21" x14ac:dyDescent="0.25">
      <c r="A14" s="3" t="s">
        <v>369</v>
      </c>
      <c r="B14" s="3" t="s">
        <v>369</v>
      </c>
      <c r="C14" s="3" t="s">
        <v>357</v>
      </c>
      <c r="D14" s="3" t="s">
        <v>134</v>
      </c>
      <c r="E14" s="3">
        <v>1</v>
      </c>
      <c r="F14" s="3" t="s">
        <v>136</v>
      </c>
      <c r="G14" s="6">
        <v>18.72</v>
      </c>
      <c r="H14" s="7">
        <v>198862.56000000003</v>
      </c>
      <c r="I14" s="8">
        <v>0.1</v>
      </c>
      <c r="J14" s="7">
        <v>178976.30400000003</v>
      </c>
      <c r="K14" s="8">
        <v>0.4928894161265529</v>
      </c>
      <c r="L14" s="7">
        <v>90760.778020951577</v>
      </c>
      <c r="M14" s="8">
        <v>0.09</v>
      </c>
      <c r="N14" s="6">
        <v>4</v>
      </c>
      <c r="O14" s="11">
        <v>0</v>
      </c>
      <c r="P14" s="6"/>
      <c r="Q14" s="7">
        <v>147406</v>
      </c>
      <c r="R14" s="7">
        <v>1008000</v>
      </c>
      <c r="S14" s="7">
        <v>94.931101301109351</v>
      </c>
      <c r="T14" s="7"/>
      <c r="U14" s="7"/>
    </row>
    <row r="15" spans="1:21" x14ac:dyDescent="0.25">
      <c r="A15" s="3" t="s">
        <v>370</v>
      </c>
      <c r="B15" s="3" t="s">
        <v>370</v>
      </c>
      <c r="C15" s="3" t="s">
        <v>371</v>
      </c>
      <c r="D15" s="3" t="s">
        <v>134</v>
      </c>
      <c r="E15" s="3">
        <v>2</v>
      </c>
      <c r="F15" s="3" t="s">
        <v>135</v>
      </c>
      <c r="G15" s="6">
        <v>26</v>
      </c>
      <c r="H15" s="7">
        <v>50388</v>
      </c>
      <c r="I15" s="8">
        <v>0.1</v>
      </c>
      <c r="J15" s="7">
        <v>45349.2</v>
      </c>
      <c r="K15" s="8">
        <v>0.4781265832646166</v>
      </c>
      <c r="L15" s="7">
        <v>23666.541950216248</v>
      </c>
      <c r="M15" s="8">
        <v>0.09</v>
      </c>
      <c r="N15" s="6">
        <v>4</v>
      </c>
      <c r="O15" s="11">
        <v>0</v>
      </c>
      <c r="P15" s="6"/>
      <c r="Q15" s="7">
        <v>10922</v>
      </c>
      <c r="R15" s="7">
        <v>263000</v>
      </c>
      <c r="S15" s="7">
        <v>135.68708835119969</v>
      </c>
      <c r="T15" s="7"/>
      <c r="U15" s="7"/>
    </row>
    <row r="16" spans="1:21" x14ac:dyDescent="0.25">
      <c r="A16" s="3" t="s">
        <v>372</v>
      </c>
      <c r="B16" s="3" t="s">
        <v>372</v>
      </c>
      <c r="C16" s="3" t="s">
        <v>371</v>
      </c>
      <c r="D16" s="3" t="s">
        <v>134</v>
      </c>
      <c r="E16" s="3">
        <v>2</v>
      </c>
      <c r="F16" s="3" t="s">
        <v>135</v>
      </c>
      <c r="G16" s="6">
        <v>26</v>
      </c>
      <c r="H16" s="7">
        <v>52416</v>
      </c>
      <c r="I16" s="8">
        <v>0.1</v>
      </c>
      <c r="J16" s="7">
        <v>47174.400000000001</v>
      </c>
      <c r="K16" s="8">
        <v>0.47812575129698393</v>
      </c>
      <c r="L16" s="7">
        <v>24619.104558015559</v>
      </c>
      <c r="M16" s="8">
        <v>0.09</v>
      </c>
      <c r="N16" s="6">
        <v>4</v>
      </c>
      <c r="O16" s="11">
        <v>0</v>
      </c>
      <c r="P16" s="6"/>
      <c r="Q16" s="7">
        <v>11619</v>
      </c>
      <c r="R16" s="7">
        <v>274000</v>
      </c>
      <c r="S16" s="7">
        <v>135.68730466278419</v>
      </c>
      <c r="T16" s="7"/>
      <c r="U16" s="7"/>
    </row>
    <row r="17" spans="1:21" x14ac:dyDescent="0.25">
      <c r="A17" s="3" t="s">
        <v>373</v>
      </c>
      <c r="B17" s="3" t="s">
        <v>373</v>
      </c>
      <c r="C17" s="3" t="s">
        <v>371</v>
      </c>
      <c r="D17" s="3" t="s">
        <v>134</v>
      </c>
      <c r="E17" s="3">
        <v>2</v>
      </c>
      <c r="F17" s="3" t="s">
        <v>135</v>
      </c>
      <c r="G17" s="6">
        <v>26</v>
      </c>
      <c r="H17" s="7">
        <v>54054</v>
      </c>
      <c r="I17" s="8">
        <v>0.1</v>
      </c>
      <c r="J17" s="7">
        <v>48648.6</v>
      </c>
      <c r="K17" s="8">
        <v>0.47812647446503831</v>
      </c>
      <c r="L17" s="7">
        <v>25388.416394340136</v>
      </c>
      <c r="M17" s="8">
        <v>0.09</v>
      </c>
      <c r="N17" s="6">
        <v>4</v>
      </c>
      <c r="O17" s="11">
        <v>0</v>
      </c>
      <c r="P17" s="6"/>
      <c r="Q17" s="7">
        <v>11810</v>
      </c>
      <c r="R17" s="7">
        <v>282000</v>
      </c>
      <c r="S17" s="7">
        <v>135.68711663909005</v>
      </c>
      <c r="T17" s="7"/>
      <c r="U17" s="7"/>
    </row>
    <row r="18" spans="1:21" x14ac:dyDescent="0.25">
      <c r="A18" s="3" t="s">
        <v>374</v>
      </c>
      <c r="B18" s="3" t="s">
        <v>374</v>
      </c>
      <c r="C18" s="3" t="s">
        <v>371</v>
      </c>
      <c r="D18" s="3" t="s">
        <v>134</v>
      </c>
      <c r="E18" s="3">
        <v>2</v>
      </c>
      <c r="F18" s="3" t="s">
        <v>135</v>
      </c>
      <c r="G18" s="6">
        <v>26</v>
      </c>
      <c r="H18" s="7">
        <v>50388</v>
      </c>
      <c r="I18" s="8">
        <v>0.1</v>
      </c>
      <c r="J18" s="7">
        <v>45349.2</v>
      </c>
      <c r="K18" s="8">
        <v>0.47812658315154138</v>
      </c>
      <c r="L18" s="7">
        <v>23666.541955344117</v>
      </c>
      <c r="M18" s="8">
        <v>0.09</v>
      </c>
      <c r="N18" s="6">
        <v>4</v>
      </c>
      <c r="O18" s="11">
        <v>0</v>
      </c>
      <c r="P18" s="6"/>
      <c r="Q18" s="7">
        <v>10922</v>
      </c>
      <c r="R18" s="7">
        <v>263000</v>
      </c>
      <c r="S18" s="7">
        <v>135.68708838059925</v>
      </c>
      <c r="T18" s="7"/>
      <c r="U18" s="7"/>
    </row>
    <row r="19" spans="1:21" x14ac:dyDescent="0.25">
      <c r="A19" s="3" t="s">
        <v>375</v>
      </c>
      <c r="B19" s="3" t="s">
        <v>375</v>
      </c>
      <c r="C19" s="3" t="s">
        <v>371</v>
      </c>
      <c r="D19" s="3" t="s">
        <v>134</v>
      </c>
      <c r="E19" s="3">
        <v>2</v>
      </c>
      <c r="F19" s="3" t="s">
        <v>135</v>
      </c>
      <c r="G19" s="6">
        <v>26</v>
      </c>
      <c r="H19" s="7">
        <v>55510</v>
      </c>
      <c r="I19" s="8">
        <v>0.1</v>
      </c>
      <c r="J19" s="7">
        <v>49959</v>
      </c>
      <c r="K19" s="8">
        <v>0.4781249818193094</v>
      </c>
      <c r="L19" s="7">
        <v>26072.354033289121</v>
      </c>
      <c r="M19" s="8">
        <v>0.09</v>
      </c>
      <c r="N19" s="6">
        <v>4</v>
      </c>
      <c r="O19" s="11">
        <v>0</v>
      </c>
      <c r="P19" s="6"/>
      <c r="Q19" s="7">
        <v>12236</v>
      </c>
      <c r="R19" s="7">
        <v>290000</v>
      </c>
      <c r="S19" s="7">
        <v>135.68750472697957</v>
      </c>
      <c r="T19" s="7"/>
      <c r="U19" s="7"/>
    </row>
    <row r="20" spans="1:21" x14ac:dyDescent="0.25">
      <c r="A20" s="3" t="s">
        <v>376</v>
      </c>
      <c r="B20" s="3" t="s">
        <v>376</v>
      </c>
      <c r="C20" s="3" t="s">
        <v>371</v>
      </c>
      <c r="D20" s="3" t="s">
        <v>134</v>
      </c>
      <c r="E20" s="3">
        <v>2</v>
      </c>
      <c r="F20" s="3" t="s">
        <v>135</v>
      </c>
      <c r="G20" s="6">
        <v>26</v>
      </c>
      <c r="H20" s="7">
        <v>58474</v>
      </c>
      <c r="I20" s="8">
        <v>0.1</v>
      </c>
      <c r="J20" s="7">
        <v>52626.6</v>
      </c>
      <c r="K20" s="8">
        <v>0.4781263619653634</v>
      </c>
      <c r="L20" s="7">
        <v>27464.435199393607</v>
      </c>
      <c r="M20" s="8">
        <v>0.09</v>
      </c>
      <c r="N20" s="6">
        <v>4</v>
      </c>
      <c r="O20" s="11">
        <v>0</v>
      </c>
      <c r="P20" s="6"/>
      <c r="Q20" s="7">
        <v>12582</v>
      </c>
      <c r="R20" s="7">
        <v>305000</v>
      </c>
      <c r="S20" s="7">
        <v>135.68714588900554</v>
      </c>
      <c r="T20" s="7"/>
      <c r="U20" s="7"/>
    </row>
    <row r="21" spans="1:21" x14ac:dyDescent="0.25">
      <c r="A21" s="3" t="s">
        <v>377</v>
      </c>
      <c r="B21" s="3" t="s">
        <v>377</v>
      </c>
      <c r="C21" s="3" t="s">
        <v>371</v>
      </c>
      <c r="D21" s="3" t="s">
        <v>134</v>
      </c>
      <c r="E21" s="3">
        <v>2</v>
      </c>
      <c r="F21" s="3" t="s">
        <v>135</v>
      </c>
      <c r="G21" s="6">
        <v>26</v>
      </c>
      <c r="H21" s="7">
        <v>46462</v>
      </c>
      <c r="I21" s="8">
        <v>0.1</v>
      </c>
      <c r="J21" s="7">
        <v>41815.800000000003</v>
      </c>
      <c r="K21" s="8">
        <v>0.47812498181930951</v>
      </c>
      <c r="L21" s="7">
        <v>21822.62138524012</v>
      </c>
      <c r="M21" s="8">
        <v>0.09</v>
      </c>
      <c r="N21" s="6">
        <v>4</v>
      </c>
      <c r="O21" s="11">
        <v>0</v>
      </c>
      <c r="P21" s="6"/>
      <c r="Q21" s="7">
        <v>10656</v>
      </c>
      <c r="R21" s="7">
        <v>242000</v>
      </c>
      <c r="S21" s="7">
        <v>135.68750472697954</v>
      </c>
      <c r="T21" s="7"/>
      <c r="U21" s="7"/>
    </row>
    <row r="22" spans="1:21" x14ac:dyDescent="0.25">
      <c r="A22" s="3" t="s">
        <v>378</v>
      </c>
      <c r="B22" s="3" t="s">
        <v>378</v>
      </c>
      <c r="C22" s="3" t="s">
        <v>371</v>
      </c>
      <c r="D22" s="3" t="s">
        <v>134</v>
      </c>
      <c r="E22" s="3">
        <v>2</v>
      </c>
      <c r="F22" s="3" t="s">
        <v>135</v>
      </c>
      <c r="G22" s="6">
        <v>26</v>
      </c>
      <c r="H22" s="7">
        <v>49764</v>
      </c>
      <c r="I22" s="8">
        <v>0.1</v>
      </c>
      <c r="J22" s="7">
        <v>44787.6</v>
      </c>
      <c r="K22" s="8">
        <v>0.47812498181930962</v>
      </c>
      <c r="L22" s="7">
        <v>23373.529564269491</v>
      </c>
      <c r="M22" s="8">
        <v>0.09</v>
      </c>
      <c r="N22" s="6">
        <v>4</v>
      </c>
      <c r="O22" s="11">
        <v>0</v>
      </c>
      <c r="P22" s="6"/>
      <c r="Q22" s="7">
        <v>11167</v>
      </c>
      <c r="R22" s="7">
        <v>260000</v>
      </c>
      <c r="S22" s="7">
        <v>135.68750472697951</v>
      </c>
      <c r="T22" s="7"/>
      <c r="U22" s="7"/>
    </row>
    <row r="23" spans="1:21" x14ac:dyDescent="0.25">
      <c r="A23" s="3" t="s">
        <v>379</v>
      </c>
      <c r="B23" s="3" t="s">
        <v>379</v>
      </c>
      <c r="C23" s="3" t="s">
        <v>371</v>
      </c>
      <c r="D23" s="3" t="s">
        <v>134</v>
      </c>
      <c r="E23" s="3">
        <v>2</v>
      </c>
      <c r="F23" s="3" t="s">
        <v>135</v>
      </c>
      <c r="G23" s="6">
        <v>26</v>
      </c>
      <c r="H23" s="7">
        <v>50154</v>
      </c>
      <c r="I23" s="8">
        <v>0.1</v>
      </c>
      <c r="J23" s="7">
        <v>45138.6</v>
      </c>
      <c r="K23" s="8">
        <v>0.47812605852666046</v>
      </c>
      <c r="L23" s="7">
        <v>23556.659094588478</v>
      </c>
      <c r="M23" s="8">
        <v>0.09</v>
      </c>
      <c r="N23" s="6">
        <v>4</v>
      </c>
      <c r="O23" s="11">
        <v>0</v>
      </c>
      <c r="P23" s="6"/>
      <c r="Q23" s="7">
        <v>11167</v>
      </c>
      <c r="R23" s="7">
        <v>262000</v>
      </c>
      <c r="S23" s="7">
        <v>135.68722478306827</v>
      </c>
      <c r="T23" s="7"/>
      <c r="U23" s="7"/>
    </row>
    <row r="24" spans="1:21" x14ac:dyDescent="0.25">
      <c r="A24" s="3" t="s">
        <v>380</v>
      </c>
      <c r="B24" s="3" t="s">
        <v>380</v>
      </c>
      <c r="C24" s="3" t="s">
        <v>371</v>
      </c>
      <c r="D24" s="3" t="s">
        <v>134</v>
      </c>
      <c r="E24" s="3">
        <v>2</v>
      </c>
      <c r="F24" s="3" t="s">
        <v>135</v>
      </c>
      <c r="G24" s="6">
        <v>26</v>
      </c>
      <c r="H24" s="7">
        <v>46462</v>
      </c>
      <c r="I24" s="8">
        <v>0.1</v>
      </c>
      <c r="J24" s="7">
        <v>41815.800000000003</v>
      </c>
      <c r="K24" s="8">
        <v>0.47812498181930951</v>
      </c>
      <c r="L24" s="7">
        <v>21822.62138524012</v>
      </c>
      <c r="M24" s="8">
        <v>0.09</v>
      </c>
      <c r="N24" s="6">
        <v>4</v>
      </c>
      <c r="O24" s="11">
        <v>0</v>
      </c>
      <c r="P24" s="6"/>
      <c r="Q24" s="7">
        <v>10656</v>
      </c>
      <c r="R24" s="7">
        <v>242000</v>
      </c>
      <c r="S24" s="7">
        <v>135.68750472697954</v>
      </c>
      <c r="T24" s="7"/>
      <c r="U24" s="7"/>
    </row>
    <row r="25" spans="1:21" x14ac:dyDescent="0.25">
      <c r="A25" s="3" t="s">
        <v>381</v>
      </c>
      <c r="B25" s="3" t="s">
        <v>381</v>
      </c>
      <c r="C25" s="3" t="s">
        <v>371</v>
      </c>
      <c r="D25" s="3" t="s">
        <v>134</v>
      </c>
      <c r="E25" s="3">
        <v>2</v>
      </c>
      <c r="F25" s="3" t="s">
        <v>135</v>
      </c>
      <c r="G25" s="6">
        <v>26</v>
      </c>
      <c r="H25" s="7">
        <v>53040</v>
      </c>
      <c r="I25" s="8">
        <v>0.1</v>
      </c>
      <c r="J25" s="7">
        <v>47736</v>
      </c>
      <c r="K25" s="8">
        <v>0.47812748229796298</v>
      </c>
      <c r="L25" s="7">
        <v>24912.10650502444</v>
      </c>
      <c r="M25" s="8">
        <v>0.09</v>
      </c>
      <c r="N25" s="6">
        <v>4</v>
      </c>
      <c r="O25" s="11">
        <v>0</v>
      </c>
      <c r="P25" s="6"/>
      <c r="Q25" s="7">
        <v>11810</v>
      </c>
      <c r="R25" s="7">
        <v>277000</v>
      </c>
      <c r="S25" s="7">
        <v>135.68685460252962</v>
      </c>
      <c r="T25" s="7"/>
      <c r="U25" s="7"/>
    </row>
    <row r="26" spans="1:21" x14ac:dyDescent="0.25">
      <c r="A26" s="3" t="s">
        <v>382</v>
      </c>
      <c r="B26" s="3" t="s">
        <v>382</v>
      </c>
      <c r="C26" s="3" t="s">
        <v>371</v>
      </c>
      <c r="D26" s="3" t="s">
        <v>134</v>
      </c>
      <c r="E26" s="3">
        <v>2</v>
      </c>
      <c r="F26" s="3" t="s">
        <v>135</v>
      </c>
      <c r="G26" s="6">
        <v>26</v>
      </c>
      <c r="H26" s="7">
        <v>55146</v>
      </c>
      <c r="I26" s="8">
        <v>0.1</v>
      </c>
      <c r="J26" s="7">
        <v>49631.4</v>
      </c>
      <c r="K26" s="8">
        <v>0.47812597916836369</v>
      </c>
      <c r="L26" s="7">
        <v>25901.338277503277</v>
      </c>
      <c r="M26" s="8">
        <v>0.09</v>
      </c>
      <c r="N26" s="6">
        <v>4</v>
      </c>
      <c r="O26" s="11">
        <v>0</v>
      </c>
      <c r="P26" s="6"/>
      <c r="Q26" s="7">
        <v>12055</v>
      </c>
      <c r="R26" s="7">
        <v>288000</v>
      </c>
      <c r="S26" s="7">
        <v>135.68724541622549</v>
      </c>
      <c r="T26" s="7"/>
      <c r="U26" s="7"/>
    </row>
    <row r="27" spans="1:21" x14ac:dyDescent="0.25">
      <c r="A27" s="3" t="s">
        <v>383</v>
      </c>
      <c r="B27" s="3" t="s">
        <v>383</v>
      </c>
      <c r="C27" s="3" t="s">
        <v>371</v>
      </c>
      <c r="D27" s="3" t="s">
        <v>134</v>
      </c>
      <c r="E27" s="3">
        <v>2</v>
      </c>
      <c r="F27" s="3" t="s">
        <v>135</v>
      </c>
      <c r="G27" s="6">
        <v>26</v>
      </c>
      <c r="H27" s="7">
        <v>69940</v>
      </c>
      <c r="I27" s="8">
        <v>0.1</v>
      </c>
      <c r="J27" s="7">
        <v>62946</v>
      </c>
      <c r="K27" s="8">
        <v>0.47812538308206326</v>
      </c>
      <c r="L27" s="7">
        <v>32849.919636516446</v>
      </c>
      <c r="M27" s="8">
        <v>0.09</v>
      </c>
      <c r="N27" s="6">
        <v>4</v>
      </c>
      <c r="O27" s="11">
        <v>0</v>
      </c>
      <c r="P27" s="6"/>
      <c r="Q27" s="7">
        <v>12189</v>
      </c>
      <c r="R27" s="7">
        <v>365000</v>
      </c>
      <c r="S27" s="7">
        <v>135.68740039866356</v>
      </c>
      <c r="T27" s="7"/>
      <c r="U27" s="7"/>
    </row>
    <row r="28" spans="1:21" x14ac:dyDescent="0.25">
      <c r="A28" s="3" t="s">
        <v>384</v>
      </c>
      <c r="B28" s="3" t="s">
        <v>384</v>
      </c>
      <c r="C28" s="3" t="s">
        <v>371</v>
      </c>
      <c r="D28" s="3" t="s">
        <v>134</v>
      </c>
      <c r="E28" s="3">
        <v>2</v>
      </c>
      <c r="F28" s="3" t="s">
        <v>135</v>
      </c>
      <c r="G28" s="6">
        <v>26</v>
      </c>
      <c r="H28" s="7">
        <v>51272</v>
      </c>
      <c r="I28" s="8">
        <v>0.1</v>
      </c>
      <c r="J28" s="7">
        <v>46144.800000000003</v>
      </c>
      <c r="K28" s="8">
        <v>0.47812498181930946</v>
      </c>
      <c r="L28" s="7">
        <v>24081.818338944329</v>
      </c>
      <c r="M28" s="8">
        <v>0.09</v>
      </c>
      <c r="N28" s="6">
        <v>4</v>
      </c>
      <c r="O28" s="11">
        <v>0</v>
      </c>
      <c r="P28" s="6"/>
      <c r="Q28" s="7">
        <v>8936</v>
      </c>
      <c r="R28" s="7">
        <v>268000</v>
      </c>
      <c r="S28" s="7">
        <v>135.68750472697957</v>
      </c>
      <c r="T28" s="7"/>
      <c r="U28" s="7"/>
    </row>
    <row r="29" spans="1:21" x14ac:dyDescent="0.25">
      <c r="A29" s="3" t="s">
        <v>385</v>
      </c>
      <c r="B29" s="3" t="s">
        <v>385</v>
      </c>
      <c r="C29" s="3" t="s">
        <v>371</v>
      </c>
      <c r="D29" s="3" t="s">
        <v>134</v>
      </c>
      <c r="E29" s="3">
        <v>2</v>
      </c>
      <c r="F29" s="3" t="s">
        <v>135</v>
      </c>
      <c r="G29" s="6">
        <v>26</v>
      </c>
      <c r="H29" s="7">
        <v>56472</v>
      </c>
      <c r="I29" s="8">
        <v>0.1</v>
      </c>
      <c r="J29" s="7">
        <v>50824.800000000003</v>
      </c>
      <c r="K29" s="8">
        <v>0.47812580977681501</v>
      </c>
      <c r="L29" s="7">
        <v>26524.151343255333</v>
      </c>
      <c r="M29" s="8">
        <v>0.09</v>
      </c>
      <c r="N29" s="6">
        <v>4</v>
      </c>
      <c r="O29" s="11">
        <v>0</v>
      </c>
      <c r="P29" s="6"/>
      <c r="Q29" s="7">
        <v>9843</v>
      </c>
      <c r="R29" s="7">
        <v>295000</v>
      </c>
      <c r="S29" s="7">
        <v>135.68728945802809</v>
      </c>
      <c r="T29" s="7"/>
      <c r="U29" s="7"/>
    </row>
    <row r="30" spans="1:21" x14ac:dyDescent="0.25">
      <c r="A30" s="3" t="s">
        <v>386</v>
      </c>
      <c r="B30" s="3" t="s">
        <v>386</v>
      </c>
      <c r="C30" s="3" t="s">
        <v>371</v>
      </c>
      <c r="D30" s="3" t="s">
        <v>134</v>
      </c>
      <c r="E30" s="3">
        <v>2</v>
      </c>
      <c r="F30" s="3" t="s">
        <v>135</v>
      </c>
      <c r="G30" s="6">
        <v>26</v>
      </c>
      <c r="H30" s="7">
        <v>56472</v>
      </c>
      <c r="I30" s="8">
        <v>0.1</v>
      </c>
      <c r="J30" s="7">
        <v>50824.800000000003</v>
      </c>
      <c r="K30" s="8">
        <v>0.47812597536709417</v>
      </c>
      <c r="L30" s="7">
        <v>26524.142927162513</v>
      </c>
      <c r="M30" s="8">
        <v>0.09</v>
      </c>
      <c r="N30" s="6">
        <v>4</v>
      </c>
      <c r="O30" s="11">
        <v>0</v>
      </c>
      <c r="P30" s="6"/>
      <c r="Q30" s="7">
        <v>9843</v>
      </c>
      <c r="R30" s="7">
        <v>295000</v>
      </c>
      <c r="S30" s="7">
        <v>135.68724640455554</v>
      </c>
      <c r="T30" s="7"/>
      <c r="U30" s="7"/>
    </row>
    <row r="31" spans="1:21" x14ac:dyDescent="0.25">
      <c r="A31" s="3" t="s">
        <v>387</v>
      </c>
      <c r="B31" s="3" t="s">
        <v>387</v>
      </c>
      <c r="C31" s="3" t="s">
        <v>371</v>
      </c>
      <c r="D31" s="3" t="s">
        <v>134</v>
      </c>
      <c r="E31" s="3">
        <v>2</v>
      </c>
      <c r="F31" s="3" t="s">
        <v>135</v>
      </c>
      <c r="G31" s="6">
        <v>26</v>
      </c>
      <c r="H31" s="7">
        <v>56472</v>
      </c>
      <c r="I31" s="8">
        <v>0.1</v>
      </c>
      <c r="J31" s="7">
        <v>50824.800000000003</v>
      </c>
      <c r="K31" s="8">
        <v>0.47812597536709417</v>
      </c>
      <c r="L31" s="7">
        <v>26524.142927162513</v>
      </c>
      <c r="M31" s="8">
        <v>0.09</v>
      </c>
      <c r="N31" s="6">
        <v>4</v>
      </c>
      <c r="O31" s="11">
        <v>0</v>
      </c>
      <c r="P31" s="6"/>
      <c r="Q31" s="7">
        <v>9843</v>
      </c>
      <c r="R31" s="7">
        <v>295000</v>
      </c>
      <c r="S31" s="7">
        <v>135.68724640455554</v>
      </c>
      <c r="T31" s="7"/>
      <c r="U31" s="7"/>
    </row>
    <row r="32" spans="1:21" x14ac:dyDescent="0.25">
      <c r="A32" s="3" t="s">
        <v>388</v>
      </c>
      <c r="B32" s="3" t="s">
        <v>388</v>
      </c>
      <c r="C32" s="3" t="s">
        <v>371</v>
      </c>
      <c r="D32" s="3" t="s">
        <v>134</v>
      </c>
      <c r="E32" s="3">
        <v>2</v>
      </c>
      <c r="F32" s="3" t="s">
        <v>135</v>
      </c>
      <c r="G32" s="6">
        <v>26</v>
      </c>
      <c r="H32" s="7">
        <v>60346</v>
      </c>
      <c r="I32" s="8">
        <v>0.1</v>
      </c>
      <c r="J32" s="7">
        <v>54311.4</v>
      </c>
      <c r="K32" s="8">
        <v>0.47812684134901107</v>
      </c>
      <c r="L32" s="7">
        <v>28343.661868757321</v>
      </c>
      <c r="M32" s="8">
        <v>0.09</v>
      </c>
      <c r="N32" s="6">
        <v>4</v>
      </c>
      <c r="O32" s="11">
        <v>0</v>
      </c>
      <c r="P32" s="6"/>
      <c r="Q32" s="7">
        <v>10518</v>
      </c>
      <c r="R32" s="7">
        <v>315000</v>
      </c>
      <c r="S32" s="7">
        <v>135.68702124925713</v>
      </c>
      <c r="T32" s="7"/>
      <c r="U32" s="7"/>
    </row>
    <row r="33" spans="1:21" x14ac:dyDescent="0.25">
      <c r="A33" s="3" t="s">
        <v>389</v>
      </c>
      <c r="B33" s="3" t="s">
        <v>389</v>
      </c>
      <c r="C33" s="3" t="s">
        <v>390</v>
      </c>
      <c r="D33" s="3" t="s">
        <v>134</v>
      </c>
      <c r="E33" s="3">
        <v>2</v>
      </c>
      <c r="F33" s="3" t="s">
        <v>135</v>
      </c>
      <c r="G33" s="6">
        <v>26</v>
      </c>
      <c r="H33" s="7">
        <v>43576</v>
      </c>
      <c r="I33" s="8">
        <v>0.1</v>
      </c>
      <c r="J33" s="7">
        <v>39218.400000000001</v>
      </c>
      <c r="K33" s="8">
        <v>0.50560351222111632</v>
      </c>
      <c r="L33" s="7">
        <v>19389.439216307372</v>
      </c>
      <c r="M33" s="8">
        <v>0.09</v>
      </c>
      <c r="N33" s="6">
        <v>4</v>
      </c>
      <c r="O33" s="11">
        <v>0</v>
      </c>
      <c r="P33" s="6"/>
      <c r="Q33" s="7">
        <v>27621</v>
      </c>
      <c r="R33" s="7">
        <v>215000</v>
      </c>
      <c r="S33" s="7">
        <v>128.54308682250976</v>
      </c>
      <c r="T33" s="7"/>
      <c r="U33" s="7"/>
    </row>
    <row r="34" spans="1:21" x14ac:dyDescent="0.25">
      <c r="A34" s="3" t="s">
        <v>391</v>
      </c>
      <c r="B34" s="3" t="s">
        <v>391</v>
      </c>
      <c r="C34" s="3" t="s">
        <v>390</v>
      </c>
      <c r="D34" s="3" t="s">
        <v>134</v>
      </c>
      <c r="E34" s="3">
        <v>2</v>
      </c>
      <c r="F34" s="3" t="s">
        <v>135</v>
      </c>
      <c r="G34" s="6">
        <v>20.8</v>
      </c>
      <c r="H34" s="7">
        <v>265824</v>
      </c>
      <c r="I34" s="8">
        <v>0.1</v>
      </c>
      <c r="J34" s="7">
        <v>239241.60000000001</v>
      </c>
      <c r="K34" s="8">
        <v>0.50560136321353089</v>
      </c>
      <c r="L34" s="7">
        <v>118280.72090261371</v>
      </c>
      <c r="M34" s="8">
        <v>0.09</v>
      </c>
      <c r="N34" s="6">
        <v>4</v>
      </c>
      <c r="O34" s="11">
        <v>0</v>
      </c>
      <c r="P34" s="6"/>
      <c r="Q34" s="7">
        <v>210637</v>
      </c>
      <c r="R34" s="7">
        <v>1314000</v>
      </c>
      <c r="S34" s="7">
        <v>102.83491645158558</v>
      </c>
      <c r="T34" s="7"/>
      <c r="U34" s="7"/>
    </row>
    <row r="35" spans="1:21" x14ac:dyDescent="0.25">
      <c r="A35" s="3" t="s">
        <v>392</v>
      </c>
      <c r="B35" s="3" t="s">
        <v>392</v>
      </c>
      <c r="C35" s="3" t="s">
        <v>390</v>
      </c>
      <c r="D35" s="3" t="s">
        <v>134</v>
      </c>
      <c r="E35" s="3">
        <v>2</v>
      </c>
      <c r="F35" s="3" t="s">
        <v>135</v>
      </c>
      <c r="G35" s="6">
        <v>20.8</v>
      </c>
      <c r="H35" s="7">
        <v>357947.2</v>
      </c>
      <c r="I35" s="8">
        <v>0.1</v>
      </c>
      <c r="J35" s="7">
        <v>322152.48</v>
      </c>
      <c r="K35" s="8">
        <v>0.50560129790495456</v>
      </c>
      <c r="L35" s="7">
        <v>159271.76798870007</v>
      </c>
      <c r="M35" s="8">
        <v>0.09</v>
      </c>
      <c r="N35" s="6">
        <v>4</v>
      </c>
      <c r="O35" s="11">
        <v>0</v>
      </c>
      <c r="P35" s="6"/>
      <c r="Q35" s="7">
        <v>283629</v>
      </c>
      <c r="R35" s="7">
        <v>1770000</v>
      </c>
      <c r="S35" s="7">
        <v>102.83493003576945</v>
      </c>
      <c r="T35" s="7"/>
      <c r="U35" s="7"/>
    </row>
    <row r="36" spans="1:21" x14ac:dyDescent="0.25">
      <c r="A36" s="3" t="s">
        <v>393</v>
      </c>
      <c r="B36" s="3" t="s">
        <v>393</v>
      </c>
      <c r="C36" s="3" t="s">
        <v>390</v>
      </c>
      <c r="D36" s="3" t="s">
        <v>134</v>
      </c>
      <c r="E36" s="3">
        <v>2</v>
      </c>
      <c r="F36" s="3" t="s">
        <v>135</v>
      </c>
      <c r="G36" s="6">
        <v>20.8</v>
      </c>
      <c r="H36" s="7">
        <v>358072</v>
      </c>
      <c r="I36" s="8">
        <v>0.1</v>
      </c>
      <c r="J36" s="7">
        <v>322264.8</v>
      </c>
      <c r="K36" s="8">
        <v>0.50560177025951136</v>
      </c>
      <c r="L36" s="7">
        <v>159327.14662767263</v>
      </c>
      <c r="M36" s="8">
        <v>0.09</v>
      </c>
      <c r="N36" s="6">
        <v>4</v>
      </c>
      <c r="O36" s="11">
        <v>0</v>
      </c>
      <c r="P36" s="6"/>
      <c r="Q36" s="7">
        <v>283739</v>
      </c>
      <c r="R36" s="7">
        <v>1770000</v>
      </c>
      <c r="S36" s="7">
        <v>102.83483178602164</v>
      </c>
      <c r="T36" s="7"/>
      <c r="U36" s="7"/>
    </row>
    <row r="37" spans="1:21" x14ac:dyDescent="0.25">
      <c r="A37" s="3" t="s">
        <v>394</v>
      </c>
      <c r="B37" s="3" t="s">
        <v>394</v>
      </c>
      <c r="C37" s="3" t="s">
        <v>390</v>
      </c>
      <c r="D37" s="3" t="s">
        <v>134</v>
      </c>
      <c r="E37" s="3">
        <v>2</v>
      </c>
      <c r="F37" s="3" t="s">
        <v>135</v>
      </c>
      <c r="G37" s="6">
        <v>20.8</v>
      </c>
      <c r="H37" s="7">
        <v>357947.2</v>
      </c>
      <c r="I37" s="8">
        <v>0.1</v>
      </c>
      <c r="J37" s="7">
        <v>322152.48</v>
      </c>
      <c r="K37" s="8">
        <v>0.50560132290347815</v>
      </c>
      <c r="L37" s="7">
        <v>159271.75993536369</v>
      </c>
      <c r="M37" s="8">
        <v>0.09</v>
      </c>
      <c r="N37" s="6">
        <v>4</v>
      </c>
      <c r="O37" s="11">
        <v>0</v>
      </c>
      <c r="P37" s="6"/>
      <c r="Q37" s="7">
        <v>283629</v>
      </c>
      <c r="R37" s="7">
        <v>1770000</v>
      </c>
      <c r="S37" s="7">
        <v>102.83492483607652</v>
      </c>
      <c r="T37" s="7"/>
      <c r="U37" s="7"/>
    </row>
    <row r="38" spans="1:21" x14ac:dyDescent="0.25">
      <c r="A38" s="3" t="s">
        <v>395</v>
      </c>
      <c r="B38" s="3" t="s">
        <v>395</v>
      </c>
      <c r="C38" s="3" t="s">
        <v>371</v>
      </c>
      <c r="D38" s="3" t="s">
        <v>134</v>
      </c>
      <c r="E38" s="3">
        <v>2</v>
      </c>
      <c r="F38" s="3" t="s">
        <v>135</v>
      </c>
      <c r="G38" s="6">
        <v>26</v>
      </c>
      <c r="H38" s="7">
        <v>100542</v>
      </c>
      <c r="I38" s="8">
        <v>0.1</v>
      </c>
      <c r="J38" s="7">
        <v>90487.8</v>
      </c>
      <c r="K38" s="8">
        <v>0.48166323081911749</v>
      </c>
      <c r="L38" s="7">
        <v>46903.153902285863</v>
      </c>
      <c r="M38" s="8">
        <v>0.09</v>
      </c>
      <c r="N38" s="6">
        <v>4</v>
      </c>
      <c r="O38" s="11">
        <v>2444.3762700000007</v>
      </c>
      <c r="P38" s="6"/>
      <c r="Q38" s="7">
        <v>179124</v>
      </c>
      <c r="R38" s="7">
        <v>521000</v>
      </c>
      <c r="S38" s="7">
        <v>134.76755998702947</v>
      </c>
      <c r="T38" s="7"/>
      <c r="U38" s="7"/>
    </row>
    <row r="39" spans="1:21" x14ac:dyDescent="0.25">
      <c r="A39" s="3" t="s">
        <v>396</v>
      </c>
      <c r="B39" s="3" t="s">
        <v>396</v>
      </c>
      <c r="C39" s="3" t="s">
        <v>371</v>
      </c>
      <c r="D39" s="3" t="s">
        <v>134</v>
      </c>
      <c r="E39" s="3">
        <v>2</v>
      </c>
      <c r="F39" s="3" t="s">
        <v>135</v>
      </c>
      <c r="G39" s="6">
        <v>26</v>
      </c>
      <c r="H39" s="7">
        <v>76258</v>
      </c>
      <c r="I39" s="8">
        <v>0.1</v>
      </c>
      <c r="J39" s="7">
        <v>68632.2</v>
      </c>
      <c r="K39" s="8">
        <v>0.48166381846914746</v>
      </c>
      <c r="L39" s="7">
        <v>35574.552478061778</v>
      </c>
      <c r="M39" s="8">
        <v>0.09</v>
      </c>
      <c r="N39" s="6">
        <v>4</v>
      </c>
      <c r="O39" s="11">
        <v>1853.1237300000012</v>
      </c>
      <c r="P39" s="6"/>
      <c r="Q39" s="7">
        <v>135851</v>
      </c>
      <c r="R39" s="7">
        <v>395000</v>
      </c>
      <c r="S39" s="7">
        <v>134.76740719802166</v>
      </c>
      <c r="T39" s="7"/>
      <c r="U39" s="7"/>
    </row>
    <row r="40" spans="1:21" x14ac:dyDescent="0.25">
      <c r="A40" s="3" t="s">
        <v>397</v>
      </c>
      <c r="B40" s="3" t="s">
        <v>397</v>
      </c>
      <c r="C40" s="3" t="s">
        <v>371</v>
      </c>
      <c r="D40" s="3" t="s">
        <v>134</v>
      </c>
      <c r="E40" s="3">
        <v>2</v>
      </c>
      <c r="F40" s="3" t="s">
        <v>135</v>
      </c>
      <c r="G40" s="6">
        <v>26</v>
      </c>
      <c r="H40" s="7">
        <v>100542</v>
      </c>
      <c r="I40" s="8">
        <v>0.1</v>
      </c>
      <c r="J40" s="7">
        <v>90487.8</v>
      </c>
      <c r="K40" s="8">
        <v>0.48166323081911749</v>
      </c>
      <c r="L40" s="7">
        <v>46903.153902285863</v>
      </c>
      <c r="M40" s="8">
        <v>0.09</v>
      </c>
      <c r="N40" s="6">
        <v>4</v>
      </c>
      <c r="O40" s="11">
        <v>2444.3762700000007</v>
      </c>
      <c r="P40" s="6"/>
      <c r="Q40" s="7">
        <v>179124</v>
      </c>
      <c r="R40" s="7">
        <v>521000</v>
      </c>
      <c r="S40" s="7">
        <v>134.76755998702947</v>
      </c>
      <c r="T40" s="7"/>
      <c r="U40" s="7"/>
    </row>
    <row r="41" spans="1:21" x14ac:dyDescent="0.25">
      <c r="A41" s="3" t="s">
        <v>398</v>
      </c>
      <c r="B41" s="3" t="s">
        <v>398</v>
      </c>
      <c r="C41" s="3" t="s">
        <v>371</v>
      </c>
      <c r="D41" s="3" t="s">
        <v>134</v>
      </c>
      <c r="E41" s="3">
        <v>2</v>
      </c>
      <c r="F41" s="3" t="s">
        <v>135</v>
      </c>
      <c r="G41" s="6">
        <v>26</v>
      </c>
      <c r="H41" s="7">
        <v>76258</v>
      </c>
      <c r="I41" s="8">
        <v>0.1</v>
      </c>
      <c r="J41" s="7">
        <v>68632.2</v>
      </c>
      <c r="K41" s="8">
        <v>0.48166381846914746</v>
      </c>
      <c r="L41" s="7">
        <v>35574.552478061778</v>
      </c>
      <c r="M41" s="8">
        <v>0.09</v>
      </c>
      <c r="N41" s="6">
        <v>4</v>
      </c>
      <c r="O41" s="11">
        <v>1853.1237300000012</v>
      </c>
      <c r="P41" s="6"/>
      <c r="Q41" s="7">
        <v>135851</v>
      </c>
      <c r="R41" s="7">
        <v>395000</v>
      </c>
      <c r="S41" s="7">
        <v>134.76740719802166</v>
      </c>
      <c r="T41" s="7"/>
      <c r="U41" s="7"/>
    </row>
    <row r="42" spans="1:21" x14ac:dyDescent="0.25">
      <c r="A42" s="3" t="s">
        <v>399</v>
      </c>
      <c r="B42" s="3" t="s">
        <v>399</v>
      </c>
      <c r="C42" s="3" t="s">
        <v>371</v>
      </c>
      <c r="D42" s="3" t="s">
        <v>134</v>
      </c>
      <c r="E42" s="3">
        <v>2</v>
      </c>
      <c r="F42" s="3" t="s">
        <v>135</v>
      </c>
      <c r="G42" s="6">
        <v>26</v>
      </c>
      <c r="H42" s="7">
        <v>67106</v>
      </c>
      <c r="I42" s="8">
        <v>0.1</v>
      </c>
      <c r="J42" s="7">
        <v>60395.4</v>
      </c>
      <c r="K42" s="8">
        <v>0.48166381024471677</v>
      </c>
      <c r="L42" s="7">
        <v>31305.121514746232</v>
      </c>
      <c r="M42" s="8">
        <v>0.09</v>
      </c>
      <c r="N42" s="6">
        <v>4</v>
      </c>
      <c r="O42" s="11">
        <v>5587.8437869999998</v>
      </c>
      <c r="P42" s="6"/>
      <c r="Q42" s="7">
        <v>159118</v>
      </c>
      <c r="R42" s="7">
        <v>348000</v>
      </c>
      <c r="S42" s="7">
        <v>134.76740933637365</v>
      </c>
      <c r="T42" s="7"/>
      <c r="U42" s="7"/>
    </row>
    <row r="43" spans="1:21" x14ac:dyDescent="0.25">
      <c r="A43" s="3" t="s">
        <v>400</v>
      </c>
      <c r="B43" s="3" t="s">
        <v>400</v>
      </c>
      <c r="C43" s="3" t="s">
        <v>371</v>
      </c>
      <c r="D43" s="3" t="s">
        <v>134</v>
      </c>
      <c r="E43" s="3">
        <v>2</v>
      </c>
      <c r="F43" s="3" t="s">
        <v>135</v>
      </c>
      <c r="G43" s="6">
        <v>26</v>
      </c>
      <c r="H43" s="7">
        <v>64584</v>
      </c>
      <c r="I43" s="8">
        <v>0.1</v>
      </c>
      <c r="J43" s="7">
        <v>58125.599999999999</v>
      </c>
      <c r="K43" s="8">
        <v>0.48166323081911749</v>
      </c>
      <c r="L43" s="7">
        <v>30128.635710700302</v>
      </c>
      <c r="M43" s="8">
        <v>0.09</v>
      </c>
      <c r="N43" s="6">
        <v>4</v>
      </c>
      <c r="O43" s="11">
        <v>5378.295164000001</v>
      </c>
      <c r="P43" s="6"/>
      <c r="Q43" s="7">
        <v>153143</v>
      </c>
      <c r="R43" s="7">
        <v>335000</v>
      </c>
      <c r="S43" s="7">
        <v>134.76755998702944</v>
      </c>
      <c r="T43" s="7"/>
      <c r="U43" s="7"/>
    </row>
    <row r="44" spans="1:21" x14ac:dyDescent="0.25">
      <c r="A44" s="3" t="s">
        <v>401</v>
      </c>
      <c r="B44" s="3" t="s">
        <v>401</v>
      </c>
      <c r="C44" s="3" t="s">
        <v>371</v>
      </c>
      <c r="D44" s="3" t="s">
        <v>134</v>
      </c>
      <c r="E44" s="3">
        <v>2</v>
      </c>
      <c r="F44" s="3" t="s">
        <v>135</v>
      </c>
      <c r="G44" s="6">
        <v>26</v>
      </c>
      <c r="H44" s="7">
        <v>84448</v>
      </c>
      <c r="I44" s="8">
        <v>0.1</v>
      </c>
      <c r="J44" s="7">
        <v>76003.199999999997</v>
      </c>
      <c r="K44" s="8">
        <v>0.48166277036795691</v>
      </c>
      <c r="L44" s="7">
        <v>39395.288131170098</v>
      </c>
      <c r="M44" s="8">
        <v>0.09</v>
      </c>
      <c r="N44" s="6">
        <v>4</v>
      </c>
      <c r="O44" s="11">
        <v>7031.2605860000003</v>
      </c>
      <c r="P44" s="6"/>
      <c r="Q44" s="7">
        <v>200233</v>
      </c>
      <c r="R44" s="7">
        <v>438000</v>
      </c>
      <c r="S44" s="7">
        <v>134.76767970433119</v>
      </c>
      <c r="T44" s="7"/>
      <c r="U44" s="7"/>
    </row>
    <row r="45" spans="1:21" x14ac:dyDescent="0.25">
      <c r="A45" s="3" t="s">
        <v>402</v>
      </c>
      <c r="B45" s="3" t="s">
        <v>402</v>
      </c>
      <c r="C45" s="3" t="s">
        <v>371</v>
      </c>
      <c r="D45" s="3" t="s">
        <v>134</v>
      </c>
      <c r="E45" s="3">
        <v>2</v>
      </c>
      <c r="F45" s="3" t="s">
        <v>135</v>
      </c>
      <c r="G45" s="6">
        <v>26</v>
      </c>
      <c r="H45" s="7">
        <v>84500</v>
      </c>
      <c r="I45" s="8">
        <v>0.1</v>
      </c>
      <c r="J45" s="7">
        <v>76050</v>
      </c>
      <c r="K45" s="8">
        <v>0.48166323081911749</v>
      </c>
      <c r="L45" s="7">
        <v>39419.51129620611</v>
      </c>
      <c r="M45" s="8">
        <v>0.09</v>
      </c>
      <c r="N45" s="6">
        <v>4</v>
      </c>
      <c r="O45" s="11">
        <v>7031.6004630000025</v>
      </c>
      <c r="P45" s="6"/>
      <c r="Q45" s="7">
        <v>200316</v>
      </c>
      <c r="R45" s="7">
        <v>438000</v>
      </c>
      <c r="S45" s="7">
        <v>134.76755998702944</v>
      </c>
      <c r="T45" s="7"/>
      <c r="U45" s="7"/>
    </row>
    <row r="46" spans="1:21" x14ac:dyDescent="0.25">
      <c r="A46" s="3" t="s">
        <v>403</v>
      </c>
      <c r="B46" s="3" t="s">
        <v>403</v>
      </c>
      <c r="C46" s="3" t="s">
        <v>371</v>
      </c>
      <c r="D46" s="3" t="s">
        <v>134</v>
      </c>
      <c r="E46" s="3">
        <v>2</v>
      </c>
      <c r="F46" s="3" t="s">
        <v>135</v>
      </c>
      <c r="G46" s="6">
        <v>26</v>
      </c>
      <c r="H46" s="7">
        <v>38974</v>
      </c>
      <c r="I46" s="8">
        <v>0.1</v>
      </c>
      <c r="J46" s="7">
        <v>35076.6</v>
      </c>
      <c r="K46" s="8">
        <v>0.47976114901206462</v>
      </c>
      <c r="L46" s="7">
        <v>18248.210080563411</v>
      </c>
      <c r="M46" s="8">
        <v>0.09</v>
      </c>
      <c r="N46" s="6">
        <v>4</v>
      </c>
      <c r="O46" s="11">
        <v>13209.151397999998</v>
      </c>
      <c r="P46" s="6"/>
      <c r="Q46" s="7">
        <v>192052</v>
      </c>
      <c r="R46" s="7">
        <v>203000</v>
      </c>
      <c r="S46" s="7">
        <v>135.26210125686316</v>
      </c>
      <c r="T46" s="7"/>
      <c r="U46" s="7"/>
    </row>
    <row r="47" spans="1:21" x14ac:dyDescent="0.25">
      <c r="A47" s="3" t="s">
        <v>404</v>
      </c>
      <c r="B47" s="3" t="s">
        <v>404</v>
      </c>
      <c r="C47" s="3" t="s">
        <v>371</v>
      </c>
      <c r="D47" s="3" t="s">
        <v>134</v>
      </c>
      <c r="E47" s="3">
        <v>2</v>
      </c>
      <c r="F47" s="3" t="s">
        <v>135</v>
      </c>
      <c r="G47" s="6">
        <v>26</v>
      </c>
      <c r="H47" s="7">
        <v>74256</v>
      </c>
      <c r="I47" s="8">
        <v>0.1</v>
      </c>
      <c r="J47" s="7">
        <v>66830.399999999994</v>
      </c>
      <c r="K47" s="8">
        <v>0.47976193927129457</v>
      </c>
      <c r="L47" s="7">
        <v>34767.717693723673</v>
      </c>
      <c r="M47" s="8">
        <v>0.09</v>
      </c>
      <c r="N47" s="6">
        <v>4</v>
      </c>
      <c r="O47" s="11">
        <v>25167.646774000001</v>
      </c>
      <c r="P47" s="6"/>
      <c r="Q47" s="7">
        <v>365916</v>
      </c>
      <c r="R47" s="7">
        <v>386000</v>
      </c>
      <c r="S47" s="7">
        <v>135.26189578946341</v>
      </c>
      <c r="T47" s="7"/>
      <c r="U47" s="7"/>
    </row>
    <row r="48" spans="1:21" x14ac:dyDescent="0.25">
      <c r="A48" s="3" t="s">
        <v>405</v>
      </c>
      <c r="B48" s="3" t="s">
        <v>405</v>
      </c>
      <c r="C48" s="3" t="s">
        <v>371</v>
      </c>
      <c r="D48" s="3" t="s">
        <v>134</v>
      </c>
      <c r="E48" s="3">
        <v>2</v>
      </c>
      <c r="F48" s="3" t="s">
        <v>135</v>
      </c>
      <c r="G48" s="6">
        <v>26</v>
      </c>
      <c r="H48" s="7">
        <v>53716</v>
      </c>
      <c r="I48" s="8">
        <v>0.1</v>
      </c>
      <c r="J48" s="7">
        <v>48344.4</v>
      </c>
      <c r="K48" s="8">
        <v>0.47976159167798166</v>
      </c>
      <c r="L48" s="7">
        <v>25150.613707282981</v>
      </c>
      <c r="M48" s="8">
        <v>0.09</v>
      </c>
      <c r="N48" s="6">
        <v>4</v>
      </c>
      <c r="O48" s="11">
        <v>18202.56091</v>
      </c>
      <c r="P48" s="6"/>
      <c r="Q48" s="7">
        <v>264666</v>
      </c>
      <c r="R48" s="7">
        <v>279000</v>
      </c>
      <c r="S48" s="7">
        <v>135.26198616372474</v>
      </c>
      <c r="T48" s="7"/>
      <c r="U48" s="7"/>
    </row>
    <row r="49" spans="1:21" x14ac:dyDescent="0.25">
      <c r="A49" s="3" t="s">
        <v>406</v>
      </c>
      <c r="B49" s="3" t="s">
        <v>406</v>
      </c>
      <c r="C49" s="3" t="s">
        <v>371</v>
      </c>
      <c r="D49" s="3" t="s">
        <v>134</v>
      </c>
      <c r="E49" s="3">
        <v>2</v>
      </c>
      <c r="F49" s="3" t="s">
        <v>135</v>
      </c>
      <c r="G49" s="6">
        <v>26</v>
      </c>
      <c r="H49" s="7">
        <v>30238</v>
      </c>
      <c r="I49" s="8">
        <v>0.1</v>
      </c>
      <c r="J49" s="7">
        <v>27214.2</v>
      </c>
      <c r="K49" s="8">
        <v>0.47976011475703034</v>
      </c>
      <c r="L49" s="7">
        <v>14157.912284979227</v>
      </c>
      <c r="M49" s="8">
        <v>0.09</v>
      </c>
      <c r="N49" s="6">
        <v>4</v>
      </c>
      <c r="O49" s="11">
        <v>10250.640917999999</v>
      </c>
      <c r="P49" s="6"/>
      <c r="Q49" s="7">
        <v>149026</v>
      </c>
      <c r="R49" s="7">
        <v>157000</v>
      </c>
      <c r="S49" s="7">
        <v>135.26237016317214</v>
      </c>
      <c r="T49" s="7"/>
      <c r="U49" s="7"/>
    </row>
    <row r="50" spans="1:21" x14ac:dyDescent="0.25">
      <c r="A50" s="3" t="s">
        <v>407</v>
      </c>
      <c r="B50" s="3" t="s">
        <v>407</v>
      </c>
      <c r="C50" s="3" t="s">
        <v>371</v>
      </c>
      <c r="D50" s="3" t="s">
        <v>134</v>
      </c>
      <c r="E50" s="3">
        <v>2</v>
      </c>
      <c r="F50" s="3" t="s">
        <v>135</v>
      </c>
      <c r="G50" s="6">
        <v>26</v>
      </c>
      <c r="H50" s="7">
        <v>42848</v>
      </c>
      <c r="I50" s="8">
        <v>0.1</v>
      </c>
      <c r="J50" s="7">
        <v>38563.199999999997</v>
      </c>
      <c r="K50" s="8">
        <v>0.4816640540006123</v>
      </c>
      <c r="L50" s="7">
        <v>19988.692752763585</v>
      </c>
      <c r="M50" s="8">
        <v>0.09</v>
      </c>
      <c r="N50" s="6">
        <v>4</v>
      </c>
      <c r="O50" s="11">
        <v>1515.3859999999986</v>
      </c>
      <c r="P50" s="6"/>
      <c r="Q50" s="7">
        <v>81074</v>
      </c>
      <c r="R50" s="7">
        <v>222000</v>
      </c>
      <c r="S50" s="7">
        <v>134.76734595984078</v>
      </c>
      <c r="T50" s="7"/>
      <c r="U50" s="7"/>
    </row>
    <row r="51" spans="1:21" x14ac:dyDescent="0.25">
      <c r="A51" s="3" t="s">
        <v>408</v>
      </c>
      <c r="B51" s="3" t="s">
        <v>408</v>
      </c>
      <c r="C51" s="3" t="s">
        <v>371</v>
      </c>
      <c r="D51" s="3" t="s">
        <v>134</v>
      </c>
      <c r="E51" s="3">
        <v>2</v>
      </c>
      <c r="F51" s="3" t="s">
        <v>135</v>
      </c>
      <c r="G51" s="6">
        <v>26</v>
      </c>
      <c r="H51" s="7">
        <v>49348</v>
      </c>
      <c r="I51" s="8">
        <v>0.1</v>
      </c>
      <c r="J51" s="7">
        <v>44413.2</v>
      </c>
      <c r="K51" s="8">
        <v>0.48166466016824128</v>
      </c>
      <c r="L51" s="7">
        <v>23020.931115015865</v>
      </c>
      <c r="M51" s="8">
        <v>0.09</v>
      </c>
      <c r="N51" s="6">
        <v>4</v>
      </c>
      <c r="O51" s="11">
        <v>1746.2883999999997</v>
      </c>
      <c r="P51" s="6"/>
      <c r="Q51" s="7">
        <v>93383</v>
      </c>
      <c r="R51" s="7">
        <v>256000</v>
      </c>
      <c r="S51" s="7">
        <v>134.76718835625726</v>
      </c>
      <c r="T51" s="7"/>
      <c r="U51" s="7"/>
    </row>
    <row r="52" spans="1:21" x14ac:dyDescent="0.25">
      <c r="A52" s="3" t="s">
        <v>409</v>
      </c>
      <c r="B52" s="3" t="s">
        <v>409</v>
      </c>
      <c r="C52" s="3" t="s">
        <v>371</v>
      </c>
      <c r="D52" s="3" t="s">
        <v>134</v>
      </c>
      <c r="E52" s="3">
        <v>2</v>
      </c>
      <c r="F52" s="3" t="s">
        <v>135</v>
      </c>
      <c r="G52" s="6">
        <v>26</v>
      </c>
      <c r="H52" s="7">
        <v>65286</v>
      </c>
      <c r="I52" s="8">
        <v>0.1</v>
      </c>
      <c r="J52" s="7">
        <v>58757.4</v>
      </c>
      <c r="K52" s="8">
        <v>0.48166378972404783</v>
      </c>
      <c r="L52" s="7">
        <v>30456.08804166823</v>
      </c>
      <c r="M52" s="8">
        <v>0.09</v>
      </c>
      <c r="N52" s="6">
        <v>4</v>
      </c>
      <c r="O52" s="11">
        <v>0</v>
      </c>
      <c r="P52" s="6"/>
      <c r="Q52" s="7">
        <v>93383</v>
      </c>
      <c r="R52" s="7">
        <v>338000</v>
      </c>
      <c r="S52" s="7">
        <v>134.76741467174759</v>
      </c>
      <c r="T52" s="7"/>
      <c r="U52" s="7"/>
    </row>
    <row r="53" spans="1:21" x14ac:dyDescent="0.25">
      <c r="A53" s="3" t="s">
        <v>410</v>
      </c>
      <c r="B53" s="3" t="s">
        <v>410</v>
      </c>
      <c r="C53" s="3" t="s">
        <v>371</v>
      </c>
      <c r="D53" s="3" t="s">
        <v>134</v>
      </c>
      <c r="E53" s="3">
        <v>2</v>
      </c>
      <c r="F53" s="3" t="s">
        <v>135</v>
      </c>
      <c r="G53" s="6">
        <v>26</v>
      </c>
      <c r="H53" s="7">
        <v>67990</v>
      </c>
      <c r="I53" s="8">
        <v>0.1</v>
      </c>
      <c r="J53" s="7">
        <v>61191</v>
      </c>
      <c r="K53" s="8">
        <v>0.48166219331534199</v>
      </c>
      <c r="L53" s="7">
        <v>31717.608728840907</v>
      </c>
      <c r="M53" s="8">
        <v>0.09</v>
      </c>
      <c r="N53" s="6">
        <v>4</v>
      </c>
      <c r="O53" s="11">
        <v>2405.2971999999991</v>
      </c>
      <c r="P53" s="6"/>
      <c r="Q53" s="7">
        <v>128653</v>
      </c>
      <c r="R53" s="7">
        <v>352000</v>
      </c>
      <c r="S53" s="7">
        <v>134.76782973801107</v>
      </c>
      <c r="T53" s="7"/>
      <c r="U53" s="7"/>
    </row>
    <row r="54" spans="1:21" x14ac:dyDescent="0.25">
      <c r="A54" s="3" t="s">
        <v>411</v>
      </c>
      <c r="B54" s="3" t="s">
        <v>411</v>
      </c>
      <c r="C54" s="3" t="s">
        <v>371</v>
      </c>
      <c r="D54" s="3" t="s">
        <v>134</v>
      </c>
      <c r="E54" s="3">
        <v>2</v>
      </c>
      <c r="F54" s="3" t="s">
        <v>135</v>
      </c>
      <c r="G54" s="6">
        <v>26</v>
      </c>
      <c r="H54" s="7">
        <v>87308</v>
      </c>
      <c r="I54" s="8">
        <v>0.1</v>
      </c>
      <c r="J54" s="7">
        <v>78577.2</v>
      </c>
      <c r="K54" s="8">
        <v>0.48166403896019738</v>
      </c>
      <c r="L54" s="7">
        <v>40729.388477816778</v>
      </c>
      <c r="M54" s="8">
        <v>0.09</v>
      </c>
      <c r="N54" s="6">
        <v>4</v>
      </c>
      <c r="O54" s="11">
        <v>3084.5797999999995</v>
      </c>
      <c r="P54" s="6"/>
      <c r="Q54" s="7">
        <v>165166</v>
      </c>
      <c r="R54" s="7">
        <v>453000</v>
      </c>
      <c r="S54" s="7">
        <v>134.76734987034868</v>
      </c>
      <c r="T54" s="7"/>
      <c r="U54" s="7"/>
    </row>
    <row r="55" spans="1:21" x14ac:dyDescent="0.25">
      <c r="A55" s="3" t="s">
        <v>412</v>
      </c>
      <c r="B55" s="3" t="s">
        <v>412</v>
      </c>
      <c r="C55" s="3" t="s">
        <v>371</v>
      </c>
      <c r="D55" s="3" t="s">
        <v>134</v>
      </c>
      <c r="E55" s="3">
        <v>2</v>
      </c>
      <c r="F55" s="3" t="s">
        <v>135</v>
      </c>
      <c r="G55" s="6">
        <v>26</v>
      </c>
      <c r="H55" s="7">
        <v>47216</v>
      </c>
      <c r="I55" s="8">
        <v>0.1</v>
      </c>
      <c r="J55" s="7">
        <v>42494.400000000001</v>
      </c>
      <c r="K55" s="8">
        <v>0.48166522294655117</v>
      </c>
      <c r="L55" s="7">
        <v>22026.325350020077</v>
      </c>
      <c r="M55" s="8">
        <v>0.09</v>
      </c>
      <c r="N55" s="6">
        <v>4</v>
      </c>
      <c r="O55" s="11">
        <v>2896.5668800000003</v>
      </c>
      <c r="P55" s="6"/>
      <c r="Q55" s="7">
        <v>101606</v>
      </c>
      <c r="R55" s="7">
        <v>245000</v>
      </c>
      <c r="S55" s="7">
        <v>134.7670420338967</v>
      </c>
      <c r="T55" s="7"/>
      <c r="U55" s="7"/>
    </row>
    <row r="56" spans="1:21" x14ac:dyDescent="0.25">
      <c r="A56" s="3" t="s">
        <v>413</v>
      </c>
      <c r="B56" s="3" t="s">
        <v>413</v>
      </c>
      <c r="C56" s="3" t="s">
        <v>371</v>
      </c>
      <c r="D56" s="3" t="s">
        <v>134</v>
      </c>
      <c r="E56" s="3">
        <v>2</v>
      </c>
      <c r="F56" s="3" t="s">
        <v>135</v>
      </c>
      <c r="G56" s="6">
        <v>26</v>
      </c>
      <c r="H56" s="7">
        <v>80444</v>
      </c>
      <c r="I56" s="8">
        <v>0.1</v>
      </c>
      <c r="J56" s="7">
        <v>72399.600000000006</v>
      </c>
      <c r="K56" s="8">
        <v>0.48166266231967531</v>
      </c>
      <c r="L56" s="7">
        <v>37527.415913120443</v>
      </c>
      <c r="M56" s="8">
        <v>0.09</v>
      </c>
      <c r="N56" s="6">
        <v>4</v>
      </c>
      <c r="O56" s="11">
        <v>6006.8527599999979</v>
      </c>
      <c r="P56" s="6"/>
      <c r="Q56" s="7">
        <v>183829</v>
      </c>
      <c r="R56" s="7">
        <v>417000</v>
      </c>
      <c r="S56" s="7">
        <v>134.76770779688445</v>
      </c>
      <c r="T56" s="7"/>
      <c r="U56" s="7"/>
    </row>
    <row r="57" spans="1:21" x14ac:dyDescent="0.25">
      <c r="A57" s="3" t="s">
        <v>414</v>
      </c>
      <c r="B57" s="3" t="s">
        <v>414</v>
      </c>
      <c r="C57" s="3" t="s">
        <v>371</v>
      </c>
      <c r="D57" s="3" t="s">
        <v>134</v>
      </c>
      <c r="E57" s="3">
        <v>2</v>
      </c>
      <c r="F57" s="3" t="s">
        <v>135</v>
      </c>
      <c r="G57" s="6">
        <v>26</v>
      </c>
      <c r="H57" s="7">
        <v>72566</v>
      </c>
      <c r="I57" s="8">
        <v>0.1</v>
      </c>
      <c r="J57" s="7">
        <v>65309.4</v>
      </c>
      <c r="K57" s="8">
        <v>0.48166372139402847</v>
      </c>
      <c r="L57" s="7">
        <v>33852.231353988835</v>
      </c>
      <c r="M57" s="8">
        <v>0.09</v>
      </c>
      <c r="N57" s="6">
        <v>4</v>
      </c>
      <c r="O57" s="11">
        <v>2126.5866800000026</v>
      </c>
      <c r="P57" s="6"/>
      <c r="Q57" s="7">
        <v>132906</v>
      </c>
      <c r="R57" s="7">
        <v>376000</v>
      </c>
      <c r="S57" s="7">
        <v>134.7674324375526</v>
      </c>
      <c r="T57" s="7"/>
      <c r="U57" s="7"/>
    </row>
    <row r="58" spans="1:21" x14ac:dyDescent="0.25">
      <c r="A58" s="3" t="s">
        <v>415</v>
      </c>
      <c r="B58" s="3" t="s">
        <v>415</v>
      </c>
      <c r="C58" s="3" t="s">
        <v>371</v>
      </c>
      <c r="D58" s="3" t="s">
        <v>134</v>
      </c>
      <c r="E58" s="3">
        <v>2</v>
      </c>
      <c r="F58" s="3" t="s">
        <v>135</v>
      </c>
      <c r="G58" s="6">
        <v>26</v>
      </c>
      <c r="H58" s="7">
        <v>80418</v>
      </c>
      <c r="I58" s="8">
        <v>0.1</v>
      </c>
      <c r="J58" s="7">
        <v>72376.2</v>
      </c>
      <c r="K58" s="8">
        <v>0.48166439035010206</v>
      </c>
      <c r="L58" s="7">
        <v>37515.161751142943</v>
      </c>
      <c r="M58" s="8">
        <v>0.09</v>
      </c>
      <c r="N58" s="6">
        <v>4</v>
      </c>
      <c r="O58" s="11">
        <v>5113.9936799999996</v>
      </c>
      <c r="P58" s="6"/>
      <c r="Q58" s="7">
        <v>174860</v>
      </c>
      <c r="R58" s="7">
        <v>417000</v>
      </c>
      <c r="S58" s="7">
        <v>134.76725850897347</v>
      </c>
      <c r="T58" s="7"/>
      <c r="U58" s="7"/>
    </row>
    <row r="59" spans="1:21" x14ac:dyDescent="0.25">
      <c r="A59" s="3" t="s">
        <v>416</v>
      </c>
      <c r="B59" s="3" t="s">
        <v>416</v>
      </c>
      <c r="C59" s="3" t="s">
        <v>371</v>
      </c>
      <c r="D59" s="3" t="s">
        <v>134</v>
      </c>
      <c r="E59" s="3">
        <v>2</v>
      </c>
      <c r="F59" s="3" t="s">
        <v>135</v>
      </c>
      <c r="G59" s="6">
        <v>26</v>
      </c>
      <c r="H59" s="7">
        <v>47502</v>
      </c>
      <c r="I59" s="8">
        <v>0.1</v>
      </c>
      <c r="J59" s="7">
        <v>42751.8</v>
      </c>
      <c r="K59" s="8">
        <v>0.48166323081911744</v>
      </c>
      <c r="L59" s="7">
        <v>22159.829888667256</v>
      </c>
      <c r="M59" s="8">
        <v>0.09</v>
      </c>
      <c r="N59" s="6">
        <v>4</v>
      </c>
      <c r="O59" s="11">
        <v>2984.3892000000014</v>
      </c>
      <c r="P59" s="6"/>
      <c r="Q59" s="7">
        <v>102924</v>
      </c>
      <c r="R59" s="7">
        <v>246000</v>
      </c>
      <c r="S59" s="7">
        <v>134.76755998702947</v>
      </c>
      <c r="T59" s="7"/>
      <c r="U59" s="7"/>
    </row>
    <row r="60" spans="1:21" x14ac:dyDescent="0.25">
      <c r="A60" s="3" t="s">
        <v>417</v>
      </c>
      <c r="B60" s="3" t="s">
        <v>417</v>
      </c>
      <c r="C60" s="3" t="s">
        <v>371</v>
      </c>
      <c r="D60" s="3" t="s">
        <v>134</v>
      </c>
      <c r="E60" s="3">
        <v>2</v>
      </c>
      <c r="F60" s="3" t="s">
        <v>135</v>
      </c>
      <c r="G60" s="6">
        <v>26</v>
      </c>
      <c r="H60" s="7">
        <v>59384</v>
      </c>
      <c r="I60" s="8">
        <v>0.1</v>
      </c>
      <c r="J60" s="7">
        <v>53445.599999999999</v>
      </c>
      <c r="K60" s="8">
        <v>0.48166381910564193</v>
      </c>
      <c r="L60" s="7">
        <v>27702.788189607505</v>
      </c>
      <c r="M60" s="8">
        <v>0.09</v>
      </c>
      <c r="N60" s="6">
        <v>4</v>
      </c>
      <c r="O60" s="11">
        <v>3727.9448000000007</v>
      </c>
      <c r="P60" s="6"/>
      <c r="Q60" s="7">
        <v>128639</v>
      </c>
      <c r="R60" s="7">
        <v>308000</v>
      </c>
      <c r="S60" s="7">
        <v>134.7674070325331</v>
      </c>
      <c r="T60" s="7"/>
      <c r="U60" s="7"/>
    </row>
    <row r="61" spans="1:21" x14ac:dyDescent="0.25">
      <c r="A61" s="3" t="s">
        <v>418</v>
      </c>
      <c r="B61" s="3" t="s">
        <v>418</v>
      </c>
      <c r="C61" s="3" t="s">
        <v>371</v>
      </c>
      <c r="D61" s="3" t="s">
        <v>134</v>
      </c>
      <c r="E61" s="3">
        <v>2</v>
      </c>
      <c r="F61" s="3" t="s">
        <v>135</v>
      </c>
      <c r="G61" s="6">
        <v>26</v>
      </c>
      <c r="H61" s="7">
        <v>96200</v>
      </c>
      <c r="I61" s="8">
        <v>0.1</v>
      </c>
      <c r="J61" s="7">
        <v>86580</v>
      </c>
      <c r="K61" s="8">
        <v>0.4816636584781363</v>
      </c>
      <c r="L61" s="7">
        <v>44877.560448962955</v>
      </c>
      <c r="M61" s="8">
        <v>0.09</v>
      </c>
      <c r="N61" s="6">
        <v>4</v>
      </c>
      <c r="O61" s="11">
        <v>6038.2338799999998</v>
      </c>
      <c r="P61" s="6"/>
      <c r="Q61" s="7">
        <v>208382</v>
      </c>
      <c r="R61" s="7">
        <v>499000</v>
      </c>
      <c r="S61" s="7">
        <v>134.76744879568454</v>
      </c>
      <c r="T61" s="7"/>
      <c r="U61" s="7"/>
    </row>
    <row r="62" spans="1:21" x14ac:dyDescent="0.25">
      <c r="A62" s="3" t="s">
        <v>419</v>
      </c>
      <c r="B62" s="3" t="s">
        <v>419</v>
      </c>
      <c r="C62" s="3" t="s">
        <v>371</v>
      </c>
      <c r="D62" s="3" t="s">
        <v>134</v>
      </c>
      <c r="E62" s="3">
        <v>2</v>
      </c>
      <c r="F62" s="3" t="s">
        <v>135</v>
      </c>
      <c r="G62" s="6">
        <v>26</v>
      </c>
      <c r="H62" s="7">
        <v>81588</v>
      </c>
      <c r="I62" s="8">
        <v>0.1</v>
      </c>
      <c r="J62" s="7">
        <v>73429.2</v>
      </c>
      <c r="K62" s="8">
        <v>0.4816640872061011</v>
      </c>
      <c r="L62" s="7">
        <v>38060.991407725764</v>
      </c>
      <c r="M62" s="8">
        <v>0.09</v>
      </c>
      <c r="N62" s="6">
        <v>4</v>
      </c>
      <c r="O62" s="11">
        <v>5121.4321200000013</v>
      </c>
      <c r="P62" s="6"/>
      <c r="Q62" s="7">
        <v>176734</v>
      </c>
      <c r="R62" s="7">
        <v>423000</v>
      </c>
      <c r="S62" s="7">
        <v>134.7673373264137</v>
      </c>
      <c r="T62" s="7"/>
      <c r="U62" s="7"/>
    </row>
    <row r="63" spans="1:21" x14ac:dyDescent="0.25">
      <c r="A63" s="3" t="s">
        <v>420</v>
      </c>
      <c r="B63" s="3" t="s">
        <v>420</v>
      </c>
      <c r="C63" s="3" t="s">
        <v>371</v>
      </c>
      <c r="D63" s="3" t="s">
        <v>134</v>
      </c>
      <c r="E63" s="3">
        <v>2</v>
      </c>
      <c r="F63" s="3" t="s">
        <v>135</v>
      </c>
      <c r="G63" s="6">
        <v>20.8</v>
      </c>
      <c r="H63" s="7">
        <v>221520</v>
      </c>
      <c r="I63" s="8">
        <v>0.1</v>
      </c>
      <c r="J63" s="7">
        <v>199368</v>
      </c>
      <c r="K63" s="8">
        <v>0.48166352694665687</v>
      </c>
      <c r="L63" s="7">
        <v>103339.70595969891</v>
      </c>
      <c r="M63" s="8">
        <v>0.09</v>
      </c>
      <c r="N63" s="6">
        <v>4</v>
      </c>
      <c r="O63" s="11">
        <v>5786.9659000000029</v>
      </c>
      <c r="P63" s="6"/>
      <c r="Q63" s="7">
        <v>483870</v>
      </c>
      <c r="R63" s="7">
        <v>1148000</v>
      </c>
      <c r="S63" s="7">
        <v>107.81398639509536</v>
      </c>
      <c r="T63" s="7"/>
      <c r="U63" s="7"/>
    </row>
    <row r="64" spans="1:21" x14ac:dyDescent="0.25">
      <c r="A64" s="3" t="s">
        <v>421</v>
      </c>
      <c r="B64" s="3" t="s">
        <v>421</v>
      </c>
      <c r="C64" s="3" t="s">
        <v>371</v>
      </c>
      <c r="D64" s="3" t="s">
        <v>134</v>
      </c>
      <c r="E64" s="3">
        <v>2</v>
      </c>
      <c r="F64" s="3" t="s">
        <v>135</v>
      </c>
      <c r="G64" s="6">
        <v>26</v>
      </c>
      <c r="H64" s="7">
        <v>38116</v>
      </c>
      <c r="I64" s="8">
        <v>0.1</v>
      </c>
      <c r="J64" s="7">
        <v>34304.400000000001</v>
      </c>
      <c r="K64" s="8">
        <v>0.4816639386726641</v>
      </c>
      <c r="L64" s="7">
        <v>17781.207582197461</v>
      </c>
      <c r="M64" s="8">
        <v>0.09</v>
      </c>
      <c r="N64" s="6">
        <v>4</v>
      </c>
      <c r="O64" s="11">
        <v>9449.0340999999989</v>
      </c>
      <c r="P64" s="6"/>
      <c r="Q64" s="7">
        <v>153130</v>
      </c>
      <c r="R64" s="7">
        <v>198000</v>
      </c>
      <c r="S64" s="7">
        <v>134.76737594510735</v>
      </c>
      <c r="T64" s="7"/>
      <c r="U64" s="7"/>
    </row>
    <row r="65" spans="1:21" x14ac:dyDescent="0.25">
      <c r="A65" s="3" t="s">
        <v>422</v>
      </c>
      <c r="B65" s="3" t="s">
        <v>422</v>
      </c>
      <c r="C65" s="3" t="s">
        <v>371</v>
      </c>
      <c r="D65" s="3" t="s">
        <v>134</v>
      </c>
      <c r="E65" s="3">
        <v>2</v>
      </c>
      <c r="F65" s="3" t="s">
        <v>135</v>
      </c>
      <c r="G65" s="6">
        <v>23.4</v>
      </c>
      <c r="H65" s="7">
        <v>115947</v>
      </c>
      <c r="I65" s="8">
        <v>0.1</v>
      </c>
      <c r="J65" s="7">
        <v>104352.30000000002</v>
      </c>
      <c r="K65" s="8">
        <v>0.48166402826038091</v>
      </c>
      <c r="L65" s="7">
        <v>54089.550823764264</v>
      </c>
      <c r="M65" s="8">
        <v>0.09</v>
      </c>
      <c r="N65" s="6">
        <v>4</v>
      </c>
      <c r="O65" s="11">
        <v>46273.882979999995</v>
      </c>
      <c r="P65" s="6"/>
      <c r="Q65" s="7">
        <v>462657</v>
      </c>
      <c r="R65" s="7">
        <v>601000</v>
      </c>
      <c r="S65" s="7">
        <v>121.2906173870709</v>
      </c>
      <c r="T65" s="7"/>
      <c r="U65" s="7"/>
    </row>
    <row r="66" spans="1:21" x14ac:dyDescent="0.25">
      <c r="A66" s="3" t="s">
        <v>423</v>
      </c>
      <c r="B66" s="3" t="s">
        <v>423</v>
      </c>
      <c r="C66" s="3" t="s">
        <v>371</v>
      </c>
      <c r="D66" s="3" t="s">
        <v>134</v>
      </c>
      <c r="E66" s="3">
        <v>2</v>
      </c>
      <c r="F66" s="3" t="s">
        <v>135</v>
      </c>
      <c r="G66" s="6">
        <v>26</v>
      </c>
      <c r="H66" s="7">
        <v>96538</v>
      </c>
      <c r="I66" s="8">
        <v>0.1</v>
      </c>
      <c r="J66" s="7">
        <v>86884.2</v>
      </c>
      <c r="K66" s="8">
        <v>0.48166361411050057</v>
      </c>
      <c r="L66" s="7">
        <v>45035.242218900443</v>
      </c>
      <c r="M66" s="8">
        <v>0.09</v>
      </c>
      <c r="N66" s="6">
        <v>4</v>
      </c>
      <c r="O66" s="11">
        <v>38783.317300000002</v>
      </c>
      <c r="P66" s="6"/>
      <c r="Q66" s="7">
        <v>375447</v>
      </c>
      <c r="R66" s="7">
        <v>500000</v>
      </c>
      <c r="S66" s="7">
        <v>134.76746033126983</v>
      </c>
      <c r="T66" s="7"/>
      <c r="U66" s="7"/>
    </row>
    <row r="67" spans="1:21" x14ac:dyDescent="0.25">
      <c r="A67" s="3" t="s">
        <v>424</v>
      </c>
      <c r="B67" s="3" t="s">
        <v>424</v>
      </c>
      <c r="C67" s="3" t="s">
        <v>371</v>
      </c>
      <c r="D67" s="3" t="s">
        <v>134</v>
      </c>
      <c r="E67" s="3">
        <v>2</v>
      </c>
      <c r="F67" s="3" t="s">
        <v>135</v>
      </c>
      <c r="G67" s="6">
        <v>26</v>
      </c>
      <c r="H67" s="7">
        <v>54652</v>
      </c>
      <c r="I67" s="8">
        <v>0.1</v>
      </c>
      <c r="J67" s="7">
        <v>49186.8</v>
      </c>
      <c r="K67" s="8">
        <v>0.48166457610707358</v>
      </c>
      <c r="L67" s="7">
        <v>25495.260827936596</v>
      </c>
      <c r="M67" s="8">
        <v>0.09</v>
      </c>
      <c r="N67" s="6">
        <v>4</v>
      </c>
      <c r="O67" s="11">
        <v>23522.799720000003</v>
      </c>
      <c r="P67" s="6"/>
      <c r="Q67" s="7">
        <v>223516</v>
      </c>
      <c r="R67" s="7">
        <v>283000</v>
      </c>
      <c r="S67" s="7">
        <v>134.76721021216088</v>
      </c>
      <c r="T67" s="7"/>
      <c r="U67" s="7"/>
    </row>
    <row r="68" spans="1:21" x14ac:dyDescent="0.25">
      <c r="A68" s="3" t="s">
        <v>425</v>
      </c>
      <c r="B68" s="3" t="s">
        <v>425</v>
      </c>
      <c r="C68" s="3" t="s">
        <v>371</v>
      </c>
      <c r="D68" s="3" t="s">
        <v>134</v>
      </c>
      <c r="E68" s="3">
        <v>2</v>
      </c>
      <c r="F68" s="3" t="s">
        <v>135</v>
      </c>
      <c r="G68" s="6">
        <v>26</v>
      </c>
      <c r="H68" s="7">
        <v>48074</v>
      </c>
      <c r="I68" s="8">
        <v>0.1</v>
      </c>
      <c r="J68" s="7">
        <v>43266.6</v>
      </c>
      <c r="K68" s="8">
        <v>0.48166416021468433</v>
      </c>
      <c r="L68" s="7">
        <v>22426.629445655341</v>
      </c>
      <c r="M68" s="8">
        <v>0.09</v>
      </c>
      <c r="N68" s="6">
        <v>4</v>
      </c>
      <c r="O68" s="11">
        <v>2055.5109200000006</v>
      </c>
      <c r="P68" s="6"/>
      <c r="Q68" s="7">
        <v>94515</v>
      </c>
      <c r="R68" s="7">
        <v>249000</v>
      </c>
      <c r="S68" s="7">
        <v>134.76731834418209</v>
      </c>
      <c r="T68" s="7"/>
      <c r="U68" s="7"/>
    </row>
    <row r="69" spans="1:21" x14ac:dyDescent="0.25">
      <c r="A69" s="3" t="s">
        <v>426</v>
      </c>
      <c r="B69" s="3" t="s">
        <v>426</v>
      </c>
      <c r="C69" s="3" t="s">
        <v>371</v>
      </c>
      <c r="D69" s="3" t="s">
        <v>134</v>
      </c>
      <c r="E69" s="3">
        <v>2</v>
      </c>
      <c r="F69" s="3" t="s">
        <v>135</v>
      </c>
      <c r="G69" s="6">
        <v>26</v>
      </c>
      <c r="H69" s="7">
        <v>62738</v>
      </c>
      <c r="I69" s="8">
        <v>0.1</v>
      </c>
      <c r="J69" s="7">
        <v>56464.2</v>
      </c>
      <c r="K69" s="8">
        <v>0.4816632308191176</v>
      </c>
      <c r="L69" s="7">
        <v>29267.471002383179</v>
      </c>
      <c r="M69" s="8">
        <v>0.09</v>
      </c>
      <c r="N69" s="6">
        <v>4</v>
      </c>
      <c r="O69" s="11">
        <v>2680.4108599999981</v>
      </c>
      <c r="P69" s="6"/>
      <c r="Q69" s="7">
        <v>123324</v>
      </c>
      <c r="R69" s="7">
        <v>325000</v>
      </c>
      <c r="S69" s="7">
        <v>134.76755998702939</v>
      </c>
      <c r="T69" s="7"/>
      <c r="U69" s="7"/>
    </row>
    <row r="70" spans="1:21" x14ac:dyDescent="0.25">
      <c r="A70" s="3" t="s">
        <v>427</v>
      </c>
      <c r="B70" s="3" t="s">
        <v>427</v>
      </c>
      <c r="C70" s="3" t="s">
        <v>371</v>
      </c>
      <c r="D70" s="3" t="s">
        <v>134</v>
      </c>
      <c r="E70" s="3">
        <v>2</v>
      </c>
      <c r="F70" s="3" t="s">
        <v>135</v>
      </c>
      <c r="G70" s="6">
        <v>26</v>
      </c>
      <c r="H70" s="7">
        <v>84162</v>
      </c>
      <c r="I70" s="8">
        <v>0.1</v>
      </c>
      <c r="J70" s="7">
        <v>75745.8</v>
      </c>
      <c r="K70" s="8">
        <v>0.48166378967954754</v>
      </c>
      <c r="L70" s="7">
        <v>39261.790919690931</v>
      </c>
      <c r="M70" s="8">
        <v>0.09</v>
      </c>
      <c r="N70" s="6">
        <v>4</v>
      </c>
      <c r="O70" s="11">
        <v>3593.3734799999984</v>
      </c>
      <c r="P70" s="6"/>
      <c r="Q70" s="7">
        <v>165414</v>
      </c>
      <c r="R70" s="7">
        <v>436000</v>
      </c>
      <c r="S70" s="7">
        <v>134.76741468331764</v>
      </c>
      <c r="T70" s="7"/>
      <c r="U70" s="7"/>
    </row>
    <row r="71" spans="1:21" x14ac:dyDescent="0.25">
      <c r="A71" s="3" t="s">
        <v>428</v>
      </c>
      <c r="B71" s="3" t="s">
        <v>428</v>
      </c>
      <c r="C71" s="3" t="s">
        <v>371</v>
      </c>
      <c r="D71" s="3" t="s">
        <v>134</v>
      </c>
      <c r="E71" s="3">
        <v>2</v>
      </c>
      <c r="F71" s="3" t="s">
        <v>135</v>
      </c>
      <c r="G71" s="6">
        <v>26</v>
      </c>
      <c r="H71" s="7">
        <v>42224</v>
      </c>
      <c r="I71" s="8">
        <v>0.1</v>
      </c>
      <c r="J71" s="7">
        <v>38001.599999999999</v>
      </c>
      <c r="K71" s="8">
        <v>0.48166378762317935</v>
      </c>
      <c r="L71" s="7">
        <v>19697.605408258987</v>
      </c>
      <c r="M71" s="8">
        <v>0.09</v>
      </c>
      <c r="N71" s="6">
        <v>4</v>
      </c>
      <c r="O71" s="11">
        <v>1804.13444</v>
      </c>
      <c r="P71" s="6"/>
      <c r="Q71" s="7">
        <v>83001</v>
      </c>
      <c r="R71" s="7">
        <v>219000</v>
      </c>
      <c r="S71" s="7">
        <v>134.76741521797337</v>
      </c>
      <c r="T71" s="7"/>
      <c r="U71" s="7"/>
    </row>
    <row r="72" spans="1:21" x14ac:dyDescent="0.25">
      <c r="A72" s="3" t="s">
        <v>429</v>
      </c>
      <c r="B72" s="3" t="s">
        <v>429</v>
      </c>
      <c r="C72" s="3" t="s">
        <v>371</v>
      </c>
      <c r="D72" s="3" t="s">
        <v>134</v>
      </c>
      <c r="E72" s="3">
        <v>2</v>
      </c>
      <c r="F72" s="3" t="s">
        <v>135</v>
      </c>
      <c r="G72" s="6">
        <v>26</v>
      </c>
      <c r="H72" s="7">
        <v>53690</v>
      </c>
      <c r="I72" s="8">
        <v>0.1</v>
      </c>
      <c r="J72" s="7">
        <v>48321</v>
      </c>
      <c r="K72" s="8">
        <v>0.48166410656209346</v>
      </c>
      <c r="L72" s="7">
        <v>25046.508706813085</v>
      </c>
      <c r="M72" s="8">
        <v>0.09</v>
      </c>
      <c r="N72" s="6">
        <v>4</v>
      </c>
      <c r="O72" s="11">
        <v>2294.5702999999994</v>
      </c>
      <c r="P72" s="6"/>
      <c r="Q72" s="7">
        <v>105546</v>
      </c>
      <c r="R72" s="7">
        <v>278000</v>
      </c>
      <c r="S72" s="7">
        <v>134.7673322938557</v>
      </c>
      <c r="T72" s="7"/>
      <c r="U72" s="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9F5-40AC-4C7C-96CE-2C1EA0789992}">
  <dimension ref="A1:W62"/>
  <sheetViews>
    <sheetView topLeftCell="F1" workbookViewId="0">
      <selection activeCell="V23" sqref="V23"/>
    </sheetView>
  </sheetViews>
  <sheetFormatPr defaultRowHeight="15" x14ac:dyDescent="0.25"/>
  <cols>
    <col min="1" max="1" width="17.28515625" bestFit="1" customWidth="1"/>
    <col min="2" max="2" width="80.5703125" bestFit="1" customWidth="1"/>
    <col min="3" max="3" width="34.42578125" bestFit="1" customWidth="1"/>
    <col min="4" max="4" width="14.42578125" bestFit="1" customWidth="1"/>
    <col min="5" max="5" width="24.85546875" bestFit="1" customWidth="1"/>
    <col min="6" max="6" width="39.85546875" bestFit="1" customWidth="1"/>
    <col min="7" max="7" width="16" bestFit="1" customWidth="1"/>
    <col min="8" max="8" width="10.42578125" bestFit="1" customWidth="1"/>
    <col min="9" max="9" width="20.28515625" bestFit="1" customWidth="1"/>
    <col min="10" max="10" width="16.28515625" bestFit="1" customWidth="1"/>
    <col min="11" max="11" width="10.85546875" bestFit="1" customWidth="1"/>
    <col min="12" max="12" width="8.28515625" bestFit="1" customWidth="1"/>
    <col min="13" max="13" width="10.85546875" bestFit="1" customWidth="1"/>
    <col min="14" max="14" width="10.5703125" bestFit="1" customWidth="1"/>
    <col min="15" max="15" width="9.42578125" bestFit="1" customWidth="1"/>
    <col min="16" max="16" width="12.5703125" bestFit="1" customWidth="1"/>
    <col min="17" max="17" width="10.140625" bestFit="1" customWidth="1"/>
    <col min="18" max="18" width="19.140625" bestFit="1" customWidth="1"/>
    <col min="19" max="19" width="20" bestFit="1" customWidth="1"/>
    <col min="20" max="20" width="16.28515625" bestFit="1" customWidth="1"/>
    <col min="21" max="21" width="15.85546875" bestFit="1" customWidth="1"/>
    <col min="22" max="22" width="20" bestFit="1" customWidth="1"/>
    <col min="23" max="23" width="24.42578125" bestFit="1" customWidth="1"/>
  </cols>
  <sheetData>
    <row r="1" spans="1:23" x14ac:dyDescent="0.25">
      <c r="A1" s="2" t="s">
        <v>0</v>
      </c>
      <c r="B1" s="2" t="s">
        <v>13</v>
      </c>
      <c r="C1" s="2" t="s">
        <v>38</v>
      </c>
      <c r="D1" s="2" t="s">
        <v>39</v>
      </c>
      <c r="E1" s="2" t="s">
        <v>14</v>
      </c>
      <c r="F1" s="2" t="s">
        <v>1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t="s">
        <v>58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15</v>
      </c>
      <c r="W1" t="s">
        <v>16</v>
      </c>
    </row>
    <row r="2" spans="1:23" x14ac:dyDescent="0.25">
      <c r="A2" s="3" t="s">
        <v>210</v>
      </c>
      <c r="B2" s="4" t="s">
        <v>210</v>
      </c>
      <c r="C2" s="3" t="s">
        <v>211</v>
      </c>
      <c r="D2" s="3" t="s">
        <v>212</v>
      </c>
      <c r="E2" s="4" t="s">
        <v>2</v>
      </c>
      <c r="F2" s="3" t="s">
        <v>21</v>
      </c>
      <c r="G2" s="3">
        <v>6534</v>
      </c>
      <c r="H2" s="3">
        <v>1260</v>
      </c>
      <c r="I2" s="5" t="s">
        <v>54</v>
      </c>
      <c r="J2" s="6">
        <v>53.855999999999995</v>
      </c>
      <c r="K2" s="7">
        <v>67858.559999999998</v>
      </c>
      <c r="L2" s="8">
        <v>0.05</v>
      </c>
      <c r="M2" s="7">
        <v>64465.631999999998</v>
      </c>
      <c r="N2" s="8">
        <v>0.49614085082388576</v>
      </c>
      <c r="O2" s="7">
        <v>32481.598490620483</v>
      </c>
      <c r="P2" s="10">
        <v>0.09</v>
      </c>
      <c r="Q2" s="12">
        <v>4</v>
      </c>
      <c r="R2" s="3">
        <v>1494</v>
      </c>
      <c r="S2" s="7">
        <v>29880</v>
      </c>
      <c r="T2" s="7">
        <v>391000</v>
      </c>
      <c r="U2" s="6">
        <v>286.43384912363746</v>
      </c>
      <c r="V2" s="7"/>
    </row>
    <row r="3" spans="1:23" x14ac:dyDescent="0.25">
      <c r="A3" s="3" t="s">
        <v>213</v>
      </c>
      <c r="B3" s="4" t="s">
        <v>213</v>
      </c>
      <c r="C3" s="3" t="s">
        <v>214</v>
      </c>
      <c r="D3" s="3" t="s">
        <v>212</v>
      </c>
      <c r="E3" s="4" t="s">
        <v>2</v>
      </c>
      <c r="F3" s="3" t="s">
        <v>17</v>
      </c>
      <c r="G3" s="3">
        <v>2629</v>
      </c>
      <c r="H3" s="3">
        <v>2311</v>
      </c>
      <c r="I3" s="5" t="s">
        <v>54</v>
      </c>
      <c r="J3" s="6">
        <v>30.800000000000004</v>
      </c>
      <c r="K3" s="7">
        <v>71178.8</v>
      </c>
      <c r="L3" s="8">
        <v>0.05</v>
      </c>
      <c r="M3" s="7">
        <v>67619.86</v>
      </c>
      <c r="N3" s="8">
        <v>0.49591821880918602</v>
      </c>
      <c r="O3" s="7">
        <v>34085.939472673475</v>
      </c>
      <c r="P3" s="10">
        <v>8.2500000000000004E-2</v>
      </c>
      <c r="Q3" s="12">
        <v>4</v>
      </c>
      <c r="R3" s="3">
        <v>0</v>
      </c>
      <c r="S3" s="7">
        <v>0</v>
      </c>
      <c r="T3" s="7">
        <v>413000</v>
      </c>
      <c r="U3" s="6">
        <v>178.78100506234205</v>
      </c>
      <c r="V3" s="3"/>
    </row>
    <row r="4" spans="1:23" x14ac:dyDescent="0.25">
      <c r="A4" s="3" t="s">
        <v>215</v>
      </c>
      <c r="B4" s="4" t="s">
        <v>215</v>
      </c>
      <c r="C4" s="3" t="s">
        <v>216</v>
      </c>
      <c r="D4" s="3" t="s">
        <v>212</v>
      </c>
      <c r="E4" s="4" t="s">
        <v>2</v>
      </c>
      <c r="F4" s="3" t="s">
        <v>18</v>
      </c>
      <c r="G4" s="3">
        <v>2783</v>
      </c>
      <c r="H4" s="3">
        <v>2428</v>
      </c>
      <c r="I4" s="5" t="s">
        <v>54</v>
      </c>
      <c r="J4" s="6">
        <v>36.960000000000008</v>
      </c>
      <c r="K4" s="7">
        <v>89738.880000000019</v>
      </c>
      <c r="L4" s="8">
        <v>0.05</v>
      </c>
      <c r="M4" s="7">
        <v>85251.936000000016</v>
      </c>
      <c r="N4" s="8">
        <v>0.48331733388390935</v>
      </c>
      <c r="O4" s="7">
        <v>44048.197584038338</v>
      </c>
      <c r="P4" s="10">
        <v>8.2500000000000004E-2</v>
      </c>
      <c r="Q4" s="12">
        <v>4</v>
      </c>
      <c r="R4" s="3">
        <v>0</v>
      </c>
      <c r="S4" s="7">
        <v>0</v>
      </c>
      <c r="T4" s="7">
        <v>534000</v>
      </c>
      <c r="U4" s="6">
        <v>219.9001426990082</v>
      </c>
      <c r="V4" s="3"/>
    </row>
    <row r="5" spans="1:23" x14ac:dyDescent="0.25">
      <c r="A5" s="3" t="s">
        <v>217</v>
      </c>
      <c r="B5" s="4" t="s">
        <v>217</v>
      </c>
      <c r="C5" s="3" t="s">
        <v>218</v>
      </c>
      <c r="D5" s="3" t="s">
        <v>212</v>
      </c>
      <c r="E5" s="4" t="s">
        <v>2</v>
      </c>
      <c r="F5" s="3" t="s">
        <v>18</v>
      </c>
      <c r="G5" s="3">
        <v>1650</v>
      </c>
      <c r="H5" s="3">
        <v>1250</v>
      </c>
      <c r="I5" s="5" t="s">
        <v>54</v>
      </c>
      <c r="J5" s="6">
        <v>37.268000000000015</v>
      </c>
      <c r="K5" s="7">
        <v>46585.000000000022</v>
      </c>
      <c r="L5" s="8">
        <v>0.05</v>
      </c>
      <c r="M5" s="7">
        <v>44255.750000000022</v>
      </c>
      <c r="N5" s="8">
        <v>0.48331897419195385</v>
      </c>
      <c r="O5" s="7">
        <v>22866.106307904451</v>
      </c>
      <c r="P5" s="10">
        <v>8.2500000000000004E-2</v>
      </c>
      <c r="Q5" s="12">
        <v>4</v>
      </c>
      <c r="R5" s="3">
        <v>0</v>
      </c>
      <c r="S5" s="7">
        <v>0</v>
      </c>
      <c r="T5" s="7">
        <v>277000</v>
      </c>
      <c r="U5" s="6">
        <v>221.7319399554371</v>
      </c>
      <c r="V5" s="3"/>
    </row>
    <row r="6" spans="1:23" x14ac:dyDescent="0.25">
      <c r="A6" s="3" t="s">
        <v>219</v>
      </c>
      <c r="B6" s="4" t="s">
        <v>219</v>
      </c>
      <c r="C6" s="3" t="s">
        <v>220</v>
      </c>
      <c r="D6" s="3" t="s">
        <v>212</v>
      </c>
      <c r="E6" s="4" t="s">
        <v>2</v>
      </c>
      <c r="F6" s="3" t="s">
        <v>18</v>
      </c>
      <c r="G6" s="3">
        <v>1650</v>
      </c>
      <c r="H6" s="3">
        <v>1500</v>
      </c>
      <c r="I6" s="5" t="s">
        <v>54</v>
      </c>
      <c r="J6" s="6">
        <v>33.88000000000001</v>
      </c>
      <c r="K6" s="7">
        <v>50820.000000000015</v>
      </c>
      <c r="L6" s="8">
        <v>0.05</v>
      </c>
      <c r="M6" s="7">
        <v>48279.000000000015</v>
      </c>
      <c r="N6" s="8">
        <v>0.49592340794451462</v>
      </c>
      <c r="O6" s="7">
        <v>24336.313787846782</v>
      </c>
      <c r="P6" s="10">
        <v>8.2500000000000004E-2</v>
      </c>
      <c r="Q6" s="12">
        <v>4</v>
      </c>
      <c r="R6" s="3">
        <v>0</v>
      </c>
      <c r="S6" s="7">
        <v>0</v>
      </c>
      <c r="T6" s="7">
        <v>295000</v>
      </c>
      <c r="U6" s="6">
        <v>196.65708111391336</v>
      </c>
      <c r="V6" s="3"/>
    </row>
    <row r="7" spans="1:23" x14ac:dyDescent="0.25">
      <c r="A7" s="3" t="s">
        <v>221</v>
      </c>
      <c r="B7" s="4" t="s">
        <v>221</v>
      </c>
      <c r="C7" s="3" t="s">
        <v>222</v>
      </c>
      <c r="D7" s="3" t="s">
        <v>212</v>
      </c>
      <c r="E7" s="4" t="s">
        <v>2</v>
      </c>
      <c r="F7" s="3" t="s">
        <v>18</v>
      </c>
      <c r="G7" s="3">
        <v>1294</v>
      </c>
      <c r="H7" s="3">
        <v>1246</v>
      </c>
      <c r="I7" s="5" t="s">
        <v>54</v>
      </c>
      <c r="J7" s="6">
        <v>37.268000000000015</v>
      </c>
      <c r="K7" s="7">
        <v>46435.928000000022</v>
      </c>
      <c r="L7" s="8">
        <v>0.05</v>
      </c>
      <c r="M7" s="7">
        <v>44114.131600000022</v>
      </c>
      <c r="N7" s="8">
        <v>0.48331770734314422</v>
      </c>
      <c r="O7" s="7">
        <v>22792.990653654266</v>
      </c>
      <c r="P7" s="10">
        <v>8.2500000000000004E-2</v>
      </c>
      <c r="Q7" s="12">
        <v>4</v>
      </c>
      <c r="R7" s="3">
        <v>0</v>
      </c>
      <c r="S7" s="7">
        <v>0</v>
      </c>
      <c r="T7" s="7">
        <v>276000</v>
      </c>
      <c r="U7" s="6">
        <v>221.7324836193809</v>
      </c>
      <c r="V7" s="3"/>
    </row>
    <row r="8" spans="1:23" x14ac:dyDescent="0.25">
      <c r="A8" s="3" t="s">
        <v>223</v>
      </c>
      <c r="B8" s="4" t="s">
        <v>223</v>
      </c>
      <c r="C8" s="3" t="s">
        <v>224</v>
      </c>
      <c r="D8" s="3" t="s">
        <v>212</v>
      </c>
      <c r="E8" s="4" t="s">
        <v>2</v>
      </c>
      <c r="F8" s="3" t="s">
        <v>17</v>
      </c>
      <c r="G8" s="3">
        <v>4522</v>
      </c>
      <c r="H8" s="3">
        <v>1901</v>
      </c>
      <c r="I8" s="5" t="s">
        <v>54</v>
      </c>
      <c r="J8" s="6">
        <v>37.268000000000015</v>
      </c>
      <c r="K8" s="7">
        <v>70846.468000000023</v>
      </c>
      <c r="L8" s="8">
        <v>0.05</v>
      </c>
      <c r="M8" s="7">
        <v>67304.144600000029</v>
      </c>
      <c r="N8" s="8">
        <v>0.4833194341008506</v>
      </c>
      <c r="O8" s="7">
        <v>34774.743519286196</v>
      </c>
      <c r="P8" s="10">
        <v>8.2500000000000004E-2</v>
      </c>
      <c r="Q8" s="12">
        <v>4</v>
      </c>
      <c r="R8" s="3">
        <v>0</v>
      </c>
      <c r="S8" s="7">
        <v>0</v>
      </c>
      <c r="T8" s="7">
        <v>422000</v>
      </c>
      <c r="U8" s="6">
        <v>221.73174258706703</v>
      </c>
      <c r="V8" s="3"/>
    </row>
    <row r="9" spans="1:23" x14ac:dyDescent="0.25">
      <c r="A9" s="3" t="s">
        <v>225</v>
      </c>
      <c r="B9" s="4" t="s">
        <v>226</v>
      </c>
      <c r="C9" s="3" t="s">
        <v>227</v>
      </c>
      <c r="D9" s="3" t="s">
        <v>228</v>
      </c>
      <c r="E9" s="4" t="s">
        <v>6</v>
      </c>
      <c r="F9" s="3" t="s">
        <v>17</v>
      </c>
      <c r="G9" s="3">
        <v>13620</v>
      </c>
      <c r="H9" s="3">
        <v>5364</v>
      </c>
      <c r="I9" s="5" t="s">
        <v>54</v>
      </c>
      <c r="J9" s="6">
        <v>30.492000000000004</v>
      </c>
      <c r="K9" s="7">
        <v>163559.08800000002</v>
      </c>
      <c r="L9" s="8">
        <v>0.05</v>
      </c>
      <c r="M9" s="7">
        <v>155381.13360000003</v>
      </c>
      <c r="N9" s="8">
        <v>0.48146668892735112</v>
      </c>
      <c r="O9" s="7">
        <v>80570.29368382963</v>
      </c>
      <c r="P9" s="10">
        <v>8.2500000000000004E-2</v>
      </c>
      <c r="Q9" s="12">
        <v>4</v>
      </c>
      <c r="R9" s="3">
        <v>0</v>
      </c>
      <c r="S9" s="7">
        <v>0</v>
      </c>
      <c r="T9" s="7">
        <v>977000</v>
      </c>
      <c r="U9" s="6">
        <v>182.0674161838285</v>
      </c>
      <c r="V9" s="3"/>
    </row>
    <row r="10" spans="1:23" x14ac:dyDescent="0.25">
      <c r="A10" s="3" t="s">
        <v>229</v>
      </c>
      <c r="B10" s="4" t="s">
        <v>229</v>
      </c>
      <c r="C10" s="3" t="s">
        <v>230</v>
      </c>
      <c r="D10" s="3" t="s">
        <v>212</v>
      </c>
      <c r="E10" s="4" t="s">
        <v>2</v>
      </c>
      <c r="F10" s="3" t="s">
        <v>24</v>
      </c>
      <c r="G10" s="3">
        <v>6600</v>
      </c>
      <c r="H10" s="3">
        <v>2301</v>
      </c>
      <c r="I10" s="5" t="s">
        <v>54</v>
      </c>
      <c r="J10" s="6">
        <v>43.2</v>
      </c>
      <c r="K10" s="7">
        <v>99403.200000000012</v>
      </c>
      <c r="L10" s="8">
        <v>0.05</v>
      </c>
      <c r="M10" s="7">
        <v>94433.04</v>
      </c>
      <c r="N10" s="8">
        <v>0.56921012957451189</v>
      </c>
      <c r="O10" s="7">
        <v>40680.797065484934</v>
      </c>
      <c r="P10" s="10">
        <v>7.7499999999999999E-2</v>
      </c>
      <c r="Q10" s="12">
        <v>4</v>
      </c>
      <c r="R10" s="3">
        <v>0</v>
      </c>
      <c r="S10" s="7">
        <v>0</v>
      </c>
      <c r="T10" s="7">
        <v>525000</v>
      </c>
      <c r="U10" s="6">
        <v>228.12408106144559</v>
      </c>
      <c r="V10" s="3"/>
    </row>
    <row r="11" spans="1:23" x14ac:dyDescent="0.25">
      <c r="A11" s="3" t="s">
        <v>231</v>
      </c>
      <c r="B11" s="4" t="s">
        <v>231</v>
      </c>
      <c r="C11" s="3" t="s">
        <v>232</v>
      </c>
      <c r="D11" s="3" t="s">
        <v>212</v>
      </c>
      <c r="E11" s="4" t="s">
        <v>2</v>
      </c>
      <c r="F11" s="3" t="s">
        <v>21</v>
      </c>
      <c r="G11" s="3">
        <v>6600</v>
      </c>
      <c r="H11" s="3">
        <v>3547</v>
      </c>
      <c r="I11" s="5" t="s">
        <v>54</v>
      </c>
      <c r="J11" s="6">
        <v>41.140000000000008</v>
      </c>
      <c r="K11" s="7">
        <v>145923.58000000002</v>
      </c>
      <c r="L11" s="8">
        <v>0.05</v>
      </c>
      <c r="M11" s="7">
        <v>138627.40100000001</v>
      </c>
      <c r="N11" s="8">
        <v>0.51239390896181902</v>
      </c>
      <c r="O11" s="7">
        <v>67595.565112392433</v>
      </c>
      <c r="P11" s="10">
        <v>0.09</v>
      </c>
      <c r="Q11" s="12">
        <v>4</v>
      </c>
      <c r="R11" s="3">
        <v>0</v>
      </c>
      <c r="S11" s="7">
        <v>0</v>
      </c>
      <c r="T11" s="7">
        <v>751000</v>
      </c>
      <c r="U11" s="6">
        <v>211.74565395605811</v>
      </c>
      <c r="V11" s="3"/>
    </row>
    <row r="12" spans="1:23" x14ac:dyDescent="0.25">
      <c r="A12" s="3" t="s">
        <v>233</v>
      </c>
      <c r="B12" s="4" t="s">
        <v>233</v>
      </c>
      <c r="C12" s="3" t="s">
        <v>234</v>
      </c>
      <c r="D12" s="3" t="s">
        <v>228</v>
      </c>
      <c r="E12" s="4" t="s">
        <v>2</v>
      </c>
      <c r="F12" s="3" t="s">
        <v>17</v>
      </c>
      <c r="G12" s="3">
        <v>9380</v>
      </c>
      <c r="H12" s="3">
        <v>3648</v>
      </c>
      <c r="I12" s="5" t="s">
        <v>54</v>
      </c>
      <c r="J12" s="6">
        <v>30.800000000000004</v>
      </c>
      <c r="K12" s="7">
        <v>112358.39999999999</v>
      </c>
      <c r="L12" s="8">
        <v>0.05</v>
      </c>
      <c r="M12" s="7">
        <v>106740.48</v>
      </c>
      <c r="N12" s="8">
        <v>0.49411357860930077</v>
      </c>
      <c r="O12" s="7">
        <v>53998.559444725506</v>
      </c>
      <c r="P12" s="10">
        <v>8.2500000000000004E-2</v>
      </c>
      <c r="Q12" s="12">
        <v>4</v>
      </c>
      <c r="R12" s="3">
        <v>0</v>
      </c>
      <c r="S12" s="7">
        <v>0</v>
      </c>
      <c r="T12" s="7">
        <v>655000</v>
      </c>
      <c r="U12" s="6">
        <v>179.421050786568</v>
      </c>
      <c r="V12" s="3"/>
    </row>
    <row r="13" spans="1:23" x14ac:dyDescent="0.25">
      <c r="A13" s="3" t="s">
        <v>235</v>
      </c>
      <c r="B13" s="4" t="s">
        <v>235</v>
      </c>
      <c r="C13" s="3" t="s">
        <v>236</v>
      </c>
      <c r="D13" s="3" t="s">
        <v>228</v>
      </c>
      <c r="E13" s="4" t="s">
        <v>2</v>
      </c>
      <c r="F13" s="3" t="s">
        <v>24</v>
      </c>
      <c r="G13" s="3">
        <v>10101</v>
      </c>
      <c r="H13" s="3">
        <v>1736</v>
      </c>
      <c r="I13" s="5" t="s">
        <v>54</v>
      </c>
      <c r="J13" s="6">
        <v>59.400000000000006</v>
      </c>
      <c r="K13" s="7">
        <v>103118.39999999999</v>
      </c>
      <c r="L13" s="8">
        <v>0.05</v>
      </c>
      <c r="M13" s="7">
        <v>97962.48</v>
      </c>
      <c r="N13" s="8">
        <v>0.53671994407102497</v>
      </c>
      <c r="O13" s="7">
        <v>45384.063213341105</v>
      </c>
      <c r="P13" s="10">
        <v>7.7499999999999999E-2</v>
      </c>
      <c r="Q13" s="12">
        <v>4</v>
      </c>
      <c r="R13" s="3">
        <v>3157</v>
      </c>
      <c r="S13" s="7">
        <v>63140</v>
      </c>
      <c r="T13" s="7">
        <v>649000</v>
      </c>
      <c r="U13" s="6">
        <v>337.32765878802667</v>
      </c>
      <c r="V13" s="3"/>
    </row>
    <row r="14" spans="1:23" x14ac:dyDescent="0.25">
      <c r="A14" s="3" t="s">
        <v>237</v>
      </c>
      <c r="B14" s="4" t="s">
        <v>238</v>
      </c>
      <c r="C14" s="3" t="s">
        <v>239</v>
      </c>
      <c r="D14" s="3" t="s">
        <v>240</v>
      </c>
      <c r="E14" s="4" t="s">
        <v>6</v>
      </c>
      <c r="F14" s="3" t="s">
        <v>23</v>
      </c>
      <c r="G14" s="3">
        <v>26640</v>
      </c>
      <c r="H14" s="3">
        <v>5841</v>
      </c>
      <c r="I14" s="5" t="s">
        <v>55</v>
      </c>
      <c r="J14" s="6">
        <v>43.56</v>
      </c>
      <c r="K14" s="7">
        <v>254433.96</v>
      </c>
      <c r="L14" s="8">
        <v>7.0000000000000007E-2</v>
      </c>
      <c r="M14" s="7">
        <v>236623.58280000003</v>
      </c>
      <c r="N14" s="8">
        <v>0.48765534576887742</v>
      </c>
      <c r="O14" s="7">
        <v>121232.8277125954</v>
      </c>
      <c r="P14" s="10">
        <v>7.4999999999999997E-2</v>
      </c>
      <c r="Q14" s="12">
        <v>4</v>
      </c>
      <c r="R14" s="3">
        <v>3276</v>
      </c>
      <c r="S14" s="7">
        <v>65520</v>
      </c>
      <c r="T14" s="7">
        <v>1682000</v>
      </c>
      <c r="U14" s="6">
        <v>276.73989091501551</v>
      </c>
      <c r="V14" s="3"/>
    </row>
    <row r="15" spans="1:23" x14ac:dyDescent="0.25">
      <c r="A15" s="3" t="s">
        <v>241</v>
      </c>
      <c r="B15" s="4" t="s">
        <v>242</v>
      </c>
      <c r="C15" s="3" t="s">
        <v>243</v>
      </c>
      <c r="D15" s="3" t="s">
        <v>228</v>
      </c>
      <c r="E15" s="4" t="s">
        <v>7</v>
      </c>
      <c r="F15" s="3" t="s">
        <v>17</v>
      </c>
      <c r="G15" s="3">
        <v>26640</v>
      </c>
      <c r="H15" s="3">
        <v>7974</v>
      </c>
      <c r="I15" s="5" t="s">
        <v>54</v>
      </c>
      <c r="J15" s="6">
        <v>22.68</v>
      </c>
      <c r="K15" s="7">
        <v>180850.32</v>
      </c>
      <c r="L15" s="8">
        <v>0.05</v>
      </c>
      <c r="M15" s="7">
        <v>171807.804</v>
      </c>
      <c r="N15" s="8">
        <v>0.49411423132281768</v>
      </c>
      <c r="O15" s="7">
        <v>86915.12299127868</v>
      </c>
      <c r="P15" s="10">
        <v>8.2500000000000004E-2</v>
      </c>
      <c r="Q15" s="12">
        <v>4</v>
      </c>
      <c r="R15" s="3">
        <v>0</v>
      </c>
      <c r="S15" s="7">
        <v>0</v>
      </c>
      <c r="T15" s="7">
        <v>1054000</v>
      </c>
      <c r="U15" s="6">
        <v>132.1189669323463</v>
      </c>
      <c r="V15" s="3"/>
    </row>
    <row r="16" spans="1:23" x14ac:dyDescent="0.25">
      <c r="A16" s="3" t="s">
        <v>244</v>
      </c>
      <c r="B16" s="4" t="s">
        <v>245</v>
      </c>
      <c r="C16" s="3" t="s">
        <v>246</v>
      </c>
      <c r="D16" s="3" t="s">
        <v>228</v>
      </c>
      <c r="E16" s="4" t="s">
        <v>36</v>
      </c>
      <c r="F16" s="3" t="s">
        <v>23</v>
      </c>
      <c r="G16" s="3">
        <v>17550</v>
      </c>
      <c r="H16" s="3">
        <v>3650</v>
      </c>
      <c r="I16" s="5" t="s">
        <v>54</v>
      </c>
      <c r="J16" s="6">
        <v>36</v>
      </c>
      <c r="K16" s="7">
        <v>131400</v>
      </c>
      <c r="L16" s="8">
        <v>7.0000000000000007E-2</v>
      </c>
      <c r="M16" s="7">
        <v>122202</v>
      </c>
      <c r="N16" s="8">
        <v>0.4832581398056715</v>
      </c>
      <c r="O16" s="7">
        <v>63146.888799467328</v>
      </c>
      <c r="P16" s="10">
        <v>8.7499999999999994E-2</v>
      </c>
      <c r="Q16" s="12">
        <v>4</v>
      </c>
      <c r="R16" s="3">
        <v>2950</v>
      </c>
      <c r="S16" s="7">
        <v>59000</v>
      </c>
      <c r="T16" s="7">
        <v>781000</v>
      </c>
      <c r="U16" s="6">
        <v>197.7201997634985</v>
      </c>
      <c r="V16" s="3"/>
    </row>
    <row r="17" spans="1:22" x14ac:dyDescent="0.25">
      <c r="A17" s="3" t="s">
        <v>247</v>
      </c>
      <c r="B17" s="4" t="s">
        <v>247</v>
      </c>
      <c r="C17" s="3" t="s">
        <v>248</v>
      </c>
      <c r="D17" s="3" t="s">
        <v>228</v>
      </c>
      <c r="E17" s="4" t="s">
        <v>2</v>
      </c>
      <c r="F17" s="3" t="s">
        <v>18</v>
      </c>
      <c r="G17" s="3">
        <v>9343</v>
      </c>
      <c r="H17" s="3">
        <v>1960</v>
      </c>
      <c r="I17" s="5" t="s">
        <v>54</v>
      </c>
      <c r="J17" s="6">
        <v>30.800000000000004</v>
      </c>
      <c r="K17" s="7">
        <v>60368.000000000007</v>
      </c>
      <c r="L17" s="8">
        <v>0.05</v>
      </c>
      <c r="M17" s="7">
        <v>57349.600000000006</v>
      </c>
      <c r="N17" s="8">
        <v>0.49411547408171747</v>
      </c>
      <c r="O17" s="7">
        <v>29012.275207603139</v>
      </c>
      <c r="P17" s="10">
        <v>8.2500000000000004E-2</v>
      </c>
      <c r="Q17" s="12">
        <v>4</v>
      </c>
      <c r="R17" s="3">
        <v>1503</v>
      </c>
      <c r="S17" s="7">
        <v>30060</v>
      </c>
      <c r="T17" s="7">
        <v>382000</v>
      </c>
      <c r="U17" s="6">
        <v>179.42037852568424</v>
      </c>
      <c r="V17" s="3"/>
    </row>
    <row r="18" spans="1:22" x14ac:dyDescent="0.25">
      <c r="A18" s="3" t="s">
        <v>249</v>
      </c>
      <c r="B18" s="4" t="s">
        <v>249</v>
      </c>
      <c r="C18" s="3" t="s">
        <v>250</v>
      </c>
      <c r="D18" s="3" t="s">
        <v>228</v>
      </c>
      <c r="E18" s="4" t="s">
        <v>2</v>
      </c>
      <c r="F18" s="3" t="s">
        <v>18</v>
      </c>
      <c r="G18" s="3">
        <v>8400</v>
      </c>
      <c r="H18" s="3">
        <v>4060</v>
      </c>
      <c r="I18" s="5" t="s">
        <v>54</v>
      </c>
      <c r="J18" s="6">
        <v>25.2</v>
      </c>
      <c r="K18" s="7">
        <v>102312</v>
      </c>
      <c r="L18" s="8">
        <v>0.05</v>
      </c>
      <c r="M18" s="7">
        <v>97196.4</v>
      </c>
      <c r="N18" s="8">
        <v>0.49411424395531806</v>
      </c>
      <c r="O18" s="7">
        <v>49170.274298821314</v>
      </c>
      <c r="P18" s="10">
        <v>8.2500000000000004E-2</v>
      </c>
      <c r="Q18" s="12">
        <v>4</v>
      </c>
      <c r="R18" s="3">
        <v>0</v>
      </c>
      <c r="S18" s="7">
        <v>0</v>
      </c>
      <c r="T18" s="7">
        <v>596000</v>
      </c>
      <c r="U18" s="6">
        <v>146.79884848132949</v>
      </c>
      <c r="V18" s="3"/>
    </row>
    <row r="19" spans="1:22" x14ac:dyDescent="0.25">
      <c r="A19" s="3" t="s">
        <v>251</v>
      </c>
      <c r="B19" s="4" t="s">
        <v>251</v>
      </c>
      <c r="C19" s="3" t="s">
        <v>252</v>
      </c>
      <c r="D19" s="3" t="s">
        <v>228</v>
      </c>
      <c r="E19" s="4" t="s">
        <v>2</v>
      </c>
      <c r="F19" s="3" t="s">
        <v>22</v>
      </c>
      <c r="G19" s="3">
        <v>22963</v>
      </c>
      <c r="H19" s="3">
        <v>3906</v>
      </c>
      <c r="I19" s="5" t="s">
        <v>54</v>
      </c>
      <c r="J19" s="6">
        <v>34</v>
      </c>
      <c r="K19" s="7">
        <v>132804</v>
      </c>
      <c r="L19" s="8">
        <v>0.1</v>
      </c>
      <c r="M19" s="7">
        <v>119523.6</v>
      </c>
      <c r="N19" s="8">
        <v>0.47812570393339482</v>
      </c>
      <c r="O19" s="7">
        <v>62376.294613346494</v>
      </c>
      <c r="P19" s="10">
        <v>0.09</v>
      </c>
      <c r="Q19" s="12">
        <v>4</v>
      </c>
      <c r="R19" s="3">
        <v>7339</v>
      </c>
      <c r="S19" s="7">
        <v>146780</v>
      </c>
      <c r="T19" s="7">
        <v>840000</v>
      </c>
      <c r="U19" s="6">
        <v>177.4372606626458</v>
      </c>
      <c r="V19" s="3"/>
    </row>
    <row r="20" spans="1:22" x14ac:dyDescent="0.25">
      <c r="A20" s="3" t="s">
        <v>253</v>
      </c>
      <c r="B20" s="4" t="s">
        <v>254</v>
      </c>
      <c r="C20" s="3" t="s">
        <v>255</v>
      </c>
      <c r="D20" s="3" t="s">
        <v>228</v>
      </c>
      <c r="E20" s="4" t="s">
        <v>6</v>
      </c>
      <c r="F20" s="3" t="s">
        <v>23</v>
      </c>
      <c r="G20" s="3">
        <v>39875</v>
      </c>
      <c r="H20" s="3">
        <v>10500</v>
      </c>
      <c r="I20" s="5" t="s">
        <v>54</v>
      </c>
      <c r="J20" s="6">
        <v>30</v>
      </c>
      <c r="K20" s="7">
        <v>315000</v>
      </c>
      <c r="L20" s="8">
        <v>7.0000000000000007E-2</v>
      </c>
      <c r="M20" s="7">
        <v>292950</v>
      </c>
      <c r="N20" s="8">
        <v>0.4832579457086516</v>
      </c>
      <c r="O20" s="7">
        <v>151379.58480465051</v>
      </c>
      <c r="P20" s="10">
        <v>8.7499999999999994E-2</v>
      </c>
      <c r="Q20" s="12">
        <v>4</v>
      </c>
      <c r="R20" s="3">
        <v>0</v>
      </c>
      <c r="S20" s="7">
        <v>0</v>
      </c>
      <c r="T20" s="7">
        <v>1730000</v>
      </c>
      <c r="U20" s="6">
        <v>164.76689502546995</v>
      </c>
      <c r="V20" s="3"/>
    </row>
    <row r="21" spans="1:22" x14ac:dyDescent="0.25">
      <c r="A21" s="3" t="s">
        <v>256</v>
      </c>
      <c r="B21" s="4" t="s">
        <v>256</v>
      </c>
      <c r="C21" s="3" t="s">
        <v>257</v>
      </c>
      <c r="D21" s="3" t="s">
        <v>228</v>
      </c>
      <c r="E21" s="4" t="s">
        <v>2</v>
      </c>
      <c r="F21" s="3" t="s">
        <v>130</v>
      </c>
      <c r="G21" s="3">
        <v>61184</v>
      </c>
      <c r="H21" s="3">
        <v>12955</v>
      </c>
      <c r="I21" s="5" t="s">
        <v>54</v>
      </c>
      <c r="J21" s="6">
        <v>28.314000000000007</v>
      </c>
      <c r="K21" s="7">
        <v>366807.87000000005</v>
      </c>
      <c r="L21" s="8">
        <v>7.0000000000000007E-2</v>
      </c>
      <c r="M21" s="7">
        <v>341131.31910000008</v>
      </c>
      <c r="N21" s="8">
        <v>0.47579813557883072</v>
      </c>
      <c r="O21" s="7">
        <v>178821.67348467288</v>
      </c>
      <c r="P21" s="10">
        <v>8.5000000000000006E-2</v>
      </c>
      <c r="Q21" s="12">
        <v>4</v>
      </c>
      <c r="R21" s="3">
        <v>9364</v>
      </c>
      <c r="S21" s="7">
        <v>187280</v>
      </c>
      <c r="T21" s="7">
        <v>2291000</v>
      </c>
      <c r="U21" s="6">
        <v>162.39169385853555</v>
      </c>
      <c r="V21" s="3"/>
    </row>
    <row r="22" spans="1:22" x14ac:dyDescent="0.25">
      <c r="A22" s="3" t="s">
        <v>258</v>
      </c>
      <c r="B22" s="4" t="s">
        <v>258</v>
      </c>
      <c r="C22" s="3" t="s">
        <v>259</v>
      </c>
      <c r="D22" s="3" t="s">
        <v>228</v>
      </c>
      <c r="E22" s="4" t="s">
        <v>2</v>
      </c>
      <c r="F22" s="3" t="s">
        <v>19</v>
      </c>
      <c r="G22" s="3">
        <v>7607</v>
      </c>
      <c r="H22" s="3">
        <v>1080</v>
      </c>
      <c r="I22" s="5" t="s">
        <v>54</v>
      </c>
      <c r="J22" s="6">
        <v>30.294000000000004</v>
      </c>
      <c r="K22" s="7">
        <v>32717.520000000004</v>
      </c>
      <c r="L22" s="8">
        <v>0.15</v>
      </c>
      <c r="M22" s="7">
        <v>27809.892000000003</v>
      </c>
      <c r="N22" s="8">
        <v>0.48168794069012361</v>
      </c>
      <c r="O22" s="7">
        <v>14414.202391705259</v>
      </c>
      <c r="P22" s="10">
        <v>9.5000000000000001E-2</v>
      </c>
      <c r="Q22" s="12">
        <v>4</v>
      </c>
      <c r="R22" s="3">
        <v>3287</v>
      </c>
      <c r="S22" s="7">
        <v>65740</v>
      </c>
      <c r="T22" s="7">
        <v>217000</v>
      </c>
      <c r="U22" s="6">
        <v>140.4893020634041</v>
      </c>
      <c r="V22" s="3"/>
    </row>
    <row r="23" spans="1:22" x14ac:dyDescent="0.25">
      <c r="A23" s="3" t="s">
        <v>260</v>
      </c>
      <c r="B23" s="4" t="s">
        <v>260</v>
      </c>
      <c r="C23" s="3" t="s">
        <v>261</v>
      </c>
      <c r="D23" s="3" t="s">
        <v>228</v>
      </c>
      <c r="E23" s="4" t="s">
        <v>2</v>
      </c>
      <c r="F23" s="3" t="s">
        <v>19</v>
      </c>
      <c r="G23" s="3">
        <v>8740</v>
      </c>
      <c r="H23" s="3">
        <v>3809</v>
      </c>
      <c r="I23" s="5" t="s">
        <v>54</v>
      </c>
      <c r="J23" s="6">
        <v>48.959999999999994</v>
      </c>
      <c r="K23" s="7">
        <v>186488.64</v>
      </c>
      <c r="L23" s="8">
        <v>0.15</v>
      </c>
      <c r="M23" s="7">
        <v>158515.34399999998</v>
      </c>
      <c r="N23" s="8">
        <v>0.44181875509913215</v>
      </c>
      <c r="O23" s="7">
        <v>88480.292049809301</v>
      </c>
      <c r="P23" s="10">
        <v>9.5000000000000001E-2</v>
      </c>
      <c r="Q23" s="12">
        <v>4</v>
      </c>
      <c r="R23" s="3">
        <v>0</v>
      </c>
      <c r="S23" s="7">
        <v>0</v>
      </c>
      <c r="T23" s="7">
        <v>931000</v>
      </c>
      <c r="U23" s="6">
        <v>244.5186388188896</v>
      </c>
      <c r="V23" s="3"/>
    </row>
    <row r="24" spans="1:22" x14ac:dyDescent="0.25">
      <c r="A24" s="3" t="s">
        <v>262</v>
      </c>
      <c r="B24" s="4" t="s">
        <v>263</v>
      </c>
      <c r="C24" s="3" t="s">
        <v>264</v>
      </c>
      <c r="D24" s="3" t="s">
        <v>228</v>
      </c>
      <c r="E24" s="4" t="s">
        <v>187</v>
      </c>
      <c r="F24" s="3" t="s">
        <v>23</v>
      </c>
      <c r="G24" s="3">
        <v>37918</v>
      </c>
      <c r="H24" s="3">
        <v>10200</v>
      </c>
      <c r="I24" s="5" t="s">
        <v>54</v>
      </c>
      <c r="J24" s="6">
        <v>27</v>
      </c>
      <c r="K24" s="7">
        <v>275400</v>
      </c>
      <c r="L24" s="8">
        <v>7.0000000000000007E-2</v>
      </c>
      <c r="M24" s="7">
        <v>256122</v>
      </c>
      <c r="N24" s="8">
        <v>0.49617614863783854</v>
      </c>
      <c r="O24" s="7">
        <v>129040.37245857951</v>
      </c>
      <c r="P24" s="10">
        <v>8.7499999999999994E-2</v>
      </c>
      <c r="Q24" s="12">
        <v>4</v>
      </c>
      <c r="R24" s="3">
        <v>0</v>
      </c>
      <c r="S24" s="7">
        <v>0</v>
      </c>
      <c r="T24" s="7">
        <v>1475000</v>
      </c>
      <c r="U24" s="6">
        <v>144.58305037375857</v>
      </c>
      <c r="V24" s="3"/>
    </row>
    <row r="25" spans="1:22" ht="30" x14ac:dyDescent="0.25">
      <c r="A25" s="3" t="s">
        <v>265</v>
      </c>
      <c r="B25" s="4" t="s">
        <v>266</v>
      </c>
      <c r="C25" s="3" t="s">
        <v>267</v>
      </c>
      <c r="D25" s="3" t="s">
        <v>228</v>
      </c>
      <c r="E25" s="4" t="s">
        <v>268</v>
      </c>
      <c r="F25" s="3" t="s">
        <v>23</v>
      </c>
      <c r="G25" s="3">
        <v>51297</v>
      </c>
      <c r="H25" s="3">
        <v>22288</v>
      </c>
      <c r="I25" s="5" t="s">
        <v>54</v>
      </c>
      <c r="J25" s="6">
        <v>21.6</v>
      </c>
      <c r="K25" s="7">
        <v>481420.8000000001</v>
      </c>
      <c r="L25" s="8">
        <v>7.0000000000000007E-2</v>
      </c>
      <c r="M25" s="7">
        <v>447721.34399999998</v>
      </c>
      <c r="N25" s="8">
        <v>0.50909547668452082</v>
      </c>
      <c r="O25" s="7">
        <v>219788.43295448567</v>
      </c>
      <c r="P25" s="10">
        <v>8.7499999999999994E-2</v>
      </c>
      <c r="Q25" s="12">
        <v>4</v>
      </c>
      <c r="R25" s="3">
        <v>0</v>
      </c>
      <c r="S25" s="7">
        <v>0</v>
      </c>
      <c r="T25" s="7">
        <v>2512000</v>
      </c>
      <c r="U25" s="6">
        <v>112.70045787841541</v>
      </c>
      <c r="V25" s="3"/>
    </row>
    <row r="26" spans="1:22" x14ac:dyDescent="0.25">
      <c r="A26" s="3" t="s">
        <v>269</v>
      </c>
      <c r="B26" s="4" t="s">
        <v>269</v>
      </c>
      <c r="C26" s="3" t="s">
        <v>270</v>
      </c>
      <c r="D26" s="3" t="s">
        <v>228</v>
      </c>
      <c r="E26" s="4" t="s">
        <v>2</v>
      </c>
      <c r="F26" s="3" t="s">
        <v>19</v>
      </c>
      <c r="G26" s="3">
        <v>9060</v>
      </c>
      <c r="H26" s="3">
        <v>3007</v>
      </c>
      <c r="I26" s="5" t="s">
        <v>54</v>
      </c>
      <c r="J26" s="6">
        <v>30.6</v>
      </c>
      <c r="K26" s="7">
        <v>92014.2</v>
      </c>
      <c r="L26" s="8">
        <v>0.15</v>
      </c>
      <c r="M26" s="7">
        <v>78212.070000000007</v>
      </c>
      <c r="N26" s="8">
        <v>0.4816879406901235</v>
      </c>
      <c r="O26" s="7">
        <v>40538.259064588208</v>
      </c>
      <c r="P26" s="10">
        <v>9.5000000000000001E-2</v>
      </c>
      <c r="Q26" s="12">
        <v>4</v>
      </c>
      <c r="R26" s="3">
        <v>0</v>
      </c>
      <c r="S26" s="7">
        <v>0</v>
      </c>
      <c r="T26" s="7">
        <v>427000</v>
      </c>
      <c r="U26" s="6">
        <v>141.90838592263037</v>
      </c>
      <c r="V26" s="3"/>
    </row>
    <row r="27" spans="1:22" x14ac:dyDescent="0.25">
      <c r="A27" s="3" t="s">
        <v>271</v>
      </c>
      <c r="B27" s="4" t="s">
        <v>272</v>
      </c>
      <c r="C27" s="3" t="s">
        <v>273</v>
      </c>
      <c r="D27" s="3" t="s">
        <v>228</v>
      </c>
      <c r="E27" s="4" t="s">
        <v>8</v>
      </c>
      <c r="F27" s="3" t="s">
        <v>20</v>
      </c>
      <c r="G27" s="3">
        <v>28080</v>
      </c>
      <c r="H27" s="3">
        <v>5536</v>
      </c>
      <c r="I27" s="5" t="s">
        <v>54</v>
      </c>
      <c r="J27" s="6">
        <v>25.740000000000009</v>
      </c>
      <c r="K27" s="7">
        <v>142496.64000000004</v>
      </c>
      <c r="L27" s="8">
        <v>0.1</v>
      </c>
      <c r="M27" s="7">
        <v>128246.97600000004</v>
      </c>
      <c r="N27" s="8">
        <v>0.46507843353793565</v>
      </c>
      <c r="O27" s="7">
        <v>68602.073295942784</v>
      </c>
      <c r="P27" s="10">
        <v>0.09</v>
      </c>
      <c r="Q27" s="12">
        <v>4</v>
      </c>
      <c r="R27" s="3">
        <v>5936</v>
      </c>
      <c r="S27" s="7">
        <v>118720</v>
      </c>
      <c r="T27" s="7">
        <v>881000</v>
      </c>
      <c r="U27" s="6">
        <v>137.68881120733539</v>
      </c>
      <c r="V27" s="3"/>
    </row>
    <row r="28" spans="1:22" x14ac:dyDescent="0.25">
      <c r="A28" s="3" t="s">
        <v>274</v>
      </c>
      <c r="B28" s="4" t="s">
        <v>274</v>
      </c>
      <c r="C28" s="3" t="s">
        <v>275</v>
      </c>
      <c r="D28" s="3" t="s">
        <v>228</v>
      </c>
      <c r="E28" s="4" t="s">
        <v>2</v>
      </c>
      <c r="F28" s="3" t="s">
        <v>18</v>
      </c>
      <c r="G28" s="3">
        <v>7920</v>
      </c>
      <c r="H28" s="3">
        <v>946</v>
      </c>
      <c r="I28" s="5" t="s">
        <v>54</v>
      </c>
      <c r="J28" s="6">
        <v>36.960000000000008</v>
      </c>
      <c r="K28" s="7">
        <v>34964.160000000011</v>
      </c>
      <c r="L28" s="8">
        <v>0.05</v>
      </c>
      <c r="M28" s="7">
        <v>33215.952000000012</v>
      </c>
      <c r="N28" s="8">
        <v>0.49411357860930077</v>
      </c>
      <c r="O28" s="7">
        <v>16803.499090365243</v>
      </c>
      <c r="P28" s="10">
        <v>8.2500000000000004E-2</v>
      </c>
      <c r="Q28" s="12">
        <v>4</v>
      </c>
      <c r="R28" s="3">
        <v>4136</v>
      </c>
      <c r="S28" s="7">
        <v>49632</v>
      </c>
      <c r="T28" s="7">
        <v>253000</v>
      </c>
      <c r="U28" s="6">
        <v>215.30526094388165</v>
      </c>
      <c r="V28" s="3"/>
    </row>
    <row r="29" spans="1:22" x14ac:dyDescent="0.25">
      <c r="A29" s="3" t="s">
        <v>276</v>
      </c>
      <c r="B29" s="4" t="s">
        <v>277</v>
      </c>
      <c r="C29" s="3" t="s">
        <v>278</v>
      </c>
      <c r="D29" s="3" t="s">
        <v>228</v>
      </c>
      <c r="E29" s="4" t="s">
        <v>188</v>
      </c>
      <c r="F29" s="3" t="s">
        <v>20</v>
      </c>
      <c r="G29" s="3">
        <v>20988</v>
      </c>
      <c r="H29" s="3">
        <v>3900</v>
      </c>
      <c r="I29" s="5" t="s">
        <v>54</v>
      </c>
      <c r="J29" s="6">
        <v>28.6</v>
      </c>
      <c r="K29" s="7">
        <v>111540</v>
      </c>
      <c r="L29" s="8">
        <v>0.1</v>
      </c>
      <c r="M29" s="7">
        <v>100386</v>
      </c>
      <c r="N29" s="8">
        <v>0.46507810636479224</v>
      </c>
      <c r="O29" s="7">
        <v>53698.669214463967</v>
      </c>
      <c r="P29" s="10">
        <v>0.09</v>
      </c>
      <c r="Q29" s="12">
        <v>4</v>
      </c>
      <c r="R29" s="3">
        <v>5388</v>
      </c>
      <c r="S29" s="7">
        <v>53880</v>
      </c>
      <c r="T29" s="7">
        <v>651000</v>
      </c>
      <c r="U29" s="6">
        <v>152.98766157966944</v>
      </c>
      <c r="V29" s="3"/>
    </row>
    <row r="30" spans="1:22" x14ac:dyDescent="0.25">
      <c r="A30" s="3" t="s">
        <v>279</v>
      </c>
      <c r="B30" s="4" t="s">
        <v>280</v>
      </c>
      <c r="C30" s="3" t="s">
        <v>281</v>
      </c>
      <c r="D30" s="3" t="s">
        <v>228</v>
      </c>
      <c r="E30" s="4" t="s">
        <v>6</v>
      </c>
      <c r="F30" s="3" t="s">
        <v>25</v>
      </c>
      <c r="G30" s="3">
        <v>5923</v>
      </c>
      <c r="H30" s="3">
        <v>714</v>
      </c>
      <c r="I30" s="5" t="s">
        <v>54</v>
      </c>
      <c r="J30" s="6">
        <v>37.620000000000005</v>
      </c>
      <c r="K30" s="7">
        <v>26860.680000000004</v>
      </c>
      <c r="L30" s="8">
        <v>0.05</v>
      </c>
      <c r="M30" s="7">
        <v>25517.646000000004</v>
      </c>
      <c r="N30" s="8">
        <v>0.51074403520244127</v>
      </c>
      <c r="O30" s="7">
        <v>12484.660513092567</v>
      </c>
      <c r="P30" s="10">
        <v>0.09</v>
      </c>
      <c r="Q30" s="12">
        <v>4</v>
      </c>
      <c r="R30" s="3">
        <v>3067</v>
      </c>
      <c r="S30" s="7">
        <v>61340</v>
      </c>
      <c r="T30" s="7">
        <v>200000</v>
      </c>
      <c r="U30" s="6">
        <v>194.28354362111065</v>
      </c>
      <c r="V30" s="3"/>
    </row>
    <row r="31" spans="1:22" x14ac:dyDescent="0.25">
      <c r="A31" s="3" t="s">
        <v>282</v>
      </c>
      <c r="B31" s="4" t="s">
        <v>282</v>
      </c>
      <c r="C31" s="3" t="s">
        <v>283</v>
      </c>
      <c r="D31" s="3" t="s">
        <v>228</v>
      </c>
      <c r="E31" s="4" t="s">
        <v>2</v>
      </c>
      <c r="F31" s="3" t="s">
        <v>17</v>
      </c>
      <c r="G31" s="3">
        <v>7915</v>
      </c>
      <c r="H31" s="3">
        <v>3080</v>
      </c>
      <c r="I31" s="5" t="s">
        <v>54</v>
      </c>
      <c r="J31" s="6">
        <v>28</v>
      </c>
      <c r="K31" s="7">
        <v>86240</v>
      </c>
      <c r="L31" s="8">
        <v>0.05</v>
      </c>
      <c r="M31" s="7">
        <v>81928</v>
      </c>
      <c r="N31" s="8">
        <v>0.49411357860930077</v>
      </c>
      <c r="O31" s="7">
        <v>41446.262731697207</v>
      </c>
      <c r="P31" s="10">
        <v>8.2500000000000004E-2</v>
      </c>
      <c r="Q31" s="12">
        <v>4</v>
      </c>
      <c r="R31" s="3">
        <v>0</v>
      </c>
      <c r="S31" s="7">
        <v>0</v>
      </c>
      <c r="T31" s="7">
        <v>502000</v>
      </c>
      <c r="U31" s="6">
        <v>163.11004616960724</v>
      </c>
      <c r="V31" s="3"/>
    </row>
    <row r="32" spans="1:22" x14ac:dyDescent="0.25">
      <c r="A32" s="3" t="s">
        <v>284</v>
      </c>
      <c r="B32" s="4" t="s">
        <v>284</v>
      </c>
      <c r="C32" s="3" t="s">
        <v>285</v>
      </c>
      <c r="D32" s="3" t="s">
        <v>228</v>
      </c>
      <c r="E32" s="4" t="s">
        <v>2</v>
      </c>
      <c r="F32" s="3" t="s">
        <v>18</v>
      </c>
      <c r="G32" s="3">
        <v>20944</v>
      </c>
      <c r="H32" s="3">
        <v>8273</v>
      </c>
      <c r="I32" s="5" t="s">
        <v>54</v>
      </c>
      <c r="J32" s="6">
        <v>18.143999999999998</v>
      </c>
      <c r="K32" s="7">
        <v>150105.31200000001</v>
      </c>
      <c r="L32" s="8">
        <v>0.05</v>
      </c>
      <c r="M32" s="7">
        <v>142600.04639999999</v>
      </c>
      <c r="N32" s="8">
        <v>0.50676131175214834</v>
      </c>
      <c r="O32" s="7">
        <v>70335.859830418776</v>
      </c>
      <c r="P32" s="10">
        <v>8.2500000000000004E-2</v>
      </c>
      <c r="Q32" s="12">
        <v>4</v>
      </c>
      <c r="R32" s="3">
        <v>0</v>
      </c>
      <c r="S32" s="7">
        <v>0</v>
      </c>
      <c r="T32" s="7">
        <v>853000</v>
      </c>
      <c r="U32" s="6">
        <v>103.05280753443114</v>
      </c>
      <c r="V32" s="3"/>
    </row>
    <row r="33" spans="1:22" x14ac:dyDescent="0.25">
      <c r="A33" s="3" t="s">
        <v>286</v>
      </c>
      <c r="B33" s="4" t="s">
        <v>287</v>
      </c>
      <c r="C33" s="3" t="s">
        <v>288</v>
      </c>
      <c r="D33" s="3" t="s">
        <v>228</v>
      </c>
      <c r="E33" s="4" t="s">
        <v>6</v>
      </c>
      <c r="F33" s="3" t="s">
        <v>17</v>
      </c>
      <c r="G33" s="3">
        <v>61275</v>
      </c>
      <c r="H33" s="3">
        <v>8040</v>
      </c>
      <c r="I33" s="5" t="s">
        <v>54</v>
      </c>
      <c r="J33" s="6">
        <v>22.175999999999998</v>
      </c>
      <c r="K33" s="7">
        <v>178295.04000000001</v>
      </c>
      <c r="L33" s="8">
        <v>0.05</v>
      </c>
      <c r="M33" s="7">
        <v>169380.288</v>
      </c>
      <c r="N33" s="8">
        <v>0.48146661222662462</v>
      </c>
      <c r="O33" s="7">
        <v>87829.334558669987</v>
      </c>
      <c r="P33" s="10">
        <v>8.2500000000000004E-2</v>
      </c>
      <c r="Q33" s="12">
        <v>4</v>
      </c>
      <c r="R33" s="3">
        <v>29115</v>
      </c>
      <c r="S33" s="7">
        <v>291150</v>
      </c>
      <c r="T33" s="7">
        <v>1356000</v>
      </c>
      <c r="U33" s="6">
        <v>132.41268590180911</v>
      </c>
      <c r="V33" s="3"/>
    </row>
    <row r="34" spans="1:22" x14ac:dyDescent="0.25">
      <c r="A34" s="3" t="s">
        <v>289</v>
      </c>
      <c r="B34" s="4" t="s">
        <v>289</v>
      </c>
      <c r="C34" s="3" t="s">
        <v>290</v>
      </c>
      <c r="D34" s="3" t="s">
        <v>228</v>
      </c>
      <c r="E34" s="4" t="s">
        <v>2</v>
      </c>
      <c r="F34" s="3" t="s">
        <v>22</v>
      </c>
      <c r="G34" s="3">
        <v>7952</v>
      </c>
      <c r="H34" s="3">
        <v>1219</v>
      </c>
      <c r="I34" s="5" t="s">
        <v>54</v>
      </c>
      <c r="J34" s="6">
        <v>41.140000000000008</v>
      </c>
      <c r="K34" s="7">
        <v>50149.660000000011</v>
      </c>
      <c r="L34" s="8">
        <v>0.1</v>
      </c>
      <c r="M34" s="7">
        <v>45134.69400000001</v>
      </c>
      <c r="N34" s="8">
        <v>0.46507725885046153</v>
      </c>
      <c r="O34" s="7">
        <v>24143.574235425633</v>
      </c>
      <c r="P34" s="10">
        <v>0.09</v>
      </c>
      <c r="Q34" s="12">
        <v>4</v>
      </c>
      <c r="R34" s="3">
        <v>3076</v>
      </c>
      <c r="S34" s="7">
        <v>36912</v>
      </c>
      <c r="T34" s="7">
        <v>305000</v>
      </c>
      <c r="U34" s="6">
        <v>220.06721570892017</v>
      </c>
      <c r="V34" s="3"/>
    </row>
    <row r="35" spans="1:22" x14ac:dyDescent="0.25">
      <c r="A35" s="3" t="s">
        <v>291</v>
      </c>
      <c r="B35" s="4" t="s">
        <v>291</v>
      </c>
      <c r="C35" s="3" t="s">
        <v>292</v>
      </c>
      <c r="D35" s="3" t="s">
        <v>228</v>
      </c>
      <c r="E35" s="4" t="s">
        <v>2</v>
      </c>
      <c r="F35" s="3" t="s">
        <v>18</v>
      </c>
      <c r="G35" s="3">
        <v>9966</v>
      </c>
      <c r="H35" s="3">
        <v>4961</v>
      </c>
      <c r="I35" s="5" t="s">
        <v>54</v>
      </c>
      <c r="J35" s="6">
        <v>22.4</v>
      </c>
      <c r="K35" s="7">
        <v>111126.39999999999</v>
      </c>
      <c r="L35" s="8">
        <v>0.05</v>
      </c>
      <c r="M35" s="7">
        <v>105570.08</v>
      </c>
      <c r="N35" s="8">
        <v>0.49411357860930072</v>
      </c>
      <c r="O35" s="7">
        <v>53406.469977129833</v>
      </c>
      <c r="P35" s="10">
        <v>8.2500000000000004E-2</v>
      </c>
      <c r="Q35" s="12">
        <v>4</v>
      </c>
      <c r="R35" s="3">
        <v>0</v>
      </c>
      <c r="S35" s="7">
        <v>0</v>
      </c>
      <c r="T35" s="7">
        <v>647000</v>
      </c>
      <c r="U35" s="6">
        <v>130.48803693568584</v>
      </c>
      <c r="V35" s="3"/>
    </row>
    <row r="36" spans="1:22" x14ac:dyDescent="0.25">
      <c r="A36" s="3" t="s">
        <v>293</v>
      </c>
      <c r="B36" s="4" t="s">
        <v>293</v>
      </c>
      <c r="C36" s="3" t="s">
        <v>294</v>
      </c>
      <c r="D36" s="3" t="s">
        <v>228</v>
      </c>
      <c r="E36" s="4" t="s">
        <v>2</v>
      </c>
      <c r="F36" s="3" t="s">
        <v>17</v>
      </c>
      <c r="G36" s="3">
        <v>44029</v>
      </c>
      <c r="H36" s="3">
        <v>4877</v>
      </c>
      <c r="I36" s="5" t="s">
        <v>54</v>
      </c>
      <c r="J36" s="6">
        <v>27.72</v>
      </c>
      <c r="K36" s="7">
        <v>135190.44</v>
      </c>
      <c r="L36" s="8">
        <v>0.05</v>
      </c>
      <c r="M36" s="7">
        <v>128430.91800000001</v>
      </c>
      <c r="N36" s="8">
        <v>0.48146711056047425</v>
      </c>
      <c r="O36" s="7">
        <v>66595.655003910797</v>
      </c>
      <c r="P36" s="10">
        <v>8.2500000000000004E-2</v>
      </c>
      <c r="Q36" s="12">
        <v>4</v>
      </c>
      <c r="R36" s="3">
        <v>24521</v>
      </c>
      <c r="S36" s="7">
        <v>245210</v>
      </c>
      <c r="T36" s="7">
        <v>1052000</v>
      </c>
      <c r="U36" s="6">
        <v>165.51569830909662</v>
      </c>
      <c r="V36" s="3"/>
    </row>
    <row r="37" spans="1:22" x14ac:dyDescent="0.25">
      <c r="A37" s="3" t="s">
        <v>295</v>
      </c>
      <c r="B37" s="4" t="s">
        <v>295</v>
      </c>
      <c r="C37" s="3" t="s">
        <v>296</v>
      </c>
      <c r="D37" s="3" t="s">
        <v>228</v>
      </c>
      <c r="E37" s="4" t="s">
        <v>2</v>
      </c>
      <c r="F37" s="3" t="s">
        <v>19</v>
      </c>
      <c r="G37" s="3">
        <v>73522</v>
      </c>
      <c r="H37" s="3">
        <v>22026</v>
      </c>
      <c r="I37" s="5" t="s">
        <v>54</v>
      </c>
      <c r="J37" s="6">
        <v>24.786000000000001</v>
      </c>
      <c r="K37" s="7">
        <v>545936.43599999999</v>
      </c>
      <c r="L37" s="8">
        <v>0.15</v>
      </c>
      <c r="M37" s="7">
        <v>464045.9706</v>
      </c>
      <c r="N37" s="8">
        <v>0.48168785881176607</v>
      </c>
      <c r="O37" s="7">
        <v>240520.66063145825</v>
      </c>
      <c r="P37" s="10">
        <v>9.5000000000000001E-2</v>
      </c>
      <c r="Q37" s="12">
        <v>4</v>
      </c>
      <c r="R37" s="3">
        <v>0</v>
      </c>
      <c r="S37" s="7">
        <v>0</v>
      </c>
      <c r="T37" s="7">
        <v>2532000</v>
      </c>
      <c r="U37" s="6">
        <v>114.94581075545084</v>
      </c>
      <c r="V37" s="3"/>
    </row>
    <row r="38" spans="1:22" x14ac:dyDescent="0.25">
      <c r="A38" s="3" t="s">
        <v>297</v>
      </c>
      <c r="B38" s="4" t="s">
        <v>297</v>
      </c>
      <c r="C38" s="3" t="s">
        <v>298</v>
      </c>
      <c r="D38" s="3" t="s">
        <v>299</v>
      </c>
      <c r="E38" s="4" t="s">
        <v>2</v>
      </c>
      <c r="F38" s="3" t="s">
        <v>17</v>
      </c>
      <c r="G38" s="3">
        <v>13678</v>
      </c>
      <c r="H38" s="3">
        <v>6160</v>
      </c>
      <c r="I38" s="5" t="s">
        <v>54</v>
      </c>
      <c r="J38" s="6">
        <v>22.68</v>
      </c>
      <c r="K38" s="7">
        <v>139708.79999999999</v>
      </c>
      <c r="L38" s="8">
        <v>0.05</v>
      </c>
      <c r="M38" s="7">
        <v>132723.35999999999</v>
      </c>
      <c r="N38" s="8">
        <v>0.52003137743984884</v>
      </c>
      <c r="O38" s="7">
        <v>63703.048280755058</v>
      </c>
      <c r="P38" s="10">
        <v>8.2500000000000004E-2</v>
      </c>
      <c r="Q38" s="12">
        <v>4</v>
      </c>
      <c r="R38" s="3">
        <v>0</v>
      </c>
      <c r="S38" s="7">
        <v>0</v>
      </c>
      <c r="T38" s="7">
        <v>772000</v>
      </c>
      <c r="U38" s="6">
        <v>125.35035080825472</v>
      </c>
      <c r="V38" s="3"/>
    </row>
    <row r="39" spans="1:22" x14ac:dyDescent="0.25">
      <c r="A39" s="3" t="s">
        <v>300</v>
      </c>
      <c r="B39" s="4" t="s">
        <v>300</v>
      </c>
      <c r="C39" s="3" t="s">
        <v>301</v>
      </c>
      <c r="D39" s="3" t="s">
        <v>302</v>
      </c>
      <c r="E39" s="4" t="s">
        <v>2</v>
      </c>
      <c r="F39" s="3" t="s">
        <v>20</v>
      </c>
      <c r="G39" s="3">
        <v>0</v>
      </c>
      <c r="H39" s="3">
        <v>2264</v>
      </c>
      <c r="I39" s="5" t="s">
        <v>54</v>
      </c>
      <c r="J39" s="6">
        <v>34.32</v>
      </c>
      <c r="K39" s="7">
        <v>77700.479999999996</v>
      </c>
      <c r="L39" s="8">
        <v>0.1</v>
      </c>
      <c r="M39" s="7">
        <v>69930.432000000001</v>
      </c>
      <c r="N39" s="8">
        <v>0.49324153521918707</v>
      </c>
      <c r="O39" s="7">
        <v>35437.838361779039</v>
      </c>
      <c r="P39" s="10">
        <v>0.09</v>
      </c>
      <c r="Q39" s="12">
        <v>4</v>
      </c>
      <c r="R39" s="3">
        <v>0</v>
      </c>
      <c r="S39" s="7">
        <v>0</v>
      </c>
      <c r="T39" s="7">
        <v>394000</v>
      </c>
      <c r="U39" s="6">
        <v>173.91950511277503</v>
      </c>
      <c r="V39" s="3"/>
    </row>
    <row r="40" spans="1:22" x14ac:dyDescent="0.25">
      <c r="A40" s="3" t="s">
        <v>303</v>
      </c>
      <c r="B40" s="4" t="s">
        <v>303</v>
      </c>
      <c r="C40" s="3" t="s">
        <v>304</v>
      </c>
      <c r="D40" s="3" t="s">
        <v>302</v>
      </c>
      <c r="E40" s="4" t="s">
        <v>305</v>
      </c>
      <c r="F40" s="3" t="s">
        <v>22</v>
      </c>
      <c r="G40" s="3">
        <v>189046</v>
      </c>
      <c r="H40" s="3">
        <v>25396</v>
      </c>
      <c r="I40" s="5" t="s">
        <v>54</v>
      </c>
      <c r="J40" s="6">
        <v>19.584000000000003</v>
      </c>
      <c r="K40" s="7">
        <v>497355.26400000008</v>
      </c>
      <c r="L40" s="8">
        <v>0.1</v>
      </c>
      <c r="M40" s="7">
        <v>447619.73760000005</v>
      </c>
      <c r="N40" s="8">
        <v>0.49146950245780913</v>
      </c>
      <c r="O40" s="7">
        <v>227628.28787143296</v>
      </c>
      <c r="P40" s="10">
        <v>0.09</v>
      </c>
      <c r="Q40" s="12">
        <v>4</v>
      </c>
      <c r="R40" s="3">
        <v>87462</v>
      </c>
      <c r="S40" s="7">
        <v>612234</v>
      </c>
      <c r="T40" s="7">
        <v>3141000</v>
      </c>
      <c r="U40" s="6">
        <v>99.590612638662691</v>
      </c>
      <c r="V40" s="3"/>
    </row>
    <row r="41" spans="1:22" x14ac:dyDescent="0.25">
      <c r="A41" s="3" t="s">
        <v>306</v>
      </c>
      <c r="B41" s="4" t="s">
        <v>306</v>
      </c>
      <c r="C41" s="3" t="s">
        <v>307</v>
      </c>
      <c r="D41" s="3" t="s">
        <v>302</v>
      </c>
      <c r="E41" s="4" t="s">
        <v>2</v>
      </c>
      <c r="F41" s="3" t="s">
        <v>22</v>
      </c>
      <c r="G41" s="3">
        <v>97062</v>
      </c>
      <c r="H41" s="3">
        <v>16800</v>
      </c>
      <c r="I41" s="5" t="s">
        <v>54</v>
      </c>
      <c r="J41" s="6">
        <v>24.786000000000001</v>
      </c>
      <c r="K41" s="7">
        <v>416404.8000000001</v>
      </c>
      <c r="L41" s="8">
        <v>0.1</v>
      </c>
      <c r="M41" s="7">
        <v>374764.32000000007</v>
      </c>
      <c r="N41" s="8">
        <v>0.51796197182743986</v>
      </c>
      <c r="O41" s="7">
        <v>180650.65384223039</v>
      </c>
      <c r="P41" s="10">
        <v>0.09</v>
      </c>
      <c r="Q41" s="12">
        <v>4</v>
      </c>
      <c r="R41" s="3">
        <v>29862</v>
      </c>
      <c r="S41" s="7">
        <v>209034</v>
      </c>
      <c r="T41" s="7">
        <v>2216000</v>
      </c>
      <c r="U41" s="6">
        <v>119.4779456628508</v>
      </c>
      <c r="V41" s="3"/>
    </row>
    <row r="42" spans="1:22" x14ac:dyDescent="0.25">
      <c r="A42" s="3" t="s">
        <v>308</v>
      </c>
      <c r="B42" s="4" t="s">
        <v>308</v>
      </c>
      <c r="C42" s="3" t="s">
        <v>309</v>
      </c>
      <c r="D42" s="3" t="s">
        <v>228</v>
      </c>
      <c r="E42" s="4" t="s">
        <v>2</v>
      </c>
      <c r="F42" s="3" t="s">
        <v>18</v>
      </c>
      <c r="G42" s="3">
        <v>13328</v>
      </c>
      <c r="H42" s="3">
        <v>4500</v>
      </c>
      <c r="I42" s="5" t="s">
        <v>54</v>
      </c>
      <c r="J42" s="6">
        <v>28</v>
      </c>
      <c r="K42" s="7">
        <v>126000</v>
      </c>
      <c r="L42" s="8">
        <v>0.05</v>
      </c>
      <c r="M42" s="7">
        <v>119700</v>
      </c>
      <c r="N42" s="8">
        <v>0.49411329602275006</v>
      </c>
      <c r="O42" s="7">
        <v>60554.638466076816</v>
      </c>
      <c r="P42" s="10">
        <v>8.2500000000000004E-2</v>
      </c>
      <c r="Q42" s="12">
        <v>4</v>
      </c>
      <c r="R42" s="3">
        <v>0</v>
      </c>
      <c r="S42" s="7">
        <v>0</v>
      </c>
      <c r="T42" s="7">
        <v>734000</v>
      </c>
      <c r="U42" s="6">
        <v>163.11013728236179</v>
      </c>
      <c r="V42" s="3"/>
    </row>
    <row r="43" spans="1:22" x14ac:dyDescent="0.25">
      <c r="A43" s="3" t="s">
        <v>310</v>
      </c>
      <c r="B43" s="4" t="s">
        <v>310</v>
      </c>
      <c r="C43" s="3" t="s">
        <v>311</v>
      </c>
      <c r="D43" s="3" t="s">
        <v>302</v>
      </c>
      <c r="E43" s="4" t="s">
        <v>2</v>
      </c>
      <c r="F43" s="3" t="s">
        <v>19</v>
      </c>
      <c r="G43" s="3">
        <v>147107</v>
      </c>
      <c r="H43" s="3">
        <v>32961</v>
      </c>
      <c r="I43" s="5" t="s">
        <v>54</v>
      </c>
      <c r="J43" s="6">
        <v>15.552000000000003</v>
      </c>
      <c r="K43" s="7">
        <v>512609.47200000018</v>
      </c>
      <c r="L43" s="8">
        <v>0.15</v>
      </c>
      <c r="M43" s="7">
        <v>435718.05120000016</v>
      </c>
      <c r="N43" s="8">
        <v>0.5080710508797931</v>
      </c>
      <c r="O43" s="7">
        <v>214342.32303952059</v>
      </c>
      <c r="P43" s="10">
        <v>9.5000000000000001E-2</v>
      </c>
      <c r="Q43" s="12">
        <v>4</v>
      </c>
      <c r="R43" s="3">
        <v>15263</v>
      </c>
      <c r="S43" s="7">
        <v>106841</v>
      </c>
      <c r="T43" s="7">
        <v>2363000</v>
      </c>
      <c r="U43" s="6">
        <v>68.451654360103589</v>
      </c>
      <c r="V43" s="3"/>
    </row>
    <row r="44" spans="1:22" x14ac:dyDescent="0.25">
      <c r="A44" s="3" t="s">
        <v>312</v>
      </c>
      <c r="B44" s="4" t="s">
        <v>313</v>
      </c>
      <c r="C44" s="3" t="s">
        <v>314</v>
      </c>
      <c r="D44" s="3" t="s">
        <v>315</v>
      </c>
      <c r="E44" s="4" t="s">
        <v>6</v>
      </c>
      <c r="F44" s="3" t="s">
        <v>21</v>
      </c>
      <c r="G44" s="3">
        <v>247885</v>
      </c>
      <c r="H44" s="3">
        <v>11942</v>
      </c>
      <c r="I44" s="5" t="s">
        <v>54</v>
      </c>
      <c r="J44" s="6">
        <v>22.032000000000004</v>
      </c>
      <c r="K44" s="7">
        <v>263106.14400000003</v>
      </c>
      <c r="L44" s="8">
        <v>0.05</v>
      </c>
      <c r="M44" s="7">
        <v>249950.83679999999</v>
      </c>
      <c r="N44" s="8">
        <v>0.56838223934935173</v>
      </c>
      <c r="O44" s="7">
        <v>107883.22045237166</v>
      </c>
      <c r="P44" s="10">
        <v>0.09</v>
      </c>
      <c r="Q44" s="12">
        <v>4</v>
      </c>
      <c r="R44" s="3">
        <v>200117</v>
      </c>
      <c r="S44" s="7">
        <v>2001170</v>
      </c>
      <c r="T44" s="7">
        <v>3200000</v>
      </c>
      <c r="U44" s="6">
        <v>100.3770264169148</v>
      </c>
      <c r="V44" s="3"/>
    </row>
    <row r="45" spans="1:22" x14ac:dyDescent="0.25">
      <c r="A45" s="3" t="s">
        <v>316</v>
      </c>
      <c r="B45" s="4" t="s">
        <v>316</v>
      </c>
      <c r="C45" s="3" t="s">
        <v>317</v>
      </c>
      <c r="D45" s="3" t="s">
        <v>302</v>
      </c>
      <c r="E45" s="4" t="s">
        <v>2</v>
      </c>
      <c r="F45" s="3" t="s">
        <v>18</v>
      </c>
      <c r="G45" s="3">
        <v>113319</v>
      </c>
      <c r="H45" s="3">
        <v>14376</v>
      </c>
      <c r="I45" s="5" t="s">
        <v>54</v>
      </c>
      <c r="J45" s="6">
        <v>20.16</v>
      </c>
      <c r="K45" s="7">
        <v>289820.15999999997</v>
      </c>
      <c r="L45" s="8">
        <v>0.05</v>
      </c>
      <c r="M45" s="7">
        <v>275329.152</v>
      </c>
      <c r="N45" s="8">
        <v>0.52219434912037954</v>
      </c>
      <c r="O45" s="7">
        <v>131553.82467749395</v>
      </c>
      <c r="P45" s="10">
        <v>8.2500000000000004E-2</v>
      </c>
      <c r="Q45" s="12">
        <v>4</v>
      </c>
      <c r="R45" s="3">
        <v>55815</v>
      </c>
      <c r="S45" s="7">
        <v>390705</v>
      </c>
      <c r="T45" s="7">
        <v>1985000</v>
      </c>
      <c r="U45" s="6">
        <v>110.92041000783624</v>
      </c>
      <c r="V45" s="3"/>
    </row>
    <row r="46" spans="1:22" x14ac:dyDescent="0.25">
      <c r="A46" s="3" t="s">
        <v>318</v>
      </c>
      <c r="B46" s="4" t="s">
        <v>318</v>
      </c>
      <c r="C46" s="3" t="s">
        <v>319</v>
      </c>
      <c r="D46" s="3" t="s">
        <v>320</v>
      </c>
      <c r="E46" s="4" t="s">
        <v>2</v>
      </c>
      <c r="F46" s="3" t="s">
        <v>18</v>
      </c>
      <c r="G46" s="3">
        <v>22574</v>
      </c>
      <c r="H46" s="3">
        <v>13025</v>
      </c>
      <c r="I46" s="5" t="s">
        <v>54</v>
      </c>
      <c r="J46" s="6">
        <v>30.492000000000004</v>
      </c>
      <c r="K46" s="7">
        <v>397158.3000000001</v>
      </c>
      <c r="L46" s="8">
        <v>0.05</v>
      </c>
      <c r="M46" s="7">
        <v>377300.38500000007</v>
      </c>
      <c r="N46" s="8">
        <v>0.53746442489396484</v>
      </c>
      <c r="O46" s="7">
        <v>174514.85056370351</v>
      </c>
      <c r="P46" s="10">
        <v>8.2500000000000004E-2</v>
      </c>
      <c r="Q46" s="12">
        <v>4</v>
      </c>
      <c r="R46" s="3">
        <v>0</v>
      </c>
      <c r="S46" s="7">
        <v>0</v>
      </c>
      <c r="T46" s="7">
        <v>2115000</v>
      </c>
      <c r="U46" s="6">
        <v>162.40549113123109</v>
      </c>
      <c r="V46" s="3"/>
    </row>
    <row r="47" spans="1:22" x14ac:dyDescent="0.25">
      <c r="A47" s="3" t="s">
        <v>321</v>
      </c>
      <c r="B47" s="4" t="s">
        <v>321</v>
      </c>
      <c r="C47" s="3" t="s">
        <v>322</v>
      </c>
      <c r="D47" s="3" t="s">
        <v>323</v>
      </c>
      <c r="E47" s="4" t="s">
        <v>2</v>
      </c>
      <c r="F47" s="3" t="s">
        <v>35</v>
      </c>
      <c r="G47" s="3">
        <v>475363</v>
      </c>
      <c r="H47" s="3">
        <v>124124</v>
      </c>
      <c r="I47" s="5" t="s">
        <v>54</v>
      </c>
      <c r="J47" s="6">
        <v>15.840000000000002</v>
      </c>
      <c r="K47" s="7">
        <v>1966124.16</v>
      </c>
      <c r="L47" s="8">
        <v>0.05</v>
      </c>
      <c r="M47" s="7">
        <v>1867817.952</v>
      </c>
      <c r="N47" s="8">
        <v>0.52821726580661221</v>
      </c>
      <c r="O47" s="7">
        <v>881204.26037005405</v>
      </c>
      <c r="P47" s="10">
        <v>8.2500000000000004E-2</v>
      </c>
      <c r="Q47" s="12">
        <v>4</v>
      </c>
      <c r="R47" s="3">
        <v>0</v>
      </c>
      <c r="S47" s="7">
        <v>0</v>
      </c>
      <c r="T47" s="7">
        <v>10681000</v>
      </c>
      <c r="U47" s="6">
        <v>86.053170716873936</v>
      </c>
      <c r="V47" s="3"/>
    </row>
    <row r="48" spans="1:22" x14ac:dyDescent="0.25">
      <c r="A48" s="3" t="s">
        <v>324</v>
      </c>
      <c r="B48" s="4" t="s">
        <v>324</v>
      </c>
      <c r="C48" s="3" t="s">
        <v>325</v>
      </c>
      <c r="D48" s="3" t="s">
        <v>323</v>
      </c>
      <c r="E48" s="4" t="s">
        <v>2</v>
      </c>
      <c r="F48" s="3" t="s">
        <v>23</v>
      </c>
      <c r="G48" s="3">
        <v>61027</v>
      </c>
      <c r="H48" s="3">
        <v>8312</v>
      </c>
      <c r="I48" s="5" t="s">
        <v>55</v>
      </c>
      <c r="J48" s="6">
        <v>43.56</v>
      </c>
      <c r="K48" s="7">
        <v>362070.72</v>
      </c>
      <c r="L48" s="8">
        <v>7.0000000000000007E-2</v>
      </c>
      <c r="M48" s="7">
        <v>336725.7696</v>
      </c>
      <c r="N48" s="8">
        <v>0.52415097283538947</v>
      </c>
      <c r="O48" s="7">
        <v>160230.62988541479</v>
      </c>
      <c r="P48" s="10">
        <v>7.4999999999999997E-2</v>
      </c>
      <c r="Q48" s="12">
        <v>4</v>
      </c>
      <c r="R48" s="3">
        <v>27779</v>
      </c>
      <c r="S48" s="7">
        <v>277790</v>
      </c>
      <c r="T48" s="7">
        <v>2414000</v>
      </c>
      <c r="U48" s="6">
        <v>257.0269969288014</v>
      </c>
      <c r="V48" s="3"/>
    </row>
    <row r="49" spans="1:22" x14ac:dyDescent="0.25">
      <c r="A49" s="3" t="s">
        <v>326</v>
      </c>
      <c r="B49" s="4" t="s">
        <v>326</v>
      </c>
      <c r="C49" s="3" t="s">
        <v>327</v>
      </c>
      <c r="D49" s="3" t="s">
        <v>323</v>
      </c>
      <c r="E49" s="4" t="s">
        <v>2</v>
      </c>
      <c r="F49" s="3" t="s">
        <v>21</v>
      </c>
      <c r="G49" s="3">
        <v>19663</v>
      </c>
      <c r="H49" s="3">
        <v>6467</v>
      </c>
      <c r="I49" s="5" t="s">
        <v>54</v>
      </c>
      <c r="J49" s="6">
        <v>44.88</v>
      </c>
      <c r="K49" s="7">
        <v>290238.96000000002</v>
      </c>
      <c r="L49" s="8">
        <v>0.05</v>
      </c>
      <c r="M49" s="7">
        <v>275727.01200000005</v>
      </c>
      <c r="N49" s="8">
        <v>0.52678134285679334</v>
      </c>
      <c r="O49" s="7">
        <v>130479.16635674884</v>
      </c>
      <c r="P49" s="10">
        <v>0.09</v>
      </c>
      <c r="Q49" s="12">
        <v>4</v>
      </c>
      <c r="R49" s="3">
        <v>0</v>
      </c>
      <c r="S49" s="7">
        <v>0</v>
      </c>
      <c r="T49" s="7">
        <v>1450000</v>
      </c>
      <c r="U49" s="6">
        <v>224.17945184397513</v>
      </c>
      <c r="V49" s="3"/>
    </row>
    <row r="50" spans="1:22" x14ac:dyDescent="0.25">
      <c r="A50" s="3" t="s">
        <v>328</v>
      </c>
      <c r="B50" s="4" t="s">
        <v>328</v>
      </c>
      <c r="C50" s="3" t="s">
        <v>329</v>
      </c>
      <c r="D50" s="3" t="s">
        <v>323</v>
      </c>
      <c r="E50" s="4" t="s">
        <v>2</v>
      </c>
      <c r="F50" s="3" t="s">
        <v>17</v>
      </c>
      <c r="G50" s="3">
        <v>145959</v>
      </c>
      <c r="H50" s="3">
        <v>42346</v>
      </c>
      <c r="I50" s="5" t="s">
        <v>54</v>
      </c>
      <c r="J50" s="6">
        <v>20.160000000000004</v>
      </c>
      <c r="K50" s="7">
        <v>853695.3600000001</v>
      </c>
      <c r="L50" s="8">
        <v>0.05</v>
      </c>
      <c r="M50" s="7">
        <v>811010.59199999995</v>
      </c>
      <c r="N50" s="8">
        <v>0.52821718091231451</v>
      </c>
      <c r="O50" s="7">
        <v>382620.86340373271</v>
      </c>
      <c r="P50" s="10">
        <v>8.2500000000000004E-2</v>
      </c>
      <c r="Q50" s="12">
        <v>4</v>
      </c>
      <c r="R50" s="3">
        <v>0</v>
      </c>
      <c r="S50" s="7">
        <v>0</v>
      </c>
      <c r="T50" s="7">
        <v>4638000</v>
      </c>
      <c r="U50" s="6">
        <v>109.5222369838467</v>
      </c>
      <c r="V50" s="3"/>
    </row>
    <row r="51" spans="1:22" x14ac:dyDescent="0.25">
      <c r="A51" s="3" t="s">
        <v>330</v>
      </c>
      <c r="B51" s="4" t="s">
        <v>330</v>
      </c>
      <c r="C51" s="3" t="s">
        <v>329</v>
      </c>
      <c r="D51" s="3" t="s">
        <v>323</v>
      </c>
      <c r="E51" s="4" t="s">
        <v>2</v>
      </c>
      <c r="F51" s="3" t="s">
        <v>23</v>
      </c>
      <c r="G51" s="3">
        <v>166632</v>
      </c>
      <c r="H51" s="3">
        <v>17090</v>
      </c>
      <c r="I51" s="5" t="s">
        <v>54</v>
      </c>
      <c r="J51" s="6">
        <v>33</v>
      </c>
      <c r="K51" s="7">
        <v>563970</v>
      </c>
      <c r="L51" s="8">
        <v>7.0000000000000007E-2</v>
      </c>
      <c r="M51" s="7">
        <v>524492.1</v>
      </c>
      <c r="N51" s="8">
        <v>0.50481340787004225</v>
      </c>
      <c r="O51" s="7">
        <v>259721.45559808501</v>
      </c>
      <c r="P51" s="10">
        <v>8.7499999999999994E-2</v>
      </c>
      <c r="Q51" s="12">
        <v>4</v>
      </c>
      <c r="R51" s="3">
        <v>98272</v>
      </c>
      <c r="S51" s="7">
        <v>687904</v>
      </c>
      <c r="T51" s="7">
        <v>3656000</v>
      </c>
      <c r="U51" s="6">
        <v>173.68316014249604</v>
      </c>
      <c r="V51" s="3"/>
    </row>
    <row r="52" spans="1:22" x14ac:dyDescent="0.25">
      <c r="A52" s="3" t="s">
        <v>331</v>
      </c>
      <c r="B52" s="4" t="s">
        <v>331</v>
      </c>
      <c r="C52" s="3" t="s">
        <v>332</v>
      </c>
      <c r="D52" s="3" t="s">
        <v>302</v>
      </c>
      <c r="E52" s="4" t="s">
        <v>2</v>
      </c>
      <c r="F52" s="3" t="s">
        <v>20</v>
      </c>
      <c r="G52" s="3">
        <v>279718</v>
      </c>
      <c r="H52" s="3">
        <v>33893</v>
      </c>
      <c r="I52" s="5" t="s">
        <v>55</v>
      </c>
      <c r="J52" s="6">
        <v>29.952000000000002</v>
      </c>
      <c r="K52" s="7">
        <v>1015163.1360000001</v>
      </c>
      <c r="L52" s="8">
        <v>0.1</v>
      </c>
      <c r="M52" s="7">
        <v>913646.82239999995</v>
      </c>
      <c r="N52" s="8">
        <v>0.5045401645075549</v>
      </c>
      <c r="O52" s="7">
        <v>452675.30432449921</v>
      </c>
      <c r="P52" s="10">
        <v>0.08</v>
      </c>
      <c r="Q52" s="12">
        <v>4</v>
      </c>
      <c r="R52" s="3">
        <v>144146</v>
      </c>
      <c r="S52" s="7">
        <v>1441460</v>
      </c>
      <c r="T52" s="7">
        <v>7100000</v>
      </c>
      <c r="U52" s="6">
        <v>166.95014616753431</v>
      </c>
      <c r="V52" s="3"/>
    </row>
    <row r="53" spans="1:22" x14ac:dyDescent="0.25">
      <c r="A53" s="3" t="s">
        <v>333</v>
      </c>
      <c r="B53" s="4" t="s">
        <v>333</v>
      </c>
      <c r="C53" s="3" t="s">
        <v>334</v>
      </c>
      <c r="D53" s="3" t="s">
        <v>335</v>
      </c>
      <c r="E53" s="4" t="s">
        <v>2</v>
      </c>
      <c r="F53" s="3" t="s">
        <v>19</v>
      </c>
      <c r="G53" s="3">
        <v>396000</v>
      </c>
      <c r="H53" s="3">
        <v>90520</v>
      </c>
      <c r="I53" s="5" t="s">
        <v>54</v>
      </c>
      <c r="J53" s="6">
        <v>15.552000000000003</v>
      </c>
      <c r="K53" s="7">
        <v>1407767.0400000005</v>
      </c>
      <c r="L53" s="8">
        <v>0.15</v>
      </c>
      <c r="M53" s="7">
        <v>1196601.9840000004</v>
      </c>
      <c r="N53" s="8">
        <v>0.50375041526505271</v>
      </c>
      <c r="O53" s="7">
        <v>593813.23765301425</v>
      </c>
      <c r="P53" s="10">
        <v>9.5000000000000001E-2</v>
      </c>
      <c r="Q53" s="12">
        <v>4</v>
      </c>
      <c r="R53" s="3">
        <v>33920</v>
      </c>
      <c r="S53" s="7">
        <v>169600</v>
      </c>
      <c r="T53" s="7">
        <v>6420000</v>
      </c>
      <c r="U53" s="6">
        <v>69.052868531875973</v>
      </c>
      <c r="V53" s="3"/>
    </row>
    <row r="54" spans="1:22" x14ac:dyDescent="0.25">
      <c r="A54" s="3" t="s">
        <v>336</v>
      </c>
      <c r="B54" s="4" t="s">
        <v>336</v>
      </c>
      <c r="C54" s="3" t="s">
        <v>337</v>
      </c>
      <c r="D54" s="3" t="s">
        <v>338</v>
      </c>
      <c r="E54" s="4" t="s">
        <v>2</v>
      </c>
      <c r="F54" s="3" t="s">
        <v>19</v>
      </c>
      <c r="G54" s="3">
        <v>48080</v>
      </c>
      <c r="H54" s="3">
        <v>9028</v>
      </c>
      <c r="I54" s="5" t="s">
        <v>54</v>
      </c>
      <c r="J54" s="6">
        <v>15.552</v>
      </c>
      <c r="K54" s="7">
        <v>140403.45600000001</v>
      </c>
      <c r="L54" s="8">
        <v>0.15</v>
      </c>
      <c r="M54" s="7">
        <v>119342.9376</v>
      </c>
      <c r="N54" s="8">
        <v>0.48362476662519416</v>
      </c>
      <c r="O54" s="7">
        <v>61625.737254834894</v>
      </c>
      <c r="P54" s="10">
        <v>9.5000000000000001E-2</v>
      </c>
      <c r="Q54" s="12">
        <v>4</v>
      </c>
      <c r="R54" s="3">
        <v>11968</v>
      </c>
      <c r="S54" s="7">
        <v>119680</v>
      </c>
      <c r="T54" s="7">
        <v>768000</v>
      </c>
      <c r="U54" s="6">
        <v>71.853341947665612</v>
      </c>
      <c r="V54" s="3"/>
    </row>
    <row r="55" spans="1:22" x14ac:dyDescent="0.25">
      <c r="A55" s="3" t="s">
        <v>339</v>
      </c>
      <c r="B55" s="4" t="s">
        <v>339</v>
      </c>
      <c r="C55" s="3" t="s">
        <v>340</v>
      </c>
      <c r="D55" s="3" t="s">
        <v>338</v>
      </c>
      <c r="E55" s="4" t="s">
        <v>2</v>
      </c>
      <c r="F55" s="3" t="s">
        <v>19</v>
      </c>
      <c r="G55" s="3">
        <v>70370</v>
      </c>
      <c r="H55" s="3">
        <v>11402</v>
      </c>
      <c r="I55" s="5" t="s">
        <v>54</v>
      </c>
      <c r="J55" s="6">
        <v>19.440000000000001</v>
      </c>
      <c r="K55" s="7">
        <v>221654.88</v>
      </c>
      <c r="L55" s="8">
        <v>0.15</v>
      </c>
      <c r="M55" s="7">
        <v>188406.64799999999</v>
      </c>
      <c r="N55" s="8">
        <v>0.48507993631501461</v>
      </c>
      <c r="O55" s="7">
        <v>97014.363186834627</v>
      </c>
      <c r="P55" s="10">
        <v>9.5000000000000001E-2</v>
      </c>
      <c r="Q55" s="12">
        <v>4</v>
      </c>
      <c r="R55" s="3">
        <v>24762</v>
      </c>
      <c r="S55" s="7">
        <v>247620</v>
      </c>
      <c r="T55" s="7">
        <v>1269000</v>
      </c>
      <c r="U55" s="6">
        <v>89.563569814007366</v>
      </c>
      <c r="V55" s="3"/>
    </row>
    <row r="56" spans="1:22" x14ac:dyDescent="0.25">
      <c r="A56" s="3" t="s">
        <v>341</v>
      </c>
      <c r="B56" s="4" t="s">
        <v>341</v>
      </c>
      <c r="C56" s="3" t="s">
        <v>342</v>
      </c>
      <c r="D56" s="3" t="s">
        <v>338</v>
      </c>
      <c r="E56" s="4" t="s">
        <v>2</v>
      </c>
      <c r="F56" s="3" t="s">
        <v>22</v>
      </c>
      <c r="G56" s="3">
        <v>62990</v>
      </c>
      <c r="H56" s="3">
        <v>8528</v>
      </c>
      <c r="I56" s="5" t="s">
        <v>54</v>
      </c>
      <c r="J56" s="6">
        <v>24.786000000000001</v>
      </c>
      <c r="K56" s="7">
        <v>211375.008</v>
      </c>
      <c r="L56" s="8">
        <v>0.1</v>
      </c>
      <c r="M56" s="7">
        <v>190237.50719999999</v>
      </c>
      <c r="N56" s="8">
        <v>0.49462165004863951</v>
      </c>
      <c r="O56" s="7">
        <v>96141.917487596045</v>
      </c>
      <c r="P56" s="10">
        <v>0.09</v>
      </c>
      <c r="Q56" s="12">
        <v>4</v>
      </c>
      <c r="R56" s="3">
        <v>28878</v>
      </c>
      <c r="S56" s="7">
        <v>288780</v>
      </c>
      <c r="T56" s="7">
        <v>1357000</v>
      </c>
      <c r="U56" s="6">
        <v>125.2630778189442</v>
      </c>
      <c r="V56" s="3"/>
    </row>
    <row r="57" spans="1:22" x14ac:dyDescent="0.25">
      <c r="A57" s="3" t="s">
        <v>343</v>
      </c>
      <c r="B57" s="4" t="s">
        <v>343</v>
      </c>
      <c r="C57" s="3" t="s">
        <v>344</v>
      </c>
      <c r="D57" s="3" t="s">
        <v>338</v>
      </c>
      <c r="E57" s="4" t="s">
        <v>2</v>
      </c>
      <c r="F57" s="3" t="s">
        <v>19</v>
      </c>
      <c r="G57" s="3">
        <v>60433</v>
      </c>
      <c r="H57" s="3">
        <v>12437</v>
      </c>
      <c r="I57" s="5" t="s">
        <v>54</v>
      </c>
      <c r="J57" s="6">
        <v>17.496000000000002</v>
      </c>
      <c r="K57" s="7">
        <v>217597.75200000004</v>
      </c>
      <c r="L57" s="8">
        <v>0.15</v>
      </c>
      <c r="M57" s="7">
        <v>184958.08920000005</v>
      </c>
      <c r="N57" s="8">
        <v>0.4850803894627157</v>
      </c>
      <c r="O57" s="7">
        <v>95238.547256584308</v>
      </c>
      <c r="P57" s="10">
        <v>9.5000000000000001E-2</v>
      </c>
      <c r="Q57" s="12">
        <v>4</v>
      </c>
      <c r="R57" s="3">
        <v>10685</v>
      </c>
      <c r="S57" s="7">
        <v>106850</v>
      </c>
      <c r="T57" s="7">
        <v>1109000</v>
      </c>
      <c r="U57" s="6">
        <v>80.607141895434509</v>
      </c>
      <c r="V57" s="3"/>
    </row>
    <row r="58" spans="1:22" x14ac:dyDescent="0.25">
      <c r="A58" s="3" t="s">
        <v>345</v>
      </c>
      <c r="B58" s="4" t="s">
        <v>345</v>
      </c>
      <c r="C58" s="3" t="s">
        <v>346</v>
      </c>
      <c r="D58" s="3" t="s">
        <v>347</v>
      </c>
      <c r="E58" s="4" t="s">
        <v>2</v>
      </c>
      <c r="F58" s="3" t="s">
        <v>21</v>
      </c>
      <c r="G58" s="3">
        <v>120661</v>
      </c>
      <c r="H58" s="3">
        <v>10272</v>
      </c>
      <c r="I58" s="5" t="s">
        <v>54</v>
      </c>
      <c r="J58" s="6">
        <v>32.912000000000006</v>
      </c>
      <c r="K58" s="7">
        <v>338072.06400000007</v>
      </c>
      <c r="L58" s="8">
        <v>0.05</v>
      </c>
      <c r="M58" s="7">
        <v>321168.46080000006</v>
      </c>
      <c r="N58" s="8">
        <v>0.49923631416553793</v>
      </c>
      <c r="O58" s="7">
        <v>160829.50220398899</v>
      </c>
      <c r="P58" s="10">
        <v>0.09</v>
      </c>
      <c r="Q58" s="12">
        <v>4</v>
      </c>
      <c r="R58" s="3">
        <v>79573</v>
      </c>
      <c r="S58" s="7">
        <v>557011</v>
      </c>
      <c r="T58" s="7">
        <v>2344000</v>
      </c>
      <c r="U58" s="6">
        <v>173.96753007527366</v>
      </c>
      <c r="V58" s="3"/>
    </row>
    <row r="59" spans="1:22" x14ac:dyDescent="0.25">
      <c r="A59" s="3" t="s">
        <v>348</v>
      </c>
      <c r="B59" s="4" t="s">
        <v>348</v>
      </c>
      <c r="C59" s="3" t="s">
        <v>349</v>
      </c>
      <c r="D59" s="3" t="s">
        <v>347</v>
      </c>
      <c r="E59" s="4" t="s">
        <v>2</v>
      </c>
      <c r="F59" s="3" t="s">
        <v>20</v>
      </c>
      <c r="G59" s="3">
        <v>43299</v>
      </c>
      <c r="H59" s="3">
        <v>2055</v>
      </c>
      <c r="I59" s="5" t="s">
        <v>54</v>
      </c>
      <c r="J59" s="6">
        <v>31.460000000000004</v>
      </c>
      <c r="K59" s="7">
        <v>64650.30000000001</v>
      </c>
      <c r="L59" s="8">
        <v>0.1</v>
      </c>
      <c r="M59" s="7">
        <v>58185.270000000011</v>
      </c>
      <c r="N59" s="8">
        <v>0.47016065882399283</v>
      </c>
      <c r="O59" s="7">
        <v>30828.8451229481</v>
      </c>
      <c r="P59" s="10">
        <v>0.09</v>
      </c>
      <c r="Q59" s="12">
        <v>4</v>
      </c>
      <c r="R59" s="3">
        <v>35079</v>
      </c>
      <c r="S59" s="7">
        <v>245553</v>
      </c>
      <c r="T59" s="7">
        <v>588000</v>
      </c>
      <c r="U59" s="6">
        <v>166.68745673397189</v>
      </c>
      <c r="V59" s="3"/>
    </row>
    <row r="60" spans="1:22" x14ac:dyDescent="0.25">
      <c r="A60" s="3" t="s">
        <v>350</v>
      </c>
      <c r="B60" s="4" t="s">
        <v>350</v>
      </c>
      <c r="C60" s="3" t="s">
        <v>351</v>
      </c>
      <c r="D60" s="3" t="s">
        <v>299</v>
      </c>
      <c r="E60" s="4" t="s">
        <v>2</v>
      </c>
      <c r="F60" s="3" t="s">
        <v>24</v>
      </c>
      <c r="G60" s="3">
        <v>58818</v>
      </c>
      <c r="H60" s="3">
        <v>2109</v>
      </c>
      <c r="I60" s="5" t="s">
        <v>54</v>
      </c>
      <c r="J60" s="6">
        <v>58.32</v>
      </c>
      <c r="K60" s="7">
        <v>122996.88</v>
      </c>
      <c r="L60" s="8">
        <v>0.05</v>
      </c>
      <c r="M60" s="7">
        <v>116847.03599999999</v>
      </c>
      <c r="N60" s="8">
        <v>0.53210670507438607</v>
      </c>
      <c r="O60" s="7">
        <v>54671.944676331834</v>
      </c>
      <c r="P60" s="10">
        <v>7.7499999999999999E-2</v>
      </c>
      <c r="Q60" s="12">
        <v>4</v>
      </c>
      <c r="R60" s="3">
        <v>50382</v>
      </c>
      <c r="S60" s="7">
        <v>503820</v>
      </c>
      <c r="T60" s="7">
        <v>1209000</v>
      </c>
      <c r="U60" s="6">
        <v>334.49238854269311</v>
      </c>
      <c r="V60" s="3"/>
    </row>
    <row r="61" spans="1:22" x14ac:dyDescent="0.25">
      <c r="A61" s="3" t="s">
        <v>352</v>
      </c>
      <c r="B61" s="4" t="s">
        <v>352</v>
      </c>
      <c r="C61" s="3" t="s">
        <v>353</v>
      </c>
      <c r="D61" s="3" t="s">
        <v>299</v>
      </c>
      <c r="E61" s="4" t="s">
        <v>2</v>
      </c>
      <c r="F61" s="3" t="s">
        <v>23</v>
      </c>
      <c r="G61" s="3">
        <v>155588</v>
      </c>
      <c r="H61" s="3">
        <v>30004</v>
      </c>
      <c r="I61" s="5" t="s">
        <v>54</v>
      </c>
      <c r="J61" s="6">
        <v>29.700000000000003</v>
      </c>
      <c r="K61" s="7">
        <v>891118.8</v>
      </c>
      <c r="L61" s="8">
        <v>7.0000000000000007E-2</v>
      </c>
      <c r="M61" s="7">
        <v>828740.48400000005</v>
      </c>
      <c r="N61" s="8">
        <v>0.49652247829968743</v>
      </c>
      <c r="O61" s="7">
        <v>417252.20501703757</v>
      </c>
      <c r="P61" s="10">
        <v>8.7499999999999994E-2</v>
      </c>
      <c r="Q61" s="12">
        <v>4</v>
      </c>
      <c r="R61" s="3">
        <v>35572</v>
      </c>
      <c r="S61" s="7">
        <v>249004</v>
      </c>
      <c r="T61" s="7">
        <v>5018000</v>
      </c>
      <c r="U61" s="6">
        <v>158.93203002153524</v>
      </c>
      <c r="V61" s="3"/>
    </row>
    <row r="62" spans="1:22" x14ac:dyDescent="0.25">
      <c r="A62" s="3" t="s">
        <v>354</v>
      </c>
      <c r="B62" s="4" t="s">
        <v>354</v>
      </c>
      <c r="C62" s="3" t="s">
        <v>355</v>
      </c>
      <c r="D62" s="3" t="s">
        <v>299</v>
      </c>
      <c r="E62" s="4" t="s">
        <v>2</v>
      </c>
      <c r="F62" s="3" t="s">
        <v>20</v>
      </c>
      <c r="G62" s="3">
        <v>85240</v>
      </c>
      <c r="H62" s="3">
        <v>10540</v>
      </c>
      <c r="I62" s="5" t="s">
        <v>54</v>
      </c>
      <c r="J62" s="6">
        <v>23.4</v>
      </c>
      <c r="K62" s="7">
        <v>246636.00000000003</v>
      </c>
      <c r="L62" s="8">
        <v>0.1</v>
      </c>
      <c r="M62" s="7">
        <v>221972.4</v>
      </c>
      <c r="N62" s="8">
        <v>0.50347886690147226</v>
      </c>
      <c r="O62" s="7">
        <v>110213.98756459964</v>
      </c>
      <c r="P62" s="10">
        <v>0.09</v>
      </c>
      <c r="Q62" s="12">
        <v>4</v>
      </c>
      <c r="R62" s="3">
        <v>43080</v>
      </c>
      <c r="S62" s="7">
        <v>430800</v>
      </c>
      <c r="T62" s="7">
        <v>1655000</v>
      </c>
      <c r="U62" s="6">
        <v>116.18594514505553</v>
      </c>
      <c r="V62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5D6E-7082-4836-A3F7-C378D4C70AE1}">
  <dimension ref="A1:C45"/>
  <sheetViews>
    <sheetView tabSelected="1" workbookViewId="0">
      <selection activeCell="E44" sqref="E44"/>
    </sheetView>
  </sheetViews>
  <sheetFormatPr defaultRowHeight="15" x14ac:dyDescent="0.25"/>
  <cols>
    <col min="1" max="1" width="40" bestFit="1" customWidth="1"/>
    <col min="2" max="2" width="19" bestFit="1" customWidth="1"/>
    <col min="3" max="3" width="15.140625" bestFit="1" customWidth="1"/>
  </cols>
  <sheetData>
    <row r="1" spans="1:3" x14ac:dyDescent="0.25">
      <c r="A1" t="s">
        <v>1</v>
      </c>
      <c r="B1" t="s">
        <v>108</v>
      </c>
      <c r="C1" t="s">
        <v>109</v>
      </c>
    </row>
    <row r="2" spans="1:3" x14ac:dyDescent="0.25">
      <c r="A2" t="s">
        <v>180</v>
      </c>
      <c r="B2" s="1">
        <v>22716000</v>
      </c>
      <c r="C2">
        <v>2</v>
      </c>
    </row>
    <row r="3" spans="1:3" x14ac:dyDescent="0.25">
      <c r="A3" t="s">
        <v>736</v>
      </c>
      <c r="B3" s="1">
        <v>9129000</v>
      </c>
      <c r="C3">
        <v>1</v>
      </c>
    </row>
    <row r="4" spans="1:3" x14ac:dyDescent="0.25">
      <c r="A4" t="s">
        <v>182</v>
      </c>
      <c r="B4" s="1">
        <v>34706000</v>
      </c>
      <c r="C4">
        <v>2</v>
      </c>
    </row>
    <row r="5" spans="1:3" x14ac:dyDescent="0.25">
      <c r="A5" t="s">
        <v>181</v>
      </c>
      <c r="B5" s="1">
        <v>53428000</v>
      </c>
      <c r="C5">
        <v>2</v>
      </c>
    </row>
    <row r="6" spans="1:3" x14ac:dyDescent="0.25">
      <c r="A6" t="s">
        <v>206</v>
      </c>
      <c r="B6" s="1">
        <v>2122000</v>
      </c>
      <c r="C6">
        <v>3</v>
      </c>
    </row>
    <row r="7" spans="1:3" x14ac:dyDescent="0.25">
      <c r="A7" t="s">
        <v>119</v>
      </c>
      <c r="B7" s="1">
        <v>24049000</v>
      </c>
      <c r="C7">
        <v>5</v>
      </c>
    </row>
    <row r="8" spans="1:3" x14ac:dyDescent="0.25">
      <c r="A8" t="s">
        <v>183</v>
      </c>
      <c r="B8" s="1">
        <v>3651000</v>
      </c>
      <c r="C8">
        <v>1</v>
      </c>
    </row>
    <row r="9" spans="1:3" x14ac:dyDescent="0.25">
      <c r="A9" t="s">
        <v>205</v>
      </c>
      <c r="B9" s="1">
        <v>41580000</v>
      </c>
      <c r="C9">
        <v>3</v>
      </c>
    </row>
    <row r="10" spans="1:3" x14ac:dyDescent="0.25">
      <c r="A10" t="s">
        <v>120</v>
      </c>
      <c r="B10" s="1">
        <v>63115000</v>
      </c>
      <c r="C10">
        <v>9</v>
      </c>
    </row>
    <row r="11" spans="1:3" x14ac:dyDescent="0.25">
      <c r="A11" t="s">
        <v>207</v>
      </c>
      <c r="B11" s="1">
        <v>2356000</v>
      </c>
      <c r="C11">
        <v>1</v>
      </c>
    </row>
    <row r="12" spans="1:3" x14ac:dyDescent="0.25">
      <c r="A12" t="s">
        <v>121</v>
      </c>
      <c r="B12" s="1">
        <v>2778000</v>
      </c>
      <c r="C12">
        <v>2</v>
      </c>
    </row>
    <row r="13" spans="1:3" x14ac:dyDescent="0.25">
      <c r="A13" t="s">
        <v>122</v>
      </c>
      <c r="B13" s="1">
        <v>15050000</v>
      </c>
      <c r="C13">
        <v>4</v>
      </c>
    </row>
    <row r="14" spans="1:3" x14ac:dyDescent="0.25">
      <c r="A14" t="s">
        <v>208</v>
      </c>
      <c r="B14" s="1">
        <v>3831000</v>
      </c>
      <c r="C14">
        <v>1</v>
      </c>
    </row>
    <row r="15" spans="1:3" x14ac:dyDescent="0.25">
      <c r="A15" t="s">
        <v>148</v>
      </c>
      <c r="B15" s="1">
        <v>25125000</v>
      </c>
      <c r="C15">
        <v>58</v>
      </c>
    </row>
    <row r="16" spans="1:3" x14ac:dyDescent="0.25">
      <c r="A16" t="s">
        <v>117</v>
      </c>
      <c r="B16" s="1">
        <v>12621000</v>
      </c>
      <c r="C16">
        <v>7</v>
      </c>
    </row>
    <row r="17" spans="1:3" x14ac:dyDescent="0.25">
      <c r="A17" t="s">
        <v>115</v>
      </c>
      <c r="B17" s="1">
        <v>32033000</v>
      </c>
      <c r="C17">
        <v>21</v>
      </c>
    </row>
    <row r="18" spans="1:3" x14ac:dyDescent="0.25">
      <c r="A18" t="s">
        <v>112</v>
      </c>
      <c r="B18" s="1">
        <v>27628000</v>
      </c>
      <c r="C18">
        <v>15</v>
      </c>
    </row>
    <row r="19" spans="1:3" x14ac:dyDescent="0.25">
      <c r="A19" t="s">
        <v>186</v>
      </c>
      <c r="B19" s="1">
        <v>53610000</v>
      </c>
      <c r="C19">
        <v>4</v>
      </c>
    </row>
    <row r="20" spans="1:3" x14ac:dyDescent="0.25">
      <c r="A20" t="s">
        <v>737</v>
      </c>
      <c r="B20" s="13">
        <v>8142000</v>
      </c>
      <c r="C20">
        <v>1</v>
      </c>
    </row>
    <row r="21" spans="1:3" x14ac:dyDescent="0.25">
      <c r="A21" t="s">
        <v>196</v>
      </c>
      <c r="B21" s="1">
        <v>5894000</v>
      </c>
      <c r="C21">
        <v>1</v>
      </c>
    </row>
    <row r="22" spans="1:3" x14ac:dyDescent="0.25">
      <c r="A22" t="s">
        <v>125</v>
      </c>
      <c r="B22" s="1">
        <v>8430000</v>
      </c>
      <c r="C22">
        <v>7</v>
      </c>
    </row>
    <row r="23" spans="1:3" x14ac:dyDescent="0.25">
      <c r="A23" t="s">
        <v>738</v>
      </c>
      <c r="B23" s="1">
        <v>21679000</v>
      </c>
      <c r="C23">
        <v>1</v>
      </c>
    </row>
    <row r="24" spans="1:3" x14ac:dyDescent="0.25">
      <c r="A24" t="s">
        <v>155</v>
      </c>
      <c r="B24" s="1">
        <v>2657000</v>
      </c>
      <c r="C24">
        <v>1</v>
      </c>
    </row>
    <row r="25" spans="1:3" x14ac:dyDescent="0.25">
      <c r="A25" t="s">
        <v>124</v>
      </c>
      <c r="B25" s="1">
        <v>6482000</v>
      </c>
      <c r="C25">
        <v>4</v>
      </c>
    </row>
    <row r="26" spans="1:3" x14ac:dyDescent="0.25">
      <c r="A26" t="s">
        <v>128</v>
      </c>
      <c r="B26" s="1">
        <v>27928000</v>
      </c>
      <c r="C26">
        <v>2</v>
      </c>
    </row>
    <row r="27" spans="1:3" x14ac:dyDescent="0.25">
      <c r="A27" t="s">
        <v>149</v>
      </c>
      <c r="B27" s="1">
        <v>7119000</v>
      </c>
      <c r="C27">
        <v>13</v>
      </c>
    </row>
    <row r="28" spans="1:3" x14ac:dyDescent="0.25">
      <c r="A28" t="s">
        <v>147</v>
      </c>
      <c r="B28" s="1">
        <v>2291000</v>
      </c>
      <c r="C28">
        <v>1</v>
      </c>
    </row>
    <row r="29" spans="1:3" x14ac:dyDescent="0.25">
      <c r="A29" t="s">
        <v>118</v>
      </c>
      <c r="B29" s="1">
        <v>200000</v>
      </c>
      <c r="C29">
        <v>1</v>
      </c>
    </row>
    <row r="30" spans="1:3" x14ac:dyDescent="0.25">
      <c r="A30" t="s">
        <v>110</v>
      </c>
      <c r="B30" s="1">
        <v>2383000</v>
      </c>
      <c r="C30">
        <v>3</v>
      </c>
    </row>
    <row r="31" spans="1:3" x14ac:dyDescent="0.25">
      <c r="A31" t="s">
        <v>152</v>
      </c>
      <c r="B31" s="1">
        <v>6258669.1200000001</v>
      </c>
      <c r="C31">
        <v>2</v>
      </c>
    </row>
    <row r="32" spans="1:3" x14ac:dyDescent="0.25">
      <c r="A32" t="s">
        <v>113</v>
      </c>
      <c r="B32" s="1">
        <v>32307000</v>
      </c>
      <c r="C32">
        <v>20</v>
      </c>
    </row>
    <row r="33" spans="1:3" x14ac:dyDescent="0.25">
      <c r="A33" t="s">
        <v>116</v>
      </c>
      <c r="B33" s="1">
        <v>13550000</v>
      </c>
      <c r="C33">
        <v>8</v>
      </c>
    </row>
    <row r="34" spans="1:3" x14ac:dyDescent="0.25">
      <c r="A34" t="s">
        <v>126</v>
      </c>
      <c r="B34" s="1">
        <v>109329000</v>
      </c>
      <c r="C34">
        <v>5</v>
      </c>
    </row>
    <row r="35" spans="1:3" x14ac:dyDescent="0.25">
      <c r="A35" t="s">
        <v>111</v>
      </c>
      <c r="B35" s="1">
        <v>20159000</v>
      </c>
      <c r="C35">
        <v>17</v>
      </c>
    </row>
    <row r="36" spans="1:3" x14ac:dyDescent="0.25">
      <c r="A36" t="s">
        <v>114</v>
      </c>
      <c r="B36" s="1">
        <v>19268000</v>
      </c>
      <c r="C36">
        <v>8</v>
      </c>
    </row>
    <row r="37" spans="1:3" x14ac:dyDescent="0.25">
      <c r="A37" t="s">
        <v>184</v>
      </c>
      <c r="B37" s="1">
        <v>162382000</v>
      </c>
      <c r="C37">
        <v>11</v>
      </c>
    </row>
    <row r="38" spans="1:3" x14ac:dyDescent="0.25">
      <c r="A38" t="s">
        <v>739</v>
      </c>
      <c r="B38" s="1">
        <v>277751000</v>
      </c>
      <c r="C38">
        <v>1</v>
      </c>
    </row>
    <row r="39" spans="1:3" x14ac:dyDescent="0.25">
      <c r="A39" t="s">
        <v>185</v>
      </c>
      <c r="B39" s="1">
        <v>5953000</v>
      </c>
      <c r="C39">
        <v>2</v>
      </c>
    </row>
    <row r="40" spans="1:3" x14ac:dyDescent="0.25">
      <c r="A40" t="s">
        <v>195</v>
      </c>
      <c r="B40" s="1">
        <v>2734000</v>
      </c>
      <c r="C40">
        <v>1</v>
      </c>
    </row>
    <row r="41" spans="1:3" x14ac:dyDescent="0.25">
      <c r="A41" t="s">
        <v>123</v>
      </c>
      <c r="B41" s="13">
        <v>20169000</v>
      </c>
      <c r="C41" s="16">
        <v>1</v>
      </c>
    </row>
    <row r="42" spans="1:3" x14ac:dyDescent="0.25">
      <c r="A42" t="s">
        <v>127</v>
      </c>
      <c r="B42" s="1">
        <v>13145000</v>
      </c>
      <c r="C42">
        <v>1</v>
      </c>
    </row>
    <row r="43" spans="1:3" x14ac:dyDescent="0.25">
      <c r="A43" t="s">
        <v>129</v>
      </c>
      <c r="B43" s="1">
        <v>9850000</v>
      </c>
      <c r="C43">
        <v>1</v>
      </c>
    </row>
    <row r="44" spans="1:3" x14ac:dyDescent="0.25">
      <c r="A44" t="s">
        <v>209</v>
      </c>
      <c r="B44" s="1">
        <v>18763000</v>
      </c>
      <c r="C44">
        <v>1</v>
      </c>
    </row>
    <row r="45" spans="1:3" x14ac:dyDescent="0.25">
      <c r="A45" s="17" t="s">
        <v>740</v>
      </c>
      <c r="B45" s="18">
        <f>SUM(B2:B44)</f>
        <v>1234351669.1199999</v>
      </c>
      <c r="C45" s="19">
        <f>SUM(C2:C44)</f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H H d q I 3 t C A A A A j U A A B M A A A B G b 3 J t d W x h c y 9 T Z W N 0 a W 9 u M S 5 t 7 F t t b 9 s 4 E v 5 e Y P 8 D 4 V 4 B G z A c O e 3 e A j 3 0 A L 8 l 8 d Y v g e 2 m 6 G U D g 5 G Y R F e J N E i 6 j S / I f 9 8 h J c c k R T l p L m m 6 2 / R D b M 7 w Z T g z f P i Q Z g U J Z c w o m m a f z X + 9 e C E u M C c R a i X J i N E J E f P D / m h A v p A E v U M J k b + 8 Q P B v y p Y 8 J C D p X Y Y k a X x k / P M p Y 5 + r e 3 F C G h 1 G J a F S V C v 7 b / 8 o 9 t M l E s e J a F w m 4 r J S q y O 6 T J I 6 k n x J a v W s 9 6 w B 1 B f z G T 5 N 1 D j Z g F f H f U n S d 5 V N h U r 9 f U y j d x V d r 3 J y f d z F E p / k / b y s d C 4 w P Y f Z z F Y L U o F u d L X G j G M q z h h P O y x Z p l Q p R d U d t H 5 1 V X l P V i C o g H V Q B U l y K a / r 6 K r i k 3 U G r e m 0 I G 1 F E S d C F O T j j 6 N m Q T h j X 6 m 4 i B e g 6 F P 5 z z c N Z Z j W j N o H 3 W J 1 f I m 6 s Z A 8 D m W x S W c 8 P G o N i v J x + 5 N X 3 v 3 Y G 3 g V r c P J o D X q e h X t Q X f f q 5 i N Z z 6 T J q P e B A 2 0 T s 8 F 0 5 X W / I f R m J 4 X Z j g a z 3 q 2 m 6 5 r v 7 y I q T e 6 n t T V w T w k H M L 4 / Z J 3 n 7 P l g k T t V Z Y 8 J R n s 1 P K n 8 W a u 3 k 5 L Z 8 x j x j 8 R z I 9 w 8 l j z t 8 b 4 w b z R Y S k 0 y C 2 9 9 8 T 1 a p x b f W 2 Z p 1 W v Z J Z W n d v m 6 O n Q m m H 6 a / O 3 + 8 2 t K S Q 6 x E I g s e A E R + K C E C n + 2 A 1 2 f 0 U Q z C X W G 8 K Q R S T J p I 0 b q R Y q l 6 S E h z F O G m D D F p / M m s G 8 j T m H p S 0 Z L X G K X e k W O J + Q l H 2 B + Y / l B e E o Q 2 + x w f U p S W A f y 8 V V 3 / B 1 A 9 M r 2 f 6 B D J B 2 M b X S S c B R R K u m y 9 N Q l X Z V Y Y B p 1 J g x i R M 0 3 V O C d h K d Z 9 / 6 9 A s R M g V 3 o w l 4 T c M a D P F f N F G i f + x k t Q 7 3 + + r j a K e j P n p Z 6 R U E b 9 F Q 3 0 Z j L e j g h e q E 6 C H f t n W H T D e A I E M E l R m o B V F 0 Z S p k u t U Q 8 8 9 E b s p 7 M Q W b h 0 d o J z d c x / 0 Q c w n x 3 F Q r S s F 8 L C B A N g L 7 A 2 I m K o 2 Y e K o 8 V W P / D f I z 3 / 3 N Z F T g B B E 5 j 5 V J T m 4 + W a 4 Z i w J k j 5 R 9 h q 8 X C Q 7 B 2 T 3 O G T e 8 n C u 0 W D c W 1 b L I A M k w H d 6 r r O m d M I p r 9 + d F I w q 5 x A l G L r V i k s s K o V m P m M U k L 6 0 D l Z V 6 l m 4 T t r V 1 Y 1 N t B j E X 2 b H M + / S F t K i 6 C c i 6 q 0 K A c 4 U b 5 1 x c C H c u 9 0 e 9 V L k O f l b H S A E A b o U x S y F Z 2 t w k A I i z A F e L W a K S U q E D f C E 4 v I C 0 1 y h R s V D N 7 n e D Z v t Y T K V G m L m N N U 8 D c B t z t j K w M q P n U z V g k Y u V 1 V 9 j n 2 5 W x L 5 D z l I m w U s H M B d i L s h c k 8 u r t x h U R 8 d 5 A y B h 0 x A n m I t 3 a k I n 9 1 3 7 B c t K l 3 0 z K I c B g y X k k v w Q d 7 P 2 G K e A L Q M m D e H N y a Y E T V z C 8 Y 0 g Y x w Z t + F O g a 6 Y c p h n h y 2 p d O W D m F o W 6 P J b x y u 6 Z h s L U o A d p R g f T b x y i A j X c X c V / d H e 4 A P a w 6 F k 3 K e z o U C p K J x B g G / N B Q l h J W O + m n O G o z n F K b m 9 V g S e n 5 + Z M 9 9 v t 8 x g T V q o O g V b S M 2 Q q m N P O z F b 9 d M F H 9 k j d o k I e b x w J v m B x l J Y e M 0 / Y n F h Y i Z j 0 X i x o 3 Y J C 2 J b i e x 0 P 5 h t b 5 w o L P g m q R 7 0 l Z m o Y W g W 9 Y T Q N P 4 f 8 X u 6 T M X C D J I K G o W h s V 8 1 J F G M q T q w L B p 6 1 0 N V N U T N b w 7 s j 1 5 b H D k L H Y k y w B V l n n W k e z s T R w K l h j a v x L p v 3 f P + r 7 1 N p 8 g i g d Q E k y J i B T s / b + e 2 D I 8 s U p D d h P j q l 0 z L 7 a 9 l 9 j c Y m 4 t g Q p K Y n N m z e I N a i w W x / G F I k Q M S o H r t b f C 6 v M G u t 8 F u S Y M p B v D v 2 k i j Z T D P 0 P E L b M 6 K j 3 g S U X f C w q U + v I 2 W 6 S n h r l p f N b l j 2 L b o Z N J X F G 5 F i H g M C 2 X l y u H I q D T F X N B a f d 6 m N m y M h 8 P e a D Y t U i J g G Z I o r j J h X 0 X T P X o o o Z c U a S 5 U P V 5 v J y f Q T p 1 8 K r X a / c 4 2 B U M e 7 e C d A 7 a 7 G h / 3 W H s A d C I R P w Q J z E z Z w v + 8 t p Z w P 2 / d h + J 9 W w y 5 B + d r / i y k 7 5 n e P S C 9 8 x C 1 z c 2 d I S i G o k j 6 H p C R a V o I u x K k p 7 B 2 3 i + Z E P 6 O 4 v M L i e w u l g t M w x V y W g C + m T w U r 1 T P n 0 z Z h L E U q a q v r F x T + Q N S 0 / Z 2 f 9 Z t W d V y E R h 0 6 8 V D G X M y r g V g b n 9 J S m X b / b O T K d s b f z s a d T c W 1 V z T K A + L e h A S 9 X g c y k T F D R w a i O f i k x + Y b E Q y o M i G F g d A T O Q o I s P 3 5 X V 9 G i 2 V / 3 D y R L 9 Z G A Y 8 / 7 C 2 V 5 q P z 7 + x G U k 7 X C Y y P s N p n K y e J m k N A 5 6 T 1 k n a q V x G M d N N m u 2 J D n v 2 8 T r 7 e J N 9 D N k p h O W A p e Q Q A q D H g u 3 q z n k P m A F + + P Z 8 N z J V Q f z D A G 4 h P m 0 m p S K c 1 l a a K Q d Y y F H 5 z 3 N N 7 0 I w + 9 s s g 9 G S C / C I 8 u E P c T A 3 7 N n 6 1 s 2 o d r d D + p Y W D 3 V U v 9 W o u x z Y 7 8 K h P K f 0 R 7 6 K e k Q W 1 T 0 8 e G m v / j V v a p N o z Z s I X Z K d U x L t 0 M 2 B T s j G e v H q 7 0 c 4 1 D Q q O 3 d d L r I v 2 9 c v D P H 9 + d J 0 Q c K n I 0 v r 0 Z 8 3 n Z + Y K T 3 i e 5 D A v B E M n P v A w H e T F z j 3 e E H h y i 7 w X t g F 9 k 1 U 4 N w 4 Z W V f K A P v s 5 L A e F Q S G E 9 K A u N B S W A / J w m M x y S B e 6 M T F B 6 S B G X P S I L S R y S B 7 4 o n 8 L 4 T C c q v f Y J b L 3 2 C 6 / t S E O d H k W 8 h H 9 N l m m L u 5 9 / Z Y M D n T m N K q l f 5 2 8 1 6 / j a u X v 5 A o + 6 / u 6 + b x 9 S 6 S f / r W 0 h Q / Q a s D f f k D 2 k d v 2 h p N b P f z t 9 r v U D y 6 z I 7 k n r b H s B S a I A v q s e m F j h B 9 o S b 6 r s g H c G X i J 0 h 2 P 0 X B I J I b v b 9 P D D s q 7 6 y r s 5 r 1 i N y w / L e p e Q 4 V M x h R i 4 l a p 3 B D o + 6 J I n T G L 6 V P v V X S 9 + a t J 6 Q u U A z M 6 D P h u 7 z p s v q H I D o b a V m v 0 a / J / r c Y n 2 5 l 4 N r d 4 O 2 h z W 3 5 i S W G o k 2 X v 6 r p e d 7 s p C o u 4 S Z h A B E 2 q l g P w p 1 K N W F l Z r R D W B D X m H 1 8 g s S p y S V j Y b a x e v f R e y s s 5 M V z E F C b + o b Q 3 x c d j 3 0 + h J Q F 0 7 Q v 1 E T O u A a P G z T J r k s S 0 t 3 C H 0 C V N b V U E z z F r + z m P r n Y v T v a F Q b x W c a f U o J 3 7 h 2 y r g s U n M Q V o t u t / 4 n z J g D T 2 + 0 R E h o B K H 0 g e 0 d a b l p w k O R I m u 5 3 I n L / g k A A P / / A w B Q S w E C L Q A U A A Y A C A A A A C E A K t 2 q Q N I A A A A 3 A Q A A E w A A A A A A A A A A A A A A A A A A A A A A W 0 N v b n R l b n R f V H l w Z X N d L n h t b F B L A Q I t A B Q A A g A I A A A A I Q C T L C Q 5 r A A A A P c A A A A S A A A A A A A A A A A A A A A A A A s D A A B D b 2 5 m a W c v U G F j a 2 F n Z S 5 4 b W x Q S w E C L Q A U A A I A C A A A A C E A c d 2 o j e 0 I A A A C N Q A A E w A A A A A A A A A A A A A A A A D n A w A A R m 9 y b X V s Y X M v U 2 V j d G l v b j E u b V B L B Q Y A A A A A A w A D A M I A A A A F D Q A A A A A S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t 7 c A A A A A A A A v N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H Y X N T d G F 0 a W 9 u X 1 Z h b H V h d G l v b k 1 v Z G V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y N 1 Q x N T o z M j o w M i 4 1 O T Q 3 M D I 4 W i I v P j x F b n R y e S B U e X B l P S J G a W x s Q 2 9 s d W 1 u V H l w Z X M i I F Z h b H V l P S J z Q U F B Q U F B Q U F B Q U F B Q U F B P S I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R 0 J B J n F 1 b 3 Q 7 L C Z x d W 9 0 O 0 1 h c m t l d C B W Y W x 1 Z S Z x d W 9 0 O y w m c X V v d D s y M D I 1 I F B h c n R p Y W w g V m F s d W U m c X V v d D s s J n F 1 b 3 Q 7 M j A y N S B Q Y X J 0 a W F s I F Z h b H V l I F J l Y X N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Z D A x O D E w M y 0 x N G F m L T Q 2 O G E t O T B i Z S 1 k Y m Y z N 2 N i Y j U w M W I i L z 4 8 R W 5 0 c n k g V H l w Z T 0 i U X V l c n l J R C I g V m F s d W U 9 I n M 0 Z m R h N T k 4 Z i 0 1 M W I z L T Q y N G M t O W Y z O S 0 4 Z G R j M G Q 0 N 2 E 5 Y T Q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c 1 N 0 Y X R p b 2 5 f V m F s d W F 0 a W 9 u T W 9 k Z W w v Q X V 0 b 1 J l b W 9 2 Z W R D b 2 x 1 b W 5 z M S 5 7 S 2 V 5 U E l O L D B 9 J n F 1 b 3 Q 7 L C Z x d W 9 0 O 1 N l Y 3 R p b 2 4 x L 0 d h c 1 N 0 Y X R p b 2 5 f V m F s d W F 0 a W 9 u T W 9 k Z W w v Q X V 0 b 1 J l b W 9 2 Z W R D b 2 x 1 b W 5 z M S 5 7 U E l O c y w x f S Z x d W 9 0 O y w m c X V v d D t T Z W N 0 a W 9 u M S 9 H Y X N T d G F 0 a W 9 u X 1 Z h b H V h d G l v b k 1 v Z G V s L 0 F 1 d G 9 S Z W 1 v d m V k Q 2 9 s d W 1 u c z E u e 0 F k Z H J l c 3 M s M n 0 m c X V v d D s s J n F 1 b 3 Q 7 U 2 V j d G l v b j E v R 2 F z U 3 R h d G l v b l 9 W Y W x 1 Y X R p b 2 5 N b 2 R l b C 9 B d X R v U m V t b 3 Z l Z E N v b H V t b n M x L n t U Y X g g R G l z d H J p Y 3 Q s M 3 0 m c X V v d D s s J n F 1 b 3 Q 7 U 2 V j d G l v b j E v R 2 F z U 3 R h d G l v b l 9 W Y W x 1 Y X R p b 2 5 N b 2 R l b C 9 B d X R v U m V t b 3 Z l Z E N v b H V t b n M x L n t D b G F z c 2 V z L D R 9 J n F 1 b 3 Q 7 L C Z x d W 9 0 O 1 N l Y 3 R p b 2 4 x L 0 d h c 1 N 0 Y X R p b 2 5 f V m F s d W F 0 a W 9 u T W 9 k Z W w v Q X V 0 b 1 J l b W 9 2 Z W R D b 2 x 1 b W 5 z M S 5 7 U 3 V i Y 2 x h c 3 M y L D V 9 J n F 1 b 3 Q 7 L C Z x d W 9 0 O 1 N l Y 3 R p b 2 4 x L 0 d h c 1 N 0 Y X R p b 2 5 f V m F s d W F 0 a W 9 u T W 9 k Z W w v Q X V 0 b 1 J l b W 9 2 Z W R D b 2 x 1 b W 5 z M S 5 7 T G F u Z C 5 U b 3 R h b C B T R i w 2 f S Z x d W 9 0 O y w m c X V v d D t T Z W N 0 a W 9 u M S 9 H Y X N T d G F 0 a W 9 u X 1 Z h b H V h d G l v b k 1 v Z G V s L 0 F 1 d G 9 S Z W 1 v d m V k Q 2 9 s d W 1 u c z E u e 0 d C Q S w 3 f S Z x d W 9 0 O y w m c X V v d D t T Z W N 0 a W 9 u M S 9 H Y X N T d G F 0 a W 9 u X 1 Z h b H V h d G l v b k 1 v Z G V s L 0 F 1 d G 9 S Z W 1 v d m V k Q 2 9 s d W 1 u c z E u e 0 1 h c m t l d C B W Y W x 1 Z S w 4 f S Z x d W 9 0 O y w m c X V v d D t T Z W N 0 a W 9 u M S 9 H Y X N T d G F 0 a W 9 u X 1 Z h b H V h d G l v b k 1 v Z G V s L 0 F 1 d G 9 S Z W 1 v d m V k Q 2 9 s d W 1 u c z E u e z I w M j U g U G F y d G l h b C B W Y W x 1 Z S w 5 f S Z x d W 9 0 O y w m c X V v d D t T Z W N 0 a W 9 u M S 9 H Y X N T d G F 0 a W 9 u X 1 Z h b H V h d G l v b k 1 v Z G V s L 0 F 1 d G 9 S Z W 1 v d m V k Q 2 9 s d W 1 u c z E u e z I w M j U g U G F y d G l h b C B W Y W x 1 Z S B S Z W F z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n M s M X 0 m c X V v d D s s J n F 1 b 3 Q 7 U 2 V j d G l v b j E v R 2 F z U 3 R h d G l v b l 9 W Y W x 1 Y X R p b 2 5 N b 2 R l b C 9 B d X R v U m V t b 3 Z l Z E N v b H V t b n M x L n t B Z G R y Z X N z L D J 9 J n F 1 b 3 Q 7 L C Z x d W 9 0 O 1 N l Y 3 R p b 2 4 x L 0 d h c 1 N 0 Y X R p b 2 5 f V m F s d W F 0 a W 9 u T W 9 k Z W w v Q X V 0 b 1 J l b W 9 2 Z W R D b 2 x 1 b W 5 z M S 5 7 V G F 4 I E R p c 3 R y a W N 0 L D N 9 J n F 1 b 3 Q 7 L C Z x d W 9 0 O 1 N l Y 3 R p b 2 4 x L 0 d h c 1 N 0 Y X R p b 2 5 f V m F s d W F 0 a W 9 u T W 9 k Z W w v Q X V 0 b 1 J l b W 9 2 Z W R D b 2 x 1 b W 5 z M S 5 7 Q 2 x h c 3 N l c y w 0 f S Z x d W 9 0 O y w m c X V v d D t T Z W N 0 a W 9 u M S 9 H Y X N T d G F 0 a W 9 u X 1 Z h b H V h d G l v b k 1 v Z G V s L 0 F 1 d G 9 S Z W 1 v d m V k Q 2 9 s d W 1 u c z E u e 1 N 1 Y m N s Y X N z M i w 1 f S Z x d W 9 0 O y w m c X V v d D t T Z W N 0 a W 9 u M S 9 H Y X N T d G F 0 a W 9 u X 1 Z h b H V h d G l v b k 1 v Z G V s L 0 F 1 d G 9 S Z W 1 v d m V k Q 2 9 s d W 1 u c z E u e 0 x h b m Q u V G 9 0 Y W w g U 0 Y s N n 0 m c X V v d D s s J n F 1 b 3 Q 7 U 2 V j d G l v b j E v R 2 F z U 3 R h d G l v b l 9 W Y W x 1 Y X R p b 2 5 N b 2 R l b C 9 B d X R v U m V t b 3 Z l Z E N v b H V t b n M x L n t H Q k E s N 3 0 m c X V v d D s s J n F 1 b 3 Q 7 U 2 V j d G l v b j E v R 2 F z U 3 R h d G l v b l 9 W Y W x 1 Y X R p b 2 5 N b 2 R l b C 9 B d X R v U m V t b 3 Z l Z E N v b H V t b n M x L n t N Y X J r Z X Q g V m F s d W U s O H 0 m c X V v d D s s J n F 1 b 3 Q 7 U 2 V j d G l v b j E v R 2 F z U 3 R h d G l v b l 9 W Y W x 1 Y X R p b 2 5 N b 2 R l b C 9 B d X R v U m V t b 3 Z l Z E N v b H V t b n M x L n s y M D I 1 I F B h c n R p Y W w g V m F s d W U s O X 0 m c X V v d D s s J n F 1 b 3 Q 7 U 2 V j d G l v b j E v R 2 F z U 3 R h d G l v b l 9 W Y W x 1 Y X R p b 2 5 N b 2 R l b C 9 B d X R v U m V t b 3 Z l Z E N v b H V t b n M x L n s y M D I 1 I F B h c n R p Y W w g V m F s d W U g U m V h c 2 9 u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2 F z U 3 R h d G l v b l 9 W Y W x 1 Y X R p b 2 5 N b 2 R l b C I v P j w v U 3 R h Y m x l R W 5 0 c m l l c z 4 8 L 0 l 0 Z W 0 + P E l 0 Z W 0 + P E l 0 Z W 1 M b 2 N h d G l v b j 4 8 S X R l b V R 5 c G U + R m 9 y b X V s Y T w v S X R l b V R 5 c G U + P E l 0 Z W 1 Q Y X R o P l N l Y 3 R p b 2 4 x L 0 h v d G V s c 1 9 W Y W x 1 Y X R p b 2 5 N b 2 R l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d U M T U 6 M z I 6 M j A u N D M 1 M D k 1 N 1 o i L z 4 8 R W 5 0 c n k g V H l w Z T 0 i R m l s b E N v b H V t b l R 5 c G V z I i B W Y W x 1 Z T 0 i c 0 F B Q U F B Q U F B Q U F B Q U F B Q U F B Q U F B Q U F B Q U F B Q U E i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l t c H J O Y W 1 l J n F 1 b 3 Q 7 L C Z x d W 9 0 O 0 J s Z G d T R i Z x d W 9 0 O y w m c X V v d D t Z Z W F y Q m x 0 J n F 1 b 3 Q 7 L C Z x d W 9 0 O 1 V u a X R z I C 8 g S 2 V 5 c y Z x d W 9 0 O y w m c X V v d D t S Z X Y g L y B L Z X k g L y B O a W d o d C A m c X V v d D s s J n F 1 b 3 Q 7 T 2 N j d X B h b m N 5 I C Z x d W 9 0 O y w m c X V v d D t S Z X Y g U G F y J n F 1 b 3 Q 7 L C Z x d W 9 0 O 1 R v d G F s I F J l d i Z x d W 9 0 O y w m c X V v d D t F Q k l U R E E g L y B O T 0 k m c X V v d D s s J n F 1 b 3 Q 7 Q 2 F w I F J h d G U m c X V v d D s s J n F 1 b 3 Q 7 R m l u Y W w g T V Y g L y B L Z X k m c X V v d D s s J n F 1 b 3 Q 7 T W F y a 2 V 0 I F Z h b H V l J n F 1 b 3 Q 7 L C Z x d W 9 0 O z I w M j U g U G F y d G l h b C B W Y W x 1 Z S Z x d W 9 0 O y w m c X V v d D s y M D I 1 I F B h c n R p Y W w g V m F s d W U g U m V h c 2 9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R k M D E 4 M T A z L T E 0 Y W Y t N D Y 4 Y S 0 5 M G J l L W R i Z j M 3 Y 2 J i N T A x Y i I v P j x F b n R y e S B U e X B l P S J R d W V y e U l E I i B W Y W x 1 Z T 0 i c 2 I 4 N j V l Y W U 0 L W N h N z M t N G F m Y i 1 i N j l j L T Q 5 N j Q x Y m F h M j A 1 N C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0 Z W x z X 1 Z h b H V h d G l v b k 1 v Z G V s L 0 F 1 d G 9 S Z W 1 v d m V k Q 2 9 s d W 1 u c z E u e 0 t l e V B J T i w w f S Z x d W 9 0 O y w m c X V v d D t T Z W N 0 a W 9 u M S 9 I b 3 R l b H N f V m F s d W F 0 a W 9 u T W 9 k Z W w v Q X V 0 b 1 J l b W 9 2 Z W R D b 2 x 1 b W 5 z M S 5 7 U E l O c y w x f S Z x d W 9 0 O y w m c X V v d D t T Z W N 0 a W 9 u M S 9 I b 3 R l b H N f V m F s d W F 0 a W 9 u T W 9 k Z W w v Q X V 0 b 1 J l b W 9 2 Z W R D b 2 x 1 b W 5 z M S 5 7 Q W R k c m V z c y w y f S Z x d W 9 0 O y w m c X V v d D t T Z W N 0 a W 9 u M S 9 I b 3 R l b H N f V m F s d W F 0 a W 9 u T W 9 k Z W w v Q X V 0 b 1 J l b W 9 2 Z W R D b 2 x 1 b W 5 z M S 5 7 V G F 4 I E R p c 3 R y a W N 0 L D N 9 J n F 1 b 3 Q 7 L C Z x d W 9 0 O 1 N l Y 3 R p b 2 4 x L 0 h v d G V s c 1 9 W Y W x 1 Y X R p b 2 5 N b 2 R l b C 9 B d X R v U m V t b 3 Z l Z E N v b H V t b n M x L n t D b G F z c 2 V z L D R 9 J n F 1 b 3 Q 7 L C Z x d W 9 0 O 1 N l Y 3 R p b 2 4 x L 0 h v d G V s c 1 9 W Y W x 1 Y X R p b 2 5 N b 2 R l b C 9 B d X R v U m V t b 3 Z l Z E N v b H V t b n M x L n t T d W J j b G F z c z I s N X 0 m c X V v d D s s J n F 1 b 3 Q 7 U 2 V j d G l v b j E v S G 9 0 Z W x z X 1 Z h b H V h d G l v b k 1 v Z G V s L 0 F 1 d G 9 S Z W 1 v d m V k Q 2 9 s d W 1 u c z E u e 0 x h b m Q u V G 9 0 Y W w g U 0 Y s N n 0 m c X V v d D s s J n F 1 b 3 Q 7 U 2 V j d G l v b j E v S G 9 0 Z W x z X 1 Z h b H V h d G l v b k 1 v Z G V s L 0 F 1 d G 9 S Z W 1 v d m V k Q 2 9 s d W 1 u c z E u e 0 l t c H J O Y W 1 l L D d 9 J n F 1 b 3 Q 7 L C Z x d W 9 0 O 1 N l Y 3 R p b 2 4 x L 0 h v d G V s c 1 9 W Y W x 1 Y X R p b 2 5 N b 2 R l b C 9 B d X R v U m V t b 3 Z l Z E N v b H V t b n M x L n t C b G R n U 0 Y s O H 0 m c X V v d D s s J n F 1 b 3 Q 7 U 2 V j d G l v b j E v S G 9 0 Z W x z X 1 Z h b H V h d G l v b k 1 v Z G V s L 0 F 1 d G 9 S Z W 1 v d m V k Q 2 9 s d W 1 u c z E u e 1 l l Y X J C b H Q s O X 0 m c X V v d D s s J n F 1 b 3 Q 7 U 2 V j d G l v b j E v S G 9 0 Z W x z X 1 Z h b H V h d G l v b k 1 v Z G V s L 0 F 1 d G 9 S Z W 1 v d m V k Q 2 9 s d W 1 u c z E u e 1 V u a X R z I C 8 g S 2 V 5 c y w x M H 0 m c X V v d D s s J n F 1 b 3 Q 7 U 2 V j d G l v b j E v S G 9 0 Z W x z X 1 Z h b H V h d G l v b k 1 v Z G V s L 0 F 1 d G 9 S Z W 1 v d m V k Q 2 9 s d W 1 u c z E u e 1 J l d i A v I E t l e S A v I E 5 p Z 2 h 0 I C w x M X 0 m c X V v d D s s J n F 1 b 3 Q 7 U 2 V j d G l v b j E v S G 9 0 Z W x z X 1 Z h b H V h d G l v b k 1 v Z G V s L 0 F 1 d G 9 S Z W 1 v d m V k Q 2 9 s d W 1 u c z E u e 0 9 j Y 3 V w Y W 5 j e S A s M T J 9 J n F 1 b 3 Q 7 L C Z x d W 9 0 O 1 N l Y 3 R p b 2 4 x L 0 h v d G V s c 1 9 W Y W x 1 Y X R p b 2 5 N b 2 R l b C 9 B d X R v U m V t b 3 Z l Z E N v b H V t b n M x L n t S Z X Y g U G F y L D E z f S Z x d W 9 0 O y w m c X V v d D t T Z W N 0 a W 9 u M S 9 I b 3 R l b H N f V m F s d W F 0 a W 9 u T W 9 k Z W w v Q X V 0 b 1 J l b W 9 2 Z W R D b 2 x 1 b W 5 z M S 5 7 V G 9 0 Y W w g U m V 2 L D E 0 f S Z x d W 9 0 O y w m c X V v d D t T Z W N 0 a W 9 u M S 9 I b 3 R l b H N f V m F s d W F 0 a W 9 u T W 9 k Z W w v Q X V 0 b 1 J l b W 9 2 Z W R D b 2 x 1 b W 5 z M S 5 7 R U J J V E R B I C 8 g T k 9 J L D E 1 f S Z x d W 9 0 O y w m c X V v d D t T Z W N 0 a W 9 u M S 9 I b 3 R l b H N f V m F s d W F 0 a W 9 u T W 9 k Z W w v Q X V 0 b 1 J l b W 9 2 Z W R D b 2 x 1 b W 5 z M S 5 7 Q 2 F w I F J h d G U s M T Z 9 J n F 1 b 3 Q 7 L C Z x d W 9 0 O 1 N l Y 3 R p b 2 4 x L 0 h v d G V s c 1 9 W Y W x 1 Y X R p b 2 5 N b 2 R l b C 9 B d X R v U m V t b 3 Z l Z E N v b H V t b n M x L n t G a W 5 h b C B N V i A v I E t l e S w x N 3 0 m c X V v d D s s J n F 1 b 3 Q 7 U 2 V j d G l v b j E v S G 9 0 Z W x z X 1 Z h b H V h d G l v b k 1 v Z G V s L 0 F 1 d G 9 S Z W 1 v d m V k Q 2 9 s d W 1 u c z E u e 0 1 h c m t l d C B W Y W x 1 Z S w x O H 0 m c X V v d D s s J n F 1 b 3 Q 7 U 2 V j d G l v b j E v S G 9 0 Z W x z X 1 Z h b H V h d G l v b k 1 v Z G V s L 0 F 1 d G 9 S Z W 1 v d m V k Q 2 9 s d W 1 u c z E u e z I w M j U g U G F y d G l h b C B W Y W x 1 Z S w x O X 0 m c X V v d D s s J n F 1 b 3 Q 7 U 2 V j d G l v b j E v S G 9 0 Z W x z X 1 Z h b H V h d G l v b k 1 v Z G V s L 0 F 1 d G 9 S Z W 1 v d m V k Q 2 9 s d W 1 u c z E u e z I w M j U g U G F y d G l h b C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3 R l b H N f V m F s d W F 0 a W 9 u T W 9 k Z W w v Q X V 0 b 1 J l b W 9 2 Z W R D b 2 x 1 b W 5 z M S 5 7 S 2 V 5 U E l O L D B 9 J n F 1 b 3 Q 7 L C Z x d W 9 0 O 1 N l Y 3 R p b 2 4 x L 0 h v d G V s c 1 9 W Y W x 1 Y X R p b 2 5 N b 2 R l b C 9 B d X R v U m V t b 3 Z l Z E N v b H V t b n M x L n t Q S U 5 z L D F 9 J n F 1 b 3 Q 7 L C Z x d W 9 0 O 1 N l Y 3 R p b 2 4 x L 0 h v d G V s c 1 9 W Y W x 1 Y X R p b 2 5 N b 2 R l b C 9 B d X R v U m V t b 3 Z l Z E N v b H V t b n M x L n t B Z G R y Z X N z L D J 9 J n F 1 b 3 Q 7 L C Z x d W 9 0 O 1 N l Y 3 R p b 2 4 x L 0 h v d G V s c 1 9 W Y W x 1 Y X R p b 2 5 N b 2 R l b C 9 B d X R v U m V t b 3 Z l Z E N v b H V t b n M x L n t U Y X g g R G l z d H J p Y 3 Q s M 3 0 m c X V v d D s s J n F 1 b 3 Q 7 U 2 V j d G l v b j E v S G 9 0 Z W x z X 1 Z h b H V h d G l v b k 1 v Z G V s L 0 F 1 d G 9 S Z W 1 v d m V k Q 2 9 s d W 1 u c z E u e 0 N s Y X N z Z X M s N H 0 m c X V v d D s s J n F 1 b 3 Q 7 U 2 V j d G l v b j E v S G 9 0 Z W x z X 1 Z h b H V h d G l v b k 1 v Z G V s L 0 F 1 d G 9 S Z W 1 v d m V k Q 2 9 s d W 1 u c z E u e 1 N 1 Y m N s Y X N z M i w 1 f S Z x d W 9 0 O y w m c X V v d D t T Z W N 0 a W 9 u M S 9 I b 3 R l b H N f V m F s d W F 0 a W 9 u T W 9 k Z W w v Q X V 0 b 1 J l b W 9 2 Z W R D b 2 x 1 b W 5 z M S 5 7 T G F u Z C 5 U b 3 R h b C B T R i w 2 f S Z x d W 9 0 O y w m c X V v d D t T Z W N 0 a W 9 u M S 9 I b 3 R l b H N f V m F s d W F 0 a W 9 u T W 9 k Z W w v Q X V 0 b 1 J l b W 9 2 Z W R D b 2 x 1 b W 5 z M S 5 7 S W 1 w c k 5 h b W U s N 3 0 m c X V v d D s s J n F 1 b 3 Q 7 U 2 V j d G l v b j E v S G 9 0 Z W x z X 1 Z h b H V h d G l v b k 1 v Z G V s L 0 F 1 d G 9 S Z W 1 v d m V k Q 2 9 s d W 1 u c z E u e 0 J s Z G d T R i w 4 f S Z x d W 9 0 O y w m c X V v d D t T Z W N 0 a W 9 u M S 9 I b 3 R l b H N f V m F s d W F 0 a W 9 u T W 9 k Z W w v Q X V 0 b 1 J l b W 9 2 Z W R D b 2 x 1 b W 5 z M S 5 7 W W V h c k J s d C w 5 f S Z x d W 9 0 O y w m c X V v d D t T Z W N 0 a W 9 u M S 9 I b 3 R l b H N f V m F s d W F 0 a W 9 u T W 9 k Z W w v Q X V 0 b 1 J l b W 9 2 Z W R D b 2 x 1 b W 5 z M S 5 7 V W 5 p d H M g L y B L Z X l z L D E w f S Z x d W 9 0 O y w m c X V v d D t T Z W N 0 a W 9 u M S 9 I b 3 R l b H N f V m F s d W F 0 a W 9 u T W 9 k Z W w v Q X V 0 b 1 J l b W 9 2 Z W R D b 2 x 1 b W 5 z M S 5 7 U m V 2 I C 8 g S 2 V 5 I C 8 g T m l n a H Q g L D E x f S Z x d W 9 0 O y w m c X V v d D t T Z W N 0 a W 9 u M S 9 I b 3 R l b H N f V m F s d W F 0 a W 9 u T W 9 k Z W w v Q X V 0 b 1 J l b W 9 2 Z W R D b 2 x 1 b W 5 z M S 5 7 T 2 N j d X B h b m N 5 I C w x M n 0 m c X V v d D s s J n F 1 b 3 Q 7 U 2 V j d G l v b j E v S G 9 0 Z W x z X 1 Z h b H V h d G l v b k 1 v Z G V s L 0 F 1 d G 9 S Z W 1 v d m V k Q 2 9 s d W 1 u c z E u e 1 J l d i B Q Y X I s M T N 9 J n F 1 b 3 Q 7 L C Z x d W 9 0 O 1 N l Y 3 R p b 2 4 x L 0 h v d G V s c 1 9 W Y W x 1 Y X R p b 2 5 N b 2 R l b C 9 B d X R v U m V t b 3 Z l Z E N v b H V t b n M x L n t U b 3 R h b C B S Z X Y s M T R 9 J n F 1 b 3 Q 7 L C Z x d W 9 0 O 1 N l Y 3 R p b 2 4 x L 0 h v d G V s c 1 9 W Y W x 1 Y X R p b 2 5 N b 2 R l b C 9 B d X R v U m V t b 3 Z l Z E N v b H V t b n M x L n t F Q k l U R E E g L y B O T 0 k s M T V 9 J n F 1 b 3 Q 7 L C Z x d W 9 0 O 1 N l Y 3 R p b 2 4 x L 0 h v d G V s c 1 9 W Y W x 1 Y X R p b 2 5 N b 2 R l b C 9 B d X R v U m V t b 3 Z l Z E N v b H V t b n M x L n t D Y X A g U m F 0 Z S w x N n 0 m c X V v d D s s J n F 1 b 3 Q 7 U 2 V j d G l v b j E v S G 9 0 Z W x z X 1 Z h b H V h d G l v b k 1 v Z G V s L 0 F 1 d G 9 S Z W 1 v d m V k Q 2 9 s d W 1 u c z E u e 0 Z p b m F s I E 1 W I C 8 g S 2 V 5 L D E 3 f S Z x d W 9 0 O y w m c X V v d D t T Z W N 0 a W 9 u M S 9 I b 3 R l b H N f V m F s d W F 0 a W 9 u T W 9 k Z W w v Q X V 0 b 1 J l b W 9 2 Z W R D b 2 x 1 b W 5 z M S 5 7 T W F y a 2 V 0 I F Z h b H V l L D E 4 f S Z x d W 9 0 O y w m c X V v d D t T Z W N 0 a W 9 u M S 9 I b 3 R l b H N f V m F s d W F 0 a W 9 u T W 9 k Z W w v Q X V 0 b 1 J l b W 9 2 Z W R D b 2 x 1 b W 5 z M S 5 7 M j A y N S B Q Y X J 0 a W F s I F Z h b H V l L D E 5 f S Z x d W 9 0 O y w m c X V v d D t T Z W N 0 a W 9 u M S 9 I b 3 R l b H N f V m F s d W F 0 a W 9 u T W 9 k Z W w v Q X V 0 b 1 J l b W 9 2 Z W R D b 2 x 1 b W 5 z M S 5 7 M j A y N S B Q Y X J 0 a W F s I F Z h b H V l I F J l Y X N v b i w y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h v d G V s c 1 9 W Y W x 1 Y X R p b 2 5 N b 2 R l b C I v P j w v U 3 R h Y m x l R W 5 0 c m l l c z 4 8 L 0 l 0 Z W 0 + P E l 0 Z W 0 + P E l 0 Z W 1 M b 2 N h d G l v b j 4 8 S X R l b V R 5 c G U + R m 9 y b X V s Y T w v S X R l b V R 5 c G U + P E l 0 Z W 1 Q Y X R o P l N l Y 3 R p b 2 4 x L 0 5 1 c n N p b m d I b 2 1 l X 1 Z h b H V h d G l v b k 1 v Z G V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y N 1 Q x N T o z M z o z M C 4 3 N T Q 0 M z Y 4 W i I v P j x F b n R y e S B U e X B l P S J G a W x s Q 2 9 s d W 1 u V H l w Z X M i I F Z h b H V l P S J z Q U F B Q U F B Q U F B Q U F B Q U F B Q U F B Q U F B Q U F B Q U F B P S I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U R Q S C M m c X V v d D s s J n F 1 b 3 Q 7 Q m x k Z 1 N G J n F 1 b 3 Q 7 L C Z x d W 9 0 O 1 V u a X R z I C 8 g Q m V k c y Z x d W 9 0 O y w m c X V v d D t S Z X Z l b n V l L 2 J l Z C 9 u a W d o d C A m c X V v d D s s J n F 1 b 3 Q 7 R X N 0 L i B Q R 0 k m c X V v d D s s J n F 1 b 3 Q 7 R X N 0 L i B W Y W N h b m N 5 I C U m c X V v d D s s J n F 1 b 3 Q 7 R X h w I C U m c X V v d D s s J n F 1 b 3 Q 7 T k 9 J J n F 1 b 3 Q 7 L C Z x d W 9 0 O 0 N h c C B S Y X R l J n F 1 b 3 Q 7 L C Z x d W 9 0 O 0 Z p b m F s I E 1 W I C 8 g Q m V k J n F 1 b 3 Q 7 L C Z x d W 9 0 O 0 1 h c m t l d C B W Y W x 1 Z S Z x d W 9 0 O y w m c X V v d D s y M D I 1 I F B h c n R p Y W w g V m F s d W U m c X V v d D s s J n F 1 b 3 Q 7 M j A y N S B Q Y X J 0 a W F s I F Z h b H V l I F J l Y X N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Z D A x O D E w M y 0 x N G F m L T Q 2 O G E t O T B i Z S 1 k Y m Y z N 2 N i Y j U w M W I i L z 4 8 R W 5 0 c n k g V H l w Z T 0 i U X V l c n l J R C I g V m F s d W U 9 I n M w N G E 0 Z D U 1 Z i 1 l Z D A 4 L T R j Z j M t Y j Q 5 N S 0 z Z j F k N z A z N D E 3 Z G Y i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5 1 c n N p b m d I b 2 1 l X 1 Z h b H V h d G l v b k 1 v Z G V s I i 8 + P C 9 T d G F i b G V F b n R y a W V z P j w v S X R l b T 4 8 S X R l b T 4 8 S X R l b U x v Y 2 F 0 a W 9 u P j x J d G V t V H l w Z T 5 G b 3 J t d W x h P C 9 J d G V t V H l w Z T 4 8 S X R l b V B h d G g + U 2 V j d G l v b j E v Q 2 9 t b T U x N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I 3 V D E 1 O j M x O j M z L j A 3 O D E 2 N D l a I i 8 + P E V u d H J 5 I F R 5 c G U 9 I k Z p b G x D b 2 x 1 b W 5 U e X B l c y I g V m F s d W U 9 I n N B Q U F B Q U F B Q U F B Q U F B Q U F B Q U F B Q U F B Q U F B Q U F B Q U F B P S I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Z D A x O D E w M y 0 x N G F m L T Q 2 O G E t O T B i Z S 1 k Y m Y z N 2 N i Y j U w M W I i L z 4 8 R W 5 0 c n k g V H l w Z T 0 i U X V l c n l J R C I g V m F s d W U 9 I n N j O G V h Y z J k N i 1 l Z j Q 5 L T R l N j c t O D E y O C 1 l Z W N i M z E x O D g w N D U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0 1 M T c v Q X V 0 b 1 J l b W 9 2 Z W R D b 2 x 1 b W 5 z M S 5 7 S 2 V 5 U E l O L D B 9 J n F 1 b 3 Q 7 L C Z x d W 9 0 O 1 N l Y 3 R p b 2 4 x L 0 N v b W 0 1 M T c v Q X V 0 b 1 J l b W 9 2 Z W R D b 2 x 1 b W 5 z M S 5 7 U E l O c y w x f S Z x d W 9 0 O y w m c X V v d D t T Z W N 0 a W 9 u M S 9 D b 2 1 t N T E 3 L 0 F 1 d G 9 S Z W 1 v d m V k Q 2 9 s d W 1 u c z E u e 0 F k Z H J l c 3 M s M n 0 m c X V v d D s s J n F 1 b 3 Q 7 U 2 V j d G l v b j E v Q 2 9 t b T U x N y 9 B d X R v U m V t b 3 Z l Z E N v b H V t b n M x L n t U Y X g g R G l z d H J p Y 3 Q s M 3 0 m c X V v d D s s J n F 1 b 3 Q 7 U 2 V j d G l v b j E v Q 2 9 t b T U x N y 9 B d X R v U m V t b 3 Z l Z E N v b H V t b n M x L n t D b G F z c 2 V z L D R 9 J n F 1 b 3 Q 7 L C Z x d W 9 0 O 1 N l Y 3 R p b 2 4 x L 0 N v b W 0 1 M T c v Q X V 0 b 1 J l b W 9 2 Z W R D b 2 x 1 b W 5 z M S 5 7 U 3 V i Y 2 x h c 3 M y L D V 9 J n F 1 b 3 Q 7 L C Z x d W 9 0 O 1 N l Y 3 R p b 2 4 x L 0 N v b W 0 1 M T c v Q X V 0 b 1 J l b W 9 2 Z W R D b 2 x 1 b W 5 z M S 5 7 T G F u Z C 5 U b 3 R h b C B T R i w 2 f S Z x d W 9 0 O y w m c X V v d D t T Z W N 0 a W 9 u M S 9 D b 2 1 t N T E 3 L 0 F 1 d G 9 S Z W 1 v d m V k Q 2 9 s d W 1 u c z E u e 0 J s Z G d T R i w 3 f S Z x d W 9 0 O y w m c X V v d D t T Z W N 0 a W 9 u M S 9 D b 2 1 t N T E 3 L 0 F 1 d G 9 S Z W 1 v d m V k Q 2 9 s d W 1 u c z E u e 0 l u d m V z d G 1 l b n Q g U m F 0 a W 5 n L D h 9 J n F 1 b 3 Q 7 L C Z x d W 9 0 O 1 N l Y 3 R p b 2 4 x L 0 N v b W 0 1 M T c v Q X V 0 b 1 J l b W 9 2 Z W R D b 2 x 1 b W 5 z M S 5 7 Q W R q I F J l b n Q g J C 9 T R i w 5 f S Z x d W 9 0 O y w m c X V v d D t T Z W N 0 a W 9 u M S 9 D b 2 1 t N T E 3 L 0 F 1 d G 9 S Z W 1 v d m V k Q 2 9 s d W 1 u c z E u e 1 B H S S w x M H 0 m c X V v d D s s J n F 1 b 3 Q 7 U 2 V j d G l v b j E v Q 2 9 t b T U x N y 9 B d X R v U m V t b 3 Z l Z E N v b H V t b n M x L n t W L 0 M s M T F 9 J n F 1 b 3 Q 7 L C Z x d W 9 0 O 1 N l Y 3 R p b 2 4 x L 0 N v b W 0 1 M T c v Q X V 0 b 1 J l b W 9 2 Z W R D b 2 x 1 b W 5 z M S 5 7 R U d J L D E y f S Z x d W 9 0 O y w m c X V v d D t T Z W N 0 a W 9 u M S 9 D b 2 1 t N T E 3 L 0 F 1 d G 9 S Z W 1 v d m V k Q 2 9 s d W 1 u c z E u e y U g R X h w L i w x M 3 0 m c X V v d D s s J n F 1 b 3 Q 7 U 2 V j d G l v b j E v Q 2 9 t b T U x N y 9 B d X R v U m V t b 3 Z l Z E N v b H V t b n M x L n t O T 0 k s M T R 9 J n F 1 b 3 Q 7 L C Z x d W 9 0 O 1 N l Y 3 R p b 2 4 x L 0 N v b W 0 1 M T c v Q X V 0 b 1 J l b W 9 2 Z W R D b 2 x 1 b W 5 z M S 5 7 Q 2 F w I F J h d G U s M T V 9 J n F 1 b 3 Q 7 L C Z x d W 9 0 O 1 N l Y 3 R p b 2 4 x L 0 N v b W 0 1 M T c v Q X V 0 b 1 J l b W 9 2 Z W R D b 2 x 1 b W 5 z M S 5 7 T D p C I F J h d G l v L D E 2 f S Z x d W 9 0 O y w m c X V v d D t T Z W N 0 a W 9 u M S 9 D b 2 1 t N T E 3 L 0 F 1 d G 9 S Z W 1 v d m V k Q 2 9 s d W 1 u c z E u e 0 V 4 Y 2 V z c y B M Y W 5 k I E F y Z W E s M T d 9 J n F 1 b 3 Q 7 L C Z x d W 9 0 O 1 N l Y 3 R p b 2 4 x L 0 N v b W 0 1 M T c v Q X V 0 b 1 J l b W 9 2 Z W R D b 2 x 1 b W 5 z M S 5 7 R X h j Z X N z I E x h b m Q g V m F s d W U s M T h 9 J n F 1 b 3 Q 7 L C Z x d W 9 0 O 1 N l Y 3 R p b 2 4 x L 0 N v b W 0 1 M T c v Q X V 0 b 1 J l b W 9 2 Z W R D b 2 x 1 b W 5 z M S 5 7 T W F y a 2 V 0 I F Z h b H V l L D E 5 f S Z x d W 9 0 O y w m c X V v d D t T Z W N 0 a W 9 u M S 9 D b 2 1 t N T E 3 L 0 F 1 d G 9 S Z W 1 v d m V k Q 2 9 s d W 1 u c z E u e 0 Z p b m F s I E 1 W I C 8 g U 0 Y s M j B 9 J n F 1 b 3 Q 7 L C Z x d W 9 0 O 1 N l Y 3 R p b 2 4 x L 0 N v b W 0 1 M T c v Q X V 0 b 1 J l b W 9 2 Z W R D b 2 x 1 b W 5 z M S 5 7 M j A y N S B Q Y X J 0 a W F s I F Z h b H V l L D I x f S Z x d W 9 0 O y w m c X V v d D t T Z W N 0 a W 9 u M S 9 D b 2 1 t N T E 3 L 0 F 1 d G 9 S Z W 1 v d m V k Q 2 9 s d W 1 u c z E u e z I w M j U g U G F y d G l h b C B W Y W x 1 Z S B S Z W F z b 2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D b 2 1 t N T E 3 L 0 F 1 d G 9 S Z W 1 v d m V k Q 2 9 s d W 1 u c z E u e 0 t l e V B J T i w w f S Z x d W 9 0 O y w m c X V v d D t T Z W N 0 a W 9 u M S 9 D b 2 1 t N T E 3 L 0 F 1 d G 9 S Z W 1 v d m V k Q 2 9 s d W 1 u c z E u e 1 B J T n M s M X 0 m c X V v d D s s J n F 1 b 3 Q 7 U 2 V j d G l v b j E v Q 2 9 t b T U x N y 9 B d X R v U m V t b 3 Z l Z E N v b H V t b n M x L n t B Z G R y Z X N z L D J 9 J n F 1 b 3 Q 7 L C Z x d W 9 0 O 1 N l Y 3 R p b 2 4 x L 0 N v b W 0 1 M T c v Q X V 0 b 1 J l b W 9 2 Z W R D b 2 x 1 b W 5 z M S 5 7 V G F 4 I E R p c 3 R y a W N 0 L D N 9 J n F 1 b 3 Q 7 L C Z x d W 9 0 O 1 N l Y 3 R p b 2 4 x L 0 N v b W 0 1 M T c v Q X V 0 b 1 J l b W 9 2 Z W R D b 2 x 1 b W 5 z M S 5 7 Q 2 x h c 3 N l c y w 0 f S Z x d W 9 0 O y w m c X V v d D t T Z W N 0 a W 9 u M S 9 D b 2 1 t N T E 3 L 0 F 1 d G 9 S Z W 1 v d m V k Q 2 9 s d W 1 u c z E u e 1 N 1 Y m N s Y X N z M i w 1 f S Z x d W 9 0 O y w m c X V v d D t T Z W N 0 a W 9 u M S 9 D b 2 1 t N T E 3 L 0 F 1 d G 9 S Z W 1 v d m V k Q 2 9 s d W 1 u c z E u e 0 x h b m Q u V G 9 0 Y W w g U 0 Y s N n 0 m c X V v d D s s J n F 1 b 3 Q 7 U 2 V j d G l v b j E v Q 2 9 t b T U x N y 9 B d X R v U m V t b 3 Z l Z E N v b H V t b n M x L n t C b G R n U 0 Y s N 3 0 m c X V v d D s s J n F 1 b 3 Q 7 U 2 V j d G l v b j E v Q 2 9 t b T U x N y 9 B d X R v U m V t b 3 Z l Z E N v b H V t b n M x L n t J b n Z l c 3 R t Z W 5 0 I F J h d G l u Z y w 4 f S Z x d W 9 0 O y w m c X V v d D t T Z W N 0 a W 9 u M S 9 D b 2 1 t N T E 3 L 0 F 1 d G 9 S Z W 1 v d m V k Q 2 9 s d W 1 u c z E u e 0 F k a i B S Z W 5 0 I C Q v U 0 Y s O X 0 m c X V v d D s s J n F 1 b 3 Q 7 U 2 V j d G l v b j E v Q 2 9 t b T U x N y 9 B d X R v U m V t b 3 Z l Z E N v b H V t b n M x L n t Q R 0 k s M T B 9 J n F 1 b 3 Q 7 L C Z x d W 9 0 O 1 N l Y 3 R p b 2 4 x L 0 N v b W 0 1 M T c v Q X V 0 b 1 J l b W 9 2 Z W R D b 2 x 1 b W 5 z M S 5 7 V i 9 D L D E x f S Z x d W 9 0 O y w m c X V v d D t T Z W N 0 a W 9 u M S 9 D b 2 1 t N T E 3 L 0 F 1 d G 9 S Z W 1 v d m V k Q 2 9 s d W 1 u c z E u e 0 V H S S w x M n 0 m c X V v d D s s J n F 1 b 3 Q 7 U 2 V j d G l v b j E v Q 2 9 t b T U x N y 9 B d X R v U m V t b 3 Z l Z E N v b H V t b n M x L n s l I E V 4 c C 4 s M T N 9 J n F 1 b 3 Q 7 L C Z x d W 9 0 O 1 N l Y 3 R p b 2 4 x L 0 N v b W 0 1 M T c v Q X V 0 b 1 J l b W 9 2 Z W R D b 2 x 1 b W 5 z M S 5 7 T k 9 J L D E 0 f S Z x d W 9 0 O y w m c X V v d D t T Z W N 0 a W 9 u M S 9 D b 2 1 t N T E 3 L 0 F 1 d G 9 S Z W 1 v d m V k Q 2 9 s d W 1 u c z E u e 0 N h c C B S Y X R l L D E 1 f S Z x d W 9 0 O y w m c X V v d D t T Z W N 0 a W 9 u M S 9 D b 2 1 t N T E 3 L 0 F 1 d G 9 S Z W 1 v d m V k Q 2 9 s d W 1 u c z E u e 0 w 6 Q i B S Y X R p b y w x N n 0 m c X V v d D s s J n F 1 b 3 Q 7 U 2 V j d G l v b j E v Q 2 9 t b T U x N y 9 B d X R v U m V t b 3 Z l Z E N v b H V t b n M x L n t F e G N l c 3 M g T G F u Z C B B c m V h L D E 3 f S Z x d W 9 0 O y w m c X V v d D t T Z W N 0 a W 9 u M S 9 D b 2 1 t N T E 3 L 0 F 1 d G 9 S Z W 1 v d m V k Q 2 9 s d W 1 u c z E u e 0 V 4 Y 2 V z c y B M Y W 5 k I F Z h b H V l L D E 4 f S Z x d W 9 0 O y w m c X V v d D t T Z W N 0 a W 9 u M S 9 D b 2 1 t N T E 3 L 0 F 1 d G 9 S Z W 1 v d m V k Q 2 9 s d W 1 u c z E u e 0 1 h c m t l d C B W Y W x 1 Z S w x O X 0 m c X V v d D s s J n F 1 b 3 Q 7 U 2 V j d G l v b j E v Q 2 9 t b T U x N y 9 B d X R v U m V t b 3 Z l Z E N v b H V t b n M x L n t G a W 5 h b C B N V i A v I F N G L D I w f S Z x d W 9 0 O y w m c X V v d D t T Z W N 0 a W 9 u M S 9 D b 2 1 t N T E 3 L 0 F 1 d G 9 S Z W 1 v d m V k Q 2 9 s d W 1 u c z E u e z I w M j U g U G F y d G l h b C B W Y W x 1 Z S w y M X 0 m c X V v d D s s J n F 1 b 3 Q 7 U 2 V j d G l v b j E v Q 2 9 t b T U x N y 9 B d X R v U m V t b 3 Z l Z E N v b H V t b n M x L n s y M D I 1 I F B h c n R p Y W w g V m F s d W U g U m V h c 2 9 u L D I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2 9 t b T U x N y I v P j w v U 3 R h Y m x l R W 5 0 c m l l c z 4 8 L 0 l 0 Z W 0 + P E l 0 Z W 0 + P E l 0 Z W 1 M b 2 N h d G l v b j 4 8 S X R l b V R 5 c G U + R m 9 y b X V s Y T w v S X R l b V R 5 c G U + P E l 0 Z W 1 Q Y X R o P l N l Y 3 R p b 2 4 x L 0 N v b m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I 3 V D E 1 O j M x O j Q 3 L j Y 3 M j A y N z l a I i 8 + P E V u d H J 5 I F R 5 c G U 9 I k Z p b G x D b 2 x 1 b W 5 U e X B l c y I g V m F s d W U 9 I n N B Q U F B Q U F B Q U F B Q U F B Q U F B Q U F B Q U F B Q U F B Q U F B Q U E 9 P S I v P j x F b n R y e S B U e X B l P S J G a W x s Q 2 9 s d W 1 u T m F t Z X M i I F Z h b H V l P S J z W y Z x d W 9 0 O 0 t l e V B J T i Z x d W 9 0 O y w m c X V v d D t Q S U 5 z J n F 1 b 3 Q 7 L C Z x d W 9 0 O 0 5 C S E Q m c X V v d D s s J n F 1 b 3 Q 7 Q 2 x h c 3 N l c y Z x d W 9 0 O y w m c X V v d D t U b 3 d u I F J l Z 2 l v b i Z x d W 9 0 O y w m c X V v d D t T d W J j b G F z c z I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x h b m Q u V G 9 0 Y W w g V m F s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L C Z x d W 9 0 O 0 1 v Z G V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R k M D E 4 M T A z L T E 0 Y W Y t N D Y 4 Y S 0 5 M G J l L W R i Z j M 3 Y 2 J i N T A x Y i I v P j x F b n R y e S B U e X B l P S J R d W V y e U l E I i B W Y W x 1 Z T 0 i c z c z Z m I x N T U y L T g w N j M t N G F l M S 1 i O W R j L T Q 5 M D R h N D U w M T I w Z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Z G 9 z L 0 F 1 d G 9 S Z W 1 v d m V k Q 2 9 s d W 1 u c z E u e 0 t l e V B J T i w w f S Z x d W 9 0 O y w m c X V v d D t T Z W N 0 a W 9 u M S 9 D b 2 5 k b 3 M v Q X V 0 b 1 J l b W 9 2 Z W R D b 2 x 1 b W 5 z M S 5 7 U E l O c y w x f S Z x d W 9 0 O y w m c X V v d D t T Z W N 0 a W 9 u M S 9 D b 2 5 k b 3 M v Q X V 0 b 1 J l b W 9 2 Z W R D b 2 x 1 b W 5 z M S 5 7 T k J I R C w y f S Z x d W 9 0 O y w m c X V v d D t T Z W N 0 a W 9 u M S 9 D b 2 5 k b 3 M v Q X V 0 b 1 J l b W 9 2 Z W R D b 2 x 1 b W 5 z M S 5 7 Q 2 x h c 3 N l c y w z f S Z x d W 9 0 O y w m c X V v d D t T Z W N 0 a W 9 u M S 9 D b 2 5 k b 3 M v Q X V 0 b 1 J l b W 9 2 Z W R D b 2 x 1 b W 5 z M S 5 7 V G 9 3 b i B S Z W d p b 2 4 s N H 0 m c X V v d D s s J n F 1 b 3 Q 7 U 2 V j d G l v b j E v Q 2 9 u Z G 9 z L 0 F 1 d G 9 S Z W 1 v d m V k Q 2 9 s d W 1 u c z E u e 1 N 1 Y m N s Y X N z M i w 1 f S Z x d W 9 0 O y w m c X V v d D t T Z W N 0 a W 9 u M S 9 D b 2 5 k b 3 M v Q X V 0 b 1 J l b W 9 2 Z W R D b 2 x 1 b W 5 z M S 5 7 Q W R q I F J l b n Q g J C 9 T R i w 2 f S Z x d W 9 0 O y w m c X V v d D t T Z W N 0 a W 9 u M S 9 D b 2 5 k b 3 M v Q X V 0 b 1 J l b W 9 2 Z W R D b 2 x 1 b W 5 z M S 5 7 U E d J L D d 9 J n F 1 b 3 Q 7 L C Z x d W 9 0 O 1 N l Y 3 R p b 2 4 x L 0 N v b m R v c y 9 B d X R v U m V t b 3 Z l Z E N v b H V t b n M x L n t W L 0 M s O H 0 m c X V v d D s s J n F 1 b 3 Q 7 U 2 V j d G l v b j E v Q 2 9 u Z G 9 z L 0 F 1 d G 9 S Z W 1 v d m V k Q 2 9 s d W 1 u c z E u e 0 V H S S w 5 f S Z x d W 9 0 O y w m c X V v d D t T Z W N 0 a W 9 u M S 9 D b 2 5 k b 3 M v Q X V 0 b 1 J l b W 9 2 Z W R D b 2 x 1 b W 5 z M S 5 7 J S B F e H A u L D E w f S Z x d W 9 0 O y w m c X V v d D t T Z W N 0 a W 9 u M S 9 D b 2 5 k b 3 M v Q X V 0 b 1 J l b W 9 2 Z W R D b 2 x 1 b W 5 z M S 5 7 T k 9 J L D E x f S Z x d W 9 0 O y w m c X V v d D t T Z W N 0 a W 9 u M S 9 D b 2 5 k b 3 M v Q X V 0 b 1 J l b W 9 2 Z W R D b 2 x 1 b W 5 z M S 5 7 Q 2 F w I F J h d G U s M T J 9 J n F 1 b 3 Q 7 L C Z x d W 9 0 O 1 N l Y 3 R p b 2 4 x L 0 N v b m R v c y 9 B d X R v U m V t b 3 Z l Z E N v b H V t b n M x L n t M O k I g U m F 0 a W 8 s M T N 9 J n F 1 b 3 Q 7 L C Z x d W 9 0 O 1 N l Y 3 R p b 2 4 x L 0 N v b m R v c y 9 B d X R v U m V t b 3 Z l Z E N v b H V t b n M x L n t F e G N l c 3 M g T G F u Z C B B c m V h L D E 0 f S Z x d W 9 0 O y w m c X V v d D t T Z W N 0 a W 9 u M S 9 D b 2 5 k b 3 M v Q X V 0 b 1 J l b W 9 2 Z W R D b 2 x 1 b W 5 z M S 5 7 R X h j Z X N z I E x h b m Q g V m F s d W U s M T V 9 J n F 1 b 3 Q 7 L C Z x d W 9 0 O 1 N l Y 3 R p b 2 4 x L 0 N v b m R v c y 9 B d X R v U m V t b 3 Z l Z E N v b H V t b n M x L n t M Y W 5 k L l R v d G F s I F Z h b C w x N n 0 m c X V v d D s s J n F 1 b 3 Q 7 U 2 V j d G l v b j E v Q 2 9 u Z G 9 z L 0 F 1 d G 9 S Z W 1 v d m V k Q 2 9 s d W 1 u c z E u e 0 1 h c m t l d C B W Y W x 1 Z S w x N 3 0 m c X V v d D s s J n F 1 b 3 Q 7 U 2 V j d G l v b j E v Q 2 9 u Z G 9 z L 0 F 1 d G 9 S Z W 1 v d m V k Q 2 9 s d W 1 u c z E u e 0 Z p b m F s I E 1 W I C 8 g U 0 Y s M T h 9 J n F 1 b 3 Q 7 L C Z x d W 9 0 O 1 N l Y 3 R p b 2 4 x L 0 N v b m R v c y 9 B d X R v U m V t b 3 Z l Z E N v b H V t b n M x L n s y M D I 1 I F B h c n R p Y W w g V m F s d W U s M T l 9 J n F 1 b 3 Q 7 L C Z x d W 9 0 O 1 N l Y 3 R p b 2 4 x L 0 N v b m R v c y 9 B d X R v U m V t b 3 Z l Z E N v b H V t b n M x L n s y M D I 1 I F B h c n R p Y W w g V m F s d W U g U m V h c 2 9 u L D I w f S Z x d W 9 0 O y w m c X V v d D t T Z W N 0 a W 9 u M S 9 D b 2 5 k b 3 M v Q X V 0 b 1 J l b W 9 2 Z W R D b 2 x 1 b W 5 z M S 5 7 T W 9 k Z W w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b 2 5 k b 3 M v Q X V 0 b 1 J l b W 9 2 Z W R D b 2 x 1 b W 5 z M S 5 7 S 2 V 5 U E l O L D B 9 J n F 1 b 3 Q 7 L C Z x d W 9 0 O 1 N l Y 3 R p b 2 4 x L 0 N v b m R v c y 9 B d X R v U m V t b 3 Z l Z E N v b H V t b n M x L n t Q S U 5 z L D F 9 J n F 1 b 3 Q 7 L C Z x d W 9 0 O 1 N l Y 3 R p b 2 4 x L 0 N v b m R v c y 9 B d X R v U m V t b 3 Z l Z E N v b H V t b n M x L n t O Q k h E L D J 9 J n F 1 b 3 Q 7 L C Z x d W 9 0 O 1 N l Y 3 R p b 2 4 x L 0 N v b m R v c y 9 B d X R v U m V t b 3 Z l Z E N v b H V t b n M x L n t D b G F z c 2 V z L D N 9 J n F 1 b 3 Q 7 L C Z x d W 9 0 O 1 N l Y 3 R p b 2 4 x L 0 N v b m R v c y 9 B d X R v U m V t b 3 Z l Z E N v b H V t b n M x L n t U b 3 d u I F J l Z 2 l v b i w 0 f S Z x d W 9 0 O y w m c X V v d D t T Z W N 0 a W 9 u M S 9 D b 2 5 k b 3 M v Q X V 0 b 1 J l b W 9 2 Z W R D b 2 x 1 b W 5 z M S 5 7 U 3 V i Y 2 x h c 3 M y L D V 9 J n F 1 b 3 Q 7 L C Z x d W 9 0 O 1 N l Y 3 R p b 2 4 x L 0 N v b m R v c y 9 B d X R v U m V t b 3 Z l Z E N v b H V t b n M x L n t B Z G o g U m V u d C A k L 1 N G L D Z 9 J n F 1 b 3 Q 7 L C Z x d W 9 0 O 1 N l Y 3 R p b 2 4 x L 0 N v b m R v c y 9 B d X R v U m V t b 3 Z l Z E N v b H V t b n M x L n t Q R 0 k s N 3 0 m c X V v d D s s J n F 1 b 3 Q 7 U 2 V j d G l v b j E v Q 2 9 u Z G 9 z L 0 F 1 d G 9 S Z W 1 v d m V k Q 2 9 s d W 1 u c z E u e 1 Y v Q y w 4 f S Z x d W 9 0 O y w m c X V v d D t T Z W N 0 a W 9 u M S 9 D b 2 5 k b 3 M v Q X V 0 b 1 J l b W 9 2 Z W R D b 2 x 1 b W 5 z M S 5 7 R U d J L D l 9 J n F 1 b 3 Q 7 L C Z x d W 9 0 O 1 N l Y 3 R p b 2 4 x L 0 N v b m R v c y 9 B d X R v U m V t b 3 Z l Z E N v b H V t b n M x L n s l I E V 4 c C 4 s M T B 9 J n F 1 b 3 Q 7 L C Z x d W 9 0 O 1 N l Y 3 R p b 2 4 x L 0 N v b m R v c y 9 B d X R v U m V t b 3 Z l Z E N v b H V t b n M x L n t O T 0 k s M T F 9 J n F 1 b 3 Q 7 L C Z x d W 9 0 O 1 N l Y 3 R p b 2 4 x L 0 N v b m R v c y 9 B d X R v U m V t b 3 Z l Z E N v b H V t b n M x L n t D Y X A g U m F 0 Z S w x M n 0 m c X V v d D s s J n F 1 b 3 Q 7 U 2 V j d G l v b j E v Q 2 9 u Z G 9 z L 0 F 1 d G 9 S Z W 1 v d m V k Q 2 9 s d W 1 u c z E u e 0 w 6 Q i B S Y X R p b y w x M 3 0 m c X V v d D s s J n F 1 b 3 Q 7 U 2 V j d G l v b j E v Q 2 9 u Z G 9 z L 0 F 1 d G 9 S Z W 1 v d m V k Q 2 9 s d W 1 u c z E u e 0 V 4 Y 2 V z c y B M Y W 5 k I E F y Z W E s M T R 9 J n F 1 b 3 Q 7 L C Z x d W 9 0 O 1 N l Y 3 R p b 2 4 x L 0 N v b m R v c y 9 B d X R v U m V t b 3 Z l Z E N v b H V t b n M x L n t F e G N l c 3 M g T G F u Z C B W Y W x 1 Z S w x N X 0 m c X V v d D s s J n F 1 b 3 Q 7 U 2 V j d G l v b j E v Q 2 9 u Z G 9 z L 0 F 1 d G 9 S Z W 1 v d m V k Q 2 9 s d W 1 u c z E u e 0 x h b m Q u V G 9 0 Y W w g V m F s L D E 2 f S Z x d W 9 0 O y w m c X V v d D t T Z W N 0 a W 9 u M S 9 D b 2 5 k b 3 M v Q X V 0 b 1 J l b W 9 2 Z W R D b 2 x 1 b W 5 z M S 5 7 T W F y a 2 V 0 I F Z h b H V l L D E 3 f S Z x d W 9 0 O y w m c X V v d D t T Z W N 0 a W 9 u M S 9 D b 2 5 k b 3 M v Q X V 0 b 1 J l b W 9 2 Z W R D b 2 x 1 b W 5 z M S 5 7 R m l u Y W w g T V Y g L y B T R i w x O H 0 m c X V v d D s s J n F 1 b 3 Q 7 U 2 V j d G l v b j E v Q 2 9 u Z G 9 z L 0 F 1 d G 9 S Z W 1 v d m V k Q 2 9 s d W 1 u c z E u e z I w M j U g U G F y d G l h b C B W Y W x 1 Z S w x O X 0 m c X V v d D s s J n F 1 b 3 Q 7 U 2 V j d G l v b j E v Q 2 9 u Z G 9 z L 0 F 1 d G 9 S Z W 1 v d m V k Q 2 9 s d W 1 u c z E u e z I w M j U g U G F y d G l h b C B W Y W x 1 Z S B S Z W F z b 2 4 s M j B 9 J n F 1 b 3 Q 7 L C Z x d W 9 0 O 1 N l Y 3 R p b 2 4 x L 0 N v b m R v c y 9 B d X R v U m V t b 3 Z l Z E N v b H V t b n M x L n t N b 2 R l b C w y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v b m R v c y I v P j w v U 3 R h Y m x l R W 5 0 c m l l c z 4 8 L 0 l 0 Z W 0 + P E l 0 Z W 0 + P E l 0 Z W 1 M b 2 N h d G l v b j 4 8 S X R l b V R 5 c G U + R m 9 y b X V s Y T w v S X R l b V R 5 c G U + P E l 0 Z W 1 Q Y X R o P l N l Y 3 R p b 2 4 x L 0 l u Z H V z d H J p Y W x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d U M T U 6 M z I 6 M z U u M j Q 1 N z g z N l o i L z 4 8 R W 5 0 c n k g V H l w Z T 0 i R m l s b E N v b H V t b l R 5 c G V z I i B W Y W x 1 Z T 0 i c 0 F B Q U F B Q U F B Q U F B Q U F B Q U F B Q U F B Q U F B Q U F B Q U F B Q U F B I i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W W V h c k J s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G Q w M T g x M D M t M T R h Z i 0 0 N j h h L T k w Y m U t Z G J m M z d j Y m I 1 M D F i I i 8 + P E V u d H J 5 I F R 5 c G U 9 I l F 1 Z X J 5 S U Q i I F Z h b H V l P S J z N T g z Y m M 5 Z j E t M W N i Z i 0 0 O T k x L T h l M W E t N T N k N G Y w Y T R l N T I y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1 c 3 R y a W F s c y 9 B d X R v U m V t b 3 Z l Z E N v b H V t b n M x L n t L Z X l Q S U 4 s M H 0 m c X V v d D s s J n F 1 b 3 Q 7 U 2 V j d G l v b j E v S W 5 k d X N 0 c m l h b H M v Q X V 0 b 1 J l b W 9 2 Z W R D b 2 x 1 b W 5 z M S 5 7 U E l O c y w x f S Z x d W 9 0 O y w m c X V v d D t T Z W N 0 a W 9 u M S 9 J b m R 1 c 3 R y a W F s c y 9 B d X R v U m V t b 3 Z l Z E N v b H V t b n M x L n t B Z G R y Z X N z L D J 9 J n F 1 b 3 Q 7 L C Z x d W 9 0 O 1 N l Y 3 R p b 2 4 x L 0 l u Z H V z d H J p Y W x z L 0 F 1 d G 9 S Z W 1 v d m V k Q 2 9 s d W 1 u c z E u e 1 R h e C B E a X N 0 c m l j d C w z f S Z x d W 9 0 O y w m c X V v d D t T Z W N 0 a W 9 u M S 9 J b m R 1 c 3 R y a W F s c y 9 B d X R v U m V t b 3 Z l Z E N v b H V t b n M x L n t D b G F z c 2 V z L D R 9 J n F 1 b 3 Q 7 L C Z x d W 9 0 O 1 N l Y 3 R p b 2 4 x L 0 l u Z H V z d H J p Y W x z L 0 F 1 d G 9 S Z W 1 v d m V k Q 2 9 s d W 1 u c z E u e 1 N 1 Y m N s Y X N z M i w 1 f S Z x d W 9 0 O y w m c X V v d D t T Z W N 0 a W 9 u M S 9 J b m R 1 c 3 R y a W F s c y 9 B d X R v U m V t b 3 Z l Z E N v b H V t b n M x L n t M Y W 5 k L l R v d G F s I F N G L D Z 9 J n F 1 b 3 Q 7 L C Z x d W 9 0 O 1 N l Y 3 R p b 2 4 x L 0 l u Z H V z d H J p Y W x z L 0 F 1 d G 9 S Z W 1 v d m V k Q 2 9 s d W 1 u c z E u e 0 J s Z G d T R i w 3 f S Z x d W 9 0 O y w m c X V v d D t T Z W N 0 a W 9 u M S 9 J b m R 1 c 3 R y a W F s c y 9 B d X R v U m V t b 3 Z l Z E N v b H V t b n M x L n t Z Z W F y Q m x 0 L D h 9 J n F 1 b 3 Q 7 L C Z x d W 9 0 O 1 N l Y 3 R p b 2 4 x L 0 l u Z H V z d H J p Y W x z L 0 F 1 d G 9 S Z W 1 v d m V k Q 2 9 s d W 1 u c z E u e 0 l u d m V z d G 1 l b n Q g U m F 0 a W 5 n L D l 9 J n F 1 b 3 Q 7 L C Z x d W 9 0 O 1 N l Y 3 R p b 2 4 x L 0 l u Z H V z d H J p Y W x z L 0 F 1 d G 9 S Z W 1 v d m V k Q 2 9 s d W 1 u c z E u e 0 F k a i B S Z W 5 0 I C Q v U 0 Y s M T B 9 J n F 1 b 3 Q 7 L C Z x d W 9 0 O 1 N l Y 3 R p b 2 4 x L 0 l u Z H V z d H J p Y W x z L 0 F 1 d G 9 S Z W 1 v d m V k Q 2 9 s d W 1 u c z E u e 1 B H S S w x M X 0 m c X V v d D s s J n F 1 b 3 Q 7 U 2 V j d G l v b j E v S W 5 k d X N 0 c m l h b H M v Q X V 0 b 1 J l b W 9 2 Z W R D b 2 x 1 b W 5 z M S 5 7 V i 9 D L D E y f S Z x d W 9 0 O y w m c X V v d D t T Z W N 0 a W 9 u M S 9 J b m R 1 c 3 R y a W F s c y 9 B d X R v U m V t b 3 Z l Z E N v b H V t b n M x L n t F R 0 k s M T N 9 J n F 1 b 3 Q 7 L C Z x d W 9 0 O 1 N l Y 3 R p b 2 4 x L 0 l u Z H V z d H J p Y W x z L 0 F 1 d G 9 S Z W 1 v d m V k Q 2 9 s d W 1 u c z E u e y U g R X h w L i w x N H 0 m c X V v d D s s J n F 1 b 3 Q 7 U 2 V j d G l v b j E v S W 5 k d X N 0 c m l h b H M v Q X V 0 b 1 J l b W 9 2 Z W R D b 2 x 1 b W 5 z M S 5 7 T k 9 J L D E 1 f S Z x d W 9 0 O y w m c X V v d D t T Z W N 0 a W 9 u M S 9 J b m R 1 c 3 R y a W F s c y 9 B d X R v U m V t b 3 Z l Z E N v b H V t b n M x L n t D Y X A g U m F 0 Z S w x N n 0 m c X V v d D s s J n F 1 b 3 Q 7 U 2 V j d G l v b j E v S W 5 k d X N 0 c m l h b H M v Q X V 0 b 1 J l b W 9 2 Z W R D b 2 x 1 b W 5 z M S 5 7 T D p C I F J h d G l v L D E 3 f S Z x d W 9 0 O y w m c X V v d D t T Z W N 0 a W 9 u M S 9 J b m R 1 c 3 R y a W F s c y 9 B d X R v U m V t b 3 Z l Z E N v b H V t b n M x L n t F e G N l c 3 M g T G F u Z C B B c m V h L D E 4 f S Z x d W 9 0 O y w m c X V v d D t T Z W N 0 a W 9 u M S 9 J b m R 1 c 3 R y a W F s c y 9 B d X R v U m V t b 3 Z l Z E N v b H V t b n M x L n t F e G N l c 3 M g T G F u Z C B W Y W x 1 Z S w x O X 0 m c X V v d D s s J n F 1 b 3 Q 7 U 2 V j d G l v b j E v S W 5 k d X N 0 c m l h b H M v Q X V 0 b 1 J l b W 9 2 Z W R D b 2 x 1 b W 5 z M S 5 7 T W F y a 2 V 0 I F Z h b H V l L D I w f S Z x d W 9 0 O y w m c X V v d D t T Z W N 0 a W 9 u M S 9 J b m R 1 c 3 R y a W F s c y 9 B d X R v U m V t b 3 Z l Z E N v b H V t b n M x L n t G a W 5 h b C B N V i A v I F N G L D I x f S Z x d W 9 0 O y w m c X V v d D t T Z W N 0 a W 9 u M S 9 J b m R 1 c 3 R y a W F s c y 9 B d X R v U m V t b 3 Z l Z E N v b H V t b n M x L n s y M D I 1 I F B h c n R p Y W w g V m F s d W U s M j J 9 J n F 1 b 3 Q 7 L C Z x d W 9 0 O 1 N l Y 3 R p b 2 4 x L 0 l u Z H V z d H J p Y W x z L 0 F 1 d G 9 S Z W 1 v d m V k Q 2 9 s d W 1 u c z E u e z I w M j U g U G F y d G l h b C B W Y W x 1 Z S B S Z W F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J b m R 1 c 3 R y a W F s c y 9 B d X R v U m V t b 3 Z l Z E N v b H V t b n M x L n t L Z X l Q S U 4 s M H 0 m c X V v d D s s J n F 1 b 3 Q 7 U 2 V j d G l v b j E v S W 5 k d X N 0 c m l h b H M v Q X V 0 b 1 J l b W 9 2 Z W R D b 2 x 1 b W 5 z M S 5 7 U E l O c y w x f S Z x d W 9 0 O y w m c X V v d D t T Z W N 0 a W 9 u M S 9 J b m R 1 c 3 R y a W F s c y 9 B d X R v U m V t b 3 Z l Z E N v b H V t b n M x L n t B Z G R y Z X N z L D J 9 J n F 1 b 3 Q 7 L C Z x d W 9 0 O 1 N l Y 3 R p b 2 4 x L 0 l u Z H V z d H J p Y W x z L 0 F 1 d G 9 S Z W 1 v d m V k Q 2 9 s d W 1 u c z E u e 1 R h e C B E a X N 0 c m l j d C w z f S Z x d W 9 0 O y w m c X V v d D t T Z W N 0 a W 9 u M S 9 J b m R 1 c 3 R y a W F s c y 9 B d X R v U m V t b 3 Z l Z E N v b H V t b n M x L n t D b G F z c 2 V z L D R 9 J n F 1 b 3 Q 7 L C Z x d W 9 0 O 1 N l Y 3 R p b 2 4 x L 0 l u Z H V z d H J p Y W x z L 0 F 1 d G 9 S Z W 1 v d m V k Q 2 9 s d W 1 u c z E u e 1 N 1 Y m N s Y X N z M i w 1 f S Z x d W 9 0 O y w m c X V v d D t T Z W N 0 a W 9 u M S 9 J b m R 1 c 3 R y a W F s c y 9 B d X R v U m V t b 3 Z l Z E N v b H V t b n M x L n t M Y W 5 k L l R v d G F s I F N G L D Z 9 J n F 1 b 3 Q 7 L C Z x d W 9 0 O 1 N l Y 3 R p b 2 4 x L 0 l u Z H V z d H J p Y W x z L 0 F 1 d G 9 S Z W 1 v d m V k Q 2 9 s d W 1 u c z E u e 0 J s Z G d T R i w 3 f S Z x d W 9 0 O y w m c X V v d D t T Z W N 0 a W 9 u M S 9 J b m R 1 c 3 R y a W F s c y 9 B d X R v U m V t b 3 Z l Z E N v b H V t b n M x L n t Z Z W F y Q m x 0 L D h 9 J n F 1 b 3 Q 7 L C Z x d W 9 0 O 1 N l Y 3 R p b 2 4 x L 0 l u Z H V z d H J p Y W x z L 0 F 1 d G 9 S Z W 1 v d m V k Q 2 9 s d W 1 u c z E u e 0 l u d m V z d G 1 l b n Q g U m F 0 a W 5 n L D l 9 J n F 1 b 3 Q 7 L C Z x d W 9 0 O 1 N l Y 3 R p b 2 4 x L 0 l u Z H V z d H J p Y W x z L 0 F 1 d G 9 S Z W 1 v d m V k Q 2 9 s d W 1 u c z E u e 0 F k a i B S Z W 5 0 I C Q v U 0 Y s M T B 9 J n F 1 b 3 Q 7 L C Z x d W 9 0 O 1 N l Y 3 R p b 2 4 x L 0 l u Z H V z d H J p Y W x z L 0 F 1 d G 9 S Z W 1 v d m V k Q 2 9 s d W 1 u c z E u e 1 B H S S w x M X 0 m c X V v d D s s J n F 1 b 3 Q 7 U 2 V j d G l v b j E v S W 5 k d X N 0 c m l h b H M v Q X V 0 b 1 J l b W 9 2 Z W R D b 2 x 1 b W 5 z M S 5 7 V i 9 D L D E y f S Z x d W 9 0 O y w m c X V v d D t T Z W N 0 a W 9 u M S 9 J b m R 1 c 3 R y a W F s c y 9 B d X R v U m V t b 3 Z l Z E N v b H V t b n M x L n t F R 0 k s M T N 9 J n F 1 b 3 Q 7 L C Z x d W 9 0 O 1 N l Y 3 R p b 2 4 x L 0 l u Z H V z d H J p Y W x z L 0 F 1 d G 9 S Z W 1 v d m V k Q 2 9 s d W 1 u c z E u e y U g R X h w L i w x N H 0 m c X V v d D s s J n F 1 b 3 Q 7 U 2 V j d G l v b j E v S W 5 k d X N 0 c m l h b H M v Q X V 0 b 1 J l b W 9 2 Z W R D b 2 x 1 b W 5 z M S 5 7 T k 9 J L D E 1 f S Z x d W 9 0 O y w m c X V v d D t T Z W N 0 a W 9 u M S 9 J b m R 1 c 3 R y a W F s c y 9 B d X R v U m V t b 3 Z l Z E N v b H V t b n M x L n t D Y X A g U m F 0 Z S w x N n 0 m c X V v d D s s J n F 1 b 3 Q 7 U 2 V j d G l v b j E v S W 5 k d X N 0 c m l h b H M v Q X V 0 b 1 J l b W 9 2 Z W R D b 2 x 1 b W 5 z M S 5 7 T D p C I F J h d G l v L D E 3 f S Z x d W 9 0 O y w m c X V v d D t T Z W N 0 a W 9 u M S 9 J b m R 1 c 3 R y a W F s c y 9 B d X R v U m V t b 3 Z l Z E N v b H V t b n M x L n t F e G N l c 3 M g T G F u Z C B B c m V h L D E 4 f S Z x d W 9 0 O y w m c X V v d D t T Z W N 0 a W 9 u M S 9 J b m R 1 c 3 R y a W F s c y 9 B d X R v U m V t b 3 Z l Z E N v b H V t b n M x L n t F e G N l c 3 M g T G F u Z C B W Y W x 1 Z S w x O X 0 m c X V v d D s s J n F 1 b 3 Q 7 U 2 V j d G l v b j E v S W 5 k d X N 0 c m l h b H M v Q X V 0 b 1 J l b W 9 2 Z W R D b 2 x 1 b W 5 z M S 5 7 T W F y a 2 V 0 I F Z h b H V l L D I w f S Z x d W 9 0 O y w m c X V v d D t T Z W N 0 a W 9 u M S 9 J b m R 1 c 3 R y a W F s c y 9 B d X R v U m V t b 3 Z l Z E N v b H V t b n M x L n t G a W 5 h b C B N V i A v I F N G L D I x f S Z x d W 9 0 O y w m c X V v d D t T Z W N 0 a W 9 u M S 9 J b m R 1 c 3 R y a W F s c y 9 B d X R v U m V t b 3 Z l Z E N v b H V t b n M x L n s y M D I 1 I F B h c n R p Y W w g V m F s d W U s M j J 9 J n F 1 b 3 Q 7 L C Z x d W 9 0 O 1 N l Y 3 R p b 2 4 x L 0 l u Z H V z d H J p Y W x z L 0 F 1 d G 9 S Z W 1 v d m V k Q 2 9 s d W 1 u c z E u e z I w M j U g U G F y d G l h b C B W Y W x 1 Z S B S Z W F z b 2 4 s M j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m R 1 c 3 R y a W F s c y I v P j w v U 3 R h Y m x l R W 5 0 c m l l c z 4 8 L 0 l 0 Z W 0 + P E l 0 Z W 0 + P E l 0 Z W 1 M b 2 N h d G l v b j 4 8 S X R l b V R 5 c G U + R m 9 y b X V s Y T w v S X R l b V R 5 c G U + P E l 0 Z W 1 Q Y X R o P l N l Y 3 R p b 2 4 x L 0 1 1 b H R p Z m F t a W x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y N 1 Q x N T o z M j o 1 O C 4 1 M D E x M j E 0 W i I v P j x F b n R y e S B U e X B l P S J G a W x s Q 2 9 s d W 1 u V H l w Z X M i I F Z h b H V l P S J z Q U F B Q U F B Q U F B Q U F B Q U F B Q U F B Q U F B Q U F B Q U F B Q U F B Q U F B Q U F B I i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U 3 R 1 Z G l v c y Z x d W 9 0 O y w m c X V v d D s x Q l I m c X V v d D s s J n F 1 b 3 Q 7 M k J S J n F 1 b 3 Q 7 L C Z x d W 9 0 O z N C U i Z x d W 9 0 O y w m c X V v d D s 0 Q l I m c X V v d D s s J n F 1 b 3 Q 7 T W 9 i a W x l S G 9 t Z V B h Z H M m c X V v d D s s J n F 1 b 3 Q 7 Q 2 9 t b V N G J n F 1 b 3 Q 7 L C Z x d W 9 0 O 1 l l Y X J C b H Q m c X V v d D s s J n F 1 b 3 Q 7 S W 5 2 Z X N 0 b W V u d C B S Y X R p b m c m c X V v d D s s J n F 1 b 3 Q 7 Q W R q d X N 0 Z W Q g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V u a X Q m c X V v d D s s J n F 1 b 3 Q 7 T W F y a 2 V 0 I F Z h b H V l J n F 1 b 3 Q 7 L C Z x d W 9 0 O z I w M j U g U G F y d G l h b C B W Y W x 1 Z S Z x d W 9 0 O y w m c X V v d D s y M D I 1 I F B h c n R p Y W w g V m F s d W U g U m V h c 2 9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R k M D E 4 M T A z L T E 0 Y W Y t N D Y 4 Y S 0 5 M G J l L W R i Z j M 3 Y 2 J i N T A x Y i I v P j x F b n R y e S B U e X B l P S J R d W V y e U l E I i B W Y W x 1 Z T 0 i c 2 Y 3 N T N h M W Y 0 L T h h O W I t N G U 5 M y 0 4 O T k 5 L T k 1 N T M 0 O T N k Y j g 5 O C I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m Y W 1 p b H k v Q X V 0 b 1 J l b W 9 2 Z W R D b 2 x 1 b W 5 z M S 5 7 S 2 V 5 U E l O L D B 9 J n F 1 b 3 Q 7 L C Z x d W 9 0 O 1 N l Y 3 R p b 2 4 x L 0 1 1 b H R p Z m F t a W x 5 L 0 F 1 d G 9 S Z W 1 v d m V k Q 2 9 s d W 1 u c z E u e 1 B J T n M s M X 0 m c X V v d D s s J n F 1 b 3 Q 7 U 2 V j d G l v b j E v T X V s d G l m Y W 1 p b H k v Q X V 0 b 1 J l b W 9 2 Z W R D b 2 x 1 b W 5 z M S 5 7 Q W R k c m V z c y w y f S Z x d W 9 0 O y w m c X V v d D t T Z W N 0 a W 9 u M S 9 N d W x 0 a W Z h b W l s e S 9 B d X R v U m V t b 3 Z l Z E N v b H V t b n M x L n t U Y X g g R G l z d H J p Y 3 Q s M 3 0 m c X V v d D s s J n F 1 b 3 Q 7 U 2 V j d G l v b j E v T X V s d G l m Y W 1 p b H k v Q X V 0 b 1 J l b W 9 2 Z W R D b 2 x 1 b W 5 z M S 5 7 Q 2 x h c 3 N l c y w 0 f S Z x d W 9 0 O y w m c X V v d D t T Z W N 0 a W 9 u M S 9 N d W x 0 a W Z h b W l s e S 9 B d X R v U m V t b 3 Z l Z E N v b H V t b n M x L n t T d W J j b G F z c z I s N X 0 m c X V v d D s s J n F 1 b 3 Q 7 U 2 V j d G l v b j E v T X V s d G l m Y W 1 p b H k v Q X V 0 b 1 J l b W 9 2 Z W R D b 2 x 1 b W 5 z M S 5 7 T G F u Z C 5 U b 3 R h b C B T R i w 2 f S Z x d W 9 0 O y w m c X V v d D t T Z W N 0 a W 9 u M S 9 N d W x 0 a W Z h b W l s e S 9 B d X R v U m V t b 3 Z l Z E N v b H V t b n M x L n t C b G R n U 0 Y s N 3 0 m c X V v d D s s J n F 1 b 3 Q 7 U 2 V j d G l v b j E v T X V s d G l m Y W 1 p b H k v Q X V 0 b 1 J l b W 9 2 Z W R D b 2 x 1 b W 5 z M S 5 7 U 3 R 1 Z G l v c y w 4 f S Z x d W 9 0 O y w m c X V v d D t T Z W N 0 a W 9 u M S 9 N d W x 0 a W Z h b W l s e S 9 B d X R v U m V t b 3 Z l Z E N v b H V t b n M x L n s x Q l I s O X 0 m c X V v d D s s J n F 1 b 3 Q 7 U 2 V j d G l v b j E v T X V s d G l m Y W 1 p b H k v Q X V 0 b 1 J l b W 9 2 Z W R D b 2 x 1 b W 5 z M S 5 7 M k J S L D E w f S Z x d W 9 0 O y w m c X V v d D t T Z W N 0 a W 9 u M S 9 N d W x 0 a W Z h b W l s e S 9 B d X R v U m V t b 3 Z l Z E N v b H V t b n M x L n s z Q l I s M T F 9 J n F 1 b 3 Q 7 L C Z x d W 9 0 O 1 N l Y 3 R p b 2 4 x L 0 1 1 b H R p Z m F t a W x 5 L 0 F 1 d G 9 S Z W 1 v d m V k Q 2 9 s d W 1 u c z E u e z R C U i w x M n 0 m c X V v d D s s J n F 1 b 3 Q 7 U 2 V j d G l v b j E v T X V s d G l m Y W 1 p b H k v Q X V 0 b 1 J l b W 9 2 Z W R D b 2 x 1 b W 5 z M S 5 7 T W 9 i a W x l S G 9 t Z V B h Z H M s M T N 9 J n F 1 b 3 Q 7 L C Z x d W 9 0 O 1 N l Y 3 R p b 2 4 x L 0 1 1 b H R p Z m F t a W x 5 L 0 F 1 d G 9 S Z W 1 v d m V k Q 2 9 s d W 1 u c z E u e 0 N v b W 1 T R i w x N H 0 m c X V v d D s s J n F 1 b 3 Q 7 U 2 V j d G l v b j E v T X V s d G l m Y W 1 p b H k v Q X V 0 b 1 J l b W 9 2 Z W R D b 2 x 1 b W 5 z M S 5 7 W W V h c k J s d C w x N X 0 m c X V v d D s s J n F 1 b 3 Q 7 U 2 V j d G l v b j E v T X V s d G l m Y W 1 p b H k v Q X V 0 b 1 J l b W 9 2 Z W R D b 2 x 1 b W 5 z M S 5 7 S W 5 2 Z X N 0 b W V u d C B S Y X R p b m c s M T Z 9 J n F 1 b 3 Q 7 L C Z x d W 9 0 O 1 N l Y 3 R p b 2 4 x L 0 1 1 b H R p Z m F t a W x 5 L 0 F 1 d G 9 S Z W 1 v d m V k Q 2 9 s d W 1 u c z E u e 0 F k a n V z d G V k I F B H S S w x N 3 0 m c X V v d D s s J n F 1 b 3 Q 7 U 2 V j d G l v b j E v T X V s d G l m Y W 1 p b H k v Q X V 0 b 1 J l b W 9 2 Z W R D b 2 x 1 b W 5 z M S 5 7 V i 9 D L D E 4 f S Z x d W 9 0 O y w m c X V v d D t T Z W N 0 a W 9 u M S 9 N d W x 0 a W Z h b W l s e S 9 B d X R v U m V t b 3 Z l Z E N v b H V t b n M x L n t F R 0 k s M T l 9 J n F 1 b 3 Q 7 L C Z x d W 9 0 O 1 N l Y 3 R p b 2 4 x L 0 1 1 b H R p Z m F t a W x 5 L 0 F 1 d G 9 S Z W 1 v d m V k Q 2 9 s d W 1 u c z E u e y U g R X h w L i w y M H 0 m c X V v d D s s J n F 1 b 3 Q 7 U 2 V j d G l v b j E v T X V s d G l m Y W 1 p b H k v Q X V 0 b 1 J l b W 9 2 Z W R D b 2 x 1 b W 5 z M S 5 7 T k 9 J L D I x f S Z x d W 9 0 O y w m c X V v d D t T Z W N 0 a W 9 u M S 9 N d W x 0 a W Z h b W l s e S 9 B d X R v U m V t b 3 Z l Z E N v b H V t b n M x L n t D Y X A g U m F 0 Z S w y M n 0 m c X V v d D s s J n F 1 b 3 Q 7 U 2 V j d G l v b j E v T X V s d G l m Y W 1 p b H k v Q X V 0 b 1 J l b W 9 2 Z W R D b 2 x 1 b W 5 z M S 5 7 R m l u Y W w g T V Y g L y B V b m l 0 L D I z f S Z x d W 9 0 O y w m c X V v d D t T Z W N 0 a W 9 u M S 9 N d W x 0 a W Z h b W l s e S 9 B d X R v U m V t b 3 Z l Z E N v b H V t b n M x L n t N Y X J r Z X Q g V m F s d W U s M j R 9 J n F 1 b 3 Q 7 L C Z x d W 9 0 O 1 N l Y 3 R p b 2 4 x L 0 1 1 b H R p Z m F t a W x 5 L 0 F 1 d G 9 S Z W 1 v d m V k Q 2 9 s d W 1 u c z E u e z I w M j U g U G F y d G l h b C B W Y W x 1 Z S w y N X 0 m c X V v d D s s J n F 1 b 3 Q 7 U 2 V j d G l v b j E v T X V s d G l m Y W 1 p b H k v Q X V 0 b 1 J l b W 9 2 Z W R D b 2 x 1 b W 5 z M S 5 7 M j A y N S B Q Y X J 0 a W F s I F Z h b H V l I F J l Y X N v b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1 b H R p Z m F t a W x 5 L 0 F 1 d G 9 S Z W 1 v d m V k Q 2 9 s d W 1 u c z E u e 0 t l e V B J T i w w f S Z x d W 9 0 O y w m c X V v d D t T Z W N 0 a W 9 u M S 9 N d W x 0 a W Z h b W l s e S 9 B d X R v U m V t b 3 Z l Z E N v b H V t b n M x L n t Q S U 5 z L D F 9 J n F 1 b 3 Q 7 L C Z x d W 9 0 O 1 N l Y 3 R p b 2 4 x L 0 1 1 b H R p Z m F t a W x 5 L 0 F 1 d G 9 S Z W 1 v d m V k Q 2 9 s d W 1 u c z E u e 0 F k Z H J l c 3 M s M n 0 m c X V v d D s s J n F 1 b 3 Q 7 U 2 V j d G l v b j E v T X V s d G l m Y W 1 p b H k v Q X V 0 b 1 J l b W 9 2 Z W R D b 2 x 1 b W 5 z M S 5 7 V G F 4 I E R p c 3 R y a W N 0 L D N 9 J n F 1 b 3 Q 7 L C Z x d W 9 0 O 1 N l Y 3 R p b 2 4 x L 0 1 1 b H R p Z m F t a W x 5 L 0 F 1 d G 9 S Z W 1 v d m V k Q 2 9 s d W 1 u c z E u e 0 N s Y X N z Z X M s N H 0 m c X V v d D s s J n F 1 b 3 Q 7 U 2 V j d G l v b j E v T X V s d G l m Y W 1 p b H k v Q X V 0 b 1 J l b W 9 2 Z W R D b 2 x 1 b W 5 z M S 5 7 U 3 V i Y 2 x h c 3 M y L D V 9 J n F 1 b 3 Q 7 L C Z x d W 9 0 O 1 N l Y 3 R p b 2 4 x L 0 1 1 b H R p Z m F t a W x 5 L 0 F 1 d G 9 S Z W 1 v d m V k Q 2 9 s d W 1 u c z E u e 0 x h b m Q u V G 9 0 Y W w g U 0 Y s N n 0 m c X V v d D s s J n F 1 b 3 Q 7 U 2 V j d G l v b j E v T X V s d G l m Y W 1 p b H k v Q X V 0 b 1 J l b W 9 2 Z W R D b 2 x 1 b W 5 z M S 5 7 Q m x k Z 1 N G L D d 9 J n F 1 b 3 Q 7 L C Z x d W 9 0 O 1 N l Y 3 R p b 2 4 x L 0 1 1 b H R p Z m F t a W x 5 L 0 F 1 d G 9 S Z W 1 v d m V k Q 2 9 s d W 1 u c z E u e 1 N 0 d W R p b 3 M s O H 0 m c X V v d D s s J n F 1 b 3 Q 7 U 2 V j d G l v b j E v T X V s d G l m Y W 1 p b H k v Q X V 0 b 1 J l b W 9 2 Z W R D b 2 x 1 b W 5 z M S 5 7 M U J S L D l 9 J n F 1 b 3 Q 7 L C Z x d W 9 0 O 1 N l Y 3 R p b 2 4 x L 0 1 1 b H R p Z m F t a W x 5 L 0 F 1 d G 9 S Z W 1 v d m V k Q 2 9 s d W 1 u c z E u e z J C U i w x M H 0 m c X V v d D s s J n F 1 b 3 Q 7 U 2 V j d G l v b j E v T X V s d G l m Y W 1 p b H k v Q X V 0 b 1 J l b W 9 2 Z W R D b 2 x 1 b W 5 z M S 5 7 M 0 J S L D E x f S Z x d W 9 0 O y w m c X V v d D t T Z W N 0 a W 9 u M S 9 N d W x 0 a W Z h b W l s e S 9 B d X R v U m V t b 3 Z l Z E N v b H V t b n M x L n s 0 Q l I s M T J 9 J n F 1 b 3 Q 7 L C Z x d W 9 0 O 1 N l Y 3 R p b 2 4 x L 0 1 1 b H R p Z m F t a W x 5 L 0 F 1 d G 9 S Z W 1 v d m V k Q 2 9 s d W 1 u c z E u e 0 1 v Y m l s Z U h v b W V Q Y W R z L D E z f S Z x d W 9 0 O y w m c X V v d D t T Z W N 0 a W 9 u M S 9 N d W x 0 a W Z h b W l s e S 9 B d X R v U m V t b 3 Z l Z E N v b H V t b n M x L n t D b 2 1 t U 0 Y s M T R 9 J n F 1 b 3 Q 7 L C Z x d W 9 0 O 1 N l Y 3 R p b 2 4 x L 0 1 1 b H R p Z m F t a W x 5 L 0 F 1 d G 9 S Z W 1 v d m V k Q 2 9 s d W 1 u c z E u e 1 l l Y X J C b H Q s M T V 9 J n F 1 b 3 Q 7 L C Z x d W 9 0 O 1 N l Y 3 R p b 2 4 x L 0 1 1 b H R p Z m F t a W x 5 L 0 F 1 d G 9 S Z W 1 v d m V k Q 2 9 s d W 1 u c z E u e 0 l u d m V z d G 1 l b n Q g U m F 0 a W 5 n L D E 2 f S Z x d W 9 0 O y w m c X V v d D t T Z W N 0 a W 9 u M S 9 N d W x 0 a W Z h b W l s e S 9 B d X R v U m V t b 3 Z l Z E N v b H V t b n M x L n t B Z G p 1 c 3 R l Z C B Q R 0 k s M T d 9 J n F 1 b 3 Q 7 L C Z x d W 9 0 O 1 N l Y 3 R p b 2 4 x L 0 1 1 b H R p Z m F t a W x 5 L 0 F 1 d G 9 S Z W 1 v d m V k Q 2 9 s d W 1 u c z E u e 1 Y v Q y w x O H 0 m c X V v d D s s J n F 1 b 3 Q 7 U 2 V j d G l v b j E v T X V s d G l m Y W 1 p b H k v Q X V 0 b 1 J l b W 9 2 Z W R D b 2 x 1 b W 5 z M S 5 7 R U d J L D E 5 f S Z x d W 9 0 O y w m c X V v d D t T Z W N 0 a W 9 u M S 9 N d W x 0 a W Z h b W l s e S 9 B d X R v U m V t b 3 Z l Z E N v b H V t b n M x L n s l I E V 4 c C 4 s M j B 9 J n F 1 b 3 Q 7 L C Z x d W 9 0 O 1 N l Y 3 R p b 2 4 x L 0 1 1 b H R p Z m F t a W x 5 L 0 F 1 d G 9 S Z W 1 v d m V k Q 2 9 s d W 1 u c z E u e 0 5 P S S w y M X 0 m c X V v d D s s J n F 1 b 3 Q 7 U 2 V j d G l v b j E v T X V s d G l m Y W 1 p b H k v Q X V 0 b 1 J l b W 9 2 Z W R D b 2 x 1 b W 5 z M S 5 7 Q 2 F w I F J h d G U s M j J 9 J n F 1 b 3 Q 7 L C Z x d W 9 0 O 1 N l Y 3 R p b 2 4 x L 0 1 1 b H R p Z m F t a W x 5 L 0 F 1 d G 9 S Z W 1 v d m V k Q 2 9 s d W 1 u c z E u e 0 Z p b m F s I E 1 W I C 8 g V W 5 p d C w y M 3 0 m c X V v d D s s J n F 1 b 3 Q 7 U 2 V j d G l v b j E v T X V s d G l m Y W 1 p b H k v Q X V 0 b 1 J l b W 9 2 Z W R D b 2 x 1 b W 5 z M S 5 7 T W F y a 2 V 0 I F Z h b H V l L D I 0 f S Z x d W 9 0 O y w m c X V v d D t T Z W N 0 a W 9 u M S 9 N d W x 0 a W Z h b W l s e S 9 B d X R v U m V t b 3 Z l Z E N v b H V t b n M x L n s y M D I 1 I F B h c n R p Y W w g V m F s d W U s M j V 9 J n F 1 b 3 Q 7 L C Z x d W 9 0 O 1 N l Y 3 R p b 2 4 x L 0 1 1 b H R p Z m F t a W x 5 L 0 F 1 d G 9 S Z W 1 v d m V k Q 2 9 s d W 1 u c z E u e z I w M j U g U G F y d G l h b C B W Y W x 1 Z S B S Z W F z b 2 4 s M j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N d W x 0 a W Z h b W l s e S I v P j w v U 3 R h Y m x l R W 5 0 c m l l c z 4 8 L 0 l 0 Z W 0 + P E l 0 Z W 0 + P E l 0 Z W 1 M b 2 N h d G l v b j 4 8 S X R l b V R 5 c G U + R m 9 y b X V s Y T w v S X R l b V R 5 c G U + P E l 0 Z W 1 Q Y X R o P l N l Y 3 R p b 2 4 x L 1 N w Z W N p Y W x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d U M T U 6 M z M 6 N D k u M j c 4 N z M 5 M V o i L z 4 8 R W 5 0 c n k g V H l w Z T 0 i R m l s b E N v b H V t b l R 5 c G V z I i B W Y W x 1 Z T 0 i c 0 F B Q U F B Q U F B Q U F B Q U F B Q U F B Q U F B Q U F B Q U F B Q U F B Q U F B I i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W W V h c k J s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G Q w M T g x M D M t M T R h Z i 0 0 N j h h L T k w Y m U t Z G J m M z d j Y m I 1 M D F i I i 8 + P E V u d H J 5 I F R 5 c G U 9 I l F 1 Z X J 5 S U Q i I F Z h b H V l P S J z M W N j Z T E x Z m U t M m M 5 Y S 0 0 N z E y L T g 1 Y j A t O G Q x M T R j M j g z M j U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c G V j a W F s c y I v P j w v U 3 R h Y m x l R W 5 0 c m l l c z 4 8 L 0 l 0 Z W 0 + P E l 0 Z W 0 + P E l 0 Z W 1 M b 2 N h d G l v b j 4 8 S X R l b V R 5 c G U + R m 9 y b X V s Y T w v S X R l b V R 5 c G U + P E l 0 Z W 1 Q Y X R o P l N l Y 3 R p b 2 4 x L 0 F s b E 5 v b l J l c 1 9 Q S U 5 M Z X Z l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E w V D E 0 O j E 0 O j I 4 L j Q z N T A z M D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W U w Z D U 5 M 2 Y t Z D l k N y 0 0 M j M 1 L T l h O G Y t M T F l M m U z Z D J i Z D A x I i 8 + P E V u d H J 5 I F R 5 c G U 9 I l F 1 Z X J 5 S U Q i I F Z h b H V l P S J z Z D k 1 N G J m M G M t N z R l N S 0 0 M T B m L W F j N G U t Z T g x M D A 3 N 2 U z M W E z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N v b U R h d E R l d G F p b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x M F Q x N j o w M z o w M C 4 4 M T Q x N j g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l l M G Q 1 O T N m L W Q 5 Z D c t N D I z N S 0 5 Y T h m L T E x Z T J l M 2 Q y Y m Q w M S I v P j x F b n R y e S B U e X B l P S J R d W V y e U l E I i B W Y W x 1 Z T 0 i c z E x N D k y N W Q 3 L T c 3 M j k t N D B l Z C 0 4 M G V j L T A z Y T Q 2 O W Y x M T Z k Z i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B b G x O b 2 5 S Z X N Q S U 5 z X 1 B l c k t l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E w V D E 2 O j A z O j U z L j A 1 M z Q 0 M T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W U w Z D U 5 M 2 Y t Z D l k N y 0 0 M j M 1 L T l h O G Y t M T F l M m U z Z D J i Z D A x I i 8 + P E V u d H J 5 I F R 5 c G U 9 I l F 1 Z X J 5 S U Q i I F Z h b H V l P S J z M j d l N m M 5 O W I t N T E 5 Y y 0 0 M D A 5 L W F h Y z Y t O W Y z N z N h N j U w Z j l h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x M F Q x N j o w N T o w N C 4 0 M j M 0 N j E 3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l l M G Q 1 O T N m L W Q 5 Z D c t N D I z N S 0 5 Y T h m L T E x Z T J l M 2 Q y Y m Q w M S I v P j x F b n R y e S B U e X B l P S J R d W V y e U l E I i B W Y W x 1 Z T 0 i c z U x Z W M z Y W F j L T U 0 Y W U t N D N m M y 0 4 Y j B m L T A 1 M W I 4 N W E 1 Y z E 4 Y y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d U M T U 6 M z M 6 N T k u N z M 1 M z g z N F o i L z 4 8 R W 5 0 c n k g V H l w Z T 0 i R m l s b E N v b H V t b l R 5 c G V z I i B W Y W x 1 Z T 0 i c 0 J n V U Q i L z 4 8 R W 5 0 c n k g V H l w Z T 0 i R m l s b E N v b H V t b k 5 h b W V z I i B W Y W x 1 Z T 0 i c 1 s m c X V v d D t T d W J j b G F z c z I m c X V v d D s s J n F 1 b 3 Q 7 V G 9 0 Y W w g T W F y a 2 V 0 I F Z h b H V l J n F 1 b 3 Q 7 L C Z x d W 9 0 O y M g b 2 Y g U H J v c G V y d G l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U 2 O W I 0 Y W I t O T l h Y S 0 0 M z Q 1 L T k 0 N j I t M G F k Z m R l O T k 5 Y j V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d W 1 t Y X J 5 I i 8 + P C 9 T d G F i b G V F b n R y a W V z P j w v S X R l b T 4 8 S X R l b T 4 8 S X R l b U x v Y 2 F 0 a W 9 u P j x J d G V t V H l w Z T 5 G b 3 J t d W x h P C 9 J d G V t V H l w Z T 4 8 S X R l b V B h d G g + U 2 V j d G l v b j E v U 3 B s a X R D b G F z c 1 B y b 3 B l c n R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I 3 V D E 1 O j M 0 O j E y L j Y 1 N D c 2 N T R a I i 8 + P E V u d H J 5 I F R 5 c G U 9 I k Z p b G x D b 2 x 1 b W 5 U e X B l c y I g V m F s d W U 9 I n N B Q U F B Q U F B Q U F B P T 0 i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N Y X J r Z X Q g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4 M T B k N D c 1 L T Q 4 Y j U t N D g 4 M i 0 5 Y m Q 1 L T Q 2 M m F h M T Z l N z F m O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p d E N s Y X N z U H J v c G V y d G l l c y 9 B d X R v U m V t b 3 Z l Z E N v b H V t b n M x L n t L Z X l Q S U 4 s M H 0 m c X V v d D s s J n F 1 b 3 Q 7 U 2 V j d G l v b j E v U 3 B s a X R D b G F z c 1 B y b 3 B l c n R p Z X M v Q X V 0 b 1 J l b W 9 2 Z W R D b 2 x 1 b W 5 z M S 5 7 U E l O c y w x f S Z x d W 9 0 O y w m c X V v d D t T Z W N 0 a W 9 u M S 9 T c G x p d E N s Y X N z U H J v c G V y d G l l c y 9 B d X R v U m V t b 3 Z l Z E N v b H V t b n M x L n t B Z G R y Z X N z L D J 9 J n F 1 b 3 Q 7 L C Z x d W 9 0 O 1 N l Y 3 R p b 2 4 x L 1 N w b G l 0 Q 2 x h c 3 N Q c m 9 w Z X J 0 a W V z L 0 F 1 d G 9 S Z W 1 v d m V k Q 2 9 s d W 1 u c z E u e 1 R h e C B E a X N 0 c m l j d C w z f S Z x d W 9 0 O y w m c X V v d D t T Z W N 0 a W 9 u M S 9 T c G x p d E N s Y X N z U H J v c G V y d G l l c y 9 B d X R v U m V t b 3 Z l Z E N v b H V t b n M x L n t D b G F z c 2 V z L D R 9 J n F 1 b 3 Q 7 L C Z x d W 9 0 O 1 N l Y 3 R p b 2 4 x L 1 N w b G l 0 Q 2 x h c 3 N Q c m 9 w Z X J 0 a W V z L 0 F 1 d G 9 S Z W 1 v d m V k Q 2 9 s d W 1 u c z E u e 1 N 1 Y m N s Y X N z M i w 1 f S Z x d W 9 0 O y w m c X V v d D t T Z W N 0 a W 9 u M S 9 T c G x p d E N s Y X N z U H J v c G V y d G l l c y 9 B d X R v U m V t b 3 Z l Z E N v b H V t b n M x L n t N Y X J r Z X Q g V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B s a X R D b G F z c 1 B y b 3 B l c n R p Z X M v Q X V 0 b 1 J l b W 9 2 Z W R D b 2 x 1 b W 5 z M S 5 7 S 2 V 5 U E l O L D B 9 J n F 1 b 3 Q 7 L C Z x d W 9 0 O 1 N l Y 3 R p b 2 4 x L 1 N w b G l 0 Q 2 x h c 3 N Q c m 9 w Z X J 0 a W V z L 0 F 1 d G 9 S Z W 1 v d m V k Q 2 9 s d W 1 u c z E u e 1 B J T n M s M X 0 m c X V v d D s s J n F 1 b 3 Q 7 U 2 V j d G l v b j E v U 3 B s a X R D b G F z c 1 B y b 3 B l c n R p Z X M v Q X V 0 b 1 J l b W 9 2 Z W R D b 2 x 1 b W 5 z M S 5 7 Q W R k c m V z c y w y f S Z x d W 9 0 O y w m c X V v d D t T Z W N 0 a W 9 u M S 9 T c G x p d E N s Y X N z U H J v c G V y d G l l c y 9 B d X R v U m V t b 3 Z l Z E N v b H V t b n M x L n t U Y X g g R G l z d H J p Y 3 Q s M 3 0 m c X V v d D s s J n F 1 b 3 Q 7 U 2 V j d G l v b j E v U 3 B s a X R D b G F z c 1 B y b 3 B l c n R p Z X M v Q X V 0 b 1 J l b W 9 2 Z W R D b 2 x 1 b W 5 z M S 5 7 Q 2 x h c 3 N l c y w 0 f S Z x d W 9 0 O y w m c X V v d D t T Z W N 0 a W 9 u M S 9 T c G x p d E N s Y X N z U H J v c G V y d G l l c y 9 B d X R v U m V t b 3 Z l Z E N v b H V t b n M x L n t T d W J j b G F z c z I s N X 0 m c X V v d D s s J n F 1 b 3 Q 7 U 2 V j d G l v b j E v U 3 B s a X R D b G F z c 1 B y b 3 B l c n R p Z X M v Q X V 0 b 1 J l b W 9 2 Z W R D b 2 x 1 b W 5 z M S 5 7 T W F y a 2 V 0 I F Z h b H V l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Y X N T d G F 0 a W 9 u X 1 Z h b H V h d G l v b k 1 v Z G V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9 0 Z W x z X 1 Z h b H V h d G l v b k 1 v Z G V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n V y c 2 l u Z 0 h v b W V f V m F s d W F 0 a W 9 u T W 9 k Z W w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d X J z a W 5 n S G 9 t Z V 9 W Y W x 1 Y X R p b 2 5 N b 2 R l b C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d G V s c 1 9 W Y W x 1 Y X R p b 2 5 N b 2 R l b C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c n N p b m d I b 2 1 l X 1 Z h b H V h d G l v b k 1 v Z G V s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W 0 1 M T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k b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k b 3 M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Z G 9 z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F z U 3 R h d G l v b l 9 W Y W x 1 Y X R p b 2 5 N b 2 R l b C 9 H Y X N T d G F 0 a W 9 u X 1 Z h b H V h d G l v b k 1 v Z G V s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Y X N T d G F 0 a W 9 u X 1 Z h b H V h d G l v b k 1 v Z G V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F z U 3 R h d G l v b l 9 W Y W x 1 Y X R p b 2 5 N b 2 R l b C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R l b H N f V m F s d W F 0 a W 9 u T W 9 k Z W w v S G 9 0 Z W x z X 1 Z h b H V h d G l v b k 1 v Z G V s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R l b H N f V m F s d W F 0 a W 9 u T W 9 k Z W w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R l b H N f V m F s d W F 0 a W 9 u T W 9 k Z W w v U m V w b G F j Z W Q l M j B F c n J v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Y X N T d G F 0 a W 9 u X 1 Z h b H V h d G l v b k 1 v Z G V s L 1 J l c G x h Y 2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1 c 3 R y a W F s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H V z d H J p Y W x z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H R p Z m F t a W x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s d G l m Y W 1 p b H k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n V y c 2 l u Z 0 h v b W V f V m F s d W F 0 a W 9 u T W 9 k Z W w v T n V y c 2 l u Z 0 h v b W V z X 1 Z h b H V h d G l v b k 1 v Z G V s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d X J z a W 5 n S G 9 t Z V 9 W Y W x 1 Y X R p b 2 5 N b 2 R l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w Z W N p Y W x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B l Y 2 l h b H M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T m 9 u U m V z X 1 B J T k x l d m V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T m 9 u U m V z X 1 B J T k x l d m V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O b 2 5 S Z X N f U E l O T G V 2 Z W w v T m 9 u U m V z U E l O c 1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R G F 0 R G V 0 Y W l s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U R h d E R l d G F p b H M v Q 2 9 t R G F 0 R G V 0 Y W l s c 1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T m 9 u U m V z U E l O c 1 9 Q Z X J L Z X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O b 2 5 S Z X N Q S U 5 z X 1 B l c k t l e S 9 H c m 9 1 c G V k Q n l L Z X l Q S U 5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O b 2 5 S Z X N Q S U 5 z X 1 B y a W 9 y W W V h c l Z h b H N f U G V y S 2 V 5 L 0 d y b 3 V w Z W R C e U t l e V B J T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b T U x N y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Y X N T d G F 0 a W 9 u X 1 Z h b H V h d G l v b k 1 v Z G V s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v d G V s c 1 9 W Y W x 1 Y X R p b 2 5 N b 2 R l b C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V t b W F y e S 9 H c m 9 1 c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V t b W F y e S 9 F e H R y Y W N 0 Z W Q l M j B U Z X h 0 J T I w Q W Z 0 Z X I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m R v c y 9 S Z X B s Y W N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B s a X R D b G F z c 1 B y b 3 B l c n R p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c G x p d E N s Y X N z U H J v c G V y d G l l c y 9 L Z X B 0 J T I w R H V w b G l j Y X R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B s a X R D b G F z c 1 B y b 3 B l c n R p Z X M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B s a X R D b G F z c 1 B y b 3 B l c n R p Z X M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B l Y 2 l h b H M v U m V w b G F j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H R p Z m F t a W x 5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c G V j a W F s c y 9 S Z W 1 v d m V k J T I w Q m 9 0 d G 9 t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b T U x N y 9 U M T B f Q m F y c m l u Z 3 R v b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Z G 9 z L 1 Q x M F 9 C Y X J y a W 5 n d G 9 u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1 c 3 R y a W F s c y 9 U M T B f Q m F y c m l u Z 3 R v b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s d G l m Y W 1 p b H k v V D E w X 0 J h c n J p b m d 0 b 2 5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w Z W N p Y W x z L 1 Q x M F 9 C Y X J y a W 5 n d G 9 u X 1 R h Y m x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W d B Q U F B Q U F B Q U F E Z 1 F I Z H J 4 U 0 t S c E M r M i 9 O O H U x Q W J C a z F 2 W k d W c 2 N 3 Q U F B U U F B Q U F B Q U F B Q S 9 X U T J l M T l r M V F w c V B F Z U x q M H I w Q k R s S m x a b V Z 5 W l c 1 a l p V W n B i R 1 Z 6 Q U F B Q U F B Q U E i L z 4 8 R W 5 0 c n k g V H l w Z T 0 i U m V s Y X R p b 2 5 z a G l w c y I g V m F s d W U 9 I n N B Q U F B Q U E 9 P S I v P j x F b n R y e S B U e X B l P S J J c 1 R 5 c G V E Z X R l Y 3 R p b 2 5 F b m F i b G V k I i B W Y W x 1 Z T 0 i c 0 Z h b H N l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6 z C v t q O t L q C L 1 b 9 A 1 g u 4 A A A A A A g A A A A A A E G Y A A A A B A A A g A A A A 8 p O 0 r C j 3 Z x M F j G J J f 1 F B N G p Q 7 k u n l 7 I P A X V Z 6 R 5 d 9 p w A A A A A D o A A A A A C A A A g A A A A C k s t 2 F J U e I F W z 1 t 4 6 9 w T n s w h 0 Y g O N 5 U j l O H z 7 m 7 H H 0 x Q A A A A S t i H w p g Z t v p J g H C r s L a 4 R J f 1 P z J s z u C q K G O h o s 0 O d X q z x Q q H V h A k 1 L a L b a s M g 3 a 8 y y d k e o D J t l x X 9 I L K m e x + n A 5 7 C v i V X c B P W O 1 t Y t h W 1 D 5 A A A A A K G o o P D 4 P X g F M w c o I 4 p q g w B 4 k S t c F n + Q a h 7 4 S M e 6 Y b 8 q Y W I u 3 8 e G w d v 1 Q 3 l t k f x + 3 e 3 C j e R 4 + e i y 0 w k F 2 + x T L o Q = =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GasStations</vt:lpstr>
      <vt:lpstr>NursingHomes</vt:lpstr>
      <vt:lpstr>Hotels</vt:lpstr>
      <vt:lpstr>Specials</vt:lpstr>
      <vt:lpstr>Multifamily</vt:lpstr>
      <vt:lpstr>Industrials</vt:lpstr>
      <vt:lpstr>Condos</vt:lpstr>
      <vt:lpstr>Comm517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Thomas Schemmel (Assessor)</cp:lastModifiedBy>
  <dcterms:created xsi:type="dcterms:W3CDTF">2024-02-28T21:47:13Z</dcterms:created>
  <dcterms:modified xsi:type="dcterms:W3CDTF">2025-07-07T16:01:11Z</dcterms:modified>
</cp:coreProperties>
</file>