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1st Pass spreadsheets\2025 Valuation Models\PublicModels\"/>
    </mc:Choice>
  </mc:AlternateContent>
  <xr:revisionPtr revIDLastSave="0" documentId="13_ncr:1_{B797A45B-E821-4FC9-8296-C6319F04007D}" xr6:coauthVersionLast="47" xr6:coauthVersionMax="47" xr10:uidLastSave="{00000000-0000-0000-0000-000000000000}"/>
  <bookViews>
    <workbookView xWindow="28680" yWindow="-120" windowWidth="29040" windowHeight="15720" tabRatio="769" xr2:uid="{FB2F6C32-97CF-4B9B-A955-0F407A61E43D}"/>
  </bookViews>
  <sheets>
    <sheet name="GasStations" sheetId="26" r:id="rId1"/>
    <sheet name="NursingHomes" sheetId="30" r:id="rId2"/>
    <sheet name="Hotels" sheetId="27" r:id="rId3"/>
    <sheet name="Specials" sheetId="31" r:id="rId4"/>
    <sheet name="Multifamily" sheetId="29" r:id="rId5"/>
    <sheet name="Industrials" sheetId="28" r:id="rId6"/>
    <sheet name="Condos" sheetId="33" r:id="rId7"/>
    <sheet name="Comm517" sheetId="25" r:id="rId8"/>
    <sheet name="Summary" sheetId="32" r:id="rId9"/>
    <sheet name="SplitClassProperties" sheetId="34" r:id="rId10"/>
  </sheets>
  <definedNames>
    <definedName name="ExternalData_2" localSheetId="7" hidden="1">'Comm517'!$A$1:$W$117</definedName>
    <definedName name="ExternalData_3" localSheetId="6" hidden="1">'Condos'!$A$1:$U$54</definedName>
    <definedName name="ExternalData_3" localSheetId="0" hidden="1">GasStations!$A$1:$K$8</definedName>
    <definedName name="ExternalData_3" localSheetId="2" hidden="1">Hotels!$A$1:$U$2</definedName>
    <definedName name="ExternalData_4" localSheetId="5" hidden="1">Industrials!$A$1:$X$22</definedName>
    <definedName name="ExternalData_5" localSheetId="4" hidden="1">Multifamily!$A$1:$AA$55</definedName>
    <definedName name="ExternalData_6" localSheetId="1" hidden="1">NursingHomes!$A$1:$T$2</definedName>
    <definedName name="ExternalData_7" localSheetId="3" hidden="1">Specials!$A$1:$X$126</definedName>
    <definedName name="ExternalData_8" localSheetId="8" hidden="1">Summary!$A$1:$C$41</definedName>
    <definedName name="ExternalData_9" localSheetId="9" hidden="1">SplitClassProperties!$A$1:$G$11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32" l="1"/>
  <c r="C41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555A05-6331-4A32-A731-B2DEB9722EFD}" keepAlive="1" name="Query - AllNonRes_PINLevel" description="Connection to the 'AllNonRes_PINLevel' query in the workbook." type="5" refreshedVersion="0" background="1">
    <dbPr connection="Provider=Microsoft.Mashup.OleDb.1;Data Source=$Workbook$;Location=AllNonRes_PINLevel;Extended Properties=&quot;&quot;" command="SELECT * FROM [AllNonRes_PINLevel]"/>
  </connection>
  <connection id="2" xr16:uid="{87AAC354-821E-4B34-9787-DAD55001F604}" keepAlive="1" name="Query - AllNonResPINs_PerKey" description="Connection to the 'AllNonResPINs_PerKey' query in the workbook." type="5" refreshedVersion="0" background="1">
    <dbPr connection="Provider=Microsoft.Mashup.OleDb.1;Data Source=$Workbook$;Location=AllNonResPINs_PerKey;Extended Properties=&quot;&quot;" command="SELECT * FROM [AllNonResPINs_PerKey]"/>
  </connection>
  <connection id="3" xr16:uid="{F293B65D-AEEA-4707-8695-FD46ACA0467B}" keepAlive="1" name="Query - AllNonResPINs_PriorYearVals_PerKey" description="Connection to the 'AllNonResPINs_PriorYearVals_PerKey' query in the workbook." type="5" refreshedVersion="0" background="1">
    <dbPr connection="Provider=Microsoft.Mashup.OleDb.1;Data Source=$Workbook$;Location=AllNonResPINs_PriorYearVals_PerKey;Extended Properties=&quot;&quot;" command="SELECT * FROM [AllNonResPINs_PriorYearVals_PerKey]"/>
  </connection>
  <connection id="4" xr16:uid="{1C206D1B-0D8A-47AB-8E45-294C93FDA984}" keepAlive="1" name="Query - ComDatDetails" description="Connection to the 'ComDatDetails' query in the workbook." type="5" refreshedVersion="0" background="1">
    <dbPr connection="Provider=Microsoft.Mashup.OleDb.1;Data Source=$Workbook$;Location=ComDatDetails;Extended Properties=&quot;&quot;" command="SELECT * FROM [ComDatDetails]"/>
  </connection>
  <connection id="5" xr16:uid="{BFA8308A-A93A-43BB-A59E-95F49109B29E}" keepAlive="1" name="Query - Comm517" description="Connection to the 'Comm517' query in the workbook." type="5" refreshedVersion="8" background="1" saveData="1">
    <dbPr connection="Provider=Microsoft.Mashup.OleDb.1;Data Source=$Workbook$;Location=Comm517;Extended Properties=&quot;&quot;" command="SELECT * FROM [Comm517]"/>
  </connection>
  <connection id="6" xr16:uid="{A805969B-1E94-4EB9-A0B7-42C6FC0442FF}" keepAlive="1" name="Query - Condos" description="Connection to the 'Condos' query in the workbook." type="5" refreshedVersion="8" background="1" saveData="1">
    <dbPr connection="Provider=Microsoft.Mashup.OleDb.1;Data Source=$Workbook$;Location=Condos;Extended Properties=&quot;&quot;" command="SELECT * FROM [Condos]"/>
  </connection>
  <connection id="7" xr16:uid="{35EEAC30-D33B-439B-98C4-F428D09A7470}" keepAlive="1" name="Query - GasStation_ValuationModel" description="Connection to the 'GasStation_ValuationModel' query in the workbook." type="5" refreshedVersion="8" background="1" saveData="1">
    <dbPr connection="Provider=Microsoft.Mashup.OleDb.1;Data Source=$Workbook$;Location=GasStation_ValuationModel;Extended Properties=&quot;&quot;" command="SELECT * FROM [GasStation_ValuationModel]"/>
  </connection>
  <connection id="8" xr16:uid="{77B25436-8529-44CD-92CF-2D87C025550D}" keepAlive="1" name="Query - Hotels_ValuationModel" description="Connection to the 'Hotels_ValuationModel' query in the workbook." type="5" refreshedVersion="8" background="1" saveData="1">
    <dbPr connection="Provider=Microsoft.Mashup.OleDb.1;Data Source=$Workbook$;Location=Hotels_ValuationModel;Extended Properties=&quot;&quot;" command="SELECT * FROM [Hotels_ValuationModel]"/>
  </connection>
  <connection id="9" xr16:uid="{440C3618-6928-4312-82E4-7E87B650EC5E}" keepAlive="1" name="Query - Industrials" description="Connection to the 'Industrials' query in the workbook." type="5" refreshedVersion="8" background="1" saveData="1">
    <dbPr connection="Provider=Microsoft.Mashup.OleDb.1;Data Source=$Workbook$;Location=Industrials;Extended Properties=&quot;&quot;" command="SELECT * FROM [Industrials]"/>
  </connection>
  <connection id="10" xr16:uid="{CB03B27B-BEAB-46DF-A5D6-CD3FF32B3FAA}" keepAlive="1" name="Query - Multifamily" description="Connection to the 'Multifamily' query in the workbook." type="5" refreshedVersion="8" background="1" saveData="1">
    <dbPr connection="Provider=Microsoft.Mashup.OleDb.1;Data Source=$Workbook$;Location=Multifamily;Extended Properties=&quot;&quot;" command="SELECT * FROM [Multifamily]"/>
  </connection>
  <connection id="11" xr16:uid="{D458E211-3CFC-4DDD-83F7-23E341C49347}" keepAlive="1" name="Query - NursingHome_ValuationModel" description="Connection to the 'NursingHome_ValuationModel' query in the workbook." type="5" refreshedVersion="8" background="1" saveData="1">
    <dbPr connection="Provider=Microsoft.Mashup.OleDb.1;Data Source=$Workbook$;Location=NursingHome_ValuationModel;Extended Properties=&quot;&quot;" command="SELECT * FROM [NursingHome_ValuationModel]"/>
  </connection>
  <connection id="12" xr16:uid="{F68ED69B-6728-4964-BB06-893EBE244321}" keepAlive="1" name="Query - Specials" description="Connection to the 'Specials' query in the workbook." type="5" refreshedVersion="8" background="1" saveData="1">
    <dbPr connection="Provider=Microsoft.Mashup.OleDb.1;Data Source=$Workbook$;Location=Specials;Extended Properties=&quot;&quot;" command="SELECT * FROM [Specials]"/>
  </connection>
  <connection id="13" xr16:uid="{13B7F77F-594C-4F1F-9851-358176A823ED}" keepAlive="1" name="Query - SplitClassProperties" description="Connection to the 'SplitClassProperties' query in the workbook." type="5" refreshedVersion="8" background="1" saveData="1">
    <dbPr connection="Provider=Microsoft.Mashup.OleDb.1;Data Source=$Workbook$;Location=SplitClassProperties;Extended Properties=&quot;&quot;" command="SELECT * FROM [SplitClassProperties]"/>
  </connection>
  <connection id="14" xr16:uid="{5918D182-A425-4AF0-82B5-AEEB1B09130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<sst xmlns="http://schemas.openxmlformats.org/spreadsheetml/2006/main" count="3018" uniqueCount="1096">
  <si>
    <t>KeyPIN</t>
  </si>
  <si>
    <t>Subclass2</t>
  </si>
  <si>
    <t/>
  </si>
  <si>
    <t>5-17</t>
  </si>
  <si>
    <t>5-92</t>
  </si>
  <si>
    <t>5-97</t>
  </si>
  <si>
    <t>5-93</t>
  </si>
  <si>
    <t>5-17 5-17</t>
  </si>
  <si>
    <t>5-17 5-17 5-17</t>
  </si>
  <si>
    <t>5-90 5-17</t>
  </si>
  <si>
    <t>3-18</t>
  </si>
  <si>
    <t>3-15</t>
  </si>
  <si>
    <t>5-29</t>
  </si>
  <si>
    <t>5-22</t>
  </si>
  <si>
    <t>5-31</t>
  </si>
  <si>
    <t>5-28</t>
  </si>
  <si>
    <t>5-17 5-17 5-90</t>
  </si>
  <si>
    <t>5-93 5-93</t>
  </si>
  <si>
    <t>5-93 5-93 5-93</t>
  </si>
  <si>
    <t>5-93 5-80</t>
  </si>
  <si>
    <t>3-18 3-18 3-18</t>
  </si>
  <si>
    <t>PINs</t>
  </si>
  <si>
    <t>Classes</t>
  </si>
  <si>
    <t>2025 Partial Value</t>
  </si>
  <si>
    <t>2025 Partial Value Reason</t>
  </si>
  <si>
    <t>77:RETAIL-MULTI TENANT</t>
  </si>
  <si>
    <t>76:RETAIL-SINGLE TENANT</t>
  </si>
  <si>
    <t>56:OFFICE-MULTITENANT</t>
  </si>
  <si>
    <t>54:OFFICE-MEDICAL OFFICE BUILDINGS/SPACES</t>
  </si>
  <si>
    <t>86:RETAIL-RESTAURANTS</t>
  </si>
  <si>
    <t>57:OFFICE-SINGLETENANT</t>
  </si>
  <si>
    <t>75:RETAIL-STRIP CENTER</t>
  </si>
  <si>
    <t>89:RETAIL-FAST FOOD (FRANCHISE)</t>
  </si>
  <si>
    <t>88:RETAIL-FAST FOOD</t>
  </si>
  <si>
    <t>84:RETAIL-SHOPPING CENTERS</t>
  </si>
  <si>
    <t>16:INDUSTRIAL-LIGHT MANUFACTURING</t>
  </si>
  <si>
    <t>17:INDUSTRIAL-STORAGE WAREHOUSES</t>
  </si>
  <si>
    <t>22:INDUSTRIAL-UTILITY, NON-ENERGY PRODUCTIO</t>
  </si>
  <si>
    <t>41:MULTIFAMILY-MIXED USE, MID RISE, 4-12 FL</t>
  </si>
  <si>
    <t>34:MULTIFAMILY-LOW RISE (3 FLOORS OR LESS)</t>
  </si>
  <si>
    <t>103:SPECIAL-NURSING HOME</t>
  </si>
  <si>
    <t>68:RETAIL-BANKS, SMALL FORMAT</t>
  </si>
  <si>
    <t>58:RETAIL-AUTOMOTIVE SERVICE GARAGE</t>
  </si>
  <si>
    <t>92:RETAIL-GROCERY STORES</t>
  </si>
  <si>
    <t>112:SPECIAL-SELF STORAGE</t>
  </si>
  <si>
    <t>100:SPECIAL-INDOOR AG, GREEN HOUSE</t>
  </si>
  <si>
    <t>70:RETAIL-BIG BOX RETAIL</t>
  </si>
  <si>
    <t>42:MULTIFAMILY-MIXED USE, LOW RISE, 3 FL =&lt;</t>
  </si>
  <si>
    <t>5-17 5-90</t>
  </si>
  <si>
    <t>109:SPECIAL-SPORT FACILITIES/FITNESS CENTERS</t>
  </si>
  <si>
    <t>Address</t>
  </si>
  <si>
    <t>Tax District</t>
  </si>
  <si>
    <t>Land.Total SF</t>
  </si>
  <si>
    <t>BldgSF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</si>
  <si>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</si>
  <si>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</si>
  <si>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</si>
  <si>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</si>
  <si>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</si>
  <si>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</si>
  <si>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</si>
  <si>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</si>
  <si>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Excess Land Area</t>
  </si>
  <si>
    <t>Excess Land Value</t>
  </si>
  <si>
    <t>Market Value</t>
  </si>
  <si>
    <t>Final MV / SF</t>
  </si>
  <si>
    <t>C</t>
  </si>
  <si>
    <t>B</t>
  </si>
  <si>
    <t>A</t>
  </si>
  <si>
    <t>GBA</t>
  </si>
  <si>
    <t>L:B Ratio</t>
  </si>
  <si>
    <t>ImprName</t>
  </si>
  <si>
    <t>YearBlt</t>
  </si>
  <si>
    <t>Units / Keys</t>
  </si>
  <si>
    <t xml:space="preserve">Rev / Key / Night </t>
  </si>
  <si>
    <t xml:space="preserve">Occupancy </t>
  </si>
  <si>
    <t>Rev Par</t>
  </si>
  <si>
    <t>Total Rev</t>
  </si>
  <si>
    <t>EBITDA / NOI</t>
  </si>
  <si>
    <t>Final MV / Key</t>
  </si>
  <si>
    <t>1971</t>
  </si>
  <si>
    <t>1962</t>
  </si>
  <si>
    <t>1957</t>
  </si>
  <si>
    <t>1961</t>
  </si>
  <si>
    <t>1956</t>
  </si>
  <si>
    <t>1959</t>
  </si>
  <si>
    <t>1958</t>
  </si>
  <si>
    <t>1992</t>
  </si>
  <si>
    <t>2008</t>
  </si>
  <si>
    <t>1986</t>
  </si>
  <si>
    <t>1978</t>
  </si>
  <si>
    <t>1970</t>
  </si>
  <si>
    <t>1980</t>
  </si>
  <si>
    <t>1991</t>
  </si>
  <si>
    <t>1979</t>
  </si>
  <si>
    <t>1960</t>
  </si>
  <si>
    <t>1965</t>
  </si>
  <si>
    <t>1963</t>
  </si>
  <si>
    <t>1964</t>
  </si>
  <si>
    <t>1966</t>
  </si>
  <si>
    <t>1953</t>
  </si>
  <si>
    <t>1975</t>
  </si>
  <si>
    <t>Studios</t>
  </si>
  <si>
    <t>1BR</t>
  </si>
  <si>
    <t>2BR</t>
  </si>
  <si>
    <t>3BR</t>
  </si>
  <si>
    <t>4BR</t>
  </si>
  <si>
    <t>MobileHomePads</t>
  </si>
  <si>
    <t>CommSF</t>
  </si>
  <si>
    <t>Adjusted PGI</t>
  </si>
  <si>
    <t>Final MV / Unit</t>
  </si>
  <si>
    <t>1968</t>
  </si>
  <si>
    <t>1969</t>
  </si>
  <si>
    <t>2022</t>
  </si>
  <si>
    <t>1973</t>
  </si>
  <si>
    <t>1967</t>
  </si>
  <si>
    <t>1929</t>
  </si>
  <si>
    <t>IDPH#</t>
  </si>
  <si>
    <t>Units / Beds</t>
  </si>
  <si>
    <t xml:space="preserve">Revenue/bed/night </t>
  </si>
  <si>
    <t>Est. PGI</t>
  </si>
  <si>
    <t>Est. Vacancy %</t>
  </si>
  <si>
    <t>Exp %</t>
  </si>
  <si>
    <t>Final MV / Bed</t>
  </si>
  <si>
    <t>1955</t>
  </si>
  <si>
    <t>5-92 5-90</t>
  </si>
  <si>
    <t>1994</t>
  </si>
  <si>
    <t>1988</t>
  </si>
  <si>
    <t>5-92 5-92</t>
  </si>
  <si>
    <t>1998</t>
  </si>
  <si>
    <t>1987</t>
  </si>
  <si>
    <t>1997</t>
  </si>
  <si>
    <t>2012</t>
  </si>
  <si>
    <t>1972</t>
  </si>
  <si>
    <t>2004</t>
  </si>
  <si>
    <t>1977</t>
  </si>
  <si>
    <t>D</t>
  </si>
  <si>
    <t>5-97 5-97</t>
  </si>
  <si>
    <t>2015</t>
  </si>
  <si>
    <t>2006</t>
  </si>
  <si>
    <t>2021</t>
  </si>
  <si>
    <t>Total Market Value</t>
  </si>
  <si>
    <t># of Properties</t>
  </si>
  <si>
    <t>RETAIL-FAST FOOD (FRANCHISE)</t>
  </si>
  <si>
    <t>RETAIL-SINGLE TENANT</t>
  </si>
  <si>
    <t>OFFICE-SINGLETENANT</t>
  </si>
  <si>
    <t>RETAIL-MULTI TENANT</t>
  </si>
  <si>
    <t>RETAIL-STRIP CENTER</t>
  </si>
  <si>
    <t>OFFICE-MULTITENANT</t>
  </si>
  <si>
    <t>RETAIL-RESTAURANTS</t>
  </si>
  <si>
    <t>OFFICE-MEDICAL OFFICE BUILDINGS/SPACES</t>
  </si>
  <si>
    <t>RETAIL-FAST FOOD</t>
  </si>
  <si>
    <t>INDUSTRIAL-LIGHT MANUFACTURING</t>
  </si>
  <si>
    <t>INDUSTRIAL-STORAGE WAREHOUSES</t>
  </si>
  <si>
    <t>INDUSTRIAL-UTILITY, NON-ENERGY PRODUCTIO</t>
  </si>
  <si>
    <t>MULTIFAMILY-MIXED USE, MID RISE, 4-12 FL</t>
  </si>
  <si>
    <t>MULTIFAMILY-LOW RISE (3 FLOORS OR LESS)</t>
  </si>
  <si>
    <t>MULTIFAMILY-MIXED USE, LOW RISE, 3 FL =&lt;</t>
  </si>
  <si>
    <t>SPECIAL-NURSING HOME</t>
  </si>
  <si>
    <t>RETAIL-BANKS, SMALL FORMAT</t>
  </si>
  <si>
    <t>RETAIL-AUTOMOTIVE SERVICE GARAGE</t>
  </si>
  <si>
    <t>RETAIL-GROCERY STORES</t>
  </si>
  <si>
    <t>RETAIL-SHOPPING CENTERS</t>
  </si>
  <si>
    <t>SPECIAL-SELF STORAGE</t>
  </si>
  <si>
    <t>SPECIAL-INDOOR AG, GREEN HOUSE</t>
  </si>
  <si>
    <t>RETAIL-BIG BOX RETAIL</t>
  </si>
  <si>
    <t>SPECIAL-SPORT FACILITIES/FITNESS CENTERS</t>
  </si>
  <si>
    <t>78:RETAIL-DRUG STORES/PHARMACIES</t>
  </si>
  <si>
    <t>83:RETAIL-LAUNDROMAT</t>
  </si>
  <si>
    <t>NBHD</t>
  </si>
  <si>
    <t>Town Region</t>
  </si>
  <si>
    <t>Land.Total Val</t>
  </si>
  <si>
    <t>5-99</t>
  </si>
  <si>
    <t>52:OFFICE-CONDOS</t>
  </si>
  <si>
    <t>72:RETAIL-CONDOS</t>
  </si>
  <si>
    <t>3:HOTELS-FULL SERVICE UPPER UPSCALE</t>
  </si>
  <si>
    <t>2000</t>
  </si>
  <si>
    <t>1932</t>
  </si>
  <si>
    <t>1930</t>
  </si>
  <si>
    <t>1925</t>
  </si>
  <si>
    <t>5-80 5-93 5-80</t>
  </si>
  <si>
    <t>2007</t>
  </si>
  <si>
    <t>1928</t>
  </si>
  <si>
    <t>1949</t>
  </si>
  <si>
    <t>1939</t>
  </si>
  <si>
    <t>1926</t>
  </si>
  <si>
    <t>1995</t>
  </si>
  <si>
    <t>1947</t>
  </si>
  <si>
    <t>1909</t>
  </si>
  <si>
    <t>1924</t>
  </si>
  <si>
    <t>3-91</t>
  </si>
  <si>
    <t>2023</t>
  </si>
  <si>
    <t>33:MULTIFAMILY-MIDRISE (4 TO 12 FLOORS)</t>
  </si>
  <si>
    <t>1915</t>
  </si>
  <si>
    <t>3-96</t>
  </si>
  <si>
    <t>30:MULTIFAMILY-TOWN HOUSE, ROW HOUSE</t>
  </si>
  <si>
    <t>1913</t>
  </si>
  <si>
    <t>3-18 3-18 3-90</t>
  </si>
  <si>
    <t>1908</t>
  </si>
  <si>
    <t>1922</t>
  </si>
  <si>
    <t>1927</t>
  </si>
  <si>
    <t>1952</t>
  </si>
  <si>
    <t>3-97</t>
  </si>
  <si>
    <t>1921</t>
  </si>
  <si>
    <t>3-90 3-18</t>
  </si>
  <si>
    <t>1902</t>
  </si>
  <si>
    <t>1935</t>
  </si>
  <si>
    <t>1920</t>
  </si>
  <si>
    <t>3-97 3-97</t>
  </si>
  <si>
    <t>1996</t>
  </si>
  <si>
    <t>1923</t>
  </si>
  <si>
    <t>1919</t>
  </si>
  <si>
    <t>50:MULTIFAMILY-SAP, 35% TIER</t>
  </si>
  <si>
    <t>1938</t>
  </si>
  <si>
    <t>1983</t>
  </si>
  <si>
    <t>1914</t>
  </si>
  <si>
    <t>1905</t>
  </si>
  <si>
    <t>3-18 3-90 3-90</t>
  </si>
  <si>
    <t>1985</t>
  </si>
  <si>
    <t>1916</t>
  </si>
  <si>
    <t>2013</t>
  </si>
  <si>
    <t>1940</t>
  </si>
  <si>
    <t>3-15 3-15 3-15</t>
  </si>
  <si>
    <t>1906</t>
  </si>
  <si>
    <t>1941</t>
  </si>
  <si>
    <t>5-90 5-97</t>
  </si>
  <si>
    <t>5-22 5-22 5-22</t>
  </si>
  <si>
    <t>1974</t>
  </si>
  <si>
    <t>5-92 5-17</t>
  </si>
  <si>
    <t>5-90 5-22 5-22</t>
  </si>
  <si>
    <t>5-17 5-92</t>
  </si>
  <si>
    <t>1990</t>
  </si>
  <si>
    <t>5-90 5-90 5-22</t>
  </si>
  <si>
    <t>2009</t>
  </si>
  <si>
    <t>4-97</t>
  </si>
  <si>
    <t>5-91</t>
  </si>
  <si>
    <t>1999</t>
  </si>
  <si>
    <t>1892</t>
  </si>
  <si>
    <t>5-92 5-92 5-92 5-92</t>
  </si>
  <si>
    <t>1931</t>
  </si>
  <si>
    <t>RETAIL-DRUG STORES/PHARMACIES</t>
  </si>
  <si>
    <t>RETAIL-LAUNDROMAT</t>
  </si>
  <si>
    <t>OFFICE-CONDOS</t>
  </si>
  <si>
    <t>RETAIL-CONDOS</t>
  </si>
  <si>
    <t>HOTELS-FULL SERVICE UPPER UPSCALE</t>
  </si>
  <si>
    <t>MULTIFAMILY-MIDRISE (4 TO 12 FLOORS)</t>
  </si>
  <si>
    <t>MULTIFAMILY-TOWN HOUSE, ROW HOUSE</t>
  </si>
  <si>
    <t>MULTIFAMILY-SAP, 35% TIER</t>
  </si>
  <si>
    <t>79:RETAIL-GAS STATION SERVICE BAYS</t>
  </si>
  <si>
    <t>5-23</t>
  </si>
  <si>
    <t>80:RETAIL-GAS STATION W/ CONVENIENCE STORE</t>
  </si>
  <si>
    <t>RETAIL-GAS STATION SERVICE BAYS</t>
  </si>
  <si>
    <t>RETAIL-GAS STATION W/ CONVENIENCE STORE</t>
  </si>
  <si>
    <t>05-07-205-020-0000</t>
  </si>
  <si>
    <t>660  VERNON GLENCOE</t>
  </si>
  <si>
    <t>23006</t>
  </si>
  <si>
    <t>05-07-205-031-0000</t>
  </si>
  <si>
    <t>376  PARK GLENCOE</t>
  </si>
  <si>
    <t>05-07-205-035-0000</t>
  </si>
  <si>
    <t>668  VERNON GLENCOE</t>
  </si>
  <si>
    <t>05-07-206-009-0000</t>
  </si>
  <si>
    <t>653  VERNON GLENCOE</t>
  </si>
  <si>
    <t>05-07-206-010-0000</t>
  </si>
  <si>
    <t>341  HAZEL GLENCOE</t>
  </si>
  <si>
    <t>05-07-211-011-0000</t>
  </si>
  <si>
    <t>640  VERNON GLENCOE</t>
  </si>
  <si>
    <t>05-07-211-027-0000</t>
  </si>
  <si>
    <t>372  HAZEL GLENCOE</t>
  </si>
  <si>
    <t>05-17-115-001-0000</t>
  </si>
  <si>
    <t>1001  GREEN BAY WINNETKA</t>
  </si>
  <si>
    <t>23008</t>
  </si>
  <si>
    <t>05-17-115-007-0000</t>
  </si>
  <si>
    <t>985  GREEN BAY WINNETKA</t>
  </si>
  <si>
    <t>05-17-120-015-0000</t>
  </si>
  <si>
    <t>970  GREEN BAY WINNETKA</t>
  </si>
  <si>
    <t>05-17-120-018-0000</t>
  </si>
  <si>
    <t>956  GREEN BAY WINNETKA</t>
  </si>
  <si>
    <t>05-17-120-019-0000</t>
  </si>
  <si>
    <t>952  GREEN BAY WINNETKA</t>
  </si>
  <si>
    <t>05-17-122-006-0000</t>
  </si>
  <si>
    <t>924  GREEN BAY WINNETKA</t>
  </si>
  <si>
    <t>05-17-122-016-0000</t>
  </si>
  <si>
    <t>1070  GAGE WINNETKA</t>
  </si>
  <si>
    <t>05-17-122-017-0000</t>
  </si>
  <si>
    <t>928  GREEN BAY WINNETKA</t>
  </si>
  <si>
    <t>05-17-303-002-0000</t>
  </si>
  <si>
    <t>1010  TOWER WINNETKA</t>
  </si>
  <si>
    <t>05-17-303-011-0000</t>
  </si>
  <si>
    <t>850  GREEN BAY WINNETKA</t>
  </si>
  <si>
    <t>05-17-412-023-0000</t>
  </si>
  <si>
    <t>05-17-412-023-0000 05-17-412-024-0000</t>
  </si>
  <si>
    <t>752  GREEN BAY WINNETKA</t>
  </si>
  <si>
    <t>05-19-112-016-0000</t>
  </si>
  <si>
    <t>456  FRONTAGE NORTHFIELD</t>
  </si>
  <si>
    <t>23011</t>
  </si>
  <si>
    <t>05-19-114-009-0000</t>
  </si>
  <si>
    <t>1780  ASH NORTHFIELD</t>
  </si>
  <si>
    <t>05-19-114-013-0000</t>
  </si>
  <si>
    <t>05-19-114-012-0000 05-19-114-013-0000</t>
  </si>
  <si>
    <t>1775  MAPLE NORTHFIELD</t>
  </si>
  <si>
    <t>05-19-114-015-0000</t>
  </si>
  <si>
    <t>05-19-114-015-0000 05-19-114-016-0000</t>
  </si>
  <si>
    <t>420  FRONTAGE NORTHFIELD</t>
  </si>
  <si>
    <t>05-19-114-017-0000</t>
  </si>
  <si>
    <t>05-19-114-017-0000 05-19-114-020-0000</t>
  </si>
  <si>
    <t>416  FRONTAGE NORTHFIELD</t>
  </si>
  <si>
    <t>05-19-114-022-0000</t>
  </si>
  <si>
    <t>1765  MAPLE NORTHFIELD</t>
  </si>
  <si>
    <t>05-19-117-001-0000</t>
  </si>
  <si>
    <t>05-19-117-001-0000 05-19-117-002-0000 05-19-117-003-0000</t>
  </si>
  <si>
    <t>385  CENTRAL NORTHFIELD</t>
  </si>
  <si>
    <t>05-19-117-004-0000</t>
  </si>
  <si>
    <t>383  CENTRAL NORTHFIELD</t>
  </si>
  <si>
    <t>05-19-117-034-0000</t>
  </si>
  <si>
    <t>1780  MAPLE NORTHFIELD</t>
  </si>
  <si>
    <t>05-19-301-019-0000</t>
  </si>
  <si>
    <t>1735  ORCHARD NORTHFIELD</t>
  </si>
  <si>
    <t>05-19-301-021-0000</t>
  </si>
  <si>
    <t>1721  ORCHARD NORTHFIELD</t>
  </si>
  <si>
    <t>05-19-303-006-0000</t>
  </si>
  <si>
    <t>1662  WILLOW NORTHFIELD</t>
  </si>
  <si>
    <t>05-19-308-021-0000</t>
  </si>
  <si>
    <t>322  FRONTAGE NORTHFIELD</t>
  </si>
  <si>
    <t>05-20-204-007-0000</t>
  </si>
  <si>
    <t>585  LINCOLN WINNETKA</t>
  </si>
  <si>
    <t>05-20-204-008-0000</t>
  </si>
  <si>
    <t>575  LINCOLN WINNETKA</t>
  </si>
  <si>
    <t>05-20-204-009-0000</t>
  </si>
  <si>
    <t>563  LINCOLN WINNETKA</t>
  </si>
  <si>
    <t>05-20-207-004-0000</t>
  </si>
  <si>
    <t>844  SPRUCE WINNETKA</t>
  </si>
  <si>
    <t>05-20-207-008-0000</t>
  </si>
  <si>
    <t>560  CHESTNUT WINNETKA</t>
  </si>
  <si>
    <t>05-20-207-012-0000</t>
  </si>
  <si>
    <t>843  ELM WINNETKA</t>
  </si>
  <si>
    <t>05-20-207-013-0000</t>
  </si>
  <si>
    <t>839  ELM WINNETKA</t>
  </si>
  <si>
    <t>05-20-208-004-0000</t>
  </si>
  <si>
    <t>555  CHESTNUT WINNETKA</t>
  </si>
  <si>
    <t>05-20-208-017-0000</t>
  </si>
  <si>
    <t>574  GREEN BAY WINNETKA</t>
  </si>
  <si>
    <t>05-20-208-020-0000</t>
  </si>
  <si>
    <t>551  CHESTNUT WINNETKA</t>
  </si>
  <si>
    <t>05-20-213-004-0000</t>
  </si>
  <si>
    <t>736  ELM WINNETKA</t>
  </si>
  <si>
    <t>05-21-109-003-0000</t>
  </si>
  <si>
    <t>714  ELM WINNETKA</t>
  </si>
  <si>
    <t>05-21-322-046-0000</t>
  </si>
  <si>
    <t>118  GREEN BAY WINNETKA</t>
  </si>
  <si>
    <t>05-28-102-020-0000</t>
  </si>
  <si>
    <t>530  WINNETKA WINNETKA</t>
  </si>
  <si>
    <t>23010</t>
  </si>
  <si>
    <t>05-28-103-002-0000</t>
  </si>
  <si>
    <t>88  GREEN BAY WINNETKA</t>
  </si>
  <si>
    <t>05-28-103-031-0000</t>
  </si>
  <si>
    <t>05-28-103-031-0000 05-28-103-032-0000 05-28-103-033-0000</t>
  </si>
  <si>
    <t>64  GREEN BAY WINNETKA</t>
  </si>
  <si>
    <t>05-28-103-045-0000</t>
  </si>
  <si>
    <t>05-28-103-045-0000 05-28-103-046-0000</t>
  </si>
  <si>
    <t>30  GREEN BAY WINNETKA</t>
  </si>
  <si>
    <t>05-28-103-049-0000</t>
  </si>
  <si>
    <t>20  GREEN BAY WINNETKA</t>
  </si>
  <si>
    <t>05-28-103-050-0000</t>
  </si>
  <si>
    <t>05-28-103-050-0000 05-28-103-051-0000</t>
  </si>
  <si>
    <t>16  GREEN BAY WINNETKA</t>
  </si>
  <si>
    <t>05-28-103-059-0000</t>
  </si>
  <si>
    <t>632  GREEN BAY KENILWORTH</t>
  </si>
  <si>
    <t>23051</t>
  </si>
  <si>
    <t>05-28-103-068-0000</t>
  </si>
  <si>
    <t>05-28-103-068-0000 05-28-103-069-0000 05-28-103-070-0000</t>
  </si>
  <si>
    <t>614  GREEN BAY KENILWORTH</t>
  </si>
  <si>
    <t>05-28-103-108-0000</t>
  </si>
  <si>
    <t>640  GREEN BAY KENILWORTH</t>
  </si>
  <si>
    <t>05-28-103-130-0000</t>
  </si>
  <si>
    <t>642  GREEN BAY KENILWORTH</t>
  </si>
  <si>
    <t>05-28-209-012-0000</t>
  </si>
  <si>
    <t>05-28-209-012-0000 05-28-209-013-0000 05-28-209-015-0000 05-28-209-021-0000</t>
  </si>
  <si>
    <t>550  GREEN BAY KENILWORTH</t>
  </si>
  <si>
    <t>5-17 5-17 5-90 5-17</t>
  </si>
  <si>
    <t>05-28-209-020-0000</t>
  </si>
  <si>
    <t>05-28-209-010-0000 05-28-209-020-0000</t>
  </si>
  <si>
    <t>558  GREEN BAY KENILWORTH</t>
  </si>
  <si>
    <t>05-28-210-019-0000</t>
  </si>
  <si>
    <t>05-28-210-019-0000 05-28-210-020-0000</t>
  </si>
  <si>
    <t>510  GREEN BAY KENILWORTH</t>
  </si>
  <si>
    <t>05-28-217-028-0000</t>
  </si>
  <si>
    <t>410  GREEN BAY KENILWORTH</t>
  </si>
  <si>
    <t>05-28-217-032-0000</t>
  </si>
  <si>
    <t>515  PARK KENILWORTH</t>
  </si>
  <si>
    <t>05-28-217-033-0000</t>
  </si>
  <si>
    <t>513  PARK KENILWORTH</t>
  </si>
  <si>
    <t>05-28-317-012-0000</t>
  </si>
  <si>
    <t>05-28-317-008-0000 05-28-317-009-0000 05-28-317-010-0000 05-28-317-011-0000 05-28-317-012-0000 05-28-317-013-0000</t>
  </si>
  <si>
    <t>915  RIDGE WILMETTE</t>
  </si>
  <si>
    <t>23015</t>
  </si>
  <si>
    <t>5-17 5-17 5-17 5-90 5-17 5-17</t>
  </si>
  <si>
    <t>05-28-406-011-0000</t>
  </si>
  <si>
    <t>05-28-406-011-0000 05-28-406-012-0000</t>
  </si>
  <si>
    <t>1231  GREEN BAY WILMETTE</t>
  </si>
  <si>
    <t>05-28-406-017-0000</t>
  </si>
  <si>
    <t>05-28-406-017-0000 05-28-406-036-0000</t>
  </si>
  <si>
    <t>1221  GREEN BAY WILMETTE</t>
  </si>
  <si>
    <t>05-28-406-018-0000</t>
  </si>
  <si>
    <t>1217  GREEN BAY WILMETTE</t>
  </si>
  <si>
    <t>05-28-406-038-0000</t>
  </si>
  <si>
    <t>1223  GREEN BAY WILMETTE</t>
  </si>
  <si>
    <t>05-30-314-009-0000</t>
  </si>
  <si>
    <t>05-30-314-009-0000 05-30-314-010-0000 05-30-314-011-0000</t>
  </si>
  <si>
    <t>3536  LAKE WILMETTE</t>
  </si>
  <si>
    <t>23020</t>
  </si>
  <si>
    <t>05-30-314-025-0000</t>
  </si>
  <si>
    <t>3510  LAKE WILMETTE</t>
  </si>
  <si>
    <t>05-31-100-003-0000</t>
  </si>
  <si>
    <t>05-31-100-003-0000 05-31-100-010-0000</t>
  </si>
  <si>
    <t>1241  HARMS GLENVIEW</t>
  </si>
  <si>
    <t>23005</t>
  </si>
  <si>
    <t>05-31-300-051-0000</t>
  </si>
  <si>
    <t>448  GLENVIEW GLENVIEW</t>
  </si>
  <si>
    <t>23004</t>
  </si>
  <si>
    <t>05-31-415-055-0000</t>
  </si>
  <si>
    <t>3330  OLD GLENVIEW WILMETTE</t>
  </si>
  <si>
    <t>05-32-114-033-0000</t>
  </si>
  <si>
    <t>507  SKOKIE WILMETTE</t>
  </si>
  <si>
    <t>05-32-306-033-0000</t>
  </si>
  <si>
    <t>05-32-306-033-0000 05-32-306-049-0000</t>
  </si>
  <si>
    <t>200  SKOKIE WILMETTE</t>
  </si>
  <si>
    <t>05-32-306-034-0000</t>
  </si>
  <si>
    <t>135  SKOKIE WILMETTE</t>
  </si>
  <si>
    <t>05-33-102-026-0000</t>
  </si>
  <si>
    <t>827  RIDGE WILMETTE</t>
  </si>
  <si>
    <t>05-33-102-044-0000</t>
  </si>
  <si>
    <t>05-33-102-044-0000 05-33-102-045-0000</t>
  </si>
  <si>
    <t>819  RIDGE WILMETTE</t>
  </si>
  <si>
    <t>05-33-106-016-0000</t>
  </si>
  <si>
    <t>723  RIDGE WILMETTE</t>
  </si>
  <si>
    <t>05-33-213-125-0000</t>
  </si>
  <si>
    <t>1824  WILMETTE WILMETTE</t>
  </si>
  <si>
    <t>05-34-100-023-0000</t>
  </si>
  <si>
    <t>05-34-100-023-0000 05-34-100-043-0000</t>
  </si>
  <si>
    <t>811  GREEN BAY WILMETTE</t>
  </si>
  <si>
    <t>05-34-100-036-0000</t>
  </si>
  <si>
    <t>1212  WASHINGTON WILMETTE</t>
  </si>
  <si>
    <t>05-34-100-038-0000</t>
  </si>
  <si>
    <t>833  GREEN BAY WILMETTE</t>
  </si>
  <si>
    <t>05-34-100-039-0000</t>
  </si>
  <si>
    <t>1419  LAKE WILMETTE</t>
  </si>
  <si>
    <t>05-34-101-018-0000</t>
  </si>
  <si>
    <t>1211  WASHINGTON WILMETTE</t>
  </si>
  <si>
    <t>05-34-101-034-0000</t>
  </si>
  <si>
    <t>05-34-101-034-0000 05-34-101-035-0000</t>
  </si>
  <si>
    <t>1210  CENTRAL WILMETTE</t>
  </si>
  <si>
    <t>-</t>
  </si>
  <si>
    <t>05-34-104-012-0000</t>
  </si>
  <si>
    <t>740  12TH WILMETTE</t>
  </si>
  <si>
    <t>05-34-104-027-0000</t>
  </si>
  <si>
    <t>05-34-104-025-0000 05-34-104-026-0000 05-34-104-027-0000</t>
  </si>
  <si>
    <t>1148  CENTRAL WILMETTE</t>
  </si>
  <si>
    <t>05-34-104-039-0000</t>
  </si>
  <si>
    <t>1144 N WILMETTE WILMETTE</t>
  </si>
  <si>
    <t>23019</t>
  </si>
  <si>
    <t>05-34-104-040-0000</t>
  </si>
  <si>
    <t>1146  WILMETTE WILMETTE</t>
  </si>
  <si>
    <t>05-34-106-017-0000</t>
  </si>
  <si>
    <t>1114  CENTRAL WILMETTE</t>
  </si>
  <si>
    <t>05-34-109-010-0000</t>
  </si>
  <si>
    <t>619  GREEN BAY WILMETTE</t>
  </si>
  <si>
    <t>05-34-111-003-0000</t>
  </si>
  <si>
    <t>1123  CENTRAL WILMETTE</t>
  </si>
  <si>
    <t>05-34-111-005-0000</t>
  </si>
  <si>
    <t>1115  CENTRAL WILMETTE</t>
  </si>
  <si>
    <t>05-34-111-007-0000</t>
  </si>
  <si>
    <t>1109  CENTRAL WILMETTE</t>
  </si>
  <si>
    <t>05-34-111-019-0000</t>
  </si>
  <si>
    <t>05-34-111-019-0000 05-34-111-020-0000</t>
  </si>
  <si>
    <t>1199  WILMETTE WILMETTE</t>
  </si>
  <si>
    <t>05-34-116-025-0000</t>
  </si>
  <si>
    <t>515  GREEN BAY WILMETTE</t>
  </si>
  <si>
    <t>05-34-116-030-0000</t>
  </si>
  <si>
    <t>531  GREEN BAY WILMETTE</t>
  </si>
  <si>
    <t>05-34-116-032-0000</t>
  </si>
  <si>
    <t>537  GREEN BAY WILMETTE</t>
  </si>
  <si>
    <t>05-34-116-033-0000</t>
  </si>
  <si>
    <t>535  GREEN BAY WILMETTE</t>
  </si>
  <si>
    <t>05-34-117-022-0000</t>
  </si>
  <si>
    <t>1131  GREENLEAF WILMETTE</t>
  </si>
  <si>
    <t>05-34-302-001-0000</t>
  </si>
  <si>
    <t>05-34-302-001-0000 05-34-302-002-0000</t>
  </si>
  <si>
    <t>275  GREEN BAY WILMETTE</t>
  </si>
  <si>
    <t>05-34-302-024-0000</t>
  </si>
  <si>
    <t>05-34-302-023-0000 05-34-302-024-0000 05-34-302-025-0000</t>
  </si>
  <si>
    <t>153  GREEN BAY WILMETTE</t>
  </si>
  <si>
    <t>05-34-302-050-0000</t>
  </si>
  <si>
    <t>05-34-302-050-0000 05-34-302-051-0000</t>
  </si>
  <si>
    <t>129  GREEN BAY WILMETTE</t>
  </si>
  <si>
    <t>05-34-302-054-0000</t>
  </si>
  <si>
    <t>101  GREEN BAY WILMETTE</t>
  </si>
  <si>
    <t>05-34-302-059-0000</t>
  </si>
  <si>
    <t>165  GREEN BAY WILMETTE</t>
  </si>
  <si>
    <t>05-35-110-009-0000</t>
  </si>
  <si>
    <t>521  4TH WILMETTE</t>
  </si>
  <si>
    <t>05-35-110-010-0000</t>
  </si>
  <si>
    <t>519  4TH WILMETTE</t>
  </si>
  <si>
    <t>05-35-111-020-0000</t>
  </si>
  <si>
    <t>340  LINDEN WILMETTE</t>
  </si>
  <si>
    <t>05-35-114-007-0000</t>
  </si>
  <si>
    <t>411  LINDEN WILMETTE</t>
  </si>
  <si>
    <t>05-28-102-023-0000</t>
  </si>
  <si>
    <t>510  WINNETKA WINNETKA</t>
  </si>
  <si>
    <t>05-20-217-022-0000</t>
  </si>
  <si>
    <t>812  OAK WINNETKA</t>
  </si>
  <si>
    <t>05-34-106-019-0000</t>
  </si>
  <si>
    <t>1100  CENTRAL WILMETTE</t>
  </si>
  <si>
    <t>05-17-109-012-0000</t>
  </si>
  <si>
    <t>45  GREEN BAY GLENCOE</t>
  </si>
  <si>
    <t>05-07-200-039-0000</t>
  </si>
  <si>
    <t>343  PARK GLENCOE</t>
  </si>
  <si>
    <t>05-19-114-002-0000</t>
  </si>
  <si>
    <t>05-19-114-002-0000 05-19-114-003-0000 05-19-114-004-0000</t>
  </si>
  <si>
    <t>415  CENTRAL NORTHFIELD</t>
  </si>
  <si>
    <t>05-32-115-012-0000</t>
  </si>
  <si>
    <t>500  SKOKIE WILMETTE</t>
  </si>
  <si>
    <t>05-35-114-008-0000</t>
  </si>
  <si>
    <t>401  LINDEN WILMETTE</t>
  </si>
  <si>
    <t>05-34-109-020-0000</t>
  </si>
  <si>
    <t>611  GREEN BAY WILMETTE</t>
  </si>
  <si>
    <t>05-07-112-046-1004</t>
  </si>
  <si>
    <t>23-043</t>
  </si>
  <si>
    <t>05-07-211-035-1019</t>
  </si>
  <si>
    <t>05-07-211-035-1020</t>
  </si>
  <si>
    <t>05-07-211-035-1022</t>
  </si>
  <si>
    <t>05-07-211-035-1023</t>
  </si>
  <si>
    <t>05-07-211-035-1024</t>
  </si>
  <si>
    <t>05-07-211-035-1025</t>
  </si>
  <si>
    <t>05-07-211-035-1026</t>
  </si>
  <si>
    <t>05-07-211-035-1027</t>
  </si>
  <si>
    <t>05-07-211-035-1028</t>
  </si>
  <si>
    <t>05-17-114-011-1027</t>
  </si>
  <si>
    <t>23-022</t>
  </si>
  <si>
    <t>05-17-114-011-1028</t>
  </si>
  <si>
    <t>05-17-114-011-1029</t>
  </si>
  <si>
    <t>05-20-203-043-1009</t>
  </si>
  <si>
    <t>05-20-203-043-1010</t>
  </si>
  <si>
    <t>05-20-203-043-1011</t>
  </si>
  <si>
    <t>05-20-203-043-1012</t>
  </si>
  <si>
    <t>05-20-203-043-1013</t>
  </si>
  <si>
    <t>05-20-203-043-1014</t>
  </si>
  <si>
    <t>05-20-203-043-1015</t>
  </si>
  <si>
    <t>05-20-203-043-1016</t>
  </si>
  <si>
    <t>05-21-115-014-1001</t>
  </si>
  <si>
    <t>05-21-115-014-1002</t>
  </si>
  <si>
    <t>05-21-115-014-1007</t>
  </si>
  <si>
    <t>05-21-115-014-1008</t>
  </si>
  <si>
    <t>05-21-115-014-1009</t>
  </si>
  <si>
    <t>05-27-201-040-1056</t>
  </si>
  <si>
    <t>23-141</t>
  </si>
  <si>
    <t>05-27-201-040-1057</t>
  </si>
  <si>
    <t>05-27-201-040-1058</t>
  </si>
  <si>
    <t>05-27-201-040-1059</t>
  </si>
  <si>
    <t>05-27-201-040-1060</t>
  </si>
  <si>
    <t>05-27-201-040-1061</t>
  </si>
  <si>
    <t>05-27-201-040-1062</t>
  </si>
  <si>
    <t>05-27-201-040-1063</t>
  </si>
  <si>
    <t>05-27-201-040-1064</t>
  </si>
  <si>
    <t>05-27-201-040-1065</t>
  </si>
  <si>
    <t>05-27-201-040-1066</t>
  </si>
  <si>
    <t>05-27-201-040-1067</t>
  </si>
  <si>
    <t>05-27-201-040-1068</t>
  </si>
  <si>
    <t>05-28-103-124-1001</t>
  </si>
  <si>
    <t>23-092</t>
  </si>
  <si>
    <t>05-28-103-124-1002</t>
  </si>
  <si>
    <t>05-28-103-124-1003</t>
  </si>
  <si>
    <t>05-28-103-124-1004</t>
  </si>
  <si>
    <t>05-28-103-124-1006</t>
  </si>
  <si>
    <t>05-28-103-124-1007</t>
  </si>
  <si>
    <t>05-28-103-124-1008</t>
  </si>
  <si>
    <t>05-28-209-023-1001</t>
  </si>
  <si>
    <t>05-28-209-023-1015</t>
  </si>
  <si>
    <t>05-28-209-023-1016</t>
  </si>
  <si>
    <t>05-28-217-039-1001</t>
  </si>
  <si>
    <t>05-28-217-039-1002</t>
  </si>
  <si>
    <t>05-34-106-020-1001</t>
  </si>
  <si>
    <t>23-093</t>
  </si>
  <si>
    <t>05-34-117-025-1001</t>
  </si>
  <si>
    <t>05-17-123-015-0000</t>
  </si>
  <si>
    <t>1025  TOWER WINNETKA</t>
  </si>
  <si>
    <t>05-28-425-037-0000</t>
  </si>
  <si>
    <t>901  GREEN BAY WILMETTE</t>
  </si>
  <si>
    <t>05-31-105-022-0000</t>
  </si>
  <si>
    <t>3501  LAKE WILMETTE</t>
  </si>
  <si>
    <t>05-31-205-091-0000</t>
  </si>
  <si>
    <t>840  LAKE WILMETTE</t>
  </si>
  <si>
    <t>05-31-306-001-0000</t>
  </si>
  <si>
    <t>05-31-306-001-0000 05-31-306-032-0000</t>
  </si>
  <si>
    <t>451  GLENVIEW GLENVIEW</t>
  </si>
  <si>
    <t>5-23 5-23</t>
  </si>
  <si>
    <t>05-33-301-011-0000</t>
  </si>
  <si>
    <t>399  RIDGE WILMETTE</t>
  </si>
  <si>
    <t>05-33-400-109-0000</t>
  </si>
  <si>
    <t>1837  WILMETTE WILMETTE</t>
  </si>
  <si>
    <t>05-31-420-034-0000</t>
  </si>
  <si>
    <t>3207  OLD GLENVIEW WILMETTE</t>
  </si>
  <si>
    <t>05-19-314-015-0000</t>
  </si>
  <si>
    <t>1730  HOLDER NORTHFIELD</t>
  </si>
  <si>
    <t>05-19-314-016-0000</t>
  </si>
  <si>
    <t>1726  HOLDER NORTHFIELD</t>
  </si>
  <si>
    <t>05-19-314-021-0000</t>
  </si>
  <si>
    <t>05-19-314-021-0000 05-19-314-075-0000</t>
  </si>
  <si>
    <t>1739  NORTHFIELD NORTHFIELD</t>
  </si>
  <si>
    <t>05-19-321-001-0000</t>
  </si>
  <si>
    <t>1749  HARDING NORTHFIELD</t>
  </si>
  <si>
    <t>05-19-321-002-0000</t>
  </si>
  <si>
    <t>1745  HARDING NORTHFIELD</t>
  </si>
  <si>
    <t>05-19-321-003-0000</t>
  </si>
  <si>
    <t>1741  HARDING NORTHFIELD</t>
  </si>
  <si>
    <t>05-19-324-001-0000</t>
  </si>
  <si>
    <t>1750  HARDING NORTHFIELD</t>
  </si>
  <si>
    <t>05-19-324-002-0000</t>
  </si>
  <si>
    <t>05-19-324-002-0000 05-19-324-003-0000 05-19-324-004-0000</t>
  </si>
  <si>
    <t>1742  HARDING NORTHFIELD</t>
  </si>
  <si>
    <t>05-19-324-042-0000</t>
  </si>
  <si>
    <t>04-24-413-036-0000 05-19-324-042-0000</t>
  </si>
  <si>
    <t>229  NORTHFIELD NORTHFIELD</t>
  </si>
  <si>
    <t>05-19-324-052-0000</t>
  </si>
  <si>
    <t>04-24-413-048-0000 05-19-324-052-0000</t>
  </si>
  <si>
    <t>201  NORTHFIELD NORTHFIELD</t>
  </si>
  <si>
    <t>25029</t>
  </si>
  <si>
    <t>05-19-325-018-0000</t>
  </si>
  <si>
    <t>05-19-325-017-0000 05-19-325-018-0000 05-19-325-019-0000</t>
  </si>
  <si>
    <t>1653  WINNETKA NORTHFIELD</t>
  </si>
  <si>
    <t>05-20-217-005-0000</t>
  </si>
  <si>
    <t>794  OAK WINNETKA</t>
  </si>
  <si>
    <t>05-30-101-008-0000</t>
  </si>
  <si>
    <t>05-30-101-008-0000 05-30-101-009-0000 05-30-101-026-0000 05-30-101-027-0000 05-30-103-008-0000</t>
  </si>
  <si>
    <t>22  FRONTAGE NORTHFIELD</t>
  </si>
  <si>
    <t>5-93 5-93 5-93 5-93 5-93</t>
  </si>
  <si>
    <t>14:INDUSTRIAL-SPECIAL PURPOSE / R&amp;D BLDG</t>
  </si>
  <si>
    <t>05-30-300-010-0000</t>
  </si>
  <si>
    <t>05-30-300-010-0000 05-30-300-016-0000</t>
  </si>
  <si>
    <t>3632  LAKE WILMETTE</t>
  </si>
  <si>
    <t>05-30-300-018-0000</t>
  </si>
  <si>
    <t>3640  LAKE WILMETTE</t>
  </si>
  <si>
    <t>05-30-302-038-0000</t>
  </si>
  <si>
    <t>3622  LAKE WILMETTE</t>
  </si>
  <si>
    <t>05-30-302-039-0000</t>
  </si>
  <si>
    <t>3620  LAKE WILMETTE</t>
  </si>
  <si>
    <t>05-30-302-043-0000</t>
  </si>
  <si>
    <t>05-33-102-031-0000</t>
  </si>
  <si>
    <t>05-33-102-031-0000 05-33-102-032-0000</t>
  </si>
  <si>
    <t>813  RIDGE WILMETTE</t>
  </si>
  <si>
    <t>05-34-102-016-0000</t>
  </si>
  <si>
    <t>737  12TH WILMETTE</t>
  </si>
  <si>
    <t>05-34-102-018-0000</t>
  </si>
  <si>
    <t>1220  WASHINGTON WILMETTE</t>
  </si>
  <si>
    <t>05-20-204-010-0000</t>
  </si>
  <si>
    <t>743  ELM WINNETKA</t>
  </si>
  <si>
    <t>05-19-307-016-0000</t>
  </si>
  <si>
    <t>318  HAPP NORTHFIELD</t>
  </si>
  <si>
    <t>05-33-301-038-0000</t>
  </si>
  <si>
    <t>333  RIDGE WILMETTE</t>
  </si>
  <si>
    <t>39:MULTIFAMILY-ASSISTED LIVING</t>
  </si>
  <si>
    <t>05-35-110-011-0000</t>
  </si>
  <si>
    <t>520  5TH WILMETTE</t>
  </si>
  <si>
    <t>05-33-301-010-0000</t>
  </si>
  <si>
    <t>1925  WILMETTE WILMETTE</t>
  </si>
  <si>
    <t>ASHAP</t>
  </si>
  <si>
    <t>05-33-106-015-0000</t>
  </si>
  <si>
    <t>05-33-102-035-0000 05-33-106-015-0000</t>
  </si>
  <si>
    <t>801  RIDGE WILMETTE</t>
  </si>
  <si>
    <t>05-34-111-008-0000</t>
  </si>
  <si>
    <t>1101  CENTRAL WILMETTE</t>
  </si>
  <si>
    <t>05-35-114-004-0000</t>
  </si>
  <si>
    <t>419  LINDEN WILMETTE</t>
  </si>
  <si>
    <t>05-20-204-013-0000</t>
  </si>
  <si>
    <t>735  ELM WINNETKA</t>
  </si>
  <si>
    <t>05-31-105-030-0000</t>
  </si>
  <si>
    <t>3513  LAKE WILMETTE</t>
  </si>
  <si>
    <t>05-34-111-015-0000</t>
  </si>
  <si>
    <t>1118  GREENLEAF WILMETTE</t>
  </si>
  <si>
    <t>05-35-114-001-0000</t>
  </si>
  <si>
    <t>05-35-114-001-0000 05-35-114-002-0000 05-35-114-003-0000</t>
  </si>
  <si>
    <t>423  LINDEN WILMETTE</t>
  </si>
  <si>
    <t>05-19-314-040-0000</t>
  </si>
  <si>
    <t>1690  COLONIAL NORTHFIELD</t>
  </si>
  <si>
    <t>05-34-117-003-0000</t>
  </si>
  <si>
    <t>1119  GREENLEAF WILMETTE</t>
  </si>
  <si>
    <t>05-17-114-007-0000</t>
  </si>
  <si>
    <t>996  GREEN BAY WINNETKA</t>
  </si>
  <si>
    <t>05-17-122-011-0000</t>
  </si>
  <si>
    <t>894  LINDEN WINNETKA</t>
  </si>
  <si>
    <t>05-20-212-005-0000</t>
  </si>
  <si>
    <t>05-20-212-003-0000 05-20-212-005-0000</t>
  </si>
  <si>
    <t>816  CHESTNUT WINNETKA</t>
  </si>
  <si>
    <t>05-07-200-038-0000</t>
  </si>
  <si>
    <t>353  PARK GLENCOE</t>
  </si>
  <si>
    <t>05-34-106-007-0000</t>
  </si>
  <si>
    <t>1159  WILMETTE WILMETTE</t>
  </si>
  <si>
    <t>05-20-207-014-0000</t>
  </si>
  <si>
    <t>538  CHESTNUT WINNETKA</t>
  </si>
  <si>
    <t>05-33-110-024-0000</t>
  </si>
  <si>
    <t>615  RIDGE WILMETTE</t>
  </si>
  <si>
    <t>05-21-322-041-0000</t>
  </si>
  <si>
    <t>525  WINNETKA WINNETKA</t>
  </si>
  <si>
    <t>05-34-106-015-0000</t>
  </si>
  <si>
    <t>1135  WILMETTE WILMETTE</t>
  </si>
  <si>
    <t>05-17-120-021-0000</t>
  </si>
  <si>
    <t>940  GREEN BAY WINNETKA</t>
  </si>
  <si>
    <t>05-17-122-007-0000</t>
  </si>
  <si>
    <t>918  GREEN BAY WINNETKA</t>
  </si>
  <si>
    <t>05-20-217-003-0000</t>
  </si>
  <si>
    <t>05-20-217-003-0000 05-20-217-004-0000 05-20-217-017-0000</t>
  </si>
  <si>
    <t>800  OAK WINNETKA</t>
  </si>
  <si>
    <t>05-28-217-029-0000</t>
  </si>
  <si>
    <t>400  GREEN BAY KENILWORTH</t>
  </si>
  <si>
    <t>05-34-111-002-0000</t>
  </si>
  <si>
    <t>1129  CENTRAL WILMETTE</t>
  </si>
  <si>
    <t>05-07-200-036-0000</t>
  </si>
  <si>
    <t>706  GREEN BAY GLENCOE</t>
  </si>
  <si>
    <t>05-20-208-019-0000</t>
  </si>
  <si>
    <t>819  ELM WINNETKA</t>
  </si>
  <si>
    <t>05-07-205-014-0000</t>
  </si>
  <si>
    <t>05-07-205-014-0000 05-07-205-016-0000 05-07-205-036-0000</t>
  </si>
  <si>
    <t>670  VERNON GLENCOE</t>
  </si>
  <si>
    <t>1904</t>
  </si>
  <si>
    <t>05-31-205-047-0000</t>
  </si>
  <si>
    <t>05-31-205-047-0000 05-31-205-048-0000 05-31-205-049-0000 05-31-205-050-0000 05-31-205-051-0000 05-31-205-052-0000 05-31-205-053-0000 05-31-205-054-0000 05-31-205-055-0000 05-31-205-056-0000</t>
  </si>
  <si>
    <t>3119  LAKE WILMETTE</t>
  </si>
  <si>
    <t>3-96 3-96 3-96 3-96 3-96 3-96 3-96 3-96 3-96 3-96</t>
  </si>
  <si>
    <t>05-17-122-012-0000</t>
  </si>
  <si>
    <t>886  GREEN BAY WINNETKA</t>
  </si>
  <si>
    <t>05-27-201-035-0000</t>
  </si>
  <si>
    <t>1515  SHERIDAN WILMETTE</t>
  </si>
  <si>
    <t>05-28-200-001-0000</t>
  </si>
  <si>
    <t>05-28-200-001-0000 05-28-200-002-0000 05-28-200-039-0000</t>
  </si>
  <si>
    <t>460  WINNETKA WINNETKA</t>
  </si>
  <si>
    <t>05-19-324-065-0000</t>
  </si>
  <si>
    <t>1721  WINNETKA NORTHFIELD</t>
  </si>
  <si>
    <t>05-07-205-019-0000</t>
  </si>
  <si>
    <t>373  HAZEL GLENCOE</t>
  </si>
  <si>
    <t>05-07-206-003-0000</t>
  </si>
  <si>
    <t>344  PARK GLENCOE</t>
  </si>
  <si>
    <t>05-33-301-040-0000</t>
  </si>
  <si>
    <t>315  RIDGE WILMETTE</t>
  </si>
  <si>
    <t>05-34-111-004-0000</t>
  </si>
  <si>
    <t>1119  CENTRAL WILMETTE</t>
  </si>
  <si>
    <t>05-33-213-101-0000</t>
  </si>
  <si>
    <t>05-33-213-101-0000 05-33-213-102-0000 05-33-213-103-0000</t>
  </si>
  <si>
    <t>430  RIDGE WILMETTE</t>
  </si>
  <si>
    <t>3-96 3-96 3-96</t>
  </si>
  <si>
    <t>05-32-308-022-0000</t>
  </si>
  <si>
    <t>2801  OLD GLENVIEW WILMETTE</t>
  </si>
  <si>
    <t>1993</t>
  </si>
  <si>
    <t>05-34-117-002-0000</t>
  </si>
  <si>
    <t>1121  GREENLEAF WILMETTE</t>
  </si>
  <si>
    <t>05-17-123-009-0000</t>
  </si>
  <si>
    <t>925  GREEN BAY WINNETKA</t>
  </si>
  <si>
    <t>05-34-302-052-0000</t>
  </si>
  <si>
    <t>141  GREEN BAY WILMETTE</t>
  </si>
  <si>
    <t>05-20-212-008-0000</t>
  </si>
  <si>
    <t>05-20-212-008-0000 05-20-212-009-0000 05-20-212-010-0000 05-20-212-011-0000 05-20-212-012-0000</t>
  </si>
  <si>
    <t>501  CHESTNUT WINNETKA</t>
  </si>
  <si>
    <t>3-18 3-18 3-18 3-18 3-18</t>
  </si>
  <si>
    <t>05-34-107-021-0000</t>
  </si>
  <si>
    <t>1010  CENTRAL WILMETTE</t>
  </si>
  <si>
    <t>05-28-103-118-0000</t>
  </si>
  <si>
    <t>630  GREEN BAY KENILWORTH</t>
  </si>
  <si>
    <t>05-17-412-034-0000</t>
  </si>
  <si>
    <t>05-17-412-034-0000 05-17-412-035-0000 05-17-412-050-0000 05-17-412-051-0000 05-17-412-052-0000 05-17-412-053-0000 05-17-412-054-0000 05-17-412-055-0000 05-17-412-056-0000</t>
  </si>
  <si>
    <t>728  GREEN BAY WINNETKA</t>
  </si>
  <si>
    <t>3-96 3-96 3-96 3-96 3-96 3-96 3-96 3-96 3-96</t>
  </si>
  <si>
    <t>05-21-100-015-0000</t>
  </si>
  <si>
    <t>723  ELM WINNETKA</t>
  </si>
  <si>
    <t>05-19-308-023-0000</t>
  </si>
  <si>
    <t>05-19-301-017-0000 05-19-301-018-0000 05-19-308-023-0000</t>
  </si>
  <si>
    <t>305  HAPP NORTHFIELD</t>
  </si>
  <si>
    <t>5-17 5-17 5-31</t>
  </si>
  <si>
    <t>05-34-121-056-0000</t>
  </si>
  <si>
    <t>05-34-121-041-0000 05-34-121-056-0000</t>
  </si>
  <si>
    <t>432  POPLAR WILMETTE</t>
  </si>
  <si>
    <t>0053801</t>
  </si>
  <si>
    <t>05-07-112-039-0000</t>
  </si>
  <si>
    <t>365  PARK GLENCOE</t>
  </si>
  <si>
    <t>05-07-112-047-0000</t>
  </si>
  <si>
    <t>375  PARK GLENCOE</t>
  </si>
  <si>
    <t>05-07-200-032-0000</t>
  </si>
  <si>
    <t>05-07-200-032-0000 05-07-200-033-0000 05-07-200-034-0000</t>
  </si>
  <si>
    <t>325  PARK GLENCOE</t>
  </si>
  <si>
    <t>5-28 5-28 5-28</t>
  </si>
  <si>
    <t>67:RETAIL-BANKS</t>
  </si>
  <si>
    <t>05-07-205-006-0000</t>
  </si>
  <si>
    <t>05-07-205-006-0000 05-07-205-033-0000</t>
  </si>
  <si>
    <t>368  PARK GLENCOE</t>
  </si>
  <si>
    <t>05-07-205-032-0000</t>
  </si>
  <si>
    <t>378  PARK GLENCOE</t>
  </si>
  <si>
    <t>05-07-205-034-0000</t>
  </si>
  <si>
    <t>366  PARK GLENCOE</t>
  </si>
  <si>
    <t>05-07-206-001-0000</t>
  </si>
  <si>
    <t>05-07-206-001-0000 05-07-206-002-0000</t>
  </si>
  <si>
    <t>348  PARK GLENCOE</t>
  </si>
  <si>
    <t>05-07-206-005-0000</t>
  </si>
  <si>
    <t>336  PARK GLENCOE</t>
  </si>
  <si>
    <t>05-07-206-006-0000</t>
  </si>
  <si>
    <t>332  PARK GLENCOE</t>
  </si>
  <si>
    <t>05-07-212-001-0000</t>
  </si>
  <si>
    <t>635  VERNON GLENCOE</t>
  </si>
  <si>
    <t>05-17-107-042-0000</t>
  </si>
  <si>
    <t>05-17-107-042-0000 05-17-107-054-0000 05-17-108-043-0000</t>
  </si>
  <si>
    <t>54  LINDEN GLENCOE</t>
  </si>
  <si>
    <t>23046</t>
  </si>
  <si>
    <t>5-28 5-28 5-90</t>
  </si>
  <si>
    <t>05-17-109-001-0000</t>
  </si>
  <si>
    <t>05-17-109-001-0000 05-17-109-002-0000 05-17-109-010-0000 05-17-109-011-0000 05-17-109-013-0000</t>
  </si>
  <si>
    <t>111  GLENCOE GLENCOE</t>
  </si>
  <si>
    <t>5-31 5-31 5-31 5-90 5-90</t>
  </si>
  <si>
    <t>05-17-114-006-0000</t>
  </si>
  <si>
    <t>1000  GREEN BAY WINNETKA</t>
  </si>
  <si>
    <t>05-17-114-009-0000</t>
  </si>
  <si>
    <t>990  GREEN BAY WINNETKA</t>
  </si>
  <si>
    <t>05-17-120-020-0000</t>
  </si>
  <si>
    <t>950  GREEN BAY WINNETKA</t>
  </si>
  <si>
    <t>05-17-122-009-0000</t>
  </si>
  <si>
    <t>908  GREEN BAY WINNETKA</t>
  </si>
  <si>
    <t>05-17-123-002-0000</t>
  </si>
  <si>
    <t>1062  GAGE WINNETKA</t>
  </si>
  <si>
    <t>05-17-123-014-0000</t>
  </si>
  <si>
    <t>05-17-123-014-0000 05-17-123-016-0000</t>
  </si>
  <si>
    <t>1009  TOWER WINNETKA</t>
  </si>
  <si>
    <t>05-17-123-017-0000</t>
  </si>
  <si>
    <t>921  GREEN BAY WINNETKA</t>
  </si>
  <si>
    <t>05-17-123-022-0000</t>
  </si>
  <si>
    <t>1007  TOWER WINNETKA</t>
  </si>
  <si>
    <t>05-17-303-003-0000</t>
  </si>
  <si>
    <t>878  GREEN BAY WINNETKA</t>
  </si>
  <si>
    <t>05-19-109-001-0000</t>
  </si>
  <si>
    <t>495  CENTRAL NORTHFIELD</t>
  </si>
  <si>
    <t>05-19-112-015-0000</t>
  </si>
  <si>
    <t>436  FRONTAGE NORTHFIELD</t>
  </si>
  <si>
    <t>05-19-112-017-0000</t>
  </si>
  <si>
    <t>465  CENTRAL NORTHFIELD</t>
  </si>
  <si>
    <t>05-19-114-001-0000</t>
  </si>
  <si>
    <t>423  CENTRAL NORTHFIELD</t>
  </si>
  <si>
    <t>05-19-114-010-0000</t>
  </si>
  <si>
    <t>1776  ASH NORTHFIELD</t>
  </si>
  <si>
    <t>05-19-117-013-0000</t>
  </si>
  <si>
    <t>05-19-117-013-0000 05-19-117-014-0000 05-19-117-015-0000 05-19-117-016-0000</t>
  </si>
  <si>
    <t>1779  WILLOW NORTHFIELD</t>
  </si>
  <si>
    <t>05-19-303-005-0000</t>
  </si>
  <si>
    <t>1670  WILLOW NORTHFIELD</t>
  </si>
  <si>
    <t>05-19-303-024-0000</t>
  </si>
  <si>
    <t>1644  WILLOW NORTHFIELD</t>
  </si>
  <si>
    <t>05-19-304-028-0000</t>
  </si>
  <si>
    <t>1622  WILLOW NORTHFIELD</t>
  </si>
  <si>
    <t>05-19-308-018-0000</t>
  </si>
  <si>
    <t>330  FRONTAGE NORTHFIELD</t>
  </si>
  <si>
    <t>1741  ORCHARD NORTHFIELD</t>
  </si>
  <si>
    <t>05-19-324-053-0000</t>
  </si>
  <si>
    <t>195  NORTHFIELD NORTHFIELD</t>
  </si>
  <si>
    <t>05-19-327-005-0000</t>
  </si>
  <si>
    <t>05-19-327-005-0000 05-19-327-009-0000</t>
  </si>
  <si>
    <t>310  HAPP NORTHFIELD</t>
  </si>
  <si>
    <t>05-20-202-003-0000</t>
  </si>
  <si>
    <t>05-20-202-003-0000 05-20-202-004-0000 05-20-202-005-0000 05-20-202-006-0000 05-20-202-011-0000 05-20-202-012-0000 05-20-202-013-0000</t>
  </si>
  <si>
    <t>606  GREEN BAY WINNETKA</t>
  </si>
  <si>
    <t>5-30 5-30 5-30 5-90 5-92 5-92 5-90</t>
  </si>
  <si>
    <t>05-20-202-010-0000</t>
  </si>
  <si>
    <t>05-20-202-008-0000 05-20-202-009-0000 05-20-202-010-0000</t>
  </si>
  <si>
    <t>851  SPRUCE WINNETKA</t>
  </si>
  <si>
    <t>5-90 5-28 5-28</t>
  </si>
  <si>
    <t>05-20-203-017-0000</t>
  </si>
  <si>
    <t>552  LINCOLN WINNETKA</t>
  </si>
  <si>
    <t>05-20-203-021-0000</t>
  </si>
  <si>
    <t>586  LINCOLN WINNETKA</t>
  </si>
  <si>
    <t>05-20-203-025-0000</t>
  </si>
  <si>
    <t>574  LINCOLN WINNETKA</t>
  </si>
  <si>
    <t>05-20-203-029-0000</t>
  </si>
  <si>
    <t>542  LINCOLN WINNETKA</t>
  </si>
  <si>
    <t>05-20-203-038-0000</t>
  </si>
  <si>
    <t>576  LINCOLN WINNETKA</t>
  </si>
  <si>
    <t>05-20-204-011-0000</t>
  </si>
  <si>
    <t>05-20-207-006-0000</t>
  </si>
  <si>
    <t>05-20-207-005-0000 05-20-207-006-0000</t>
  </si>
  <si>
    <t>566  CHESTNUT WINNETKA</t>
  </si>
  <si>
    <t>5-90 5-31</t>
  </si>
  <si>
    <t>05-20-208-011-0000</t>
  </si>
  <si>
    <t>560  GREEN BAY WINNETKA</t>
  </si>
  <si>
    <t>05-20-212-004-0000</t>
  </si>
  <si>
    <t>814  ELM WINNETKA</t>
  </si>
  <si>
    <t>05-20-212-016-0000</t>
  </si>
  <si>
    <t>05-20-212-016-0000 05-20-212-017-0000 05-20-212-035-8002</t>
  </si>
  <si>
    <t>522  GREEN BAY WINNETKA</t>
  </si>
  <si>
    <t>05-20-213-005-0000</t>
  </si>
  <si>
    <t>05-20-213-005-0000 05-21-109-012-0000</t>
  </si>
  <si>
    <t>515  LINCOLN WINNETKA</t>
  </si>
  <si>
    <t>05-20-213-006-0000</t>
  </si>
  <si>
    <t>740  ELM WINNETKA</t>
  </si>
  <si>
    <t>05-21-100-016-0000</t>
  </si>
  <si>
    <t>727  ELM WINNETKA</t>
  </si>
  <si>
    <t>05-21-109-017-0000</t>
  </si>
  <si>
    <t>718  ELM WINNETKA</t>
  </si>
  <si>
    <t>05-21-115-012-0000</t>
  </si>
  <si>
    <t>700  OAK WINNETKA</t>
  </si>
  <si>
    <t>05-21-322-017-0000</t>
  </si>
  <si>
    <t>140  GREEN BAY WINNETKA</t>
  </si>
  <si>
    <t>1934</t>
  </si>
  <si>
    <t>05-21-322-035-0000</t>
  </si>
  <si>
    <t>134  GREEN BAY WINNETKA</t>
  </si>
  <si>
    <t>05-26-101-021-0000</t>
  </si>
  <si>
    <t>911  MICHIGAN WILMETTE</t>
  </si>
  <si>
    <t>05-27-201-009-0000</t>
  </si>
  <si>
    <t>1701  SHERIDAN WILMETTE</t>
  </si>
  <si>
    <t>05-27-201-028-0000</t>
  </si>
  <si>
    <t>05-27-201-028-0000 05-27-201-029-0000 05-27-201-031-0000 05-27-201-032-0000 05-27-201-033-0000 05-27-201-034-0000 05-27-201-036-0000</t>
  </si>
  <si>
    <t>5-31 5-31 5-31 5-31 5-31 5-31 5-90</t>
  </si>
  <si>
    <t>05-28-103-003-0000</t>
  </si>
  <si>
    <t>05-28-103-003-0000 05-28-103-028-0000 05-28-103-029-0000 05-28-103-030-0000</t>
  </si>
  <si>
    <t>80  GREEN BAY WINNETKA</t>
  </si>
  <si>
    <t>5-97 5-90 5-90 5-90</t>
  </si>
  <si>
    <t>05-28-103-047-0000</t>
  </si>
  <si>
    <t>05-28-103-047-0000 05-28-103-048-0000</t>
  </si>
  <si>
    <t>22  GREEN BAY WINNETKA</t>
  </si>
  <si>
    <t>05-28-103-056-0000</t>
  </si>
  <si>
    <t>05-28-103-056-0000 05-28-103-057-0000 05-28-103-058-0000</t>
  </si>
  <si>
    <t>636  GREEN BAY KENILWORTH</t>
  </si>
  <si>
    <t>05-28-103-119-0000</t>
  </si>
  <si>
    <t>05-28-103-066-0000 05-28-103-067-0000 05-28-103-119-0000</t>
  </si>
  <si>
    <t>624  GREEN BAY KENILWORTH</t>
  </si>
  <si>
    <t>5-90 5-90 5-97</t>
  </si>
  <si>
    <t>05-28-103-127-0000</t>
  </si>
  <si>
    <t>62  GREEN BAY WINNETKA</t>
  </si>
  <si>
    <t>05-28-209-008-0000</t>
  </si>
  <si>
    <t>600  GREEN BAY KENILWORTH</t>
  </si>
  <si>
    <t>05-28-210-018-0000</t>
  </si>
  <si>
    <t>512  GREEN BAY KENILWORTH</t>
  </si>
  <si>
    <t>05-28-217-030-0000</t>
  </si>
  <si>
    <t>519  PARK KENILWORTH</t>
  </si>
  <si>
    <t>05-28-317-018-0000</t>
  </si>
  <si>
    <t>1922  LAKE WILMETTE</t>
  </si>
  <si>
    <t>05-28-406-013-0000</t>
  </si>
  <si>
    <t>1229  GREEN BAY WILMETTE</t>
  </si>
  <si>
    <t>05-28-406-034-0000</t>
  </si>
  <si>
    <t>05-28-406-019-0000 05-28-406-020-0000 05-28-406-034-0000</t>
  </si>
  <si>
    <t>1213  GREEN BAY WILMETTE</t>
  </si>
  <si>
    <t>05-28-406-037-0000</t>
  </si>
  <si>
    <t>1255  GREEN BAY WILMETTE</t>
  </si>
  <si>
    <t>05-28-416-015-0000</t>
  </si>
  <si>
    <t>1115  GREEN BAY WILMETTE</t>
  </si>
  <si>
    <t>59:RETAIL-AUTOMOTIVE QUICK LUBE</t>
  </si>
  <si>
    <t>05-30-300-019-0000</t>
  </si>
  <si>
    <t>05-30-312-013-0000</t>
  </si>
  <si>
    <t>05-30-312-013-0000 05-30-312-021-0000</t>
  </si>
  <si>
    <t>3612  LAKE WILMETTE</t>
  </si>
  <si>
    <t>05-30-312-014-0000</t>
  </si>
  <si>
    <t>3600  LAKE WILMETTE</t>
  </si>
  <si>
    <t>05-30-314-027-0000</t>
  </si>
  <si>
    <t>3500  LAKE WILMETTE</t>
  </si>
  <si>
    <t>05-30-314-028-0000</t>
  </si>
  <si>
    <t>3520  LAKE WILMETTE</t>
  </si>
  <si>
    <t>05-30-405-019-0000</t>
  </si>
  <si>
    <t>05-30-405-019-0000 05-30-405-021-0000</t>
  </si>
  <si>
    <t>3232  LAKE WILMETTE</t>
  </si>
  <si>
    <t>5-31 5-31</t>
  </si>
  <si>
    <t>05-30-405-020-0000</t>
  </si>
  <si>
    <t>05-30-407-053-0000</t>
  </si>
  <si>
    <t>1000  SKOKIE WILMETTE</t>
  </si>
  <si>
    <t>05-30-407-056-0000</t>
  </si>
  <si>
    <t>05-30-407-055-0000 05-30-407-056-0000</t>
  </si>
  <si>
    <t>3132  LAKE WILMETTE</t>
  </si>
  <si>
    <t>5-90 5-26</t>
  </si>
  <si>
    <t>05-31-103-001-0000</t>
  </si>
  <si>
    <t>05-31-103-001-0000 05-31-103-002-0000 05-31-103-003-0000 05-31-103-004-0000</t>
  </si>
  <si>
    <t>3545  LAKE WILMETTE</t>
  </si>
  <si>
    <t>05-31-109-004-0000</t>
  </si>
  <si>
    <t>05-31-109-004-0000 05-31-109-021-0000 05-31-109-042-0000</t>
  </si>
  <si>
    <t>3510  WILMETTE WILMETTE</t>
  </si>
  <si>
    <t>5-97 5-90 5-90</t>
  </si>
  <si>
    <t>05-31-204-019-0000</t>
  </si>
  <si>
    <t>05-31-204-019-0000 05-31-204-026-0000</t>
  </si>
  <si>
    <t>3237  LAKE WILMETTE</t>
  </si>
  <si>
    <t>5-28 5-90</t>
  </si>
  <si>
    <t>05-31-420-033-0000</t>
  </si>
  <si>
    <t>3201  OLD GLENVIEW WILMETTE</t>
  </si>
  <si>
    <t>05-32-305-032-0000</t>
  </si>
  <si>
    <t>491  SKOKIE WILMETTE</t>
  </si>
  <si>
    <t>05-32-305-138-0000</t>
  </si>
  <si>
    <t>444  SKOKIE WILMETTE</t>
  </si>
  <si>
    <t>05-32-307-034-0000</t>
  </si>
  <si>
    <t>111  SKOKIE WILMETTE</t>
  </si>
  <si>
    <t>05-32-308-031-0000</t>
  </si>
  <si>
    <t>50  SKOKIE WILMETTE</t>
  </si>
  <si>
    <t>05-33-102-033-0000</t>
  </si>
  <si>
    <t>809  RIDGE WILMETTE</t>
  </si>
  <si>
    <t>05-33-213-124-0000</t>
  </si>
  <si>
    <t>400  RIDGE WILMETTE</t>
  </si>
  <si>
    <t>05-33-400-112-0000</t>
  </si>
  <si>
    <t>05-33-400-112-0000 05-33-400-113-0000</t>
  </si>
  <si>
    <t>328  RIDGE WILMETTE</t>
  </si>
  <si>
    <t>05-34-100-021-0000</t>
  </si>
  <si>
    <t>05-34-100-021-0000 05-34-100-042-0000</t>
  </si>
  <si>
    <t>825  GREEN BAY WILMETTE</t>
  </si>
  <si>
    <t>05-34-100-032-0000</t>
  </si>
  <si>
    <t>803  GREEN BAY WILMETTE</t>
  </si>
  <si>
    <t>05-34-100-035-0000</t>
  </si>
  <si>
    <t>1218  WASHINGTON WILMETTE</t>
  </si>
  <si>
    <t>05-34-101-017-0000</t>
  </si>
  <si>
    <t>1215  WASHINGTON WILMETTE</t>
  </si>
  <si>
    <t>05-34-101-032-0000</t>
  </si>
  <si>
    <t>05-34-100-034-0000 05-34-101-008-0000 05-34-101-032-0000 05-34-101-049-0000</t>
  </si>
  <si>
    <t>1223  WASHINGTON WILMETTE</t>
  </si>
  <si>
    <t>5-90 5-90 5-97 5-97</t>
  </si>
  <si>
    <t>05-34-102-017-0000</t>
  </si>
  <si>
    <t>1222  WASHINGTON WILMETTE</t>
  </si>
  <si>
    <t>05-34-103-003-0000</t>
  </si>
  <si>
    <t>05-34-103-001-0000 05-34-103-002-0000 05-34-103-003-0000 05-34-103-004-0000 05-34-103-005-0000 05-34-103-008-0000</t>
  </si>
  <si>
    <t>1200  CENTRAL WILMETTE</t>
  </si>
  <si>
    <t>5-90 5-90 5-28 5-28 5-28 5-90</t>
  </si>
  <si>
    <t>05-34-104-017-0000</t>
  </si>
  <si>
    <t>05-34-104-017-0000 05-34-104-018-0000</t>
  </si>
  <si>
    <t>720  12TH WILMETTE</t>
  </si>
  <si>
    <t>5-28 5-28</t>
  </si>
  <si>
    <t>05-34-104-021-0000</t>
  </si>
  <si>
    <t>1150  WILMETTE WILMETTE</t>
  </si>
  <si>
    <t>05-34-106-005-0000</t>
  </si>
  <si>
    <t>05-34-106-005-0000 05-34-106-006-0000</t>
  </si>
  <si>
    <t>1151  WILMETTE WILMETTE</t>
  </si>
  <si>
    <t>05-34-106-008-0000</t>
  </si>
  <si>
    <t>1167  WILMETTE WILMETTE</t>
  </si>
  <si>
    <t>05-34-106-009-0000</t>
  </si>
  <si>
    <t>1122  CENTRAL WILMETTE</t>
  </si>
  <si>
    <t>4-27</t>
  </si>
  <si>
    <t>107:SPECIAL-SPORTS/ENT, MOVIE THEATER</t>
  </si>
  <si>
    <t>05-34-109-009-0000</t>
  </si>
  <si>
    <t>637  GREEN BAY WILMETTE</t>
  </si>
  <si>
    <t>05-34-111-001-0000</t>
  </si>
  <si>
    <t>1177  WILMETTE WILMETTE</t>
  </si>
  <si>
    <t>05-34-111-017-0000</t>
  </si>
  <si>
    <t>05-34-111-016-0000 05-34-111-017-0000</t>
  </si>
  <si>
    <t>1104  GREENLEAF WILMETTE</t>
  </si>
  <si>
    <t>05-34-116-009-0000</t>
  </si>
  <si>
    <t>05-34-116-007-0000 05-34-116-008-0000 05-34-116-009-0000</t>
  </si>
  <si>
    <t>1223  WILMETTE WILMETTE</t>
  </si>
  <si>
    <t>5-90 5-17 5-92</t>
  </si>
  <si>
    <t>05-34-116-023-0000</t>
  </si>
  <si>
    <t>525  GREEN BAY WILMETTE</t>
  </si>
  <si>
    <t>05-34-116-024-0000</t>
  </si>
  <si>
    <t>521  GREEN BAY WILMETTE</t>
  </si>
  <si>
    <t>05-34-116-029-0000</t>
  </si>
  <si>
    <t>533  GREEN BAY WILMETTE</t>
  </si>
  <si>
    <t>05-34-120-025-0000</t>
  </si>
  <si>
    <t>05-34-116-034-0000 05-34-120-025-0000 05-34-120-026-0000 05-34-120-028-0000 05-34-120-029-0000</t>
  </si>
  <si>
    <t>501  GREEN BAY WILMETTE</t>
  </si>
  <si>
    <t>5-90 5-30 5-30 5-30 5-30</t>
  </si>
  <si>
    <t>05-34-302-038-0000</t>
  </si>
  <si>
    <t>05-34-302-038-0000 05-34-302-039-0000</t>
  </si>
  <si>
    <t>123  GREEN BAY WILMETTE</t>
  </si>
  <si>
    <t>05-34-302-053-0000</t>
  </si>
  <si>
    <t>105  GREEN BAY WILMETTE</t>
  </si>
  <si>
    <t>05-34-302-056-0000</t>
  </si>
  <si>
    <t>107  GREEN BAY WILMETTE</t>
  </si>
  <si>
    <t>05-34-302-058-0000</t>
  </si>
  <si>
    <t>171  GREEN BAY WILMETTE</t>
  </si>
  <si>
    <t>05-35-110-015-0000</t>
  </si>
  <si>
    <t>05-35-110-014-0000 05-35-110-015-0000</t>
  </si>
  <si>
    <t>416  LINDEN WILMETTE</t>
  </si>
  <si>
    <t>05-35-111-010-0000</t>
  </si>
  <si>
    <t>05-35-111-009-0000 05-35-111-010-0000 05-35-111-011-0000</t>
  </si>
  <si>
    <t>332  LINDEN WILMETTE</t>
  </si>
  <si>
    <t>05-35-111-012-0000</t>
  </si>
  <si>
    <t>328  LINDEN WILMETTE</t>
  </si>
  <si>
    <t>05-17-412-025-0000</t>
  </si>
  <si>
    <t>05-17-412-025-0000 05-17-412-026-0000 05-17-412-027-0000</t>
  </si>
  <si>
    <t>736  GREEN BAY WINNETKA</t>
  </si>
  <si>
    <t>5-26 5-26 5-90</t>
  </si>
  <si>
    <t>05-32-308-020-0000</t>
  </si>
  <si>
    <t>05-32-308-020-0000 05-32-308-030-0000</t>
  </si>
  <si>
    <t>136  SKOKIE WILMETTE</t>
  </si>
  <si>
    <t>5-31 5-17</t>
  </si>
  <si>
    <t>05-31-204-003-0000</t>
  </si>
  <si>
    <t>05-31-204-003-0000 05-31-204-004-0000 05-31-204-005-0000 05-31-204-006-0000 05-31-204-025-0000 05-31-204-027-0000</t>
  </si>
  <si>
    <t>3217  LAKE WILMETTE</t>
  </si>
  <si>
    <t>5-31 5-90 5-31 5-31 5-31 5-31</t>
  </si>
  <si>
    <t>05-35-106-004-8003</t>
  </si>
  <si>
    <t>20  HARBOR WILMETTE</t>
  </si>
  <si>
    <t>05-35-106-004-8004</t>
  </si>
  <si>
    <t>05-19-324-051-0000</t>
  </si>
  <si>
    <t>04-24-413-047-0000 05-19-324-051-0000</t>
  </si>
  <si>
    <t>245  NORTHFIELD NORTHFIELD</t>
  </si>
  <si>
    <t>05-19-308-022-0000</t>
  </si>
  <si>
    <t>320  FRONTAGE NORTHFIELD</t>
  </si>
  <si>
    <t>05-34-106-004-0000</t>
  </si>
  <si>
    <t>1143  WILMETTE WILMETTE</t>
  </si>
  <si>
    <t>1982</t>
  </si>
  <si>
    <t>INDUSTRIAL-SPECIAL PURPOSE / R&amp;D BLDG</t>
  </si>
  <si>
    <t>MULTIFAMILY-ASSISTED LIVING</t>
  </si>
  <si>
    <t>RETAIL-BANKS</t>
  </si>
  <si>
    <t>RETAIL-AUTOMOTIVE QUICK LUBE</t>
  </si>
  <si>
    <t>SPECIAL-SPORTS/ENT, MOVIE THEATER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</si>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</sst>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44" fontId="0" fillId="0" borderId="0" xfId="1" applyFont="1" applyAlignment="1">
      <alignment vertical="top"/>
    </xf>
    <xf numFmtId="164" fontId="0" fillId="0" borderId="0" xfId="1" applyNumberFormat="1" applyFont="1" applyAlignment="1">
      <alignment vertical="top"/>
    </xf>
    <xf numFmtId="9" fontId="0" fillId="0" borderId="0" xfId="2" applyFont="1" applyAlignment="1">
      <alignment vertical="top"/>
    </xf>
    <xf numFmtId="166" fontId="0" fillId="0" borderId="0" xfId="2" applyNumberFormat="1" applyFont="1" applyAlignment="1">
      <alignment vertical="top"/>
    </xf>
    <xf numFmtId="10" fontId="0" fillId="0" borderId="0" xfId="2" applyNumberFormat="1" applyFont="1" applyAlignment="1">
      <alignment vertical="top"/>
    </xf>
    <xf numFmtId="165" fontId="0" fillId="0" borderId="0" xfId="3" applyNumberFormat="1" applyFont="1" applyAlignment="1">
      <alignment vertical="top"/>
    </xf>
    <xf numFmtId="9" fontId="0" fillId="0" borderId="0" xfId="2" applyFont="1"/>
    <xf numFmtId="164" fontId="1" fillId="0" borderId="0" xfId="1" applyNumberFormat="1" applyFont="1"/>
    <xf numFmtId="0" fontId="0" fillId="0" borderId="0" xfId="0" applyAlignment="1">
      <alignment wrapText="1"/>
    </xf>
    <xf numFmtId="0" fontId="3" fillId="0" borderId="0" xfId="0" applyNumberFormat="1" applyFont="1"/>
    <xf numFmtId="1" fontId="3" fillId="0" borderId="0" xfId="1" applyNumberFormat="1" applyFont="1"/>
    <xf numFmtId="164" fontId="3" fillId="0" borderId="0" xfId="1" applyNumberFormat="1" applyFont="1"/>
    <xf numFmtId="164" fontId="0" fillId="0" borderId="0" xfId="1" applyNumberFormat="1" applyFont="1" applyAlignment="1">
      <alignment horizontal="center" vertical="top"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89"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6" formatCode="0.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3" formatCode="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504C9BA2-24D0-43E5-BEBE-CAD6873EF2FB}" autoFormatId="16" applyNumberFormats="0" applyBorderFormats="0" applyFontFormats="0" applyPatternFormats="0" applyAlignmentFormats="0" applyWidthHeightFormats="0">
  <queryTableRefresh nextId="12">
    <queryTableFields count="11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GBA" tableColumnId="8"/>
      <queryTableField id="9" name="Market Value" tableColumnId="9"/>
      <queryTableField id="10" name="2025 Partial Value" tableColumnId="10"/>
      <queryTableField id="11" name="2025 Partial Value Reason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3" xr16:uid="{FD6917E5-60AA-4FD6-942D-E38EC536077D}" autoFormatId="16" applyNumberFormats="0" applyBorderFormats="0" applyFontFormats="0" applyPatternFormats="0" applyAlignmentFormats="0" applyWidthHeightFormats="0">
  <queryTableRefresh nextId="13">
    <queryTableFields count="7">
      <queryTableField id="1" name="KeyPIN" tableColumnId="1"/>
      <queryTableField id="2" name="PINs" tableColumnId="2"/>
      <queryTableField id="3" name="Address" tableColumnId="3"/>
      <queryTableField id="9" name="Tax District" tableColumnId="9"/>
      <queryTableField id="10" name="Classes" tableColumnId="10"/>
      <queryTableField id="4" name="Subclass2" tableColumnId="4"/>
      <queryTableField id="5" name="Market Valu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1E66FBAC-39E0-44BB-8832-9FEFA3A52EE7}" autoFormatId="16" applyNumberFormats="0" applyBorderFormats="0" applyFontFormats="0" applyPatternFormats="0" applyAlignmentFormats="0" applyWidthHeightFormats="0">
  <queryTableRefresh nextId="21">
    <queryTableFields count="20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IDPH#" tableColumnId="8"/>
      <queryTableField id="9" name="BldgSF" tableColumnId="9"/>
      <queryTableField id="10" name="Units / Beds" tableColumnId="10"/>
      <queryTableField id="11" name="Revenue/bed/night " tableColumnId="11"/>
      <queryTableField id="12" name="Est. PGI" tableColumnId="12"/>
      <queryTableField id="13" name="Est. Vacancy %" tableColumnId="13"/>
      <queryTableField id="14" name="Exp %" tableColumnId="14"/>
      <queryTableField id="15" name="NOI" tableColumnId="15"/>
      <queryTableField id="16" name="Cap Rate" tableColumnId="16"/>
      <queryTableField id="17" name="Final MV / Bed" tableColumnId="17"/>
      <queryTableField id="18" name="Market Value" tableColumnId="18"/>
      <queryTableField id="19" name="2025 Partial Value" tableColumnId="19"/>
      <queryTableField id="20" name="2025 Partial Value Reason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BB82219D-D18E-4ABE-B039-149A8461663D}" autoFormatId="16" applyNumberFormats="0" applyBorderFormats="0" applyFontFormats="0" applyPatternFormats="0" applyAlignmentFormats="0" applyWidthHeightFormats="0">
  <queryTableRefresh nextId="22">
    <queryTableFields count="21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ImprName" tableColumnId="8"/>
      <queryTableField id="9" name="BldgSF" tableColumnId="9"/>
      <queryTableField id="10" name="YearBlt" tableColumnId="10"/>
      <queryTableField id="11" name="Units / Keys" tableColumnId="11"/>
      <queryTableField id="12" name="Rev / Key / Night " tableColumnId="12"/>
      <queryTableField id="13" name="Occupancy " tableColumnId="13"/>
      <queryTableField id="14" name="Rev Par" tableColumnId="14"/>
      <queryTableField id="15" name="Total Rev" tableColumnId="15"/>
      <queryTableField id="16" name="EBITDA / NOI" tableColumnId="16"/>
      <queryTableField id="17" name="Cap Rate" tableColumnId="17"/>
      <queryTableField id="18" name="Final MV / Key" tableColumnId="18"/>
      <queryTableField id="19" name="Market Value" tableColumnId="19"/>
      <queryTableField id="20" name="2025 Partial Value" tableColumnId="20"/>
      <queryTableField id="21" name="2025 Partial Value Reason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54F18698-9E02-4B04-81A1-176A31B61397}" autoFormatId="16" applyNumberFormats="0" applyBorderFormats="0" applyFontFormats="0" applyPatternFormats="0" applyAlignmentFormats="0" applyWidthHeightFormats="0">
  <queryTableRefresh nextId="25">
    <queryTableFields count="24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YearBl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L:B Ratio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Final MV / SF" tableColumnId="22"/>
      <queryTableField id="23" name="2025 Partial Value" tableColumnId="23"/>
      <queryTableField id="24" name="2025 Partial Value Reason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8EE21FCE-0A39-47EC-AD5E-7A833D37A09F}" autoFormatId="16" applyNumberFormats="0" applyBorderFormats="0" applyFontFormats="0" applyPatternFormats="0" applyAlignmentFormats="0" applyWidthHeightFormats="0">
  <queryTableRefresh nextId="28">
    <queryTableFields count="27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Studios" tableColumnId="9"/>
      <queryTableField id="10" name="1BR" tableColumnId="10"/>
      <queryTableField id="11" name="2BR" tableColumnId="11"/>
      <queryTableField id="12" name="3BR" tableColumnId="12"/>
      <queryTableField id="13" name="4BR" tableColumnId="13"/>
      <queryTableField id="14" name="MobileHomePads" tableColumnId="14"/>
      <queryTableField id="15" name="CommSF" tableColumnId="15"/>
      <queryTableField id="16" name="YearBlt" tableColumnId="16"/>
      <queryTableField id="17" name="Investment Rating" tableColumnId="17"/>
      <queryTableField id="18" name="Adjusted PGI" tableColumnId="18"/>
      <queryTableField id="19" name="V/C" tableColumnId="19"/>
      <queryTableField id="20" name="EGI" tableColumnId="20"/>
      <queryTableField id="21" name="% Exp." tableColumnId="21"/>
      <queryTableField id="22" name="NOI" tableColumnId="22"/>
      <queryTableField id="23" name="Cap Rate" tableColumnId="23"/>
      <queryTableField id="24" name="Final MV / Unit" tableColumnId="24"/>
      <queryTableField id="25" name="Market Value" tableColumnId="25"/>
      <queryTableField id="26" name="2025 Partial Value" tableColumnId="26"/>
      <queryTableField id="27" name="2025 Partial Value Reason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577A968D-CB0E-45B7-A7A7-AB2021CDAE9C}" autoFormatId="16" applyNumberFormats="0" applyBorderFormats="0" applyFontFormats="0" applyPatternFormats="0" applyAlignmentFormats="0" applyWidthHeightFormats="0">
  <queryTableRefresh nextId="25">
    <queryTableFields count="24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YearBl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L:B Ratio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Final MV / SF" tableColumnId="22"/>
      <queryTableField id="23" name="2025 Partial Value" tableColumnId="23"/>
      <queryTableField id="24" name="2025 Partial Value Reason" tableColumnId="2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42B71A27-8266-4F9F-9F8C-D5C02941016A}" autoFormatId="16" applyNumberFormats="0" applyBorderFormats="0" applyFontFormats="0" applyPatternFormats="0" applyAlignmentFormats="0" applyWidthHeightFormats="0">
  <queryTableRefresh nextId="38">
    <queryTableFields count="21">
      <queryTableField id="1" name="KeyPIN" tableColumnId="1"/>
      <queryTableField id="2" name="PINs" tableColumnId="2"/>
      <queryTableField id="3" name="NBHD" tableColumnId="3"/>
      <queryTableField id="4" name="Classes" tableColumnId="4"/>
      <queryTableField id="5" name="Town Region" tableColumnId="5"/>
      <queryTableField id="6" name="Subclass2" tableColumnId="6"/>
      <queryTableField id="18" name="Adj Rent $/SF" tableColumnId="17"/>
      <queryTableField id="19" name="PGI" tableColumnId="18"/>
      <queryTableField id="20" name="V/C" tableColumnId="19"/>
      <queryTableField id="21" name="EGI" tableColumnId="20"/>
      <queryTableField id="22" name="% Exp." tableColumnId="21"/>
      <queryTableField id="23" name="NOI" tableColumnId="22"/>
      <queryTableField id="24" name="Cap Rate" tableColumnId="23"/>
      <queryTableField id="32" name="L:B Ratio" tableColumnId="24"/>
      <queryTableField id="33" name="Excess Land Area" tableColumnId="25"/>
      <queryTableField id="34" name="Excess Land Value" tableColumnId="26"/>
      <queryTableField id="7" name="Land.Total Val" tableColumnId="7"/>
      <queryTableField id="8" name="Market Value" tableColumnId="8"/>
      <queryTableField id="16" name="Final MV / SF" tableColumnId="16"/>
      <queryTableField id="10" name="2025 Partial Value" tableColumnId="10"/>
      <queryTableField id="11" name="2025 Partial Value Reason" tableColumnId="11"/>
    </queryTableFields>
    <queryTableDeletedFields count="1">
      <deletedField name="Model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31428F6-A3A4-4A9F-8562-0318D161CB2E}" autoFormatId="16" applyNumberFormats="0" applyBorderFormats="0" applyFontFormats="0" applyPatternFormats="0" applyAlignmentFormats="0" applyWidthHeightFormats="0">
  <queryTableRefresh nextId="25">
    <queryTableFields count="23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Investment Rating" tableColumnId="9"/>
      <queryTableField id="10" name="Adj Rent $/SF" tableColumnId="10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NOI" tableColumnId="15"/>
      <queryTableField id="16" name="Cap Rate" tableColumnId="16"/>
      <queryTableField id="23" name="L:B Ratio" tableColumnId="23"/>
      <queryTableField id="17" name="Excess Land Area" tableColumnId="17"/>
      <queryTableField id="18" name="Excess Land Value" tableColumnId="18"/>
      <queryTableField id="19" name="Market Value" tableColumnId="19"/>
      <queryTableField id="20" name="Final MV / SF" tableColumnId="20"/>
      <queryTableField id="21" name="2025 Partial Value" tableColumnId="21"/>
      <queryTableField id="22" name="2025 Partial Value Reason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2D75E50C-BC7C-436E-BA10-C504BDD2DFDC}" autoFormatId="16" applyNumberFormats="0" applyBorderFormats="0" applyFontFormats="0" applyPatternFormats="0" applyAlignmentFormats="0" applyWidthHeightFormats="0">
  <queryTableRefresh nextId="5">
    <queryTableFields count="3">
      <queryTableField id="1" name="Subclass2" tableColumnId="1"/>
      <queryTableField id="3" name="# of Properties" tableColumnId="3"/>
      <queryTableField id="2" name="Total Market 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5AD70C-7866-4A51-AF55-B92C39CD0A3B}" name="GasStation_ValuationModel" displayName="GasStation_ValuationModel" ref="A1:K8" tableType="queryTable" totalsRowShown="0" headerRowDxfId="188" dataDxfId="187">
  <autoFilter ref="A1:K8" xr:uid="{215AD70C-7866-4A51-AF55-B92C39CD0A3B}"/>
  <tableColumns count="11">
    <tableColumn id="1" xr3:uid="{AE68273F-C3B1-47FF-B65C-3EBFC27E8D37}" uniqueName="1" name="KeyPIN" queryTableFieldId="1" dataDxfId="186"/>
    <tableColumn id="2" xr3:uid="{A5C28D53-CC22-482A-ABED-0479CE8E80DA}" uniqueName="2" name="PINs" queryTableFieldId="2" dataDxfId="185"/>
    <tableColumn id="3" xr3:uid="{D43613FC-8AE1-44C4-8E49-6B74A6F7E275}" uniqueName="3" name="Address" queryTableFieldId="3" dataDxfId="184"/>
    <tableColumn id="4" xr3:uid="{2A6B297E-26DD-4761-9D37-70545A4D6427}" uniqueName="4" name="Tax District" queryTableFieldId="4" dataDxfId="183"/>
    <tableColumn id="5" xr3:uid="{556A279D-80D0-4C55-B04C-941155C605FD}" uniqueName="5" name="Classes" queryTableFieldId="5" dataDxfId="182"/>
    <tableColumn id="6" xr3:uid="{6AB32A4B-7A09-4868-8D54-E7C09FA1EC99}" uniqueName="6" name="Subclass2" queryTableFieldId="6" dataDxfId="181"/>
    <tableColumn id="7" xr3:uid="{53B8EE48-DEC8-4A54-AA73-838815F62037}" uniqueName="7" name="Land.Total SF" queryTableFieldId="7" dataDxfId="180" dataCellStyle="Comma"/>
    <tableColumn id="8" xr3:uid="{AF02D371-BDB7-4C7D-A5AE-999E8770E624}" uniqueName="8" name="GBA" queryTableFieldId="8" dataDxfId="179" dataCellStyle="Comma"/>
    <tableColumn id="9" xr3:uid="{DF348F9B-7528-4A9B-AD57-06809198348C}" uniqueName="9" name="Market Value" queryTableFieldId="9" dataDxfId="178" dataCellStyle="Currency"/>
    <tableColumn id="10" xr3:uid="{CD1F89A1-74D3-4010-8310-BE9CCAA69E3D}" uniqueName="10" name="2025 Partial Value" queryTableFieldId="10" dataDxfId="177"/>
    <tableColumn id="11" xr3:uid="{19321F5D-E670-4419-8032-4A6CD8EFEA96}" uniqueName="11" name="2025 Partial Value Reason" queryTableFieldId="11" dataDxfId="176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76383-C835-4F6B-8990-E74092E58481}" name="SplitClassProperties" displayName="SplitClassProperties" ref="A1:G11" tableType="queryTable" totalsRowShown="0">
  <autoFilter ref="A1:G11" xr:uid="{9D076383-C835-4F6B-8990-E74092E58481}"/>
  <tableColumns count="7">
    <tableColumn id="1" xr3:uid="{6679555C-39B9-4ED9-A8BE-16D119A1D8BB}" uniqueName="1" name="KeyPIN" queryTableFieldId="1"/>
    <tableColumn id="2" xr3:uid="{78390D09-30BE-4AA6-8FA7-2D109EF773CD}" uniqueName="2" name="PINs" queryTableFieldId="2"/>
    <tableColumn id="3" xr3:uid="{6865EC62-E9FC-4DE4-9D93-5F1F07C3424C}" uniqueName="3" name="Address" queryTableFieldId="3"/>
    <tableColumn id="9" xr3:uid="{DEB36D9C-0D02-4A90-A34D-D389E521F3C0}" uniqueName="9" name="Tax District" queryTableFieldId="9"/>
    <tableColumn id="10" xr3:uid="{725ACDAE-FE47-4EA1-B1CF-93548846FE0A}" uniqueName="10" name="Classes" queryTableFieldId="10"/>
    <tableColumn id="4" xr3:uid="{C21B5487-8BA1-4DFD-B984-6B443528BC4C}" uniqueName="4" name="Subclass2" queryTableFieldId="4"/>
    <tableColumn id="5" xr3:uid="{45DFDF68-A262-4FFB-8E16-722B940CB092}" uniqueName="5" name="Market Value" queryTableFieldId="5" dataDxfId="3" dataCellStyle="Currency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8423042-AD60-4CE0-86BC-D9E6D405D911}" name="NursingHome_ValuationModel" displayName="NursingHome_ValuationModel" ref="A1:T2" tableType="queryTable" totalsRowShown="0" headerRowDxfId="175" dataDxfId="174">
  <autoFilter ref="A1:T2" xr:uid="{78423042-AD60-4CE0-86BC-D9E6D405D911}"/>
  <tableColumns count="20">
    <tableColumn id="1" xr3:uid="{91331A6A-4013-414D-8D76-74567B326C95}" uniqueName="1" name="KeyPIN" queryTableFieldId="1" dataDxfId="173"/>
    <tableColumn id="2" xr3:uid="{A677454B-06DA-4CA9-8C64-DD5126BD1520}" uniqueName="2" name="PINs" queryTableFieldId="2" dataDxfId="172"/>
    <tableColumn id="3" xr3:uid="{0CE62789-D0F2-48CF-B12C-96C246A6D79E}" uniqueName="3" name="Address" queryTableFieldId="3" dataDxfId="171"/>
    <tableColumn id="4" xr3:uid="{E6905FB4-6238-4B53-81D9-7D40BE376E32}" uniqueName="4" name="Tax District" queryTableFieldId="4" dataDxfId="170"/>
    <tableColumn id="5" xr3:uid="{8EFE4F86-5491-44AB-A0B8-54295263A236}" uniqueName="5" name="Classes" queryTableFieldId="5" dataDxfId="169"/>
    <tableColumn id="6" xr3:uid="{FD4FA832-CDB0-4CA5-BBF3-37FFF0248E77}" uniqueName="6" name="Subclass2" queryTableFieldId="6" dataDxfId="168"/>
    <tableColumn id="7" xr3:uid="{2E6DEAD8-3C4F-426E-861F-292CDE72F77F}" uniqueName="7" name="Land.Total SF" queryTableFieldId="7" dataDxfId="167" dataCellStyle="Comma"/>
    <tableColumn id="8" xr3:uid="{081F3F95-E955-4280-B598-7A64D3DFAD6F}" uniqueName="8" name="IDPH#" queryTableFieldId="8" dataDxfId="166"/>
    <tableColumn id="9" xr3:uid="{C0BD2DDD-C02B-47FC-92B4-E31CEF6FDF01}" uniqueName="9" name="BldgSF" queryTableFieldId="9" dataDxfId="165" dataCellStyle="Comma"/>
    <tableColumn id="10" xr3:uid="{EE1F8296-8324-4851-8CB8-9715BE860E37}" uniqueName="10" name="Units / Beds" queryTableFieldId="10" dataDxfId="164"/>
    <tableColumn id="11" xr3:uid="{258F581F-429B-4F80-A6ED-D5857968E9F1}" uniqueName="11" name="Revenue/bed/night " queryTableFieldId="11" dataDxfId="163" dataCellStyle="Currency"/>
    <tableColumn id="12" xr3:uid="{B092349D-4E83-4286-B099-BCCE4318780E}" uniqueName="12" name="Est. PGI" queryTableFieldId="12" dataDxfId="162" dataCellStyle="Currency"/>
    <tableColumn id="13" xr3:uid="{B5E6B59A-2277-4CBA-8AA7-980F158C2491}" uniqueName="13" name="Est. Vacancy %" queryTableFieldId="13" dataDxfId="161" dataCellStyle="Percent"/>
    <tableColumn id="14" xr3:uid="{5FC490B7-D97E-4F17-9571-5561D2D44322}" uniqueName="14" name="Exp %" queryTableFieldId="14" dataDxfId="160" dataCellStyle="Percent"/>
    <tableColumn id="15" xr3:uid="{35B9F546-CE3F-47A2-954B-C78085B14A07}" uniqueName="15" name="NOI" queryTableFieldId="15" dataDxfId="159" dataCellStyle="Currency"/>
    <tableColumn id="16" xr3:uid="{9A479472-6370-45EB-B3D0-480480D0AAE3}" uniqueName="16" name="Cap Rate" queryTableFieldId="16" dataDxfId="158" dataCellStyle="Percent"/>
    <tableColumn id="17" xr3:uid="{A129415E-F143-43F9-92B0-84F75994D15A}" uniqueName="17" name="Final MV / Bed" queryTableFieldId="17" dataDxfId="157" dataCellStyle="Currency"/>
    <tableColumn id="18" xr3:uid="{67C09A02-D1D7-4047-8637-9EDB68F2DCF8}" uniqueName="18" name="Market Value" queryTableFieldId="18" dataDxfId="156" dataCellStyle="Currency"/>
    <tableColumn id="19" xr3:uid="{EDEE12F7-BE99-4AC6-8DFC-FAA2EE1F5575}" uniqueName="19" name="2025 Partial Value" queryTableFieldId="19" dataDxfId="155"/>
    <tableColumn id="20" xr3:uid="{8534AC77-F89A-4E59-8121-514B32D34445}" uniqueName="20" name="2025 Partial Value Reason" queryTableFieldId="20" dataDxfId="15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7A7FB9-BC92-4CEE-AE99-7E98F95A5451}" name="Hotels_ValuationModel" displayName="Hotels_ValuationModel" ref="A1:U2" tableType="queryTable" totalsRowShown="0" headerRowDxfId="153" dataDxfId="152">
  <autoFilter ref="A1:U2" xr:uid="{787A7FB9-BC92-4CEE-AE99-7E98F95A5451}"/>
  <tableColumns count="21">
    <tableColumn id="1" xr3:uid="{2EDC464A-7939-4D9D-938F-B99856030F7A}" uniqueName="1" name="KeyPIN" queryTableFieldId="1" dataDxfId="151"/>
    <tableColumn id="2" xr3:uid="{8F3A70F8-85E7-44B4-86ED-8FA5BA12C349}" uniqueName="2" name="PINs" queryTableFieldId="2" dataDxfId="150"/>
    <tableColumn id="3" xr3:uid="{CF49EAAF-61D3-486F-9C97-21738CA31487}" uniqueName="3" name="Address" queryTableFieldId="3" dataDxfId="149"/>
    <tableColumn id="4" xr3:uid="{A57A80FE-2F88-49E3-A577-05835130E7A2}" uniqueName="4" name="Tax District" queryTableFieldId="4" dataDxfId="148"/>
    <tableColumn id="5" xr3:uid="{B49F8687-DE32-4096-B6AA-A3AE86BD41C1}" uniqueName="5" name="Classes" queryTableFieldId="5" dataDxfId="147"/>
    <tableColumn id="6" xr3:uid="{91BBA469-9533-4299-8286-1A90FB56B473}" uniqueName="6" name="Subclass2" queryTableFieldId="6" dataDxfId="146"/>
    <tableColumn id="7" xr3:uid="{E7AD3A41-EB53-41C6-9549-1B82FF9191ED}" uniqueName="7" name="Land.Total SF" queryTableFieldId="7" dataDxfId="145" dataCellStyle="Comma"/>
    <tableColumn id="8" xr3:uid="{555BA47D-567E-4819-B511-9A835F42D92B}" uniqueName="8" name="ImprName" queryTableFieldId="8" dataDxfId="144"/>
    <tableColumn id="9" xr3:uid="{D50F0787-D2B4-4435-AFBB-B1F9DE638A44}" uniqueName="9" name="BldgSF" queryTableFieldId="9" dataDxfId="143" dataCellStyle="Comma"/>
    <tableColumn id="10" xr3:uid="{2ECD4AC7-9462-453B-B3CD-8024AFFF1EB5}" uniqueName="10" name="YearBlt" queryTableFieldId="10" dataDxfId="142"/>
    <tableColumn id="11" xr3:uid="{FFB6268D-C148-4178-B2F3-1CCF3263A74D}" uniqueName="11" name="Units / Keys" queryTableFieldId="11" dataDxfId="141"/>
    <tableColumn id="12" xr3:uid="{CE45969C-7CF8-4A65-A7C7-2C80BD564F8D}" uniqueName="12" name="Rev / Key / Night " queryTableFieldId="12" dataDxfId="140" dataCellStyle="Currency"/>
    <tableColumn id="13" xr3:uid="{1A254502-C655-40D2-BEA8-818D5BAB5504}" uniqueName="13" name="Occupancy " queryTableFieldId="13" dataDxfId="139" dataCellStyle="Percent"/>
    <tableColumn id="14" xr3:uid="{E8C9A801-E488-4840-82C7-78C3A9D03C42}" uniqueName="14" name="Rev Par" queryTableFieldId="14" dataDxfId="138" dataCellStyle="Currency"/>
    <tableColumn id="15" xr3:uid="{BF09D3E9-B34A-44E4-AF6B-01FB374D5594}" uniqueName="15" name="Total Rev" queryTableFieldId="15" dataDxfId="137" dataCellStyle="Currency"/>
    <tableColumn id="16" xr3:uid="{3D8FE140-2EAC-4349-94A7-F927A1A14763}" uniqueName="16" name="EBITDA / NOI" queryTableFieldId="16" dataDxfId="136" dataCellStyle="Currency"/>
    <tableColumn id="17" xr3:uid="{4AD424CD-635C-4FAE-9BB5-ED9D81E44FCD}" uniqueName="17" name="Cap Rate" queryTableFieldId="17" dataDxfId="135" dataCellStyle="Percent"/>
    <tableColumn id="18" xr3:uid="{9DAD77D2-AEDB-4EB6-AA2A-D5E78EA65F27}" uniqueName="18" name="Final MV / Key" queryTableFieldId="18" dataDxfId="134" dataCellStyle="Currency"/>
    <tableColumn id="19" xr3:uid="{B4711554-E1D5-4146-B8CF-9EA0620F27A0}" uniqueName="19" name="Market Value" queryTableFieldId="19" dataDxfId="133" dataCellStyle="Currency"/>
    <tableColumn id="20" xr3:uid="{5F292785-D81A-4F11-BADB-23FB2BAAB98E}" uniqueName="20" name="2025 Partial Value" queryTableFieldId="20" dataDxfId="132"/>
    <tableColumn id="21" xr3:uid="{E98308BF-E0D0-41A4-B543-C3BD83D96F3F}" uniqueName="21" name="2025 Partial Value Reason" queryTableFieldId="21" dataDxfId="13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097398F-A971-4E9D-91EA-A70D6C083A13}" name="Specials" displayName="Specials" ref="A1:X126" tableType="queryTable" totalsRowShown="0" headerRowDxfId="130" dataDxfId="129">
  <autoFilter ref="A1:X126" xr:uid="{F097398F-A971-4E9D-91EA-A70D6C083A13}"/>
  <tableColumns count="24">
    <tableColumn id="1" xr3:uid="{0C18AA46-5241-4AD5-A0A0-3E5CE9E8DF13}" uniqueName="1" name="KeyPIN" queryTableFieldId="1" dataDxfId="128"/>
    <tableColumn id="2" xr3:uid="{B78BE96C-0B05-48AE-8347-4645DAD1343D}" uniqueName="2" name="PINs" queryTableFieldId="2" dataDxfId="127"/>
    <tableColumn id="3" xr3:uid="{EBB6AEE1-6791-4883-A1B0-47AFDDF061A9}" uniqueName="3" name="Address" queryTableFieldId="3" dataDxfId="126"/>
    <tableColumn id="4" xr3:uid="{43F4AA69-8173-400E-B7B1-52ABBD53DB76}" uniqueName="4" name="Tax District" queryTableFieldId="4" dataDxfId="125"/>
    <tableColumn id="5" xr3:uid="{BA02097F-4CAE-458D-9D02-85CFDFE4D545}" uniqueName="5" name="Classes" queryTableFieldId="5" dataDxfId="124"/>
    <tableColumn id="6" xr3:uid="{CEA81EC6-1ADB-44DB-92DA-805A3FA6B16D}" uniqueName="6" name="Subclass2" queryTableFieldId="6" dataDxfId="123"/>
    <tableColumn id="7" xr3:uid="{E804D94D-50DC-49AF-BAD3-8C9C32F898FA}" uniqueName="7" name="Land.Total SF" queryTableFieldId="7" dataDxfId="122"/>
    <tableColumn id="8" xr3:uid="{9FDB61BB-5468-403F-B880-A0517BD8BAE9}" uniqueName="8" name="BldgSF" queryTableFieldId="8" dataDxfId="121"/>
    <tableColumn id="9" xr3:uid="{10CDEF99-B7DF-4DCD-BB1C-F3F1AC32B2F2}" uniqueName="9" name="YearBlt" queryTableFieldId="9" dataDxfId="120"/>
    <tableColumn id="10" xr3:uid="{3C0AE8BB-A8B0-4A08-A5EB-41BC34E7418A}" uniqueName="10" name="Investment Rating" queryTableFieldId="10" dataDxfId="119"/>
    <tableColumn id="11" xr3:uid="{5512D576-EA62-450D-9A16-3B0F59333E0D}" uniqueName="11" name="Adj Rent $/SF" queryTableFieldId="11" dataDxfId="118" dataCellStyle="Currency"/>
    <tableColumn id="12" xr3:uid="{317FADF5-1C08-409A-A4C3-87BC8837A1BA}" uniqueName="12" name="PGI" queryTableFieldId="12" dataDxfId="117" dataCellStyle="Currency"/>
    <tableColumn id="13" xr3:uid="{7257072B-07F3-4ACE-ACDA-F9E88FC821B7}" uniqueName="13" name="V/C" queryTableFieldId="13" dataDxfId="116" dataCellStyle="Percent"/>
    <tableColumn id="14" xr3:uid="{BE58FF9B-43FA-4E8C-88A4-9DC97C28444D}" uniqueName="14" name="EGI" queryTableFieldId="14" dataDxfId="115" dataCellStyle="Currency"/>
    <tableColumn id="15" xr3:uid="{48EB7BC6-A258-4392-92FD-72ECAF13C5C8}" uniqueName="15" name="% Exp." queryTableFieldId="15" dataDxfId="114" dataCellStyle="Percent"/>
    <tableColumn id="16" xr3:uid="{25D1057F-BB85-44CC-AA17-4E5ED4BD1C0E}" uniqueName="16" name="NOI" queryTableFieldId="16" dataDxfId="113" dataCellStyle="Currency"/>
    <tableColumn id="17" xr3:uid="{0B15A316-3DCB-4CA8-8D96-3F174C2E3255}" uniqueName="17" name="Cap Rate" queryTableFieldId="17" dataDxfId="112" dataCellStyle="Percent"/>
    <tableColumn id="18" xr3:uid="{65815713-02A5-478B-9E8A-D77BF53F31C3}" uniqueName="18" name="L:B Ratio" queryTableFieldId="18" dataDxfId="111"/>
    <tableColumn id="19" xr3:uid="{7BDDE8E0-20CB-4588-BD26-EDE3F769F597}" uniqueName="19" name="Excess Land Area" queryTableFieldId="19" dataDxfId="110"/>
    <tableColumn id="20" xr3:uid="{72E84475-1356-484C-A636-2B15AEDFB887}" uniqueName="20" name="Excess Land Value" queryTableFieldId="20" dataDxfId="109"/>
    <tableColumn id="21" xr3:uid="{6ABBE6BF-FBD1-4587-9EEF-F1DDD40FBDD6}" uniqueName="21" name="Market Value" queryTableFieldId="21" dataDxfId="108" dataCellStyle="Currency"/>
    <tableColumn id="22" xr3:uid="{4EB9AF8A-43DF-4414-A51E-71DE479FFE5D}" uniqueName="22" name="Final MV / SF" queryTableFieldId="22" dataDxfId="107" dataCellStyle="Currency"/>
    <tableColumn id="23" xr3:uid="{D314374C-14CA-4201-9E94-8F409364BFA3}" uniqueName="23" name="2025 Partial Value" queryTableFieldId="23" dataDxfId="106"/>
    <tableColumn id="24" xr3:uid="{C6B35D44-06CC-439B-BF2F-35F1C919EF96}" uniqueName="24" name="2025 Partial Value Reason" queryTableFieldId="24" dataDxfId="105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2EFF98-EC86-4158-8272-20DA7E1D60DD}" name="Multifamily" displayName="Multifamily" ref="A1:AA55" tableType="queryTable" totalsRowShown="0" headerRowDxfId="104" dataDxfId="103">
  <autoFilter ref="A1:AA55" xr:uid="{9B2EFF98-EC86-4158-8272-20DA7E1D60DD}"/>
  <tableColumns count="27">
    <tableColumn id="1" xr3:uid="{7C60C362-E7D9-4F34-9B3D-DA53B1372160}" uniqueName="1" name="KeyPIN" queryTableFieldId="1" dataDxfId="102"/>
    <tableColumn id="2" xr3:uid="{D2293A11-1234-44A3-83A6-5EDF0397DD09}" uniqueName="2" name="PINs" queryTableFieldId="2" dataDxfId="101"/>
    <tableColumn id="3" xr3:uid="{9D131CBB-21E0-4C25-B97E-83FD4265EDCA}" uniqueName="3" name="Address" queryTableFieldId="3" dataDxfId="100"/>
    <tableColumn id="4" xr3:uid="{95F3114E-62E4-4FFB-92CB-535A8FEF6BEB}" uniqueName="4" name="Tax District" queryTableFieldId="4" dataDxfId="99"/>
    <tableColumn id="5" xr3:uid="{54E2EA26-086B-4727-9988-399F73ACEF03}" uniqueName="5" name="Classes" queryTableFieldId="5" dataDxfId="98"/>
    <tableColumn id="6" xr3:uid="{CAECA12F-95C3-4B1D-8FD4-80809413F039}" uniqueName="6" name="Subclass2" queryTableFieldId="6" dataDxfId="97"/>
    <tableColumn id="7" xr3:uid="{97124941-F044-4CE4-BA91-BDC5B7B33365}" uniqueName="7" name="Land.Total SF" queryTableFieldId="7" dataDxfId="96"/>
    <tableColumn id="8" xr3:uid="{BC031DA9-4C3A-4196-912B-B1AFC904981C}" uniqueName="8" name="BldgSF" queryTableFieldId="8" dataDxfId="95"/>
    <tableColumn id="9" xr3:uid="{5369EA49-6BA4-44AA-A85B-8AFBE01370B3}" uniqueName="9" name="Studios" queryTableFieldId="9" dataDxfId="94"/>
    <tableColumn id="10" xr3:uid="{2D6E7865-9FDA-4244-9FA8-302F7FD3100E}" uniqueName="10" name="1BR" queryTableFieldId="10" dataDxfId="93"/>
    <tableColumn id="11" xr3:uid="{35C7F3D8-E4C4-46B1-B631-F5CC2CE26935}" uniqueName="11" name="2BR" queryTableFieldId="11" dataDxfId="92"/>
    <tableColumn id="12" xr3:uid="{70C270D8-E329-41C9-8610-756337194D1E}" uniqueName="12" name="3BR" queryTableFieldId="12" dataDxfId="91"/>
    <tableColumn id="13" xr3:uid="{D854A32B-35FB-4022-8210-3491A86724CD}" uniqueName="13" name="4BR" queryTableFieldId="13" dataDxfId="90"/>
    <tableColumn id="14" xr3:uid="{5AB64758-10AA-4462-94CB-A13EEA327676}" uniqueName="14" name="MobileHomePads" queryTableFieldId="14" dataDxfId="89"/>
    <tableColumn id="15" xr3:uid="{F75B8C28-90AF-421F-B538-F755B745052E}" uniqueName="15" name="CommSF" queryTableFieldId="15" dataDxfId="88"/>
    <tableColumn id="16" xr3:uid="{DA82CA34-0E34-4D16-AEF1-805A8C998127}" uniqueName="16" name="YearBlt" queryTableFieldId="16" dataDxfId="87"/>
    <tableColumn id="17" xr3:uid="{7909001C-842F-4302-946B-79AB12502AAB}" uniqueName="17" name="Investment Rating" queryTableFieldId="17" dataDxfId="86"/>
    <tableColumn id="18" xr3:uid="{7BDDE970-79D1-4DF3-AC9C-E7F50EADDB96}" uniqueName="18" name="Adjusted PGI" queryTableFieldId="18" dataDxfId="85" dataCellStyle="Currency"/>
    <tableColumn id="19" xr3:uid="{D09BFC34-C4BE-493E-944D-68AD48CB1877}" uniqueName="19" name="V/C" queryTableFieldId="19" dataDxfId="84" dataCellStyle="Percent"/>
    <tableColumn id="20" xr3:uid="{72554946-0318-4361-8A35-585D87A0B764}" uniqueName="20" name="EGI" queryTableFieldId="20" dataDxfId="83" dataCellStyle="Currency"/>
    <tableColumn id="21" xr3:uid="{2A0ED62F-72B2-4758-8505-0045288C5C8D}" uniqueName="21" name="% Exp." queryTableFieldId="21" dataDxfId="82" dataCellStyle="Percent"/>
    <tableColumn id="22" xr3:uid="{7286398A-03BE-4C64-8FFF-9BE48D978F02}" uniqueName="22" name="NOI" queryTableFieldId="22" dataDxfId="81" dataCellStyle="Currency"/>
    <tableColumn id="23" xr3:uid="{20462864-DEA9-4195-B193-FBFDE5D28AC5}" uniqueName="23" name="Cap Rate" queryTableFieldId="23" dataDxfId="80" dataCellStyle="Percent"/>
    <tableColumn id="24" xr3:uid="{A6CC00AC-56A1-41C8-A82B-F355DEC6AB85}" uniqueName="24" name="Final MV / Unit" queryTableFieldId="24" dataDxfId="79" dataCellStyle="Currency"/>
    <tableColumn id="25" xr3:uid="{64E42569-2C6B-4702-BCB3-06A6DB93BB45}" uniqueName="25" name="Market Value" queryTableFieldId="25" dataDxfId="2" dataCellStyle="Currency"/>
    <tableColumn id="26" xr3:uid="{80303728-8CA6-4B0A-A596-E94F178D2B9D}" uniqueName="26" name="2025 Partial Value" queryTableFieldId="26" dataDxfId="0" dataCellStyle="Currency"/>
    <tableColumn id="27" xr3:uid="{CAFCF9F3-145A-4512-9B99-7E70FA039654}" uniqueName="27" name="2025 Partial Value Reason" queryTableFieldId="27" dataDxfId="1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539B22-AE3B-4BCB-8499-271EAFFBDA7A}" name="Industrials" displayName="Industrials" ref="A1:X22" tableType="queryTable" totalsRowShown="0" headerRowDxfId="78" dataDxfId="77">
  <autoFilter ref="A1:X22" xr:uid="{75539B22-AE3B-4BCB-8499-271EAFFBDA7A}"/>
  <tableColumns count="24">
    <tableColumn id="1" xr3:uid="{B5DFE1C5-AC11-44F7-926C-25F21A08924B}" uniqueName="1" name="KeyPIN" queryTableFieldId="1" dataDxfId="76"/>
    <tableColumn id="2" xr3:uid="{5EDECC08-D2BB-48CF-BDBE-9F712B6D253D}" uniqueName="2" name="PINs" queryTableFieldId="2" dataDxfId="75"/>
    <tableColumn id="3" xr3:uid="{A22EE2C5-D1E9-412B-A273-A7C4CF46CE6E}" uniqueName="3" name="Address" queryTableFieldId="3" dataDxfId="74"/>
    <tableColumn id="4" xr3:uid="{90B0AD7E-4D82-4BA9-B26E-1915E6FF46BC}" uniqueName="4" name="Tax District" queryTableFieldId="4" dataDxfId="73"/>
    <tableColumn id="5" xr3:uid="{1266C22B-8D10-4804-9FD2-A3E13D232C13}" uniqueName="5" name="Classes" queryTableFieldId="5" dataDxfId="72"/>
    <tableColumn id="6" xr3:uid="{D993BE4E-E8A0-4D13-A9AE-7DB8CFA9C28E}" uniqueName="6" name="Subclass2" queryTableFieldId="6" dataDxfId="71"/>
    <tableColumn id="7" xr3:uid="{903F7486-6B7D-417E-B541-ABB13BD029F7}" uniqueName="7" name="Land.Total SF" queryTableFieldId="7" dataDxfId="70"/>
    <tableColumn id="8" xr3:uid="{EB3551E1-20DB-4A5F-80E6-F08B3B06B17F}" uniqueName="8" name="BldgSF" queryTableFieldId="8" dataDxfId="69"/>
    <tableColumn id="9" xr3:uid="{AD9E5220-C364-4FB0-9E94-2F330B955A67}" uniqueName="9" name="YearBlt" queryTableFieldId="9" dataDxfId="68"/>
    <tableColumn id="10" xr3:uid="{CB63296E-A48B-41AE-87A3-473FB956CCD7}" uniqueName="10" name="Investment Rating" queryTableFieldId="10" dataDxfId="67"/>
    <tableColumn id="11" xr3:uid="{9C9741D5-6605-480F-B742-E6FD3D99C314}" uniqueName="11" name="Adj Rent $/SF" queryTableFieldId="11" dataDxfId="66" dataCellStyle="Currency"/>
    <tableColumn id="12" xr3:uid="{8922C825-96C9-4046-8C12-E4B33411488C}" uniqueName="12" name="PGI" queryTableFieldId="12" dataDxfId="65" dataCellStyle="Currency"/>
    <tableColumn id="13" xr3:uid="{B4F99994-349A-435C-A04B-A0F6B214897B}" uniqueName="13" name="V/C" queryTableFieldId="13" dataDxfId="64" dataCellStyle="Percent"/>
    <tableColumn id="14" xr3:uid="{FC1D4D36-3D99-4DDA-9C7D-AD93176E654F}" uniqueName="14" name="EGI" queryTableFieldId="14" dataDxfId="63" dataCellStyle="Currency"/>
    <tableColumn id="15" xr3:uid="{E5570960-1359-4B47-8CBC-24DAD667C359}" uniqueName="15" name="% Exp." queryTableFieldId="15" dataDxfId="62" dataCellStyle="Percent"/>
    <tableColumn id="16" xr3:uid="{4A68CE70-81E6-4161-9BF6-E6A467D89C1C}" uniqueName="16" name="NOI" queryTableFieldId="16" dataDxfId="61" dataCellStyle="Currency"/>
    <tableColumn id="17" xr3:uid="{4A1D9B7E-E13F-4C4D-A53D-16EA554DFFE4}" uniqueName="17" name="Cap Rate" queryTableFieldId="17" dataDxfId="60" dataCellStyle="Percent"/>
    <tableColumn id="18" xr3:uid="{D7EFD490-2B10-4D45-862B-978FB4827049}" uniqueName="18" name="L:B Ratio" queryTableFieldId="18" dataDxfId="59"/>
    <tableColumn id="19" xr3:uid="{AEF50D79-A2C2-4872-9487-E76613DE1BEB}" uniqueName="19" name="Excess Land Area" queryTableFieldId="19" dataDxfId="58"/>
    <tableColumn id="20" xr3:uid="{14374C41-10FA-4A26-B922-304E219CEBF4}" uniqueName="20" name="Excess Land Value" queryTableFieldId="20" dataDxfId="57"/>
    <tableColumn id="21" xr3:uid="{82FAD0CA-6982-4644-A604-1A24017D3CD8}" uniqueName="21" name="Market Value" queryTableFieldId="21" dataDxfId="56" dataCellStyle="Currency"/>
    <tableColumn id="22" xr3:uid="{2A22B97C-DB48-4A5A-A69E-2BC23AAD5F9F}" uniqueName="22" name="Final MV / SF" queryTableFieldId="22" dataDxfId="55" dataCellStyle="Currency"/>
    <tableColumn id="23" xr3:uid="{3002569A-1E90-4BB8-B11E-9E84DE0BC291}" uniqueName="23" name="2025 Partial Value" queryTableFieldId="23" dataDxfId="54"/>
    <tableColumn id="24" xr3:uid="{3F6B01FD-8A79-4776-8AC6-3FA8A838AF36}" uniqueName="24" name="2025 Partial Value Reason" queryTableFieldId="24" dataDxfId="53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E7EAA5-49B4-4B69-8C9E-3A016817F9BE}" name="Condos" displayName="Condos" ref="A1:U54" tableType="queryTable" totalsRowShown="0" headerRowDxfId="52" dataDxfId="51">
  <autoFilter ref="A1:U54" xr:uid="{6FE7EAA5-49B4-4B69-8C9E-3A016817F9BE}"/>
  <tableColumns count="21">
    <tableColumn id="1" xr3:uid="{71131CF3-CFEC-4511-885E-13444B31AEBD}" uniqueName="1" name="KeyPIN" queryTableFieldId="1" dataDxfId="50"/>
    <tableColumn id="2" xr3:uid="{564619BC-25D0-421C-9DF1-D7322826749C}" uniqueName="2" name="PINs" queryTableFieldId="2" dataDxfId="49"/>
    <tableColumn id="3" xr3:uid="{723F6CD0-DF33-4229-93B9-36D8D0DFC751}" uniqueName="3" name="NBHD" queryTableFieldId="3" dataDxfId="48"/>
    <tableColumn id="4" xr3:uid="{FFDBF598-E99E-454D-8317-8AA1066D95C4}" uniqueName="4" name="Classes" queryTableFieldId="4" dataDxfId="47"/>
    <tableColumn id="5" xr3:uid="{09259AC4-B4DC-465E-AD24-65E000BB3DB3}" uniqueName="5" name="Town Region" queryTableFieldId="5" dataDxfId="46"/>
    <tableColumn id="6" xr3:uid="{6DDC17B8-1E40-4E17-B629-CE292C15AE94}" uniqueName="6" name="Subclass2" queryTableFieldId="6" dataDxfId="45"/>
    <tableColumn id="17" xr3:uid="{7C2FCCB6-9347-4536-86A4-467A3C4E8D1E}" uniqueName="17" name="Adj Rent $/SF" queryTableFieldId="18" dataDxfId="44" dataCellStyle="Currency"/>
    <tableColumn id="18" xr3:uid="{4BF0D7D1-0BA0-4181-AA5D-749EA29ADD5A}" uniqueName="18" name="PGI" queryTableFieldId="19" dataDxfId="43" dataCellStyle="Currency"/>
    <tableColumn id="19" xr3:uid="{44D1E241-30B5-47A7-960C-3680E3D6239A}" uniqueName="19" name="V/C" queryTableFieldId="20" dataDxfId="42" dataCellStyle="Percent"/>
    <tableColumn id="20" xr3:uid="{6C23E46F-EA39-4B86-A613-DC4948401262}" uniqueName="20" name="EGI" queryTableFieldId="21" dataDxfId="41" dataCellStyle="Currency"/>
    <tableColumn id="21" xr3:uid="{7E5830A9-6678-4591-89F4-FD004732725B}" uniqueName="21" name="% Exp." queryTableFieldId="22" dataDxfId="40" dataCellStyle="Percent"/>
    <tableColumn id="22" xr3:uid="{84936A29-B726-493E-B9D2-444A5A592916}" uniqueName="22" name="NOI" queryTableFieldId="23" dataDxfId="39" dataCellStyle="Currency"/>
    <tableColumn id="23" xr3:uid="{8768DD63-2BC2-4142-9683-D513D11EB5EC}" uniqueName="23" name="Cap Rate" queryTableFieldId="24" dataDxfId="38" dataCellStyle="Percent"/>
    <tableColumn id="24" xr3:uid="{D28C8B4B-B8A0-42B1-A017-A313A49F5226}" uniqueName="24" name="L:B Ratio" queryTableFieldId="32" dataDxfId="37" dataCellStyle="Currency"/>
    <tableColumn id="25" xr3:uid="{E0069B5C-BF5D-4C14-800A-B3808DDA5E5C}" uniqueName="25" name="Excess Land Area" queryTableFieldId="33" dataDxfId="36" dataCellStyle="Comma"/>
    <tableColumn id="26" xr3:uid="{CD288ECC-5AFD-4B60-94E8-50D656C1855B}" uniqueName="26" name="Excess Land Value" queryTableFieldId="34" dataDxfId="35" dataCellStyle="Currency"/>
    <tableColumn id="7" xr3:uid="{3E8C39F0-C2D8-4804-8211-8C4CA0E30F70}" uniqueName="7" name="Land.Total Val" queryTableFieldId="7" dataDxfId="34" dataCellStyle="Currency"/>
    <tableColumn id="8" xr3:uid="{03393B18-2791-4449-811E-A6C715B49AFD}" uniqueName="8" name="Market Value" queryTableFieldId="8" dataDxfId="33" dataCellStyle="Currency"/>
    <tableColumn id="16" xr3:uid="{74FF6038-682A-4767-8CA3-926B3F042844}" uniqueName="16" name="Final MV / SF" queryTableFieldId="16" dataDxfId="32" dataCellStyle="Currency"/>
    <tableColumn id="10" xr3:uid="{243A97B5-A74A-4C4A-866E-1097231E2BB2}" uniqueName="10" name="2025 Partial Value" queryTableFieldId="10" dataDxfId="31" dataCellStyle="Currency"/>
    <tableColumn id="11" xr3:uid="{B4FD4AC8-410B-4F50-B5E7-B46C2775E4A3}" uniqueName="11" name="2025 Partial Value Reason" queryTableFieldId="11" dataDxfId="30" dataCellStyle="Currency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615FA1-1775-442F-83D6-D07FC536D19F}" name="Comm517" displayName="Comm517" ref="A1:W117" tableType="queryTable" totalsRowShown="0" headerRowDxfId="29" dataDxfId="28">
  <autoFilter ref="A1:W117" xr:uid="{DF615FA1-1775-442F-83D6-D07FC536D19F}"/>
  <sortState xmlns:xlrd2="http://schemas.microsoft.com/office/spreadsheetml/2017/richdata2" ref="A2:W117">
    <sortCondition ref="V1:V117"/>
  </sortState>
  <tableColumns count="23">
    <tableColumn id="1" xr3:uid="{C99E4F18-BD32-46B0-912A-8F79FB1A7B19}" uniqueName="1" name="KeyPIN" queryTableFieldId="1" dataDxfId="27"/>
    <tableColumn id="2" xr3:uid="{996CF0E8-FC91-4805-B9CE-A7575F4F0951}" uniqueName="2" name="PINs" queryTableFieldId="2" dataDxfId="26"/>
    <tableColumn id="3" xr3:uid="{D40FF7A6-58BF-4D76-AD88-619687EDA6C3}" uniqueName="3" name="Address" queryTableFieldId="3" dataDxfId="25"/>
    <tableColumn id="4" xr3:uid="{DFA7C90D-8BF4-4FA1-8100-3F6E35C94F63}" uniqueName="4" name="Tax District" queryTableFieldId="4" dataDxfId="24"/>
    <tableColumn id="5" xr3:uid="{A14F40BE-5C1D-4DF8-9664-7EAF958D0038}" uniqueName="5" name="Classes" queryTableFieldId="5" dataDxfId="23"/>
    <tableColumn id="6" xr3:uid="{0BA47580-E01F-40A2-98EB-54F59E6A4B89}" uniqueName="6" name="Subclass2" queryTableFieldId="6" dataDxfId="22"/>
    <tableColumn id="7" xr3:uid="{C3C85BE2-7432-4E0B-B040-6CA3CF1ECDE6}" uniqueName="7" name="Land.Total SF" queryTableFieldId="7" dataDxfId="21"/>
    <tableColumn id="8" xr3:uid="{3917ED07-6823-4530-8977-4230E6A5ABF4}" uniqueName="8" name="BldgSF" queryTableFieldId="8" dataDxfId="20"/>
    <tableColumn id="9" xr3:uid="{5AA22AAA-C9DE-4E06-9DD2-BF3D87B4B759}" uniqueName="9" name="Investment Rating" queryTableFieldId="9" dataDxfId="19"/>
    <tableColumn id="10" xr3:uid="{314A2F40-6FCD-4020-B342-148536744C00}" uniqueName="10" name="Adj Rent $/SF" queryTableFieldId="10" dataDxfId="18" dataCellStyle="Currency"/>
    <tableColumn id="11" xr3:uid="{205052FA-548A-4423-9820-808F79B942F1}" uniqueName="11" name="PGI" queryTableFieldId="11" dataDxfId="17" dataCellStyle="Currency"/>
    <tableColumn id="12" xr3:uid="{B406378D-7B55-4E6D-BED2-7B5F3658D981}" uniqueName="12" name="V/C" queryTableFieldId="12" dataDxfId="16" dataCellStyle="Percent"/>
    <tableColumn id="13" xr3:uid="{338469A7-6D89-433E-8405-168A03C9DDCF}" uniqueName="13" name="EGI" queryTableFieldId="13" dataDxfId="15" dataCellStyle="Currency"/>
    <tableColumn id="14" xr3:uid="{D735BF2E-FF98-49D0-B5A4-D12AF2053FA8}" uniqueName="14" name="% Exp." queryTableFieldId="14" dataDxfId="14" dataCellStyle="Percent"/>
    <tableColumn id="15" xr3:uid="{66324BA8-6479-4B4E-92FF-CC363D852DE2}" uniqueName="15" name="NOI" queryTableFieldId="15" dataDxfId="13" dataCellStyle="Currency"/>
    <tableColumn id="16" xr3:uid="{77B780E4-371A-46EC-94B6-12BDD7C67B3F}" uniqueName="16" name="Cap Rate" queryTableFieldId="16" dataDxfId="12" dataCellStyle="Percent"/>
    <tableColumn id="23" xr3:uid="{F5032985-7F32-4B99-A9EB-AFD6CF6C1D4F}" uniqueName="23" name="L:B Ratio" queryTableFieldId="23" dataDxfId="11" dataCellStyle="Percent"/>
    <tableColumn id="17" xr3:uid="{5737352D-4167-4DCA-A9C5-C7E5BCB4891B}" uniqueName="17" name="Excess Land Area" queryTableFieldId="17" dataDxfId="10"/>
    <tableColumn id="18" xr3:uid="{F3E28DCD-067C-4ED9-BAA2-7669ADBDC4B9}" uniqueName="18" name="Excess Land Value" queryTableFieldId="18" dataDxfId="9" dataCellStyle="Currency"/>
    <tableColumn id="19" xr3:uid="{F2BC22DE-D88F-4C13-9394-75EEE4FB770A}" uniqueName="19" name="Market Value" queryTableFieldId="19" dataDxfId="8" dataCellStyle="Currency"/>
    <tableColumn id="20" xr3:uid="{0AF998BE-CDC9-435D-9824-3739D35E9EB2}" uniqueName="20" name="Final MV / SF" queryTableFieldId="20" dataDxfId="7" dataCellStyle="Currency"/>
    <tableColumn id="21" xr3:uid="{B471C4EB-250A-4F3F-8A88-D3DE10CAAC37}" uniqueName="21" name="2025 Partial Value" queryTableFieldId="21" dataDxfId="6"/>
    <tableColumn id="22" xr3:uid="{06F9DD63-8178-46C8-B9B4-4D18B1DDC703}" uniqueName="22" name="2025 Partial Value Reason" queryTableFieldId="22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A7D2825-0FCE-4DAA-BEE9-755198C8EB65}" name="Summary" displayName="Summary" ref="A1:C41" tableType="queryTable" totalsRowShown="0">
  <autoFilter ref="A1:C41" xr:uid="{4A7D2825-0FCE-4DAA-BEE9-755198C8EB65}"/>
  <sortState xmlns:xlrd2="http://schemas.microsoft.com/office/spreadsheetml/2017/richdata2" ref="A2:C40">
    <sortCondition ref="A1:A39"/>
  </sortState>
  <tableColumns count="3">
    <tableColumn id="1" xr3:uid="{4438CC7A-E59E-4CDC-9F73-D9EBD12DC1A8}" uniqueName="1" name="Subclass2" queryTableFieldId="1" dataDxfId="5"/>
    <tableColumn id="3" xr3:uid="{729DD94E-4E1C-4B21-9DE2-5AF8DDD63A8F}" uniqueName="3" name="# of Properties" queryTableFieldId="3"/>
    <tableColumn id="2" xr3:uid="{60D97281-7DB7-4BF5-8577-FD2A0FCEE030}" uniqueName="2" name="Total Market Value" queryTableFieldId="2" dataDxfId="4" dataCellStyle="Currenc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F570-0026-4C88-B2B8-1827404C76DF}">
  <dimension ref="A1:K8"/>
  <sheetViews>
    <sheetView tabSelected="1" workbookViewId="0">
      <selection activeCell="B24" sqref="B24"/>
    </sheetView>
  </sheetViews>
  <sheetFormatPr defaultRowHeight="15" x14ac:dyDescent="0.25"/>
  <cols>
    <col min="1" max="1" width="18.28515625" bestFit="1" customWidth="1"/>
    <col min="2" max="2" width="36.140625" bestFit="1" customWidth="1"/>
    <col min="3" max="3" width="24.85546875" bestFit="1" customWidth="1"/>
    <col min="4" max="4" width="15.42578125" bestFit="1" customWidth="1"/>
    <col min="5" max="5" width="12.140625" bestFit="1" customWidth="1"/>
    <col min="6" max="6" width="45.5703125" bestFit="1" customWidth="1"/>
    <col min="7" max="7" width="17.28515625" bestFit="1" customWidth="1"/>
    <col min="8" max="8" width="9.5703125" bestFit="1" customWidth="1"/>
    <col min="9" max="9" width="17.85546875" bestFit="1" customWidth="1"/>
    <col min="10" max="10" width="15.85546875" bestFit="1" customWidth="1"/>
    <col min="11" max="11" width="21.42578125" bestFit="1" customWidth="1"/>
  </cols>
  <sheetData>
    <row r="1" spans="1:11" ht="30" x14ac:dyDescent="0.25">
      <c r="A1" s="2" t="s">
        <v>0</v>
      </c>
      <c r="B1" s="2" t="s">
        <v>21</v>
      </c>
      <c r="C1" s="2" t="s">
        <v>50</v>
      </c>
      <c r="D1" s="2" t="s">
        <v>51</v>
      </c>
      <c r="E1" s="2" t="s">
        <v>22</v>
      </c>
      <c r="F1" s="2" t="s">
        <v>1</v>
      </c>
      <c r="G1" s="2" t="s">
        <v>52</v>
      </c>
      <c r="H1" s="2" t="s">
        <v>69</v>
      </c>
      <c r="I1" s="2" t="s">
        <v>64</v>
      </c>
      <c r="J1" s="2" t="s">
        <v>23</v>
      </c>
      <c r="K1" s="2" t="s">
        <v>24</v>
      </c>
    </row>
    <row r="2" spans="1:11" x14ac:dyDescent="0.25">
      <c r="A2" s="3" t="s">
        <v>583</v>
      </c>
      <c r="B2" s="4" t="s">
        <v>583</v>
      </c>
      <c r="C2" s="3" t="s">
        <v>584</v>
      </c>
      <c r="D2" s="3" t="s">
        <v>270</v>
      </c>
      <c r="E2" s="4" t="s">
        <v>249</v>
      </c>
      <c r="F2" s="3" t="s">
        <v>250</v>
      </c>
      <c r="G2" s="11">
        <v>12880</v>
      </c>
      <c r="H2" s="11">
        <v>1786</v>
      </c>
      <c r="I2" s="7">
        <v>991760</v>
      </c>
      <c r="J2" s="3"/>
      <c r="K2" s="3"/>
    </row>
    <row r="3" spans="1:11" x14ac:dyDescent="0.25">
      <c r="A3" s="3" t="s">
        <v>585</v>
      </c>
      <c r="B3" s="4" t="s">
        <v>585</v>
      </c>
      <c r="C3" s="3" t="s">
        <v>586</v>
      </c>
      <c r="D3" s="3" t="s">
        <v>394</v>
      </c>
      <c r="E3" s="4" t="s">
        <v>249</v>
      </c>
      <c r="F3" s="3" t="s">
        <v>248</v>
      </c>
      <c r="G3" s="11">
        <v>18650</v>
      </c>
      <c r="H3" s="11">
        <v>3571</v>
      </c>
      <c r="I3" s="7">
        <v>1200127.5000000002</v>
      </c>
      <c r="J3" s="3"/>
      <c r="K3" s="3"/>
    </row>
    <row r="4" spans="1:11" x14ac:dyDescent="0.25">
      <c r="A4" s="3" t="s">
        <v>587</v>
      </c>
      <c r="B4" s="4" t="s">
        <v>587</v>
      </c>
      <c r="C4" s="3" t="s">
        <v>588</v>
      </c>
      <c r="D4" s="3" t="s">
        <v>409</v>
      </c>
      <c r="E4" s="4" t="s">
        <v>249</v>
      </c>
      <c r="F4" s="3" t="s">
        <v>248</v>
      </c>
      <c r="G4" s="11">
        <v>16124</v>
      </c>
      <c r="H4" s="11">
        <v>1562</v>
      </c>
      <c r="I4" s="7">
        <v>1037579.4</v>
      </c>
      <c r="J4" s="3"/>
      <c r="K4" s="3"/>
    </row>
    <row r="5" spans="1:11" x14ac:dyDescent="0.25">
      <c r="A5" s="3" t="s">
        <v>589</v>
      </c>
      <c r="B5" s="4" t="s">
        <v>589</v>
      </c>
      <c r="C5" s="3" t="s">
        <v>590</v>
      </c>
      <c r="D5" s="3" t="s">
        <v>409</v>
      </c>
      <c r="E5" s="4" t="s">
        <v>249</v>
      </c>
      <c r="F5" s="3" t="s">
        <v>248</v>
      </c>
      <c r="G5" s="11">
        <v>31305</v>
      </c>
      <c r="H5" s="11">
        <v>2778</v>
      </c>
      <c r="I5" s="7">
        <v>2215924.4250000003</v>
      </c>
      <c r="J5" s="3"/>
      <c r="K5" s="3"/>
    </row>
    <row r="6" spans="1:11" x14ac:dyDescent="0.25">
      <c r="A6" s="3" t="s">
        <v>591</v>
      </c>
      <c r="B6" s="4" t="s">
        <v>592</v>
      </c>
      <c r="C6" s="3" t="s">
        <v>593</v>
      </c>
      <c r="D6" s="3" t="s">
        <v>418</v>
      </c>
      <c r="E6" s="4" t="s">
        <v>594</v>
      </c>
      <c r="F6" s="3" t="s">
        <v>248</v>
      </c>
      <c r="G6" s="11">
        <v>12500</v>
      </c>
      <c r="H6" s="11">
        <v>1850</v>
      </c>
      <c r="I6" s="7">
        <v>804375.00000000012</v>
      </c>
      <c r="J6" s="3"/>
      <c r="K6" s="3"/>
    </row>
    <row r="7" spans="1:11" x14ac:dyDescent="0.25">
      <c r="A7" s="3" t="s">
        <v>595</v>
      </c>
      <c r="B7" s="4" t="s">
        <v>595</v>
      </c>
      <c r="C7" s="3" t="s">
        <v>596</v>
      </c>
      <c r="D7" s="3" t="s">
        <v>394</v>
      </c>
      <c r="E7" s="4" t="s">
        <v>249</v>
      </c>
      <c r="F7" s="3" t="s">
        <v>248</v>
      </c>
      <c r="G7" s="11">
        <v>21000</v>
      </c>
      <c r="H7" s="11">
        <v>1682</v>
      </c>
      <c r="I7" s="7">
        <v>1351350.0000000002</v>
      </c>
      <c r="J7" s="3"/>
      <c r="K7" s="3"/>
    </row>
    <row r="8" spans="1:11" x14ac:dyDescent="0.25">
      <c r="A8" s="3" t="s">
        <v>597</v>
      </c>
      <c r="B8" s="4" t="s">
        <v>597</v>
      </c>
      <c r="C8" s="3" t="s">
        <v>598</v>
      </c>
      <c r="D8" s="3" t="s">
        <v>394</v>
      </c>
      <c r="E8" s="4" t="s">
        <v>249</v>
      </c>
      <c r="F8" s="3" t="s">
        <v>248</v>
      </c>
      <c r="G8" s="11">
        <v>12074</v>
      </c>
      <c r="H8" s="11">
        <v>2085</v>
      </c>
      <c r="I8" s="7">
        <v>940123.89900000021</v>
      </c>
      <c r="J8" s="3"/>
      <c r="K8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35CF-158D-4878-B836-1A6D1F569577}">
  <dimension ref="A1:G11"/>
  <sheetViews>
    <sheetView workbookViewId="0"/>
  </sheetViews>
  <sheetFormatPr defaultRowHeight="15" x14ac:dyDescent="0.25"/>
  <cols>
    <col min="1" max="1" width="18.140625" bestFit="1" customWidth="1"/>
    <col min="2" max="2" width="53.85546875" bestFit="1" customWidth="1"/>
    <col min="3" max="3" width="26.5703125" bestFit="1" customWidth="1"/>
    <col min="4" max="4" width="13" bestFit="1" customWidth="1"/>
    <col min="5" max="5" width="13.140625" bestFit="1" customWidth="1"/>
    <col min="6" max="6" width="43" bestFit="1" customWidth="1"/>
    <col min="7" max="7" width="15.42578125" customWidth="1"/>
    <col min="8" max="8" width="14.85546875" bestFit="1" customWidth="1"/>
    <col min="9" max="9" width="19.140625" bestFit="1" customWidth="1"/>
    <col min="10" max="10" width="26.28515625" bestFit="1" customWidth="1"/>
  </cols>
  <sheetData>
    <row r="1" spans="1:7" x14ac:dyDescent="0.25">
      <c r="A1" t="s">
        <v>0</v>
      </c>
      <c r="B1" t="s">
        <v>21</v>
      </c>
      <c r="C1" t="s">
        <v>50</v>
      </c>
      <c r="D1" t="s">
        <v>51</v>
      </c>
      <c r="E1" t="s">
        <v>22</v>
      </c>
      <c r="F1" t="s">
        <v>1</v>
      </c>
      <c r="G1" t="s">
        <v>64</v>
      </c>
    </row>
    <row r="2" spans="1:7" x14ac:dyDescent="0.25">
      <c r="A2" t="s">
        <v>514</v>
      </c>
      <c r="B2" t="s">
        <v>514</v>
      </c>
      <c r="C2" t="s">
        <v>515</v>
      </c>
      <c r="D2" t="s">
        <v>255</v>
      </c>
      <c r="E2" t="s">
        <v>3</v>
      </c>
      <c r="F2" t="s">
        <v>25</v>
      </c>
      <c r="G2" s="1">
        <v>688000</v>
      </c>
    </row>
    <row r="3" spans="1:7" x14ac:dyDescent="0.25">
      <c r="A3" t="s">
        <v>514</v>
      </c>
      <c r="B3" t="s">
        <v>514</v>
      </c>
      <c r="C3" t="s">
        <v>515</v>
      </c>
      <c r="D3" t="s">
        <v>255</v>
      </c>
      <c r="E3" t="s">
        <v>3</v>
      </c>
      <c r="F3" t="s">
        <v>47</v>
      </c>
      <c r="G3" s="1">
        <v>2770000</v>
      </c>
    </row>
    <row r="4" spans="1:7" x14ac:dyDescent="0.25">
      <c r="A4" t="s">
        <v>771</v>
      </c>
      <c r="B4" t="s">
        <v>772</v>
      </c>
      <c r="C4" t="s">
        <v>773</v>
      </c>
      <c r="D4" t="s">
        <v>294</v>
      </c>
      <c r="E4" t="s">
        <v>774</v>
      </c>
      <c r="F4" t="s">
        <v>39</v>
      </c>
      <c r="G4" s="1">
        <v>1228000</v>
      </c>
    </row>
    <row r="5" spans="1:7" x14ac:dyDescent="0.25">
      <c r="A5" t="s">
        <v>771</v>
      </c>
      <c r="B5" t="s">
        <v>772</v>
      </c>
      <c r="C5" t="s">
        <v>853</v>
      </c>
      <c r="D5" t="s">
        <v>294</v>
      </c>
      <c r="E5" t="s">
        <v>774</v>
      </c>
      <c r="F5" t="s">
        <v>34</v>
      </c>
      <c r="G5" s="1">
        <v>7017000</v>
      </c>
    </row>
    <row r="6" spans="1:7" x14ac:dyDescent="0.25">
      <c r="A6" t="s">
        <v>653</v>
      </c>
      <c r="B6" t="s">
        <v>653</v>
      </c>
      <c r="C6" t="s">
        <v>654</v>
      </c>
      <c r="D6" t="s">
        <v>270</v>
      </c>
      <c r="E6" t="s">
        <v>4</v>
      </c>
      <c r="F6" t="s">
        <v>47</v>
      </c>
      <c r="G6" s="1">
        <v>742000</v>
      </c>
    </row>
    <row r="7" spans="1:7" x14ac:dyDescent="0.25">
      <c r="A7" t="s">
        <v>653</v>
      </c>
      <c r="B7" t="s">
        <v>653</v>
      </c>
      <c r="C7" t="s">
        <v>654</v>
      </c>
      <c r="D7" t="s">
        <v>270</v>
      </c>
      <c r="E7" t="s">
        <v>4</v>
      </c>
      <c r="F7" t="s">
        <v>25</v>
      </c>
      <c r="G7" s="1">
        <v>4647000</v>
      </c>
    </row>
    <row r="8" spans="1:7" x14ac:dyDescent="0.25">
      <c r="A8" t="s">
        <v>448</v>
      </c>
      <c r="B8" t="s">
        <v>449</v>
      </c>
      <c r="C8" t="s">
        <v>450</v>
      </c>
      <c r="D8" t="s">
        <v>394</v>
      </c>
      <c r="E8" t="s">
        <v>208</v>
      </c>
      <c r="F8" t="s">
        <v>25</v>
      </c>
      <c r="G8" s="1">
        <v>1604000</v>
      </c>
    </row>
    <row r="9" spans="1:7" x14ac:dyDescent="0.25">
      <c r="A9" t="s">
        <v>448</v>
      </c>
      <c r="B9" t="s">
        <v>449</v>
      </c>
      <c r="C9" t="s">
        <v>450</v>
      </c>
      <c r="D9" t="s">
        <v>394</v>
      </c>
      <c r="E9" t="s">
        <v>208</v>
      </c>
      <c r="F9" t="s">
        <v>192</v>
      </c>
      <c r="G9" s="1">
        <v>60828000</v>
      </c>
    </row>
    <row r="10" spans="1:7" x14ac:dyDescent="0.25">
      <c r="A10" t="s">
        <v>523</v>
      </c>
      <c r="B10" t="s">
        <v>523</v>
      </c>
      <c r="C10" t="s">
        <v>524</v>
      </c>
      <c r="D10" t="s">
        <v>394</v>
      </c>
      <c r="E10" t="s">
        <v>3</v>
      </c>
      <c r="F10" t="s">
        <v>25</v>
      </c>
      <c r="G10" s="1">
        <v>2553000</v>
      </c>
    </row>
    <row r="11" spans="1:7" x14ac:dyDescent="0.25">
      <c r="A11" t="s">
        <v>523</v>
      </c>
      <c r="B11" t="s">
        <v>523</v>
      </c>
      <c r="C11" t="s">
        <v>524</v>
      </c>
      <c r="D11" t="s">
        <v>394</v>
      </c>
      <c r="E11" t="s">
        <v>3</v>
      </c>
      <c r="F11" t="s">
        <v>192</v>
      </c>
      <c r="G11" s="1">
        <v>32006000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0371-C3A0-4EF8-9E8A-5B486C970773}">
  <dimension ref="A1:T2"/>
  <sheetViews>
    <sheetView workbookViewId="0">
      <selection activeCell="G24" sqref="G24"/>
    </sheetView>
  </sheetViews>
  <sheetFormatPr defaultRowHeight="15" x14ac:dyDescent="0.25"/>
  <cols>
    <col min="1" max="1" width="18.140625" bestFit="1" customWidth="1"/>
    <col min="2" max="2" width="36" bestFit="1" customWidth="1"/>
    <col min="3" max="3" width="21.7109375" bestFit="1" customWidth="1"/>
    <col min="4" max="4" width="15.28515625" bestFit="1" customWidth="1"/>
    <col min="5" max="5" width="12" bestFit="1" customWidth="1"/>
    <col min="6" max="6" width="26.85546875" bestFit="1" customWidth="1"/>
    <col min="7" max="7" width="17.140625" bestFit="1" customWidth="1"/>
    <col min="8" max="8" width="10.85546875" bestFit="1" customWidth="1"/>
    <col min="9" max="9" width="11.42578125" bestFit="1" customWidth="1"/>
    <col min="10" max="10" width="16.28515625" bestFit="1" customWidth="1"/>
    <col min="11" max="11" width="23.42578125" bestFit="1" customWidth="1"/>
    <col min="12" max="12" width="12.5703125" bestFit="1" customWidth="1"/>
    <col min="13" max="13" width="18.42578125" bestFit="1" customWidth="1"/>
    <col min="14" max="14" width="10.7109375" bestFit="1" customWidth="1"/>
    <col min="15" max="15" width="10" bestFit="1" customWidth="1"/>
    <col min="16" max="16" width="13.28515625" bestFit="1" customWidth="1"/>
    <col min="17" max="17" width="18.7109375" bestFit="1" customWidth="1"/>
    <col min="18" max="18" width="17.7109375" bestFit="1" customWidth="1"/>
    <col min="19" max="19" width="21.42578125" bestFit="1" customWidth="1"/>
    <col min="20" max="20" width="28.5703125" bestFit="1" customWidth="1"/>
  </cols>
  <sheetData>
    <row r="1" spans="1:20" x14ac:dyDescent="0.25">
      <c r="A1" s="2" t="s">
        <v>0</v>
      </c>
      <c r="B1" s="2" t="s">
        <v>21</v>
      </c>
      <c r="C1" s="2" t="s">
        <v>50</v>
      </c>
      <c r="D1" s="2" t="s">
        <v>51</v>
      </c>
      <c r="E1" s="2" t="s">
        <v>22</v>
      </c>
      <c r="F1" s="2" t="s">
        <v>1</v>
      </c>
      <c r="G1" s="2" t="s">
        <v>52</v>
      </c>
      <c r="H1" s="2" t="s">
        <v>117</v>
      </c>
      <c r="I1" s="2" t="s">
        <v>53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60</v>
      </c>
      <c r="P1" s="2" t="s">
        <v>61</v>
      </c>
      <c r="Q1" s="2" t="s">
        <v>123</v>
      </c>
      <c r="R1" s="2" t="s">
        <v>64</v>
      </c>
      <c r="S1" s="2" t="s">
        <v>23</v>
      </c>
      <c r="T1" s="2" t="s">
        <v>24</v>
      </c>
    </row>
    <row r="2" spans="1:20" x14ac:dyDescent="0.25">
      <c r="A2" s="3" t="s">
        <v>775</v>
      </c>
      <c r="B2" s="4" t="s">
        <v>776</v>
      </c>
      <c r="C2" s="3" t="s">
        <v>777</v>
      </c>
      <c r="D2" s="3" t="s">
        <v>394</v>
      </c>
      <c r="E2" s="4" t="s">
        <v>225</v>
      </c>
      <c r="F2" s="3" t="s">
        <v>40</v>
      </c>
      <c r="G2" s="11">
        <v>30199</v>
      </c>
      <c r="H2" s="3" t="s">
        <v>778</v>
      </c>
      <c r="I2" s="11">
        <v>32671</v>
      </c>
      <c r="J2" s="3">
        <v>80</v>
      </c>
      <c r="K2" s="7">
        <v>412.22657519135015</v>
      </c>
      <c r="L2" s="7">
        <v>12581120.518477663</v>
      </c>
      <c r="M2" s="8">
        <v>0.25</v>
      </c>
      <c r="N2" s="8">
        <v>0.9</v>
      </c>
      <c r="O2" s="7">
        <v>943584.03888582427</v>
      </c>
      <c r="P2" s="8">
        <v>0.09</v>
      </c>
      <c r="Q2" s="7">
        <v>131050</v>
      </c>
      <c r="R2" s="7">
        <v>10484000</v>
      </c>
      <c r="S2" s="3"/>
      <c r="T2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6610-62D8-4F30-8E38-0BB6B8B46B4E}">
  <dimension ref="A1:U2"/>
  <sheetViews>
    <sheetView workbookViewId="0">
      <selection activeCell="I26" sqref="I26"/>
    </sheetView>
  </sheetViews>
  <sheetFormatPr defaultRowHeight="15" x14ac:dyDescent="0.25"/>
  <cols>
    <col min="1" max="2" width="18.28515625" bestFit="1" customWidth="1"/>
    <col min="3" max="3" width="29.28515625" bestFit="1" customWidth="1"/>
    <col min="4" max="4" width="15.42578125" bestFit="1" customWidth="1"/>
    <col min="5" max="5" width="12.140625" bestFit="1" customWidth="1"/>
    <col min="6" max="6" width="36.7109375" bestFit="1" customWidth="1"/>
    <col min="7" max="7" width="17.140625" bestFit="1" customWidth="1"/>
    <col min="8" max="8" width="15.140625" bestFit="1" customWidth="1"/>
    <col min="9" max="9" width="11.5703125" bestFit="1" customWidth="1"/>
    <col min="10" max="10" width="12.140625" bestFit="1" customWidth="1"/>
    <col min="11" max="11" width="16.140625" bestFit="1" customWidth="1"/>
    <col min="12" max="13" width="15.140625" bestFit="1" customWidth="1"/>
    <col min="14" max="14" width="12.28515625" bestFit="1" customWidth="1"/>
    <col min="15" max="15" width="13.85546875" bestFit="1" customWidth="1"/>
    <col min="16" max="16" width="17.140625" bestFit="1" customWidth="1"/>
    <col min="17" max="17" width="13.42578125" bestFit="1" customWidth="1"/>
    <col min="18" max="18" width="18.5703125" bestFit="1" customWidth="1"/>
    <col min="19" max="19" width="17.85546875" bestFit="1" customWidth="1"/>
    <col min="20" max="20" width="15.85546875" bestFit="1" customWidth="1"/>
    <col min="21" max="21" width="21.42578125" bestFit="1" customWidth="1"/>
  </cols>
  <sheetData>
    <row r="1" spans="1:21" ht="30" x14ac:dyDescent="0.25">
      <c r="A1" s="2" t="s">
        <v>0</v>
      </c>
      <c r="B1" s="2" t="s">
        <v>21</v>
      </c>
      <c r="C1" s="2" t="s">
        <v>50</v>
      </c>
      <c r="D1" s="2" t="s">
        <v>51</v>
      </c>
      <c r="E1" s="2" t="s">
        <v>22</v>
      </c>
      <c r="F1" s="2" t="s">
        <v>1</v>
      </c>
      <c r="G1" s="2" t="s">
        <v>52</v>
      </c>
      <c r="H1" s="2" t="s">
        <v>71</v>
      </c>
      <c r="I1" s="2" t="s">
        <v>53</v>
      </c>
      <c r="J1" s="2" t="s">
        <v>72</v>
      </c>
      <c r="K1" s="2" t="s">
        <v>73</v>
      </c>
      <c r="L1" s="2" t="s">
        <v>74</v>
      </c>
      <c r="M1" s="2" t="s">
        <v>75</v>
      </c>
      <c r="N1" s="2" t="s">
        <v>76</v>
      </c>
      <c r="O1" s="2" t="s">
        <v>77</v>
      </c>
      <c r="P1" s="2" t="s">
        <v>78</v>
      </c>
      <c r="Q1" s="2" t="s">
        <v>61</v>
      </c>
      <c r="R1" s="2" t="s">
        <v>79</v>
      </c>
      <c r="S1" s="2" t="s">
        <v>64</v>
      </c>
      <c r="T1" s="2" t="s">
        <v>23</v>
      </c>
      <c r="U1" s="2" t="s">
        <v>24</v>
      </c>
    </row>
    <row r="2" spans="1:21" x14ac:dyDescent="0.25">
      <c r="A2" s="3" t="s">
        <v>599</v>
      </c>
      <c r="B2" s="4" t="s">
        <v>599</v>
      </c>
      <c r="C2" s="3" t="s">
        <v>600</v>
      </c>
      <c r="D2" s="3" t="s">
        <v>394</v>
      </c>
      <c r="E2" s="4" t="s">
        <v>12</v>
      </c>
      <c r="F2" s="3" t="s">
        <v>175</v>
      </c>
      <c r="G2" s="11">
        <v>70067</v>
      </c>
      <c r="H2" s="3" t="s">
        <v>2</v>
      </c>
      <c r="I2" s="11">
        <v>94063</v>
      </c>
      <c r="J2" s="3" t="s">
        <v>132</v>
      </c>
      <c r="K2" s="3">
        <v>130</v>
      </c>
      <c r="L2" s="6">
        <v>172.245</v>
      </c>
      <c r="M2" s="8">
        <v>0.50475000000000003</v>
      </c>
      <c r="N2" s="6">
        <v>86.940663750000013</v>
      </c>
      <c r="O2" s="7">
        <v>4970282.5240210854</v>
      </c>
      <c r="P2" s="7">
        <v>1406589.954297967</v>
      </c>
      <c r="Q2" s="10">
        <v>8.5000000000000006E-2</v>
      </c>
      <c r="R2" s="7">
        <v>127292.30769230767</v>
      </c>
      <c r="S2" s="7">
        <v>16548000</v>
      </c>
      <c r="T2" s="3"/>
      <c r="U2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678F-A1F4-40D3-AE5E-2331F19DA8CB}">
  <dimension ref="A1:X126"/>
  <sheetViews>
    <sheetView topLeftCell="G1" workbookViewId="0">
      <selection activeCell="F21" sqref="F21"/>
    </sheetView>
  </sheetViews>
  <sheetFormatPr defaultRowHeight="15" x14ac:dyDescent="0.25"/>
  <cols>
    <col min="1" max="1" width="18.28515625" bestFit="1" customWidth="1"/>
    <col min="2" max="2" width="81.140625" style="14" bestFit="1" customWidth="1"/>
    <col min="3" max="3" width="29.28515625" bestFit="1" customWidth="1"/>
    <col min="4" max="4" width="15.42578125" bestFit="1" customWidth="1"/>
    <col min="5" max="5" width="30.42578125" bestFit="1" customWidth="1"/>
    <col min="6" max="6" width="44.7109375" bestFit="1" customWidth="1"/>
    <col min="7" max="7" width="17.140625" bestFit="1" customWidth="1"/>
    <col min="8" max="8" width="11.5703125" bestFit="1" customWidth="1"/>
    <col min="9" max="9" width="12.140625" bestFit="1" customWidth="1"/>
    <col min="10" max="10" width="15.85546875" bestFit="1" customWidth="1"/>
    <col min="11" max="11" width="17.42578125" bestFit="1" customWidth="1"/>
    <col min="12" max="12" width="11.7109375" bestFit="1" customWidth="1"/>
    <col min="13" max="13" width="9" bestFit="1" customWidth="1"/>
    <col min="14" max="14" width="11.7109375" bestFit="1" customWidth="1"/>
    <col min="15" max="15" width="11.42578125" bestFit="1" customWidth="1"/>
    <col min="16" max="16" width="11.7109375" bestFit="1" customWidth="1"/>
    <col min="17" max="17" width="13.42578125" bestFit="1" customWidth="1"/>
    <col min="18" max="18" width="13.28515625" bestFit="1" customWidth="1"/>
    <col min="19" max="20" width="16" bestFit="1" customWidth="1"/>
    <col min="21" max="21" width="17.85546875" bestFit="1" customWidth="1"/>
    <col min="22" max="22" width="17.140625" bestFit="1" customWidth="1"/>
    <col min="23" max="23" width="15.85546875" bestFit="1" customWidth="1"/>
    <col min="24" max="24" width="21.42578125" bestFit="1" customWidth="1"/>
  </cols>
  <sheetData>
    <row r="1" spans="1:24" ht="30" x14ac:dyDescent="0.25">
      <c r="A1" s="2" t="s">
        <v>0</v>
      </c>
      <c r="B1" s="2" t="s">
        <v>21</v>
      </c>
      <c r="C1" s="2" t="s">
        <v>50</v>
      </c>
      <c r="D1" s="2" t="s">
        <v>51</v>
      </c>
      <c r="E1" s="2" t="s">
        <v>22</v>
      </c>
      <c r="F1" s="2" t="s">
        <v>1</v>
      </c>
      <c r="G1" s="2" t="s">
        <v>52</v>
      </c>
      <c r="H1" s="2" t="s">
        <v>53</v>
      </c>
      <c r="I1" s="2" t="s">
        <v>72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70</v>
      </c>
      <c r="S1" s="2" t="s">
        <v>62</v>
      </c>
      <c r="T1" s="2" t="s">
        <v>63</v>
      </c>
      <c r="U1" s="2" t="s">
        <v>64</v>
      </c>
      <c r="V1" s="2" t="s">
        <v>65</v>
      </c>
      <c r="W1" s="2" t="s">
        <v>23</v>
      </c>
      <c r="X1" s="2" t="s">
        <v>24</v>
      </c>
    </row>
    <row r="2" spans="1:24" x14ac:dyDescent="0.25">
      <c r="A2" s="3" t="s">
        <v>779</v>
      </c>
      <c r="B2" s="4" t="s">
        <v>779</v>
      </c>
      <c r="C2" s="3" t="s">
        <v>780</v>
      </c>
      <c r="D2" s="3" t="s">
        <v>255</v>
      </c>
      <c r="E2" s="4" t="s">
        <v>4</v>
      </c>
      <c r="F2" s="3" t="s">
        <v>25</v>
      </c>
      <c r="G2" s="3">
        <v>9000</v>
      </c>
      <c r="H2" s="3">
        <v>16288</v>
      </c>
      <c r="I2" s="3" t="s">
        <v>93</v>
      </c>
      <c r="J2" s="5" t="s">
        <v>67</v>
      </c>
      <c r="K2" s="7">
        <v>34.650000000000006</v>
      </c>
      <c r="L2" s="7">
        <v>564379.20000000007</v>
      </c>
      <c r="M2" s="8">
        <v>0.05</v>
      </c>
      <c r="N2" s="7">
        <v>536160.24000000011</v>
      </c>
      <c r="O2" s="8">
        <v>0.5291128982982668</v>
      </c>
      <c r="P2" s="7">
        <v>252470.94146130572</v>
      </c>
      <c r="Q2" s="10">
        <v>7.2499999999999995E-2</v>
      </c>
      <c r="R2" s="3">
        <v>4</v>
      </c>
      <c r="S2" s="3">
        <v>0</v>
      </c>
      <c r="T2" s="3">
        <v>0</v>
      </c>
      <c r="U2" s="7">
        <v>3482000</v>
      </c>
      <c r="V2" s="7">
        <v>213.79898165885248</v>
      </c>
      <c r="W2" s="3"/>
      <c r="X2" s="3"/>
    </row>
    <row r="3" spans="1:24" x14ac:dyDescent="0.25">
      <c r="A3" s="3" t="s">
        <v>781</v>
      </c>
      <c r="B3" s="4" t="s">
        <v>781</v>
      </c>
      <c r="C3" s="3" t="s">
        <v>782</v>
      </c>
      <c r="D3" s="3" t="s">
        <v>255</v>
      </c>
      <c r="E3" s="4" t="s">
        <v>4</v>
      </c>
      <c r="F3" s="3" t="s">
        <v>30</v>
      </c>
      <c r="G3" s="3">
        <v>3250</v>
      </c>
      <c r="H3" s="3">
        <v>1050</v>
      </c>
      <c r="I3" s="3" t="s">
        <v>237</v>
      </c>
      <c r="J3" s="5" t="s">
        <v>66</v>
      </c>
      <c r="K3" s="7">
        <v>50.82</v>
      </c>
      <c r="L3" s="7">
        <v>53361</v>
      </c>
      <c r="M3" s="8">
        <v>0.15</v>
      </c>
      <c r="N3" s="7">
        <v>45356.85</v>
      </c>
      <c r="O3" s="8">
        <v>0.4976622686388863</v>
      </c>
      <c r="P3" s="7">
        <v>22784.457130686329</v>
      </c>
      <c r="Q3" s="10">
        <v>8.5000000000000006E-2</v>
      </c>
      <c r="R3" s="3">
        <v>4</v>
      </c>
      <c r="S3" s="3">
        <v>0</v>
      </c>
      <c r="T3" s="3">
        <v>0</v>
      </c>
      <c r="U3" s="7">
        <v>268000</v>
      </c>
      <c r="V3" s="7">
        <v>255.28803507771801</v>
      </c>
      <c r="W3" s="3"/>
      <c r="X3" s="3"/>
    </row>
    <row r="4" spans="1:24" x14ac:dyDescent="0.25">
      <c r="A4" s="3" t="s">
        <v>783</v>
      </c>
      <c r="B4" s="4" t="s">
        <v>784</v>
      </c>
      <c r="C4" s="3" t="s">
        <v>785</v>
      </c>
      <c r="D4" s="3" t="s">
        <v>255</v>
      </c>
      <c r="E4" s="4" t="s">
        <v>786</v>
      </c>
      <c r="F4" s="3" t="s">
        <v>787</v>
      </c>
      <c r="G4" s="3">
        <v>15625</v>
      </c>
      <c r="H4" s="3">
        <v>21006</v>
      </c>
      <c r="I4" s="3" t="s">
        <v>92</v>
      </c>
      <c r="J4" s="5" t="s">
        <v>66</v>
      </c>
      <c r="K4" s="7">
        <v>34</v>
      </c>
      <c r="L4" s="7">
        <v>714204</v>
      </c>
      <c r="M4" s="8">
        <v>0.05</v>
      </c>
      <c r="N4" s="7">
        <v>678493.8</v>
      </c>
      <c r="O4" s="8">
        <v>0.54747905860784807</v>
      </c>
      <c r="P4" s="7">
        <v>307032.65310473845</v>
      </c>
      <c r="Q4" s="10">
        <v>7.0000000000000007E-2</v>
      </c>
      <c r="R4" s="3">
        <v>6</v>
      </c>
      <c r="S4" s="3">
        <v>0</v>
      </c>
      <c r="T4" s="3">
        <v>0</v>
      </c>
      <c r="U4" s="7">
        <v>4386000</v>
      </c>
      <c r="V4" s="7">
        <v>208.80609152809296</v>
      </c>
      <c r="W4" s="3"/>
      <c r="X4" s="3"/>
    </row>
    <row r="5" spans="1:24" x14ac:dyDescent="0.25">
      <c r="A5" s="3" t="s">
        <v>788</v>
      </c>
      <c r="B5" s="4" t="s">
        <v>789</v>
      </c>
      <c r="C5" s="3" t="s">
        <v>790</v>
      </c>
      <c r="D5" s="3" t="s">
        <v>255</v>
      </c>
      <c r="E5" s="4" t="s">
        <v>128</v>
      </c>
      <c r="F5" s="3" t="s">
        <v>26</v>
      </c>
      <c r="G5" s="3">
        <v>3130</v>
      </c>
      <c r="H5" s="3">
        <v>3965</v>
      </c>
      <c r="I5" s="3" t="s">
        <v>94</v>
      </c>
      <c r="J5" s="5" t="s">
        <v>66</v>
      </c>
      <c r="K5" s="7">
        <v>38.5</v>
      </c>
      <c r="L5" s="7">
        <v>152652.5</v>
      </c>
      <c r="M5" s="8">
        <v>0.05</v>
      </c>
      <c r="N5" s="7">
        <v>145019.875</v>
      </c>
      <c r="O5" s="8">
        <v>0.5034905749096581</v>
      </c>
      <c r="P5" s="7">
        <v>72003.734762923254</v>
      </c>
      <c r="Q5" s="10">
        <v>8.2500000000000004E-2</v>
      </c>
      <c r="R5" s="3">
        <v>4</v>
      </c>
      <c r="S5" s="3">
        <v>0</v>
      </c>
      <c r="T5" s="3">
        <v>0</v>
      </c>
      <c r="U5" s="7">
        <v>873000</v>
      </c>
      <c r="V5" s="7">
        <v>220.11917845671823</v>
      </c>
      <c r="W5" s="3"/>
      <c r="X5" s="3"/>
    </row>
    <row r="6" spans="1:24" x14ac:dyDescent="0.25">
      <c r="A6" s="3" t="s">
        <v>791</v>
      </c>
      <c r="B6" s="4" t="s">
        <v>791</v>
      </c>
      <c r="C6" s="3" t="s">
        <v>792</v>
      </c>
      <c r="D6" s="3" t="s">
        <v>255</v>
      </c>
      <c r="E6" s="4" t="s">
        <v>4</v>
      </c>
      <c r="F6" s="3" t="s">
        <v>27</v>
      </c>
      <c r="G6" s="3">
        <v>5597</v>
      </c>
      <c r="H6" s="3">
        <v>8242</v>
      </c>
      <c r="I6" s="3" t="s">
        <v>179</v>
      </c>
      <c r="J6" s="5" t="s">
        <v>67</v>
      </c>
      <c r="K6" s="7">
        <v>31.5</v>
      </c>
      <c r="L6" s="7">
        <v>259623</v>
      </c>
      <c r="M6" s="8">
        <v>0.15</v>
      </c>
      <c r="N6" s="7">
        <v>220679.55</v>
      </c>
      <c r="O6" s="8">
        <v>0.52149907379726834</v>
      </c>
      <c r="P6" s="7">
        <v>105595.36906900204</v>
      </c>
      <c r="Q6" s="10">
        <v>0.08</v>
      </c>
      <c r="R6" s="3">
        <v>4</v>
      </c>
      <c r="S6" s="3">
        <v>0</v>
      </c>
      <c r="T6" s="3">
        <v>0</v>
      </c>
      <c r="U6" s="7">
        <v>1320000</v>
      </c>
      <c r="V6" s="7">
        <v>160.14827873847676</v>
      </c>
      <c r="W6" s="3"/>
      <c r="X6" s="3"/>
    </row>
    <row r="7" spans="1:24" x14ac:dyDescent="0.25">
      <c r="A7" s="3" t="s">
        <v>793</v>
      </c>
      <c r="B7" s="4" t="s">
        <v>793</v>
      </c>
      <c r="C7" s="3" t="s">
        <v>794</v>
      </c>
      <c r="D7" s="3" t="s">
        <v>255</v>
      </c>
      <c r="E7" s="4" t="s">
        <v>4</v>
      </c>
      <c r="F7" s="3" t="s">
        <v>27</v>
      </c>
      <c r="G7" s="3">
        <v>1870</v>
      </c>
      <c r="H7" s="3">
        <v>5223</v>
      </c>
      <c r="I7" s="3" t="s">
        <v>88</v>
      </c>
      <c r="J7" s="5" t="s">
        <v>67</v>
      </c>
      <c r="K7" s="7">
        <v>34.650000000000006</v>
      </c>
      <c r="L7" s="7">
        <v>180976.95000000004</v>
      </c>
      <c r="M7" s="8">
        <v>0.15</v>
      </c>
      <c r="N7" s="7">
        <v>153830.40750000003</v>
      </c>
      <c r="O7" s="8">
        <v>0.50953748481120698</v>
      </c>
      <c r="P7" s="7">
        <v>75448.04857496699</v>
      </c>
      <c r="Q7" s="10">
        <v>0.08</v>
      </c>
      <c r="R7" s="3">
        <v>4</v>
      </c>
      <c r="S7" s="3">
        <v>0</v>
      </c>
      <c r="T7" s="3">
        <v>0</v>
      </c>
      <c r="U7" s="7">
        <v>943000</v>
      </c>
      <c r="V7" s="7">
        <v>180.56684035747412</v>
      </c>
      <c r="W7" s="3"/>
      <c r="X7" s="3"/>
    </row>
    <row r="8" spans="1:24" x14ac:dyDescent="0.25">
      <c r="A8" s="3" t="s">
        <v>795</v>
      </c>
      <c r="B8" s="4" t="s">
        <v>796</v>
      </c>
      <c r="C8" s="3" t="s">
        <v>797</v>
      </c>
      <c r="D8" s="3" t="s">
        <v>255</v>
      </c>
      <c r="E8" s="4" t="s">
        <v>228</v>
      </c>
      <c r="F8" s="3" t="s">
        <v>25</v>
      </c>
      <c r="G8" s="3">
        <v>9250</v>
      </c>
      <c r="H8" s="3">
        <v>8347</v>
      </c>
      <c r="I8" s="3" t="s">
        <v>178</v>
      </c>
      <c r="J8" s="5" t="s">
        <v>66</v>
      </c>
      <c r="K8" s="7">
        <v>34.650000000000006</v>
      </c>
      <c r="L8" s="7">
        <v>289223.55000000005</v>
      </c>
      <c r="M8" s="8">
        <v>0.05</v>
      </c>
      <c r="N8" s="7">
        <v>274762.37250000006</v>
      </c>
      <c r="O8" s="8">
        <v>0.50349005490434451</v>
      </c>
      <c r="P8" s="7">
        <v>136422.25048432706</v>
      </c>
      <c r="Q8" s="10">
        <v>8.2500000000000004E-2</v>
      </c>
      <c r="R8" s="3">
        <v>4</v>
      </c>
      <c r="S8" s="3">
        <v>0</v>
      </c>
      <c r="T8" s="3">
        <v>0</v>
      </c>
      <c r="U8" s="7">
        <v>1654000</v>
      </c>
      <c r="V8" s="7">
        <v>198.10746809316657</v>
      </c>
      <c r="W8" s="3"/>
      <c r="X8" s="3"/>
    </row>
    <row r="9" spans="1:24" x14ac:dyDescent="0.25">
      <c r="A9" s="3" t="s">
        <v>798</v>
      </c>
      <c r="B9" s="4" t="s">
        <v>798</v>
      </c>
      <c r="C9" s="3" t="s">
        <v>799</v>
      </c>
      <c r="D9" s="3" t="s">
        <v>255</v>
      </c>
      <c r="E9" s="4" t="s">
        <v>4</v>
      </c>
      <c r="F9" s="3" t="s">
        <v>25</v>
      </c>
      <c r="G9" s="3">
        <v>3125</v>
      </c>
      <c r="H9" s="3">
        <v>5000</v>
      </c>
      <c r="I9" s="3" t="s">
        <v>182</v>
      </c>
      <c r="J9" s="5" t="s">
        <v>66</v>
      </c>
      <c r="K9" s="7">
        <v>38.5</v>
      </c>
      <c r="L9" s="7">
        <v>192500</v>
      </c>
      <c r="M9" s="8">
        <v>0.05</v>
      </c>
      <c r="N9" s="7">
        <v>182875</v>
      </c>
      <c r="O9" s="8">
        <v>0.50349005490434451</v>
      </c>
      <c r="P9" s="7">
        <v>90799.256209367988</v>
      </c>
      <c r="Q9" s="10">
        <v>8.2500000000000004E-2</v>
      </c>
      <c r="R9" s="3">
        <v>4</v>
      </c>
      <c r="S9" s="3">
        <v>0</v>
      </c>
      <c r="T9" s="3">
        <v>0</v>
      </c>
      <c r="U9" s="7">
        <v>1101000</v>
      </c>
      <c r="V9" s="7">
        <v>220.11940899240724</v>
      </c>
      <c r="W9" s="3"/>
      <c r="X9" s="3"/>
    </row>
    <row r="10" spans="1:24" x14ac:dyDescent="0.25">
      <c r="A10" s="3" t="s">
        <v>800</v>
      </c>
      <c r="B10" s="4" t="s">
        <v>800</v>
      </c>
      <c r="C10" s="3" t="s">
        <v>801</v>
      </c>
      <c r="D10" s="3" t="s">
        <v>255</v>
      </c>
      <c r="E10" s="4" t="s">
        <v>15</v>
      </c>
      <c r="F10" s="3" t="s">
        <v>41</v>
      </c>
      <c r="G10" s="3">
        <v>3500</v>
      </c>
      <c r="H10" s="3">
        <v>3445</v>
      </c>
      <c r="I10" s="3" t="s">
        <v>220</v>
      </c>
      <c r="J10" s="5" t="s">
        <v>67</v>
      </c>
      <c r="K10" s="7">
        <v>48</v>
      </c>
      <c r="L10" s="7">
        <v>165360</v>
      </c>
      <c r="M10" s="8">
        <v>0.05</v>
      </c>
      <c r="N10" s="7">
        <v>157092</v>
      </c>
      <c r="O10" s="8">
        <v>0.59540619512241411</v>
      </c>
      <c r="P10" s="7">
        <v>63558.449995829731</v>
      </c>
      <c r="Q10" s="10">
        <v>5.5E-2</v>
      </c>
      <c r="R10" s="3">
        <v>6</v>
      </c>
      <c r="S10" s="3">
        <v>0</v>
      </c>
      <c r="T10" s="3">
        <v>0</v>
      </c>
      <c r="U10" s="7">
        <v>1156000</v>
      </c>
      <c r="V10" s="7">
        <v>335.44504549850762</v>
      </c>
      <c r="W10" s="3"/>
      <c r="X10" s="3"/>
    </row>
    <row r="11" spans="1:24" x14ac:dyDescent="0.25">
      <c r="A11" s="3" t="s">
        <v>802</v>
      </c>
      <c r="B11" s="4" t="s">
        <v>802</v>
      </c>
      <c r="C11" s="3" t="s">
        <v>803</v>
      </c>
      <c r="D11" s="3" t="s">
        <v>255</v>
      </c>
      <c r="E11" s="4" t="s">
        <v>15</v>
      </c>
      <c r="F11" s="3" t="s">
        <v>41</v>
      </c>
      <c r="G11" s="3">
        <v>21252</v>
      </c>
      <c r="H11" s="3">
        <v>2758</v>
      </c>
      <c r="I11" s="3" t="s">
        <v>131</v>
      </c>
      <c r="J11" s="5" t="s">
        <v>67</v>
      </c>
      <c r="K11" s="7">
        <v>58.080000000000013</v>
      </c>
      <c r="L11" s="7">
        <v>160184.64000000004</v>
      </c>
      <c r="M11" s="8">
        <v>0.05</v>
      </c>
      <c r="N11" s="7">
        <v>152175.40800000005</v>
      </c>
      <c r="O11" s="8">
        <v>0.58529152667396578</v>
      </c>
      <c r="P11" s="7">
        <v>63108.431129446399</v>
      </c>
      <c r="Q11" s="10">
        <v>5.5E-2</v>
      </c>
      <c r="R11" s="3">
        <v>6</v>
      </c>
      <c r="S11" s="3">
        <v>4704</v>
      </c>
      <c r="T11" s="3">
        <v>235200</v>
      </c>
      <c r="U11" s="7">
        <v>1383000</v>
      </c>
      <c r="V11" s="7">
        <v>416.03554044067766</v>
      </c>
      <c r="W11" s="3"/>
      <c r="X11" s="3"/>
    </row>
    <row r="12" spans="1:24" x14ac:dyDescent="0.25">
      <c r="A12" s="3" t="s">
        <v>804</v>
      </c>
      <c r="B12" s="4" t="s">
        <v>805</v>
      </c>
      <c r="C12" s="3" t="s">
        <v>806</v>
      </c>
      <c r="D12" s="3" t="s">
        <v>807</v>
      </c>
      <c r="E12" s="4" t="s">
        <v>808</v>
      </c>
      <c r="F12" s="3" t="s">
        <v>787</v>
      </c>
      <c r="G12" s="3">
        <v>22775</v>
      </c>
      <c r="H12" s="3">
        <v>10272</v>
      </c>
      <c r="I12" s="3" t="s">
        <v>221</v>
      </c>
      <c r="J12" s="5" t="s">
        <v>67</v>
      </c>
      <c r="K12" s="7">
        <v>37.400000000000006</v>
      </c>
      <c r="L12" s="7">
        <v>384172.8000000001</v>
      </c>
      <c r="M12" s="8">
        <v>0.05</v>
      </c>
      <c r="N12" s="7">
        <v>364964.16</v>
      </c>
      <c r="O12" s="8">
        <v>0.55545295038589604</v>
      </c>
      <c r="P12" s="7">
        <v>162243.74054288981</v>
      </c>
      <c r="Q12" s="10">
        <v>6.5000000000000002E-2</v>
      </c>
      <c r="R12" s="3">
        <v>6</v>
      </c>
      <c r="S12" s="3">
        <v>0</v>
      </c>
      <c r="T12" s="3">
        <v>0</v>
      </c>
      <c r="U12" s="7">
        <v>2496000</v>
      </c>
      <c r="V12" s="7">
        <v>242.99625650444793</v>
      </c>
      <c r="W12" s="3"/>
      <c r="X12" s="3"/>
    </row>
    <row r="13" spans="1:24" ht="30" x14ac:dyDescent="0.25">
      <c r="A13" s="3" t="s">
        <v>809</v>
      </c>
      <c r="B13" s="4" t="s">
        <v>810</v>
      </c>
      <c r="C13" s="3" t="s">
        <v>811</v>
      </c>
      <c r="D13" s="3" t="s">
        <v>255</v>
      </c>
      <c r="E13" s="4" t="s">
        <v>812</v>
      </c>
      <c r="F13" s="3" t="s">
        <v>34</v>
      </c>
      <c r="G13" s="3">
        <v>102110</v>
      </c>
      <c r="H13" s="3">
        <v>39995</v>
      </c>
      <c r="I13" s="3" t="s">
        <v>126</v>
      </c>
      <c r="J13" s="5" t="s">
        <v>68</v>
      </c>
      <c r="K13" s="7">
        <v>39.6</v>
      </c>
      <c r="L13" s="7">
        <v>1583802</v>
      </c>
      <c r="M13" s="8">
        <v>0.05</v>
      </c>
      <c r="N13" s="7">
        <v>1504611.9</v>
      </c>
      <c r="O13" s="8">
        <v>0.56747659998564992</v>
      </c>
      <c r="P13" s="7">
        <v>650779.85469005129</v>
      </c>
      <c r="Q13" s="10">
        <v>0.06</v>
      </c>
      <c r="R13" s="3">
        <v>4</v>
      </c>
      <c r="S13" s="3">
        <v>0</v>
      </c>
      <c r="T13" s="3">
        <v>0</v>
      </c>
      <c r="U13" s="7">
        <v>10846000</v>
      </c>
      <c r="V13" s="7">
        <v>271.1921718089975</v>
      </c>
      <c r="W13" s="3"/>
      <c r="X13" s="3"/>
    </row>
    <row r="14" spans="1:24" x14ac:dyDescent="0.25">
      <c r="A14" s="3" t="s">
        <v>813</v>
      </c>
      <c r="B14" s="4" t="s">
        <v>813</v>
      </c>
      <c r="C14" s="3" t="s">
        <v>814</v>
      </c>
      <c r="D14" s="3" t="s">
        <v>270</v>
      </c>
      <c r="E14" s="4" t="s">
        <v>15</v>
      </c>
      <c r="F14" s="3" t="s">
        <v>41</v>
      </c>
      <c r="G14" s="3">
        <v>7500</v>
      </c>
      <c r="H14" s="3">
        <v>3870</v>
      </c>
      <c r="I14" s="3" t="s">
        <v>127</v>
      </c>
      <c r="J14" s="5" t="s">
        <v>66</v>
      </c>
      <c r="K14" s="7">
        <v>48</v>
      </c>
      <c r="L14" s="7">
        <v>185760</v>
      </c>
      <c r="M14" s="8">
        <v>0.05</v>
      </c>
      <c r="N14" s="7">
        <v>176472</v>
      </c>
      <c r="O14" s="8">
        <v>0.56681721315494182</v>
      </c>
      <c r="P14" s="7">
        <v>76444.632760121109</v>
      </c>
      <c r="Q14" s="10">
        <v>0.06</v>
      </c>
      <c r="R14" s="3">
        <v>6</v>
      </c>
      <c r="S14" s="3">
        <v>0</v>
      </c>
      <c r="T14" s="3">
        <v>0</v>
      </c>
      <c r="U14" s="7">
        <v>1274000</v>
      </c>
      <c r="V14" s="7">
        <v>329.21891800224427</v>
      </c>
      <c r="W14" s="3"/>
      <c r="X14" s="3"/>
    </row>
    <row r="15" spans="1:24" x14ac:dyDescent="0.25">
      <c r="A15" s="3" t="s">
        <v>815</v>
      </c>
      <c r="B15" s="4" t="s">
        <v>815</v>
      </c>
      <c r="C15" s="3" t="s">
        <v>816</v>
      </c>
      <c r="D15" s="3" t="s">
        <v>270</v>
      </c>
      <c r="E15" s="4" t="s">
        <v>4</v>
      </c>
      <c r="F15" s="3" t="s">
        <v>25</v>
      </c>
      <c r="G15" s="3">
        <v>15000</v>
      </c>
      <c r="H15" s="3">
        <v>5495</v>
      </c>
      <c r="I15" s="3" t="s">
        <v>184</v>
      </c>
      <c r="J15" s="5" t="s">
        <v>66</v>
      </c>
      <c r="K15" s="7">
        <v>37.799999999999997</v>
      </c>
      <c r="L15" s="7">
        <v>207710.99999999997</v>
      </c>
      <c r="M15" s="8">
        <v>0.05</v>
      </c>
      <c r="N15" s="7">
        <v>197325.45</v>
      </c>
      <c r="O15" s="8">
        <v>0.47801999165109194</v>
      </c>
      <c r="P15" s="7">
        <v>102999.94003845204</v>
      </c>
      <c r="Q15" s="10">
        <v>8.2500000000000004E-2</v>
      </c>
      <c r="R15" s="3">
        <v>4</v>
      </c>
      <c r="S15" s="3">
        <v>0</v>
      </c>
      <c r="T15" s="3">
        <v>0</v>
      </c>
      <c r="U15" s="7">
        <v>1248000</v>
      </c>
      <c r="V15" s="7">
        <v>227.20366181587011</v>
      </c>
      <c r="W15" s="3"/>
      <c r="X15" s="3"/>
    </row>
    <row r="16" spans="1:24" x14ac:dyDescent="0.25">
      <c r="A16" s="3" t="s">
        <v>817</v>
      </c>
      <c r="B16" s="4" t="s">
        <v>817</v>
      </c>
      <c r="C16" s="3" t="s">
        <v>818</v>
      </c>
      <c r="D16" s="3" t="s">
        <v>270</v>
      </c>
      <c r="E16" s="4" t="s">
        <v>4</v>
      </c>
      <c r="F16" s="3" t="s">
        <v>25</v>
      </c>
      <c r="G16" s="3">
        <v>6942</v>
      </c>
      <c r="H16" s="3">
        <v>9976</v>
      </c>
      <c r="I16" s="3" t="s">
        <v>80</v>
      </c>
      <c r="J16" s="5" t="s">
        <v>66</v>
      </c>
      <c r="K16" s="7">
        <v>37.799999999999997</v>
      </c>
      <c r="L16" s="7">
        <v>377092.8</v>
      </c>
      <c r="M16" s="8">
        <v>0.05</v>
      </c>
      <c r="N16" s="7">
        <v>358238.16</v>
      </c>
      <c r="O16" s="8">
        <v>0.50490485719476996</v>
      </c>
      <c r="P16" s="7">
        <v>177361.97298348282</v>
      </c>
      <c r="Q16" s="10">
        <v>8.2500000000000004E-2</v>
      </c>
      <c r="R16" s="3">
        <v>4</v>
      </c>
      <c r="S16" s="3">
        <v>0</v>
      </c>
      <c r="T16" s="3">
        <v>0</v>
      </c>
      <c r="U16" s="7">
        <v>2150000</v>
      </c>
      <c r="V16" s="7">
        <v>215.50141306831279</v>
      </c>
      <c r="W16" s="3"/>
      <c r="X16" s="3"/>
    </row>
    <row r="17" spans="1:24" x14ac:dyDescent="0.25">
      <c r="A17" s="3" t="s">
        <v>819</v>
      </c>
      <c r="B17" s="4" t="s">
        <v>819</v>
      </c>
      <c r="C17" s="3" t="s">
        <v>820</v>
      </c>
      <c r="D17" s="3" t="s">
        <v>270</v>
      </c>
      <c r="E17" s="4" t="s">
        <v>4</v>
      </c>
      <c r="F17" s="3" t="s">
        <v>25</v>
      </c>
      <c r="G17" s="3">
        <v>6700</v>
      </c>
      <c r="H17" s="3">
        <v>6450</v>
      </c>
      <c r="I17" s="3" t="s">
        <v>83</v>
      </c>
      <c r="J17" s="5" t="s">
        <v>66</v>
      </c>
      <c r="K17" s="7">
        <v>37.799999999999997</v>
      </c>
      <c r="L17" s="7">
        <v>243809.99999999997</v>
      </c>
      <c r="M17" s="8">
        <v>0.05</v>
      </c>
      <c r="N17" s="7">
        <v>231619.49999999997</v>
      </c>
      <c r="O17" s="8">
        <v>0.50490455842682647</v>
      </c>
      <c r="P17" s="7">
        <v>114673.75862945766</v>
      </c>
      <c r="Q17" s="10">
        <v>8.2500000000000004E-2</v>
      </c>
      <c r="R17" s="3">
        <v>4</v>
      </c>
      <c r="S17" s="3">
        <v>0</v>
      </c>
      <c r="T17" s="3">
        <v>0</v>
      </c>
      <c r="U17" s="7">
        <v>1390000</v>
      </c>
      <c r="V17" s="7">
        <v>215.50154311385043</v>
      </c>
      <c r="W17" s="3"/>
      <c r="X17" s="3"/>
    </row>
    <row r="18" spans="1:24" x14ac:dyDescent="0.25">
      <c r="A18" s="3" t="s">
        <v>821</v>
      </c>
      <c r="B18" s="4" t="s">
        <v>821</v>
      </c>
      <c r="C18" s="3" t="s">
        <v>822</v>
      </c>
      <c r="D18" s="3" t="s">
        <v>270</v>
      </c>
      <c r="E18" s="4" t="s">
        <v>4</v>
      </c>
      <c r="F18" s="3" t="s">
        <v>25</v>
      </c>
      <c r="G18" s="3">
        <v>2392</v>
      </c>
      <c r="H18" s="3">
        <v>3900</v>
      </c>
      <c r="I18" s="3" t="s">
        <v>199</v>
      </c>
      <c r="J18" s="5" t="s">
        <v>66</v>
      </c>
      <c r="K18" s="7">
        <v>42</v>
      </c>
      <c r="L18" s="7">
        <v>163800</v>
      </c>
      <c r="M18" s="8">
        <v>0.05</v>
      </c>
      <c r="N18" s="7">
        <v>155610</v>
      </c>
      <c r="O18" s="8">
        <v>0.50490514677572462</v>
      </c>
      <c r="P18" s="7">
        <v>77041.710110229484</v>
      </c>
      <c r="Q18" s="10">
        <v>8.2500000000000004E-2</v>
      </c>
      <c r="R18" s="3">
        <v>4</v>
      </c>
      <c r="S18" s="3">
        <v>0</v>
      </c>
      <c r="T18" s="3">
        <v>0</v>
      </c>
      <c r="U18" s="7">
        <v>934000</v>
      </c>
      <c r="V18" s="7">
        <v>239.44587446846771</v>
      </c>
      <c r="W18" s="3"/>
      <c r="X18" s="3"/>
    </row>
    <row r="19" spans="1:24" x14ac:dyDescent="0.25">
      <c r="A19" s="3" t="s">
        <v>823</v>
      </c>
      <c r="B19" s="4" t="s">
        <v>824</v>
      </c>
      <c r="C19" s="3" t="s">
        <v>825</v>
      </c>
      <c r="D19" s="3" t="s">
        <v>270</v>
      </c>
      <c r="E19" s="4" t="s">
        <v>125</v>
      </c>
      <c r="F19" s="3" t="s">
        <v>25</v>
      </c>
      <c r="G19" s="3">
        <v>16470</v>
      </c>
      <c r="H19" s="3">
        <v>16050</v>
      </c>
      <c r="I19" s="3" t="s">
        <v>185</v>
      </c>
      <c r="J19" s="5" t="s">
        <v>66</v>
      </c>
      <c r="K19" s="7">
        <v>37.799999999999997</v>
      </c>
      <c r="L19" s="7">
        <v>606690</v>
      </c>
      <c r="M19" s="8">
        <v>0.05</v>
      </c>
      <c r="N19" s="7">
        <v>576355.5</v>
      </c>
      <c r="O19" s="8">
        <v>0.5049049380913514</v>
      </c>
      <c r="P19" s="7">
        <v>285350.76195389015</v>
      </c>
      <c r="Q19" s="10">
        <v>8.2500000000000004E-2</v>
      </c>
      <c r="R19" s="3">
        <v>4</v>
      </c>
      <c r="S19" s="3">
        <v>0</v>
      </c>
      <c r="T19" s="3">
        <v>0</v>
      </c>
      <c r="U19" s="7">
        <v>3459000</v>
      </c>
      <c r="V19" s="7">
        <v>215.50137785623724</v>
      </c>
      <c r="W19" s="3"/>
      <c r="X19" s="3"/>
    </row>
    <row r="20" spans="1:24" x14ac:dyDescent="0.25">
      <c r="A20" s="3" t="s">
        <v>826</v>
      </c>
      <c r="B20" s="4" t="s">
        <v>826</v>
      </c>
      <c r="C20" s="3" t="s">
        <v>827</v>
      </c>
      <c r="D20" s="3" t="s">
        <v>270</v>
      </c>
      <c r="E20" s="4" t="s">
        <v>4</v>
      </c>
      <c r="F20" s="3" t="s">
        <v>25</v>
      </c>
      <c r="G20" s="3">
        <v>10600</v>
      </c>
      <c r="H20" s="3">
        <v>10650</v>
      </c>
      <c r="I20" s="3" t="s">
        <v>210</v>
      </c>
      <c r="J20" s="5" t="s">
        <v>66</v>
      </c>
      <c r="K20" s="7">
        <v>31.5</v>
      </c>
      <c r="L20" s="7">
        <v>335475</v>
      </c>
      <c r="M20" s="8">
        <v>0.05</v>
      </c>
      <c r="N20" s="7">
        <v>318701.25</v>
      </c>
      <c r="O20" s="8">
        <v>0.50490443614406555</v>
      </c>
      <c r="P20" s="7">
        <v>157787.57507034112</v>
      </c>
      <c r="Q20" s="10">
        <v>8.2500000000000004E-2</v>
      </c>
      <c r="R20" s="3">
        <v>4</v>
      </c>
      <c r="S20" s="3">
        <v>0</v>
      </c>
      <c r="T20" s="3">
        <v>0</v>
      </c>
      <c r="U20" s="7">
        <v>1913000</v>
      </c>
      <c r="V20" s="7">
        <v>179.5846636168344</v>
      </c>
      <c r="W20" s="3"/>
      <c r="X20" s="3"/>
    </row>
    <row r="21" spans="1:24" x14ac:dyDescent="0.25">
      <c r="A21" s="3" t="s">
        <v>828</v>
      </c>
      <c r="B21" s="4" t="s">
        <v>828</v>
      </c>
      <c r="C21" s="3" t="s">
        <v>829</v>
      </c>
      <c r="D21" s="3" t="s">
        <v>270</v>
      </c>
      <c r="E21" s="4" t="s">
        <v>13</v>
      </c>
      <c r="F21" s="3" t="s">
        <v>42</v>
      </c>
      <c r="G21" s="3">
        <v>8420</v>
      </c>
      <c r="H21" s="3">
        <v>13404</v>
      </c>
      <c r="I21" s="3" t="s">
        <v>95</v>
      </c>
      <c r="J21" s="5" t="s">
        <v>66</v>
      </c>
      <c r="K21" s="7">
        <v>24</v>
      </c>
      <c r="L21" s="7">
        <v>321696</v>
      </c>
      <c r="M21" s="8">
        <v>0.05</v>
      </c>
      <c r="N21" s="7">
        <v>305611.2</v>
      </c>
      <c r="O21" s="8">
        <v>0.5107316899843366</v>
      </c>
      <c r="P21" s="7">
        <v>149525.87534585892</v>
      </c>
      <c r="Q21" s="10">
        <v>0.08</v>
      </c>
      <c r="R21" s="3">
        <v>6</v>
      </c>
      <c r="S21" s="3">
        <v>0</v>
      </c>
      <c r="T21" s="3">
        <v>0</v>
      </c>
      <c r="U21" s="7">
        <v>1869000</v>
      </c>
      <c r="V21" s="7">
        <v>139.44146835446406</v>
      </c>
      <c r="W21" s="3"/>
      <c r="X21" s="3"/>
    </row>
    <row r="22" spans="1:24" x14ac:dyDescent="0.25">
      <c r="A22" s="3" t="s">
        <v>830</v>
      </c>
      <c r="B22" s="4" t="s">
        <v>830</v>
      </c>
      <c r="C22" s="3" t="s">
        <v>831</v>
      </c>
      <c r="D22" s="3" t="s">
        <v>270</v>
      </c>
      <c r="E22" s="4" t="s">
        <v>4</v>
      </c>
      <c r="F22" s="3" t="s">
        <v>27</v>
      </c>
      <c r="G22" s="3">
        <v>5850</v>
      </c>
      <c r="H22" s="3">
        <v>12375</v>
      </c>
      <c r="I22" s="3" t="s">
        <v>182</v>
      </c>
      <c r="J22" s="5" t="s">
        <v>67</v>
      </c>
      <c r="K22" s="7">
        <v>37.799999999999997</v>
      </c>
      <c r="L22" s="7">
        <v>467774.99999999994</v>
      </c>
      <c r="M22" s="8">
        <v>0.15</v>
      </c>
      <c r="N22" s="7">
        <v>397608.74999999994</v>
      </c>
      <c r="O22" s="8">
        <v>0.51073224409646034</v>
      </c>
      <c r="P22" s="7">
        <v>194537.1408401115</v>
      </c>
      <c r="Q22" s="10">
        <v>0.08</v>
      </c>
      <c r="R22" s="3">
        <v>4</v>
      </c>
      <c r="S22" s="3">
        <v>0</v>
      </c>
      <c r="T22" s="3">
        <v>0</v>
      </c>
      <c r="U22" s="7">
        <v>2432000</v>
      </c>
      <c r="V22" s="7">
        <v>196.50216246475907</v>
      </c>
      <c r="W22" s="3"/>
      <c r="X22" s="3"/>
    </row>
    <row r="23" spans="1:24" x14ac:dyDescent="0.25">
      <c r="A23" s="3" t="s">
        <v>832</v>
      </c>
      <c r="B23" s="4" t="s">
        <v>832</v>
      </c>
      <c r="C23" s="3" t="s">
        <v>833</v>
      </c>
      <c r="D23" s="3" t="s">
        <v>294</v>
      </c>
      <c r="E23" s="4" t="s">
        <v>4</v>
      </c>
      <c r="F23" s="3" t="s">
        <v>28</v>
      </c>
      <c r="G23" s="3">
        <v>25193</v>
      </c>
      <c r="H23" s="3">
        <v>11104</v>
      </c>
      <c r="I23" s="3" t="s">
        <v>750</v>
      </c>
      <c r="J23" s="5" t="s">
        <v>67</v>
      </c>
      <c r="K23" s="7">
        <v>36</v>
      </c>
      <c r="L23" s="7">
        <v>399744</v>
      </c>
      <c r="M23" s="8">
        <v>0.08</v>
      </c>
      <c r="N23" s="7">
        <v>367764.47999999998</v>
      </c>
      <c r="O23" s="8">
        <v>0.50264556543568684</v>
      </c>
      <c r="P23" s="7">
        <v>182909.29500323863</v>
      </c>
      <c r="Q23" s="10">
        <v>0.08</v>
      </c>
      <c r="R23" s="3">
        <v>4</v>
      </c>
      <c r="S23" s="3">
        <v>0</v>
      </c>
      <c r="T23" s="3">
        <v>0</v>
      </c>
      <c r="U23" s="7">
        <v>2286000</v>
      </c>
      <c r="V23" s="7">
        <v>205.90473590962569</v>
      </c>
      <c r="W23" s="3"/>
      <c r="X23" s="3"/>
    </row>
    <row r="24" spans="1:24" x14ac:dyDescent="0.25">
      <c r="A24" s="3" t="s">
        <v>834</v>
      </c>
      <c r="B24" s="4" t="s">
        <v>834</v>
      </c>
      <c r="C24" s="3" t="s">
        <v>835</v>
      </c>
      <c r="D24" s="3" t="s">
        <v>294</v>
      </c>
      <c r="E24" s="4" t="s">
        <v>4</v>
      </c>
      <c r="F24" s="3" t="s">
        <v>28</v>
      </c>
      <c r="G24" s="3">
        <v>11460</v>
      </c>
      <c r="H24" s="3">
        <v>8272</v>
      </c>
      <c r="I24" s="3" t="s">
        <v>83</v>
      </c>
      <c r="J24" s="5" t="s">
        <v>66</v>
      </c>
      <c r="K24" s="7">
        <v>36</v>
      </c>
      <c r="L24" s="7">
        <v>297792</v>
      </c>
      <c r="M24" s="8">
        <v>0.08</v>
      </c>
      <c r="N24" s="7">
        <v>273968.64000000001</v>
      </c>
      <c r="O24" s="8">
        <v>0.48597802634388371</v>
      </c>
      <c r="P24" s="7">
        <v>140825.90105268202</v>
      </c>
      <c r="Q24" s="10">
        <v>8.7499999999999994E-2</v>
      </c>
      <c r="R24" s="3">
        <v>4</v>
      </c>
      <c r="S24" s="3">
        <v>0</v>
      </c>
      <c r="T24" s="3">
        <v>0</v>
      </c>
      <c r="U24" s="7">
        <v>1609000</v>
      </c>
      <c r="V24" s="7">
        <v>194.56466019989227</v>
      </c>
      <c r="W24" s="3"/>
      <c r="X24" s="3"/>
    </row>
    <row r="25" spans="1:24" x14ac:dyDescent="0.25">
      <c r="A25" s="3" t="s">
        <v>836</v>
      </c>
      <c r="B25" s="4" t="s">
        <v>836</v>
      </c>
      <c r="C25" s="3" t="s">
        <v>837</v>
      </c>
      <c r="D25" s="3" t="s">
        <v>294</v>
      </c>
      <c r="E25" s="4" t="s">
        <v>4</v>
      </c>
      <c r="F25" s="3" t="s">
        <v>27</v>
      </c>
      <c r="G25" s="3">
        <v>26400</v>
      </c>
      <c r="H25" s="3">
        <v>12572</v>
      </c>
      <c r="I25" s="3" t="s">
        <v>209</v>
      </c>
      <c r="J25" s="5" t="s">
        <v>67</v>
      </c>
      <c r="K25" s="7">
        <v>41.58</v>
      </c>
      <c r="L25" s="7">
        <v>522743.75999999989</v>
      </c>
      <c r="M25" s="8">
        <v>0.15</v>
      </c>
      <c r="N25" s="7">
        <v>444332.196</v>
      </c>
      <c r="O25" s="8">
        <v>0.49021179532348624</v>
      </c>
      <c r="P25" s="7">
        <v>226515.31247881279</v>
      </c>
      <c r="Q25" s="10">
        <v>0.08</v>
      </c>
      <c r="R25" s="3">
        <v>4</v>
      </c>
      <c r="S25" s="3">
        <v>0</v>
      </c>
      <c r="T25" s="3">
        <v>0</v>
      </c>
      <c r="U25" s="7">
        <v>2831000</v>
      </c>
      <c r="V25" s="7">
        <v>225.21805647352531</v>
      </c>
      <c r="W25" s="3"/>
      <c r="X25" s="3"/>
    </row>
    <row r="26" spans="1:24" x14ac:dyDescent="0.25">
      <c r="A26" s="3" t="s">
        <v>838</v>
      </c>
      <c r="B26" s="4" t="s">
        <v>838</v>
      </c>
      <c r="C26" s="3" t="s">
        <v>839</v>
      </c>
      <c r="D26" s="3" t="s">
        <v>294</v>
      </c>
      <c r="E26" s="4" t="s">
        <v>4</v>
      </c>
      <c r="F26" s="3" t="s">
        <v>30</v>
      </c>
      <c r="G26" s="3">
        <v>5700</v>
      </c>
      <c r="H26" s="3">
        <v>4701</v>
      </c>
      <c r="I26" s="3" t="s">
        <v>90</v>
      </c>
      <c r="J26" s="5" t="s">
        <v>66</v>
      </c>
      <c r="K26" s="7">
        <v>46.2</v>
      </c>
      <c r="L26" s="7">
        <v>217186.2</v>
      </c>
      <c r="M26" s="8">
        <v>0.15</v>
      </c>
      <c r="N26" s="7">
        <v>184608.27</v>
      </c>
      <c r="O26" s="8">
        <v>0.4786087985010738</v>
      </c>
      <c r="P26" s="7">
        <v>96253.127701938181</v>
      </c>
      <c r="Q26" s="10">
        <v>8.5000000000000006E-2</v>
      </c>
      <c r="R26" s="3">
        <v>4</v>
      </c>
      <c r="S26" s="3">
        <v>0</v>
      </c>
      <c r="T26" s="3">
        <v>0</v>
      </c>
      <c r="U26" s="7">
        <v>1132000</v>
      </c>
      <c r="V26" s="7">
        <v>240.88273509250391</v>
      </c>
      <c r="W26" s="3"/>
      <c r="X26" s="3"/>
    </row>
    <row r="27" spans="1:24" x14ac:dyDescent="0.25">
      <c r="A27" s="3" t="s">
        <v>840</v>
      </c>
      <c r="B27" s="4" t="s">
        <v>840</v>
      </c>
      <c r="C27" s="3" t="s">
        <v>841</v>
      </c>
      <c r="D27" s="3" t="s">
        <v>294</v>
      </c>
      <c r="E27" s="4" t="s">
        <v>4</v>
      </c>
      <c r="F27" s="3" t="s">
        <v>27</v>
      </c>
      <c r="G27" s="3">
        <v>9940</v>
      </c>
      <c r="H27" s="3">
        <v>5250</v>
      </c>
      <c r="I27" s="3" t="s">
        <v>97</v>
      </c>
      <c r="J27" s="5" t="s">
        <v>66</v>
      </c>
      <c r="K27" s="7">
        <v>31.5</v>
      </c>
      <c r="L27" s="7">
        <v>165375</v>
      </c>
      <c r="M27" s="8">
        <v>0.15</v>
      </c>
      <c r="N27" s="7">
        <v>140568.75</v>
      </c>
      <c r="O27" s="8">
        <v>0.49132625363021665</v>
      </c>
      <c r="P27" s="7">
        <v>71503.632685017481</v>
      </c>
      <c r="Q27" s="10">
        <v>8.5000000000000006E-2</v>
      </c>
      <c r="R27" s="3">
        <v>4</v>
      </c>
      <c r="S27" s="3">
        <v>0</v>
      </c>
      <c r="T27" s="3">
        <v>0</v>
      </c>
      <c r="U27" s="7">
        <v>841000</v>
      </c>
      <c r="V27" s="7">
        <v>160.23223010648172</v>
      </c>
      <c r="W27" s="3"/>
      <c r="X27" s="3"/>
    </row>
    <row r="28" spans="1:24" x14ac:dyDescent="0.25">
      <c r="A28" s="3" t="s">
        <v>842</v>
      </c>
      <c r="B28" s="4" t="s">
        <v>843</v>
      </c>
      <c r="C28" s="3" t="s">
        <v>844</v>
      </c>
      <c r="D28" s="3" t="s">
        <v>294</v>
      </c>
      <c r="E28" s="4" t="s">
        <v>238</v>
      </c>
      <c r="F28" s="3" t="s">
        <v>25</v>
      </c>
      <c r="G28" s="3">
        <v>13500</v>
      </c>
      <c r="H28" s="3">
        <v>5520</v>
      </c>
      <c r="I28" s="3" t="s">
        <v>127</v>
      </c>
      <c r="J28" s="5" t="s">
        <v>67</v>
      </c>
      <c r="K28" s="7">
        <v>48.51</v>
      </c>
      <c r="L28" s="7">
        <v>267775.2</v>
      </c>
      <c r="M28" s="8">
        <v>0.05</v>
      </c>
      <c r="N28" s="7">
        <v>254386.44</v>
      </c>
      <c r="O28" s="8">
        <v>0.50941159532331726</v>
      </c>
      <c r="P28" s="7">
        <v>124799.03777098066</v>
      </c>
      <c r="Q28" s="10">
        <v>7.2499999999999995E-2</v>
      </c>
      <c r="R28" s="3">
        <v>4</v>
      </c>
      <c r="S28" s="3">
        <v>0</v>
      </c>
      <c r="T28" s="3">
        <v>0</v>
      </c>
      <c r="U28" s="7">
        <v>1721000</v>
      </c>
      <c r="V28" s="7">
        <v>311.84167359065634</v>
      </c>
      <c r="W28" s="3"/>
      <c r="X28" s="3"/>
    </row>
    <row r="29" spans="1:24" x14ac:dyDescent="0.25">
      <c r="A29" s="3" t="s">
        <v>845</v>
      </c>
      <c r="B29" s="4" t="s">
        <v>845</v>
      </c>
      <c r="C29" s="3" t="s">
        <v>846</v>
      </c>
      <c r="D29" s="3" t="s">
        <v>294</v>
      </c>
      <c r="E29" s="4" t="s">
        <v>4</v>
      </c>
      <c r="F29" s="3" t="s">
        <v>25</v>
      </c>
      <c r="G29" s="3">
        <v>2500</v>
      </c>
      <c r="H29" s="3">
        <v>5000</v>
      </c>
      <c r="I29" s="3" t="s">
        <v>206</v>
      </c>
      <c r="J29" s="5" t="s">
        <v>66</v>
      </c>
      <c r="K29" s="7">
        <v>35</v>
      </c>
      <c r="L29" s="7">
        <v>175000</v>
      </c>
      <c r="M29" s="8">
        <v>0.05</v>
      </c>
      <c r="N29" s="7">
        <v>166250</v>
      </c>
      <c r="O29" s="8">
        <v>0.49687807359374375</v>
      </c>
      <c r="P29" s="7">
        <v>83644.02026504009</v>
      </c>
      <c r="Q29" s="10">
        <v>8.2500000000000004E-2</v>
      </c>
      <c r="R29" s="3">
        <v>4</v>
      </c>
      <c r="S29" s="3">
        <v>0</v>
      </c>
      <c r="T29" s="3">
        <v>0</v>
      </c>
      <c r="U29" s="7">
        <v>1014000</v>
      </c>
      <c r="V29" s="7">
        <v>202.77338246070329</v>
      </c>
      <c r="W29" s="3"/>
      <c r="X29" s="3"/>
    </row>
    <row r="30" spans="1:24" x14ac:dyDescent="0.25">
      <c r="A30" s="3" t="s">
        <v>847</v>
      </c>
      <c r="B30" s="4" t="s">
        <v>847</v>
      </c>
      <c r="C30" s="3" t="s">
        <v>848</v>
      </c>
      <c r="D30" s="3" t="s">
        <v>294</v>
      </c>
      <c r="E30" s="4" t="s">
        <v>13</v>
      </c>
      <c r="F30" s="3" t="s">
        <v>42</v>
      </c>
      <c r="G30" s="3">
        <v>10220</v>
      </c>
      <c r="H30" s="3">
        <v>2064</v>
      </c>
      <c r="I30" s="3" t="s">
        <v>100</v>
      </c>
      <c r="J30" s="5" t="s">
        <v>66</v>
      </c>
      <c r="K30" s="7">
        <v>33</v>
      </c>
      <c r="L30" s="7">
        <v>68112</v>
      </c>
      <c r="M30" s="8">
        <v>0.05</v>
      </c>
      <c r="N30" s="7">
        <v>64706.400000000001</v>
      </c>
      <c r="O30" s="8">
        <v>0.50264799548881145</v>
      </c>
      <c r="P30" s="7">
        <v>32181.857744702771</v>
      </c>
      <c r="Q30" s="10">
        <v>0.08</v>
      </c>
      <c r="R30" s="3">
        <v>6</v>
      </c>
      <c r="S30" s="3">
        <v>0</v>
      </c>
      <c r="T30" s="3">
        <v>0</v>
      </c>
      <c r="U30" s="7">
        <v>402000</v>
      </c>
      <c r="V30" s="7">
        <v>194.89981676782199</v>
      </c>
      <c r="W30" s="3"/>
      <c r="X30" s="3"/>
    </row>
    <row r="31" spans="1:24" x14ac:dyDescent="0.25">
      <c r="A31" s="3" t="s">
        <v>849</v>
      </c>
      <c r="B31" s="4" t="s">
        <v>849</v>
      </c>
      <c r="C31" s="3" t="s">
        <v>850</v>
      </c>
      <c r="D31" s="3" t="s">
        <v>294</v>
      </c>
      <c r="E31" s="4" t="s">
        <v>4</v>
      </c>
      <c r="F31" s="3" t="s">
        <v>27</v>
      </c>
      <c r="G31" s="3">
        <v>26216</v>
      </c>
      <c r="H31" s="3">
        <v>24918</v>
      </c>
      <c r="I31" s="3" t="s">
        <v>134</v>
      </c>
      <c r="J31" s="5" t="s">
        <v>67</v>
      </c>
      <c r="K31" s="7">
        <v>31.5</v>
      </c>
      <c r="L31" s="7">
        <v>784917</v>
      </c>
      <c r="M31" s="8">
        <v>0.15</v>
      </c>
      <c r="N31" s="7">
        <v>667179.44999999995</v>
      </c>
      <c r="O31" s="8">
        <v>0.5026456967551749</v>
      </c>
      <c r="P31" s="7">
        <v>331824.57049401558</v>
      </c>
      <c r="Q31" s="10">
        <v>0.08</v>
      </c>
      <c r="R31" s="3">
        <v>4</v>
      </c>
      <c r="S31" s="3">
        <v>0</v>
      </c>
      <c r="T31" s="3">
        <v>0</v>
      </c>
      <c r="U31" s="7">
        <v>4148000</v>
      </c>
      <c r="V31" s="7">
        <v>166.45826836725237</v>
      </c>
      <c r="W31" s="3"/>
      <c r="X31" s="3"/>
    </row>
    <row r="32" spans="1:24" x14ac:dyDescent="0.25">
      <c r="A32" s="3" t="s">
        <v>851</v>
      </c>
      <c r="B32" s="4" t="s">
        <v>851</v>
      </c>
      <c r="C32" s="3" t="s">
        <v>852</v>
      </c>
      <c r="D32" s="3" t="s">
        <v>294</v>
      </c>
      <c r="E32" s="4" t="s">
        <v>4</v>
      </c>
      <c r="F32" s="3" t="s">
        <v>28</v>
      </c>
      <c r="G32" s="3">
        <v>8202</v>
      </c>
      <c r="H32" s="3">
        <v>7714</v>
      </c>
      <c r="I32" s="3" t="s">
        <v>81</v>
      </c>
      <c r="J32" s="5" t="s">
        <v>67</v>
      </c>
      <c r="K32" s="7">
        <v>60.48</v>
      </c>
      <c r="L32" s="7">
        <v>466542.72</v>
      </c>
      <c r="M32" s="8">
        <v>0.08</v>
      </c>
      <c r="N32" s="7">
        <v>429219.30239999999</v>
      </c>
      <c r="O32" s="8">
        <v>0.47777818430394431</v>
      </c>
      <c r="P32" s="7">
        <v>224147.68343112239</v>
      </c>
      <c r="Q32" s="10">
        <v>0.08</v>
      </c>
      <c r="R32" s="3">
        <v>4</v>
      </c>
      <c r="S32" s="3">
        <v>0</v>
      </c>
      <c r="T32" s="3">
        <v>0</v>
      </c>
      <c r="U32" s="7">
        <v>2802000</v>
      </c>
      <c r="V32" s="7">
        <v>363.21571725292063</v>
      </c>
      <c r="W32" s="3"/>
      <c r="X32" s="3"/>
    </row>
    <row r="33" spans="1:24" x14ac:dyDescent="0.25">
      <c r="A33" s="3" t="s">
        <v>771</v>
      </c>
      <c r="B33" s="4" t="s">
        <v>772</v>
      </c>
      <c r="C33" s="3" t="s">
        <v>853</v>
      </c>
      <c r="D33" s="3" t="s">
        <v>294</v>
      </c>
      <c r="E33" s="4" t="s">
        <v>774</v>
      </c>
      <c r="F33" s="3" t="s">
        <v>34</v>
      </c>
      <c r="G33" s="3">
        <v>98626.08</v>
      </c>
      <c r="H33" s="3">
        <v>33005</v>
      </c>
      <c r="I33" s="3" t="s">
        <v>96</v>
      </c>
      <c r="J33" s="5" t="s">
        <v>66</v>
      </c>
      <c r="K33" s="7">
        <v>36</v>
      </c>
      <c r="L33" s="7">
        <v>1188180</v>
      </c>
      <c r="M33" s="8">
        <v>0.05</v>
      </c>
      <c r="N33" s="7">
        <v>1128771</v>
      </c>
      <c r="O33" s="8">
        <v>0.50264556543568684</v>
      </c>
      <c r="P33" s="7">
        <v>561399.26245759428</v>
      </c>
      <c r="Q33" s="10">
        <v>0.08</v>
      </c>
      <c r="R33" s="3">
        <v>4</v>
      </c>
      <c r="S33" s="3">
        <v>0</v>
      </c>
      <c r="T33" s="3">
        <v>0</v>
      </c>
      <c r="U33" s="7">
        <v>7017000</v>
      </c>
      <c r="V33" s="7">
        <v>212.61902077624384</v>
      </c>
      <c r="W33" s="3"/>
      <c r="X33" s="3"/>
    </row>
    <row r="34" spans="1:24" x14ac:dyDescent="0.25">
      <c r="A34" s="3" t="s">
        <v>854</v>
      </c>
      <c r="B34" s="4" t="s">
        <v>854</v>
      </c>
      <c r="C34" s="3" t="s">
        <v>855</v>
      </c>
      <c r="D34" s="3" t="s">
        <v>294</v>
      </c>
      <c r="E34" s="4" t="s">
        <v>5</v>
      </c>
      <c r="F34" s="3" t="s">
        <v>49</v>
      </c>
      <c r="G34" s="3">
        <v>50868</v>
      </c>
      <c r="H34" s="3">
        <v>27000</v>
      </c>
      <c r="I34" s="3" t="s">
        <v>91</v>
      </c>
      <c r="J34" s="5" t="s">
        <v>66</v>
      </c>
      <c r="K34" s="7">
        <v>20.8</v>
      </c>
      <c r="L34" s="7">
        <v>561600</v>
      </c>
      <c r="M34" s="8">
        <v>0.05</v>
      </c>
      <c r="N34" s="7">
        <v>533520</v>
      </c>
      <c r="O34" s="8">
        <v>0.50264556543568684</v>
      </c>
      <c r="P34" s="7">
        <v>265348.53792875237</v>
      </c>
      <c r="Q34" s="10">
        <v>0.08</v>
      </c>
      <c r="R34" s="3">
        <v>4</v>
      </c>
      <c r="S34" s="3">
        <v>0</v>
      </c>
      <c r="T34" s="3">
        <v>0</v>
      </c>
      <c r="U34" s="7">
        <v>3317000</v>
      </c>
      <c r="V34" s="7">
        <v>122.84654533738536</v>
      </c>
      <c r="W34" s="3"/>
      <c r="X34" s="3"/>
    </row>
    <row r="35" spans="1:24" x14ac:dyDescent="0.25">
      <c r="A35" s="3" t="s">
        <v>856</v>
      </c>
      <c r="B35" s="4" t="s">
        <v>857</v>
      </c>
      <c r="C35" s="3" t="s">
        <v>858</v>
      </c>
      <c r="D35" s="3" t="s">
        <v>294</v>
      </c>
      <c r="E35" s="4" t="s">
        <v>228</v>
      </c>
      <c r="F35" s="3" t="s">
        <v>25</v>
      </c>
      <c r="G35" s="3">
        <v>131289</v>
      </c>
      <c r="H35" s="3">
        <v>35579</v>
      </c>
      <c r="I35" s="3" t="s">
        <v>127</v>
      </c>
      <c r="J35" s="5" t="s">
        <v>66</v>
      </c>
      <c r="K35" s="7">
        <v>28</v>
      </c>
      <c r="L35" s="7">
        <v>996212</v>
      </c>
      <c r="M35" s="8">
        <v>0.05</v>
      </c>
      <c r="N35" s="7">
        <v>946401.4</v>
      </c>
      <c r="O35" s="8">
        <v>0.49687804763076571</v>
      </c>
      <c r="P35" s="7">
        <v>476155.32009297673</v>
      </c>
      <c r="Q35" s="10">
        <v>8.2500000000000004E-2</v>
      </c>
      <c r="R35" s="3">
        <v>4</v>
      </c>
      <c r="S35" s="3">
        <v>0</v>
      </c>
      <c r="T35" s="3">
        <v>0</v>
      </c>
      <c r="U35" s="7">
        <v>5772000</v>
      </c>
      <c r="V35" s="7">
        <v>162.21871433965617</v>
      </c>
      <c r="W35" s="3"/>
      <c r="X35" s="3"/>
    </row>
    <row r="36" spans="1:24" ht="30" x14ac:dyDescent="0.25">
      <c r="A36" s="3" t="s">
        <v>859</v>
      </c>
      <c r="B36" s="4" t="s">
        <v>860</v>
      </c>
      <c r="C36" s="3" t="s">
        <v>861</v>
      </c>
      <c r="D36" s="3" t="s">
        <v>270</v>
      </c>
      <c r="E36" s="4" t="s">
        <v>862</v>
      </c>
      <c r="F36" s="3" t="s">
        <v>34</v>
      </c>
      <c r="G36" s="3">
        <v>83610</v>
      </c>
      <c r="H36" s="3">
        <v>32040</v>
      </c>
      <c r="I36" s="3" t="s">
        <v>186</v>
      </c>
      <c r="J36" s="5" t="s">
        <v>66</v>
      </c>
      <c r="K36" s="7">
        <v>32.4</v>
      </c>
      <c r="L36" s="7">
        <v>1038096</v>
      </c>
      <c r="M36" s="8">
        <v>0.05</v>
      </c>
      <c r="N36" s="7">
        <v>986191.2</v>
      </c>
      <c r="O36" s="8">
        <v>0.52296407966878999</v>
      </c>
      <c r="P36" s="7">
        <v>470448.62671454041</v>
      </c>
      <c r="Q36" s="10">
        <v>0.08</v>
      </c>
      <c r="R36" s="3">
        <v>4</v>
      </c>
      <c r="S36" s="3">
        <v>0</v>
      </c>
      <c r="T36" s="3">
        <v>0</v>
      </c>
      <c r="U36" s="7">
        <v>5881000</v>
      </c>
      <c r="V36" s="7">
        <v>183.53957034743303</v>
      </c>
      <c r="W36" s="3"/>
      <c r="X36" s="3"/>
    </row>
    <row r="37" spans="1:24" x14ac:dyDescent="0.25">
      <c r="A37" s="3" t="s">
        <v>863</v>
      </c>
      <c r="B37" s="4" t="s">
        <v>864</v>
      </c>
      <c r="C37" s="3" t="s">
        <v>865</v>
      </c>
      <c r="D37" s="3" t="s">
        <v>270</v>
      </c>
      <c r="E37" s="4" t="s">
        <v>866</v>
      </c>
      <c r="F37" s="3" t="s">
        <v>41</v>
      </c>
      <c r="G37" s="3">
        <v>28050</v>
      </c>
      <c r="H37" s="3">
        <v>2918</v>
      </c>
      <c r="I37" s="3" t="s">
        <v>135</v>
      </c>
      <c r="J37" s="5" t="s">
        <v>67</v>
      </c>
      <c r="K37" s="7">
        <v>52.8</v>
      </c>
      <c r="L37" s="7">
        <v>154070.40000000002</v>
      </c>
      <c r="M37" s="8">
        <v>0.05</v>
      </c>
      <c r="N37" s="7">
        <v>146366.88000000003</v>
      </c>
      <c r="O37" s="8">
        <v>0.58415222693434043</v>
      </c>
      <c r="P37" s="7">
        <v>60866.341098568635</v>
      </c>
      <c r="Q37" s="10">
        <v>5.5E-2</v>
      </c>
      <c r="R37" s="3">
        <v>6</v>
      </c>
      <c r="S37" s="3">
        <v>10542</v>
      </c>
      <c r="T37" s="3">
        <v>527100</v>
      </c>
      <c r="U37" s="7">
        <v>1634000</v>
      </c>
      <c r="V37" s="7">
        <v>379.25316903588163</v>
      </c>
      <c r="W37" s="3"/>
      <c r="X37" s="3"/>
    </row>
    <row r="38" spans="1:24" x14ac:dyDescent="0.25">
      <c r="A38" s="3" t="s">
        <v>867</v>
      </c>
      <c r="B38" s="4" t="s">
        <v>867</v>
      </c>
      <c r="C38" s="3" t="s">
        <v>868</v>
      </c>
      <c r="D38" s="3" t="s">
        <v>270</v>
      </c>
      <c r="E38" s="4" t="s">
        <v>4</v>
      </c>
      <c r="F38" s="3" t="s">
        <v>25</v>
      </c>
      <c r="G38" s="3">
        <v>6050</v>
      </c>
      <c r="H38" s="3">
        <v>5888</v>
      </c>
      <c r="I38" s="3" t="s">
        <v>210</v>
      </c>
      <c r="J38" s="5" t="s">
        <v>66</v>
      </c>
      <c r="K38" s="7">
        <v>45.359999999999992</v>
      </c>
      <c r="L38" s="7">
        <v>267079.67999999993</v>
      </c>
      <c r="M38" s="8">
        <v>0.05</v>
      </c>
      <c r="N38" s="7">
        <v>253725.69599999991</v>
      </c>
      <c r="O38" s="8">
        <v>0.48015030914752738</v>
      </c>
      <c r="P38" s="7">
        <v>131899.22462692845</v>
      </c>
      <c r="Q38" s="10">
        <v>8.2500000000000004E-2</v>
      </c>
      <c r="R38" s="3">
        <v>4</v>
      </c>
      <c r="S38" s="3">
        <v>0</v>
      </c>
      <c r="T38" s="3">
        <v>0</v>
      </c>
      <c r="U38" s="7">
        <v>1599000</v>
      </c>
      <c r="V38" s="7">
        <v>271.53167125108791</v>
      </c>
      <c r="W38" s="3"/>
      <c r="X38" s="3"/>
    </row>
    <row r="39" spans="1:24" x14ac:dyDescent="0.25">
      <c r="A39" s="3" t="s">
        <v>869</v>
      </c>
      <c r="B39" s="4" t="s">
        <v>869</v>
      </c>
      <c r="C39" s="3" t="s">
        <v>870</v>
      </c>
      <c r="D39" s="3" t="s">
        <v>270</v>
      </c>
      <c r="E39" s="4" t="s">
        <v>4</v>
      </c>
      <c r="F39" s="3" t="s">
        <v>27</v>
      </c>
      <c r="G39" s="3">
        <v>3000</v>
      </c>
      <c r="H39" s="3">
        <v>4470</v>
      </c>
      <c r="I39" s="3" t="s">
        <v>116</v>
      </c>
      <c r="J39" s="5" t="s">
        <v>67</v>
      </c>
      <c r="K39" s="7">
        <v>46.2</v>
      </c>
      <c r="L39" s="7">
        <v>206514</v>
      </c>
      <c r="M39" s="8">
        <v>0.15</v>
      </c>
      <c r="N39" s="7">
        <v>175536.9</v>
      </c>
      <c r="O39" s="8">
        <v>0.49850042881370721</v>
      </c>
      <c r="P39" s="7">
        <v>88031.680077371158</v>
      </c>
      <c r="Q39" s="10">
        <v>0.08</v>
      </c>
      <c r="R39" s="3">
        <v>4</v>
      </c>
      <c r="S39" s="3">
        <v>0</v>
      </c>
      <c r="T39" s="3">
        <v>0</v>
      </c>
      <c r="U39" s="7">
        <v>1100000</v>
      </c>
      <c r="V39" s="7">
        <v>246.17360200607143</v>
      </c>
      <c r="W39" s="3"/>
      <c r="X39" s="3"/>
    </row>
    <row r="40" spans="1:24" x14ac:dyDescent="0.25">
      <c r="A40" s="3" t="s">
        <v>871</v>
      </c>
      <c r="B40" s="4" t="s">
        <v>871</v>
      </c>
      <c r="C40" s="3" t="s">
        <v>872</v>
      </c>
      <c r="D40" s="3" t="s">
        <v>270</v>
      </c>
      <c r="E40" s="4" t="s">
        <v>4</v>
      </c>
      <c r="F40" s="3" t="s">
        <v>25</v>
      </c>
      <c r="G40" s="3">
        <v>3600</v>
      </c>
      <c r="H40" s="3">
        <v>2500</v>
      </c>
      <c r="I40" s="3" t="s">
        <v>203</v>
      </c>
      <c r="J40" s="5" t="s">
        <v>66</v>
      </c>
      <c r="K40" s="7">
        <v>46.2</v>
      </c>
      <c r="L40" s="7">
        <v>115500</v>
      </c>
      <c r="M40" s="8">
        <v>0.05</v>
      </c>
      <c r="N40" s="7">
        <v>109725</v>
      </c>
      <c r="O40" s="8">
        <v>0.4925268321970061</v>
      </c>
      <c r="P40" s="7">
        <v>55682.493337183507</v>
      </c>
      <c r="Q40" s="10">
        <v>8.2500000000000004E-2</v>
      </c>
      <c r="R40" s="3">
        <v>4</v>
      </c>
      <c r="S40" s="3">
        <v>0</v>
      </c>
      <c r="T40" s="3">
        <v>0</v>
      </c>
      <c r="U40" s="7">
        <v>675000</v>
      </c>
      <c r="V40" s="7">
        <v>269.97572527119274</v>
      </c>
      <c r="W40" s="3"/>
      <c r="X40" s="3"/>
    </row>
    <row r="41" spans="1:24" x14ac:dyDescent="0.25">
      <c r="A41" s="3" t="s">
        <v>873</v>
      </c>
      <c r="B41" s="4" t="s">
        <v>873</v>
      </c>
      <c r="C41" s="3" t="s">
        <v>874</v>
      </c>
      <c r="D41" s="3" t="s">
        <v>270</v>
      </c>
      <c r="E41" s="4" t="s">
        <v>4</v>
      </c>
      <c r="F41" s="3" t="s">
        <v>25</v>
      </c>
      <c r="G41" s="3">
        <v>4449</v>
      </c>
      <c r="H41" s="3">
        <v>6142</v>
      </c>
      <c r="I41" s="3" t="s">
        <v>127</v>
      </c>
      <c r="J41" s="5" t="s">
        <v>66</v>
      </c>
      <c r="K41" s="7">
        <v>37.799999999999997</v>
      </c>
      <c r="L41" s="7">
        <v>232167.6</v>
      </c>
      <c r="M41" s="8">
        <v>0.05</v>
      </c>
      <c r="N41" s="7">
        <v>220559.21999999997</v>
      </c>
      <c r="O41" s="8">
        <v>0.50490423821036923</v>
      </c>
      <c r="P41" s="7">
        <v>109197.93504562676</v>
      </c>
      <c r="Q41" s="10">
        <v>8.2500000000000004E-2</v>
      </c>
      <c r="R41" s="3">
        <v>4</v>
      </c>
      <c r="S41" s="3">
        <v>0</v>
      </c>
      <c r="T41" s="3">
        <v>0</v>
      </c>
      <c r="U41" s="7">
        <v>1324000</v>
      </c>
      <c r="V41" s="7">
        <v>215.5016824953411</v>
      </c>
      <c r="W41" s="3"/>
      <c r="X41" s="3"/>
    </row>
    <row r="42" spans="1:24" x14ac:dyDescent="0.25">
      <c r="A42" s="3" t="s">
        <v>875</v>
      </c>
      <c r="B42" s="4" t="s">
        <v>875</v>
      </c>
      <c r="C42" s="3" t="s">
        <v>876</v>
      </c>
      <c r="D42" s="3" t="s">
        <v>270</v>
      </c>
      <c r="E42" s="4" t="s">
        <v>15</v>
      </c>
      <c r="F42" s="3" t="s">
        <v>787</v>
      </c>
      <c r="G42" s="3">
        <v>9611</v>
      </c>
      <c r="H42" s="3">
        <v>8003</v>
      </c>
      <c r="I42" s="3" t="s">
        <v>85</v>
      </c>
      <c r="J42" s="5" t="s">
        <v>66</v>
      </c>
      <c r="K42" s="7">
        <v>37.400000000000006</v>
      </c>
      <c r="L42" s="7">
        <v>299312.20000000007</v>
      </c>
      <c r="M42" s="8">
        <v>0.05</v>
      </c>
      <c r="N42" s="7">
        <v>284346.59000000008</v>
      </c>
      <c r="O42" s="8">
        <v>0.53645340213305637</v>
      </c>
      <c r="P42" s="7">
        <v>131807.89440956674</v>
      </c>
      <c r="Q42" s="10">
        <v>7.0000000000000007E-2</v>
      </c>
      <c r="R42" s="3">
        <v>6</v>
      </c>
      <c r="S42" s="3">
        <v>0</v>
      </c>
      <c r="T42" s="3">
        <v>0</v>
      </c>
      <c r="U42" s="7">
        <v>1883000</v>
      </c>
      <c r="V42" s="7">
        <v>235.28300888875015</v>
      </c>
      <c r="W42" s="3"/>
      <c r="X42" s="3"/>
    </row>
    <row r="43" spans="1:24" x14ac:dyDescent="0.25">
      <c r="A43" s="3" t="s">
        <v>877</v>
      </c>
      <c r="B43" s="4" t="s">
        <v>877</v>
      </c>
      <c r="C43" s="3" t="s">
        <v>673</v>
      </c>
      <c r="D43" s="3" t="s">
        <v>270</v>
      </c>
      <c r="E43" s="4" t="s">
        <v>13</v>
      </c>
      <c r="F43" s="3" t="s">
        <v>42</v>
      </c>
      <c r="G43" s="3">
        <v>7140</v>
      </c>
      <c r="H43" s="3">
        <v>2586</v>
      </c>
      <c r="I43" s="3" t="s">
        <v>187</v>
      </c>
      <c r="J43" s="5" t="s">
        <v>66</v>
      </c>
      <c r="K43" s="7">
        <v>33</v>
      </c>
      <c r="L43" s="7">
        <v>85338</v>
      </c>
      <c r="M43" s="8">
        <v>0.05</v>
      </c>
      <c r="N43" s="7">
        <v>81071.100000000006</v>
      </c>
      <c r="O43" s="8">
        <v>0.51073255391585759</v>
      </c>
      <c r="P43" s="7">
        <v>39665.450048232109</v>
      </c>
      <c r="Q43" s="10">
        <v>0.08</v>
      </c>
      <c r="R43" s="3">
        <v>6</v>
      </c>
      <c r="S43" s="3">
        <v>0</v>
      </c>
      <c r="T43" s="3">
        <v>0</v>
      </c>
      <c r="U43" s="7">
        <v>496000</v>
      </c>
      <c r="V43" s="7">
        <v>191.73168043422331</v>
      </c>
      <c r="W43" s="3"/>
      <c r="X43" s="3"/>
    </row>
    <row r="44" spans="1:24" x14ac:dyDescent="0.25">
      <c r="A44" s="3" t="s">
        <v>878</v>
      </c>
      <c r="B44" s="4" t="s">
        <v>879</v>
      </c>
      <c r="C44" s="3" t="s">
        <v>880</v>
      </c>
      <c r="D44" s="3" t="s">
        <v>270</v>
      </c>
      <c r="E44" s="4" t="s">
        <v>881</v>
      </c>
      <c r="F44" s="3" t="s">
        <v>25</v>
      </c>
      <c r="G44" s="3">
        <v>24300</v>
      </c>
      <c r="H44" s="3">
        <v>13988</v>
      </c>
      <c r="I44" s="3" t="s">
        <v>126</v>
      </c>
      <c r="J44" s="5" t="s">
        <v>67</v>
      </c>
      <c r="K44" s="7">
        <v>52.919999999999995</v>
      </c>
      <c r="L44" s="7">
        <v>740244.96</v>
      </c>
      <c r="M44" s="8">
        <v>0.05</v>
      </c>
      <c r="N44" s="7">
        <v>703232.71199999994</v>
      </c>
      <c r="O44" s="8">
        <v>0.50611337703849568</v>
      </c>
      <c r="P44" s="7">
        <v>347317.22928574012</v>
      </c>
      <c r="Q44" s="10">
        <v>7.2499999999999995E-2</v>
      </c>
      <c r="R44" s="3">
        <v>4</v>
      </c>
      <c r="S44" s="3">
        <v>0</v>
      </c>
      <c r="T44" s="3">
        <v>0</v>
      </c>
      <c r="U44" s="7">
        <v>4791000</v>
      </c>
      <c r="V44" s="7">
        <v>342.47801493471269</v>
      </c>
      <c r="W44" s="3"/>
      <c r="X44" s="3"/>
    </row>
    <row r="45" spans="1:24" x14ac:dyDescent="0.25">
      <c r="A45" s="3" t="s">
        <v>882</v>
      </c>
      <c r="B45" s="4" t="s">
        <v>882</v>
      </c>
      <c r="C45" s="3" t="s">
        <v>883</v>
      </c>
      <c r="D45" s="3" t="s">
        <v>270</v>
      </c>
      <c r="E45" s="4" t="s">
        <v>235</v>
      </c>
      <c r="F45" s="3" t="s">
        <v>27</v>
      </c>
      <c r="G45" s="3">
        <v>4560</v>
      </c>
      <c r="H45" s="3">
        <v>17482</v>
      </c>
      <c r="I45" s="3" t="s">
        <v>185</v>
      </c>
      <c r="J45" s="5" t="s">
        <v>66</v>
      </c>
      <c r="K45" s="7">
        <v>31.5</v>
      </c>
      <c r="L45" s="7">
        <v>550683</v>
      </c>
      <c r="M45" s="8">
        <v>0.15</v>
      </c>
      <c r="N45" s="7">
        <v>468080.55</v>
      </c>
      <c r="O45" s="8">
        <v>0.49929194177425762</v>
      </c>
      <c r="P45" s="7">
        <v>234371.70328373753</v>
      </c>
      <c r="Q45" s="10">
        <v>8.5000000000000006E-2</v>
      </c>
      <c r="R45" s="3">
        <v>4</v>
      </c>
      <c r="S45" s="3">
        <v>0</v>
      </c>
      <c r="T45" s="3">
        <v>0</v>
      </c>
      <c r="U45" s="7">
        <v>2757000</v>
      </c>
      <c r="V45" s="7">
        <v>157.72303834110886</v>
      </c>
      <c r="W45" s="3"/>
      <c r="X45" s="3"/>
    </row>
    <row r="46" spans="1:24" x14ac:dyDescent="0.25">
      <c r="A46" s="3" t="s">
        <v>884</v>
      </c>
      <c r="B46" s="4" t="s">
        <v>884</v>
      </c>
      <c r="C46" s="3" t="s">
        <v>885</v>
      </c>
      <c r="D46" s="3" t="s">
        <v>270</v>
      </c>
      <c r="E46" s="4" t="s">
        <v>15</v>
      </c>
      <c r="F46" s="3" t="s">
        <v>787</v>
      </c>
      <c r="G46" s="3">
        <v>3836</v>
      </c>
      <c r="H46" s="3">
        <v>5381</v>
      </c>
      <c r="I46" s="3" t="s">
        <v>205</v>
      </c>
      <c r="J46" s="5" t="s">
        <v>66</v>
      </c>
      <c r="K46" s="7">
        <v>36.72</v>
      </c>
      <c r="L46" s="7">
        <v>197590.32</v>
      </c>
      <c r="M46" s="8">
        <v>0.05</v>
      </c>
      <c r="N46" s="7">
        <v>187710.804</v>
      </c>
      <c r="O46" s="8">
        <v>0.54804158098703837</v>
      </c>
      <c r="P46" s="7">
        <v>84837.47820749192</v>
      </c>
      <c r="Q46" s="10">
        <v>7.0000000000000007E-2</v>
      </c>
      <c r="R46" s="3">
        <v>6</v>
      </c>
      <c r="S46" s="3">
        <v>0</v>
      </c>
      <c r="T46" s="3">
        <v>0</v>
      </c>
      <c r="U46" s="7">
        <v>1212000</v>
      </c>
      <c r="V46" s="7">
        <v>225.23024984068792</v>
      </c>
      <c r="W46" s="3"/>
      <c r="X46" s="3"/>
    </row>
    <row r="47" spans="1:24" x14ac:dyDescent="0.25">
      <c r="A47" s="3" t="s">
        <v>886</v>
      </c>
      <c r="B47" s="4" t="s">
        <v>887</v>
      </c>
      <c r="C47" s="3" t="s">
        <v>888</v>
      </c>
      <c r="D47" s="3" t="s">
        <v>270</v>
      </c>
      <c r="E47" s="4" t="s">
        <v>808</v>
      </c>
      <c r="F47" s="3" t="s">
        <v>787</v>
      </c>
      <c r="G47" s="3">
        <v>11600</v>
      </c>
      <c r="H47" s="3">
        <v>28124</v>
      </c>
      <c r="I47" s="3" t="s">
        <v>87</v>
      </c>
      <c r="J47" s="5" t="s">
        <v>66</v>
      </c>
      <c r="K47" s="7">
        <v>34</v>
      </c>
      <c r="L47" s="7">
        <v>956216</v>
      </c>
      <c r="M47" s="8">
        <v>0.05</v>
      </c>
      <c r="N47" s="7">
        <v>908405.2</v>
      </c>
      <c r="O47" s="8">
        <v>0.53645316492713069</v>
      </c>
      <c r="P47" s="7">
        <v>421088.35542373685</v>
      </c>
      <c r="Q47" s="10">
        <v>7.0000000000000007E-2</v>
      </c>
      <c r="R47" s="3">
        <v>6</v>
      </c>
      <c r="S47" s="3">
        <v>0</v>
      </c>
      <c r="T47" s="3">
        <v>0</v>
      </c>
      <c r="U47" s="7">
        <v>6016000</v>
      </c>
      <c r="V47" s="7">
        <v>213.89375389790968</v>
      </c>
      <c r="W47" s="3"/>
      <c r="X47" s="3"/>
    </row>
    <row r="48" spans="1:24" x14ac:dyDescent="0.25">
      <c r="A48" s="3" t="s">
        <v>889</v>
      </c>
      <c r="B48" s="4" t="s">
        <v>890</v>
      </c>
      <c r="C48" s="3" t="s">
        <v>891</v>
      </c>
      <c r="D48" s="3" t="s">
        <v>270</v>
      </c>
      <c r="E48" s="4" t="s">
        <v>128</v>
      </c>
      <c r="F48" s="3" t="s">
        <v>27</v>
      </c>
      <c r="G48" s="3">
        <v>1695</v>
      </c>
      <c r="H48" s="3">
        <v>3712</v>
      </c>
      <c r="I48" s="3" t="s">
        <v>90</v>
      </c>
      <c r="J48" s="5" t="s">
        <v>67</v>
      </c>
      <c r="K48" s="7">
        <v>38.5</v>
      </c>
      <c r="L48" s="7">
        <v>142912</v>
      </c>
      <c r="M48" s="8">
        <v>0.15</v>
      </c>
      <c r="N48" s="7">
        <v>121475.2</v>
      </c>
      <c r="O48" s="8">
        <v>0.49850084074114226</v>
      </c>
      <c r="P48" s="7">
        <v>60919.710670801593</v>
      </c>
      <c r="Q48" s="10">
        <v>0.08</v>
      </c>
      <c r="R48" s="3">
        <v>4</v>
      </c>
      <c r="S48" s="3">
        <v>0</v>
      </c>
      <c r="T48" s="3">
        <v>0</v>
      </c>
      <c r="U48" s="7">
        <v>761000</v>
      </c>
      <c r="V48" s="7">
        <v>205.14449983432647</v>
      </c>
      <c r="W48" s="3"/>
      <c r="X48" s="3"/>
    </row>
    <row r="49" spans="1:24" x14ac:dyDescent="0.25">
      <c r="A49" s="3" t="s">
        <v>892</v>
      </c>
      <c r="B49" s="4" t="s">
        <v>892</v>
      </c>
      <c r="C49" s="3" t="s">
        <v>893</v>
      </c>
      <c r="D49" s="3" t="s">
        <v>270</v>
      </c>
      <c r="E49" s="4" t="s">
        <v>4</v>
      </c>
      <c r="F49" s="3" t="s">
        <v>25</v>
      </c>
      <c r="G49" s="3">
        <v>1430</v>
      </c>
      <c r="H49" s="3">
        <v>2448</v>
      </c>
      <c r="I49" s="3" t="s">
        <v>187</v>
      </c>
      <c r="J49" s="5" t="s">
        <v>66</v>
      </c>
      <c r="K49" s="7">
        <v>35</v>
      </c>
      <c r="L49" s="7">
        <v>85680</v>
      </c>
      <c r="M49" s="8">
        <v>0.05</v>
      </c>
      <c r="N49" s="7">
        <v>81396</v>
      </c>
      <c r="O49" s="8">
        <v>0.50490650769831913</v>
      </c>
      <c r="P49" s="7">
        <v>40298.629899387619</v>
      </c>
      <c r="Q49" s="10">
        <v>8.2500000000000004E-2</v>
      </c>
      <c r="R49" s="3">
        <v>4</v>
      </c>
      <c r="S49" s="3">
        <v>0</v>
      </c>
      <c r="T49" s="3">
        <v>0</v>
      </c>
      <c r="U49" s="7">
        <v>488000</v>
      </c>
      <c r="V49" s="7">
        <v>199.53768023067741</v>
      </c>
      <c r="W49" s="3"/>
      <c r="X49" s="3"/>
    </row>
    <row r="50" spans="1:24" x14ac:dyDescent="0.25">
      <c r="A50" s="3" t="s">
        <v>894</v>
      </c>
      <c r="B50" s="4" t="s">
        <v>894</v>
      </c>
      <c r="C50" s="3" t="s">
        <v>895</v>
      </c>
      <c r="D50" s="3" t="s">
        <v>270</v>
      </c>
      <c r="E50" s="4" t="s">
        <v>4</v>
      </c>
      <c r="F50" s="3" t="s">
        <v>26</v>
      </c>
      <c r="G50" s="3">
        <v>5030</v>
      </c>
      <c r="H50" s="3">
        <v>4306</v>
      </c>
      <c r="I50" s="3" t="s">
        <v>239</v>
      </c>
      <c r="J50" s="5" t="s">
        <v>66</v>
      </c>
      <c r="K50" s="7">
        <v>35</v>
      </c>
      <c r="L50" s="7">
        <v>150710</v>
      </c>
      <c r="M50" s="8">
        <v>0.05</v>
      </c>
      <c r="N50" s="7">
        <v>143174.5</v>
      </c>
      <c r="O50" s="8">
        <v>0.50490486009950097</v>
      </c>
      <c r="P50" s="7">
        <v>70884.999107683994</v>
      </c>
      <c r="Q50" s="10">
        <v>8.2500000000000004E-2</v>
      </c>
      <c r="R50" s="3">
        <v>4</v>
      </c>
      <c r="S50" s="3">
        <v>0</v>
      </c>
      <c r="T50" s="3">
        <v>0</v>
      </c>
      <c r="U50" s="7">
        <v>859000</v>
      </c>
      <c r="V50" s="7">
        <v>199.5383442629284</v>
      </c>
      <c r="W50" s="3"/>
      <c r="X50" s="3"/>
    </row>
    <row r="51" spans="1:24" x14ac:dyDescent="0.25">
      <c r="A51" s="3" t="s">
        <v>896</v>
      </c>
      <c r="B51" s="4" t="s">
        <v>896</v>
      </c>
      <c r="C51" s="3" t="s">
        <v>897</v>
      </c>
      <c r="D51" s="3" t="s">
        <v>270</v>
      </c>
      <c r="E51" s="4" t="s">
        <v>4</v>
      </c>
      <c r="F51" s="3" t="s">
        <v>25</v>
      </c>
      <c r="G51" s="3">
        <v>33300</v>
      </c>
      <c r="H51" s="3">
        <v>32597</v>
      </c>
      <c r="I51" s="3" t="s">
        <v>80</v>
      </c>
      <c r="J51" s="5" t="s">
        <v>66</v>
      </c>
      <c r="K51" s="7">
        <v>28</v>
      </c>
      <c r="L51" s="7">
        <v>912716</v>
      </c>
      <c r="M51" s="8">
        <v>0.05</v>
      </c>
      <c r="N51" s="7">
        <v>867080.2</v>
      </c>
      <c r="O51" s="8">
        <v>0.50490450158430189</v>
      </c>
      <c r="P51" s="7">
        <v>429287.50378538319</v>
      </c>
      <c r="Q51" s="10">
        <v>8.2500000000000004E-2</v>
      </c>
      <c r="R51" s="3">
        <v>4</v>
      </c>
      <c r="S51" s="3">
        <v>0</v>
      </c>
      <c r="T51" s="3">
        <v>0</v>
      </c>
      <c r="U51" s="7">
        <v>5203000</v>
      </c>
      <c r="V51" s="7">
        <v>159.63079100433416</v>
      </c>
      <c r="W51" s="3"/>
      <c r="X51" s="3"/>
    </row>
    <row r="52" spans="1:24" x14ac:dyDescent="0.25">
      <c r="A52" s="3" t="s">
        <v>898</v>
      </c>
      <c r="B52" s="4" t="s">
        <v>898</v>
      </c>
      <c r="C52" s="3" t="s">
        <v>899</v>
      </c>
      <c r="D52" s="3" t="s">
        <v>270</v>
      </c>
      <c r="E52" s="4" t="s">
        <v>4</v>
      </c>
      <c r="F52" s="3" t="s">
        <v>28</v>
      </c>
      <c r="G52" s="3">
        <v>29395</v>
      </c>
      <c r="H52" s="3">
        <v>1902</v>
      </c>
      <c r="I52" s="3" t="s">
        <v>189</v>
      </c>
      <c r="J52" s="5" t="s">
        <v>66</v>
      </c>
      <c r="K52" s="7">
        <v>44</v>
      </c>
      <c r="L52" s="7">
        <v>83688</v>
      </c>
      <c r="M52" s="8">
        <v>0.08</v>
      </c>
      <c r="N52" s="7">
        <v>76992.960000000006</v>
      </c>
      <c r="O52" s="8">
        <v>0.493882838484277</v>
      </c>
      <c r="P52" s="7">
        <v>38967.458371893605</v>
      </c>
      <c r="Q52" s="10">
        <v>8.7499999999999994E-2</v>
      </c>
      <c r="R52" s="3">
        <v>4</v>
      </c>
      <c r="S52" s="3">
        <v>0</v>
      </c>
      <c r="T52" s="3">
        <v>0</v>
      </c>
      <c r="U52" s="7">
        <v>445000</v>
      </c>
      <c r="V52" s="7">
        <v>234.14425940750252</v>
      </c>
      <c r="W52" s="3"/>
      <c r="X52" s="3"/>
    </row>
    <row r="53" spans="1:24" x14ac:dyDescent="0.25">
      <c r="A53" s="3" t="s">
        <v>900</v>
      </c>
      <c r="B53" s="4" t="s">
        <v>900</v>
      </c>
      <c r="C53" s="3" t="s">
        <v>901</v>
      </c>
      <c r="D53" s="3" t="s">
        <v>270</v>
      </c>
      <c r="E53" s="4" t="s">
        <v>4</v>
      </c>
      <c r="F53" s="3" t="s">
        <v>25</v>
      </c>
      <c r="G53" s="3">
        <v>9880</v>
      </c>
      <c r="H53" s="3">
        <v>5847</v>
      </c>
      <c r="I53" s="3" t="s">
        <v>902</v>
      </c>
      <c r="J53" s="5" t="s">
        <v>66</v>
      </c>
      <c r="K53" s="7">
        <v>37.799999999999997</v>
      </c>
      <c r="L53" s="7">
        <v>221016.6</v>
      </c>
      <c r="M53" s="8">
        <v>0.05</v>
      </c>
      <c r="N53" s="7">
        <v>209965.77</v>
      </c>
      <c r="O53" s="8">
        <v>0.5049047591674598</v>
      </c>
      <c r="P53" s="7">
        <v>103953.05346473971</v>
      </c>
      <c r="Q53" s="10">
        <v>8.2500000000000004E-2</v>
      </c>
      <c r="R53" s="3">
        <v>4</v>
      </c>
      <c r="S53" s="3">
        <v>0</v>
      </c>
      <c r="T53" s="3">
        <v>0</v>
      </c>
      <c r="U53" s="7">
        <v>1260000</v>
      </c>
      <c r="V53" s="7">
        <v>215.50145573692745</v>
      </c>
      <c r="W53" s="3"/>
      <c r="X53" s="3"/>
    </row>
    <row r="54" spans="1:24" x14ac:dyDescent="0.25">
      <c r="A54" s="3" t="s">
        <v>903</v>
      </c>
      <c r="B54" s="4" t="s">
        <v>903</v>
      </c>
      <c r="C54" s="3" t="s">
        <v>904</v>
      </c>
      <c r="D54" s="3" t="s">
        <v>270</v>
      </c>
      <c r="E54" s="4" t="s">
        <v>15</v>
      </c>
      <c r="F54" s="3" t="s">
        <v>41</v>
      </c>
      <c r="G54" s="3">
        <v>20172</v>
      </c>
      <c r="H54" s="3">
        <v>2596</v>
      </c>
      <c r="I54" s="3" t="s">
        <v>94</v>
      </c>
      <c r="J54" s="5" t="s">
        <v>66</v>
      </c>
      <c r="K54" s="7">
        <v>52.8</v>
      </c>
      <c r="L54" s="7">
        <v>137068.80000000002</v>
      </c>
      <c r="M54" s="8">
        <v>0.05</v>
      </c>
      <c r="N54" s="7">
        <v>130215.36000000002</v>
      </c>
      <c r="O54" s="8">
        <v>0.5668168342970975</v>
      </c>
      <c r="P54" s="7">
        <v>56407.101867943114</v>
      </c>
      <c r="Q54" s="10">
        <v>0.06</v>
      </c>
      <c r="R54" s="3">
        <v>6</v>
      </c>
      <c r="S54" s="3">
        <v>4596</v>
      </c>
      <c r="T54" s="3">
        <v>229800</v>
      </c>
      <c r="U54" s="7">
        <v>1170000</v>
      </c>
      <c r="V54" s="7">
        <v>362.14112652762657</v>
      </c>
      <c r="W54" s="3"/>
      <c r="X54" s="3"/>
    </row>
    <row r="55" spans="1:24" x14ac:dyDescent="0.25">
      <c r="A55" s="3" t="s">
        <v>905</v>
      </c>
      <c r="B55" s="4" t="s">
        <v>905</v>
      </c>
      <c r="C55" s="3" t="s">
        <v>906</v>
      </c>
      <c r="D55" s="3" t="s">
        <v>394</v>
      </c>
      <c r="E55" s="4" t="s">
        <v>234</v>
      </c>
      <c r="F55" s="3" t="s">
        <v>26</v>
      </c>
      <c r="G55" s="3">
        <v>83691</v>
      </c>
      <c r="H55" s="3">
        <v>53491</v>
      </c>
      <c r="I55" s="3" t="s">
        <v>138</v>
      </c>
      <c r="J55" s="5" t="s">
        <v>66</v>
      </c>
      <c r="K55" s="7">
        <v>28</v>
      </c>
      <c r="L55" s="7">
        <v>1497748</v>
      </c>
      <c r="M55" s="8">
        <v>0.05</v>
      </c>
      <c r="N55" s="7">
        <v>1422860.6</v>
      </c>
      <c r="O55" s="8">
        <v>0.4595727776368046</v>
      </c>
      <c r="P55" s="7">
        <v>768952.6018680298</v>
      </c>
      <c r="Q55" s="10">
        <v>8.2500000000000004E-2</v>
      </c>
      <c r="R55" s="3">
        <v>4</v>
      </c>
      <c r="S55" s="3">
        <v>0</v>
      </c>
      <c r="T55" s="3">
        <v>0</v>
      </c>
      <c r="U55" s="7">
        <v>9321000</v>
      </c>
      <c r="V55" s="7">
        <v>174.24683775589091</v>
      </c>
      <c r="W55" s="3"/>
      <c r="X55" s="3"/>
    </row>
    <row r="56" spans="1:24" x14ac:dyDescent="0.25">
      <c r="A56" s="3" t="s">
        <v>907</v>
      </c>
      <c r="B56" s="4" t="s">
        <v>907</v>
      </c>
      <c r="C56" s="3" t="s">
        <v>908</v>
      </c>
      <c r="D56" s="3" t="s">
        <v>394</v>
      </c>
      <c r="E56" s="4" t="s">
        <v>15</v>
      </c>
      <c r="F56" s="3" t="s">
        <v>41</v>
      </c>
      <c r="G56" s="3">
        <v>8883</v>
      </c>
      <c r="H56" s="3">
        <v>4000</v>
      </c>
      <c r="I56" s="3" t="s">
        <v>114</v>
      </c>
      <c r="J56" s="5" t="s">
        <v>66</v>
      </c>
      <c r="K56" s="7">
        <v>48</v>
      </c>
      <c r="L56" s="7">
        <v>192000</v>
      </c>
      <c r="M56" s="8">
        <v>0.05</v>
      </c>
      <c r="N56" s="7">
        <v>182400</v>
      </c>
      <c r="O56" s="8">
        <v>0.56177252137331557</v>
      </c>
      <c r="P56" s="7">
        <v>79932.692101507244</v>
      </c>
      <c r="Q56" s="10">
        <v>0.06</v>
      </c>
      <c r="R56" s="3">
        <v>6</v>
      </c>
      <c r="S56" s="3">
        <v>0</v>
      </c>
      <c r="T56" s="3">
        <v>0</v>
      </c>
      <c r="U56" s="7">
        <v>1332000</v>
      </c>
      <c r="V56" s="7">
        <v>333.05288375628015</v>
      </c>
      <c r="W56" s="3"/>
      <c r="X56" s="3"/>
    </row>
    <row r="57" spans="1:24" ht="30" x14ac:dyDescent="0.25">
      <c r="A57" s="3" t="s">
        <v>909</v>
      </c>
      <c r="B57" s="4" t="s">
        <v>910</v>
      </c>
      <c r="C57" s="3" t="s">
        <v>730</v>
      </c>
      <c r="D57" s="3" t="s">
        <v>394</v>
      </c>
      <c r="E57" s="4" t="s">
        <v>911</v>
      </c>
      <c r="F57" s="3" t="s">
        <v>34</v>
      </c>
      <c r="G57" s="3">
        <v>245064</v>
      </c>
      <c r="H57" s="3">
        <v>93573</v>
      </c>
      <c r="I57" s="3" t="s">
        <v>88</v>
      </c>
      <c r="J57" s="5" t="s">
        <v>67</v>
      </c>
      <c r="K57" s="7">
        <v>60.48</v>
      </c>
      <c r="L57" s="7">
        <v>5659295.04</v>
      </c>
      <c r="M57" s="8">
        <v>0.05</v>
      </c>
      <c r="N57" s="7">
        <v>5376330.2879999997</v>
      </c>
      <c r="O57" s="8">
        <v>0.50808166052252157</v>
      </c>
      <c r="P57" s="7">
        <v>2644715.4677554332</v>
      </c>
      <c r="Q57" s="10">
        <v>7.0000000000000007E-2</v>
      </c>
      <c r="R57" s="3">
        <v>4</v>
      </c>
      <c r="S57" s="3">
        <v>0</v>
      </c>
      <c r="T57" s="3">
        <v>0</v>
      </c>
      <c r="U57" s="7">
        <v>37782000</v>
      </c>
      <c r="V57" s="7">
        <v>403.76657304311414</v>
      </c>
      <c r="W57" s="3"/>
      <c r="X57" s="3"/>
    </row>
    <row r="58" spans="1:24" x14ac:dyDescent="0.25">
      <c r="A58" s="3" t="s">
        <v>912</v>
      </c>
      <c r="B58" s="4" t="s">
        <v>913</v>
      </c>
      <c r="C58" s="3" t="s">
        <v>914</v>
      </c>
      <c r="D58" s="3" t="s">
        <v>351</v>
      </c>
      <c r="E58" s="4" t="s">
        <v>915</v>
      </c>
      <c r="F58" s="3" t="s">
        <v>26</v>
      </c>
      <c r="G58" s="3">
        <v>19137</v>
      </c>
      <c r="H58" s="3">
        <v>11423</v>
      </c>
      <c r="I58" s="3" t="s">
        <v>218</v>
      </c>
      <c r="J58" s="5" t="s">
        <v>67</v>
      </c>
      <c r="K58" s="7">
        <v>34.650000000000006</v>
      </c>
      <c r="L58" s="7">
        <v>395806.95000000007</v>
      </c>
      <c r="M58" s="8">
        <v>0.05</v>
      </c>
      <c r="N58" s="7">
        <v>376016.60249999998</v>
      </c>
      <c r="O58" s="8">
        <v>0.53070241384331751</v>
      </c>
      <c r="P58" s="7">
        <v>176463.68390808679</v>
      </c>
      <c r="Q58" s="10">
        <v>7.2499999999999995E-2</v>
      </c>
      <c r="R58" s="3">
        <v>4</v>
      </c>
      <c r="S58" s="3">
        <v>0</v>
      </c>
      <c r="T58" s="3">
        <v>0</v>
      </c>
      <c r="U58" s="7">
        <v>2434000</v>
      </c>
      <c r="V58" s="7">
        <v>213.07728679051857</v>
      </c>
      <c r="W58" s="3"/>
      <c r="X58" s="3"/>
    </row>
    <row r="59" spans="1:24" x14ac:dyDescent="0.25">
      <c r="A59" s="3" t="s">
        <v>916</v>
      </c>
      <c r="B59" s="4" t="s">
        <v>917</v>
      </c>
      <c r="C59" s="3" t="s">
        <v>918</v>
      </c>
      <c r="D59" s="3" t="s">
        <v>351</v>
      </c>
      <c r="E59" s="4" t="s">
        <v>128</v>
      </c>
      <c r="F59" s="3" t="s">
        <v>25</v>
      </c>
      <c r="G59" s="3">
        <v>5250</v>
      </c>
      <c r="H59" s="3">
        <v>7175</v>
      </c>
      <c r="I59" s="3" t="s">
        <v>100</v>
      </c>
      <c r="J59" s="5" t="s">
        <v>66</v>
      </c>
      <c r="K59" s="7">
        <v>37.799999999999997</v>
      </c>
      <c r="L59" s="7">
        <v>271215</v>
      </c>
      <c r="M59" s="8">
        <v>0.05</v>
      </c>
      <c r="N59" s="7">
        <v>257654.25</v>
      </c>
      <c r="O59" s="8">
        <v>0.51711501501333335</v>
      </c>
      <c r="P59" s="7">
        <v>124417.36864300088</v>
      </c>
      <c r="Q59" s="10">
        <v>8.2500000000000004E-2</v>
      </c>
      <c r="R59" s="3">
        <v>4</v>
      </c>
      <c r="S59" s="3">
        <v>0</v>
      </c>
      <c r="T59" s="3">
        <v>0</v>
      </c>
      <c r="U59" s="7">
        <v>1508000</v>
      </c>
      <c r="V59" s="7">
        <v>210.18666437419637</v>
      </c>
      <c r="W59" s="3"/>
      <c r="X59" s="3"/>
    </row>
    <row r="60" spans="1:24" x14ac:dyDescent="0.25">
      <c r="A60" s="3" t="s">
        <v>919</v>
      </c>
      <c r="B60" s="4" t="s">
        <v>920</v>
      </c>
      <c r="C60" s="3" t="s">
        <v>921</v>
      </c>
      <c r="D60" s="3" t="s">
        <v>367</v>
      </c>
      <c r="E60" s="4" t="s">
        <v>226</v>
      </c>
      <c r="F60" s="3" t="s">
        <v>42</v>
      </c>
      <c r="G60" s="3">
        <v>7500</v>
      </c>
      <c r="H60" s="3">
        <v>5858</v>
      </c>
      <c r="I60" s="3" t="s">
        <v>84</v>
      </c>
      <c r="J60" s="5" t="s">
        <v>66</v>
      </c>
      <c r="K60" s="7">
        <v>30</v>
      </c>
      <c r="L60" s="7">
        <v>175740</v>
      </c>
      <c r="M60" s="8">
        <v>0.05</v>
      </c>
      <c r="N60" s="7">
        <v>166953</v>
      </c>
      <c r="O60" s="8">
        <v>0.52755209909831147</v>
      </c>
      <c r="P60" s="7">
        <v>78876.594399239606</v>
      </c>
      <c r="Q60" s="10">
        <v>0.08</v>
      </c>
      <c r="R60" s="3">
        <v>6</v>
      </c>
      <c r="S60" s="3">
        <v>0</v>
      </c>
      <c r="T60" s="3">
        <v>0</v>
      </c>
      <c r="U60" s="7">
        <v>986000</v>
      </c>
      <c r="V60" s="7">
        <v>168.30956469622654</v>
      </c>
      <c r="W60" s="3"/>
      <c r="X60" s="3"/>
    </row>
    <row r="61" spans="1:24" x14ac:dyDescent="0.25">
      <c r="A61" s="3" t="s">
        <v>922</v>
      </c>
      <c r="B61" s="4" t="s">
        <v>923</v>
      </c>
      <c r="C61" s="3" t="s">
        <v>924</v>
      </c>
      <c r="D61" s="3" t="s">
        <v>367</v>
      </c>
      <c r="E61" s="4" t="s">
        <v>925</v>
      </c>
      <c r="F61" s="3" t="s">
        <v>26</v>
      </c>
      <c r="G61" s="3">
        <v>11000</v>
      </c>
      <c r="H61" s="3">
        <v>5070</v>
      </c>
      <c r="I61" s="3" t="s">
        <v>201</v>
      </c>
      <c r="J61" s="5" t="s">
        <v>66</v>
      </c>
      <c r="K61" s="7">
        <v>34.650000000000006</v>
      </c>
      <c r="L61" s="7">
        <v>175675.50000000003</v>
      </c>
      <c r="M61" s="8">
        <v>0.05</v>
      </c>
      <c r="N61" s="7">
        <v>166891.72500000003</v>
      </c>
      <c r="O61" s="8">
        <v>0.50965662721801597</v>
      </c>
      <c r="P61" s="7">
        <v>81834.251325903373</v>
      </c>
      <c r="Q61" s="10">
        <v>8.2500000000000004E-2</v>
      </c>
      <c r="R61" s="3">
        <v>4</v>
      </c>
      <c r="S61" s="3">
        <v>0</v>
      </c>
      <c r="T61" s="3">
        <v>0</v>
      </c>
      <c r="U61" s="7">
        <v>992000</v>
      </c>
      <c r="V61" s="7">
        <v>195.64700574001165</v>
      </c>
      <c r="W61" s="3"/>
      <c r="X61" s="3"/>
    </row>
    <row r="62" spans="1:24" x14ac:dyDescent="0.25">
      <c r="A62" s="3" t="s">
        <v>926</v>
      </c>
      <c r="B62" s="4" t="s">
        <v>926</v>
      </c>
      <c r="C62" s="3" t="s">
        <v>927</v>
      </c>
      <c r="D62" s="3" t="s">
        <v>351</v>
      </c>
      <c r="E62" s="4" t="s">
        <v>15</v>
      </c>
      <c r="F62" s="3" t="s">
        <v>787</v>
      </c>
      <c r="G62" s="3">
        <v>18160</v>
      </c>
      <c r="H62" s="3">
        <v>10430</v>
      </c>
      <c r="I62" s="3" t="s">
        <v>186</v>
      </c>
      <c r="J62" s="5" t="s">
        <v>67</v>
      </c>
      <c r="K62" s="7">
        <v>44.88</v>
      </c>
      <c r="L62" s="7">
        <v>468098.4</v>
      </c>
      <c r="M62" s="8">
        <v>0.05</v>
      </c>
      <c r="N62" s="7">
        <v>444693.48</v>
      </c>
      <c r="O62" s="8">
        <v>0.5527724253872921</v>
      </c>
      <c r="P62" s="7">
        <v>198879.18650648475</v>
      </c>
      <c r="Q62" s="10">
        <v>6.5000000000000002E-2</v>
      </c>
      <c r="R62" s="3">
        <v>6</v>
      </c>
      <c r="S62" s="3">
        <v>0</v>
      </c>
      <c r="T62" s="3">
        <v>0</v>
      </c>
      <c r="U62" s="7">
        <v>3060000</v>
      </c>
      <c r="V62" s="7">
        <v>293.35376724903716</v>
      </c>
      <c r="W62" s="3"/>
      <c r="X62" s="3"/>
    </row>
    <row r="63" spans="1:24" x14ac:dyDescent="0.25">
      <c r="A63" s="3" t="s">
        <v>928</v>
      </c>
      <c r="B63" s="4" t="s">
        <v>928</v>
      </c>
      <c r="C63" s="3" t="s">
        <v>929</v>
      </c>
      <c r="D63" s="3" t="s">
        <v>367</v>
      </c>
      <c r="E63" s="4" t="s">
        <v>4</v>
      </c>
      <c r="F63" s="3" t="s">
        <v>26</v>
      </c>
      <c r="G63" s="3">
        <v>2298</v>
      </c>
      <c r="H63" s="3">
        <v>3708</v>
      </c>
      <c r="I63" s="3" t="s">
        <v>213</v>
      </c>
      <c r="J63" s="5" t="s">
        <v>66</v>
      </c>
      <c r="K63" s="7">
        <v>35</v>
      </c>
      <c r="L63" s="7">
        <v>129780</v>
      </c>
      <c r="M63" s="8">
        <v>0.05</v>
      </c>
      <c r="N63" s="7">
        <v>123291</v>
      </c>
      <c r="O63" s="8">
        <v>0.52161628458397025</v>
      </c>
      <c r="P63" s="7">
        <v>58980.406657357729</v>
      </c>
      <c r="Q63" s="10">
        <v>8.2500000000000004E-2</v>
      </c>
      <c r="R63" s="3">
        <v>4</v>
      </c>
      <c r="S63" s="3">
        <v>0</v>
      </c>
      <c r="T63" s="3">
        <v>0</v>
      </c>
      <c r="U63" s="7">
        <v>715000</v>
      </c>
      <c r="V63" s="7">
        <v>192.80313378888471</v>
      </c>
      <c r="W63" s="3"/>
      <c r="X63" s="3"/>
    </row>
    <row r="64" spans="1:24" x14ac:dyDescent="0.25">
      <c r="A64" s="3" t="s">
        <v>930</v>
      </c>
      <c r="B64" s="4" t="s">
        <v>930</v>
      </c>
      <c r="C64" s="3" t="s">
        <v>931</v>
      </c>
      <c r="D64" s="3" t="s">
        <v>367</v>
      </c>
      <c r="E64" s="4" t="s">
        <v>4</v>
      </c>
      <c r="F64" s="3" t="s">
        <v>28</v>
      </c>
      <c r="G64" s="3">
        <v>4935</v>
      </c>
      <c r="H64" s="3">
        <v>10901</v>
      </c>
      <c r="I64" s="3" t="s">
        <v>115</v>
      </c>
      <c r="J64" s="5" t="s">
        <v>67</v>
      </c>
      <c r="K64" s="7">
        <v>39.6</v>
      </c>
      <c r="L64" s="7">
        <v>431679.6</v>
      </c>
      <c r="M64" s="8">
        <v>0.08</v>
      </c>
      <c r="N64" s="7">
        <v>397145.23200000002</v>
      </c>
      <c r="O64" s="8">
        <v>0.51574020026874379</v>
      </c>
      <c r="P64" s="7">
        <v>192321.47051254328</v>
      </c>
      <c r="Q64" s="10">
        <v>0.08</v>
      </c>
      <c r="R64" s="3">
        <v>4</v>
      </c>
      <c r="S64" s="3">
        <v>0</v>
      </c>
      <c r="T64" s="3">
        <v>0</v>
      </c>
      <c r="U64" s="7">
        <v>2404000</v>
      </c>
      <c r="V64" s="7">
        <v>220.53191279761407</v>
      </c>
      <c r="W64" s="3"/>
      <c r="X64" s="3"/>
    </row>
    <row r="65" spans="1:24" x14ac:dyDescent="0.25">
      <c r="A65" s="3" t="s">
        <v>932</v>
      </c>
      <c r="B65" s="4" t="s">
        <v>932</v>
      </c>
      <c r="C65" s="3" t="s">
        <v>933</v>
      </c>
      <c r="D65" s="3" t="s">
        <v>367</v>
      </c>
      <c r="E65" s="4" t="s">
        <v>4</v>
      </c>
      <c r="F65" s="3" t="s">
        <v>30</v>
      </c>
      <c r="G65" s="3">
        <v>6250</v>
      </c>
      <c r="H65" s="3">
        <v>5775</v>
      </c>
      <c r="I65" s="3" t="s">
        <v>224</v>
      </c>
      <c r="J65" s="5" t="s">
        <v>66</v>
      </c>
      <c r="K65" s="7">
        <v>34.650000000000006</v>
      </c>
      <c r="L65" s="7">
        <v>200103.75000000003</v>
      </c>
      <c r="M65" s="8">
        <v>0.15</v>
      </c>
      <c r="N65" s="7">
        <v>170088.18750000003</v>
      </c>
      <c r="O65" s="8">
        <v>0.50378938427802955</v>
      </c>
      <c r="P65" s="7">
        <v>84399.564246408976</v>
      </c>
      <c r="Q65" s="10">
        <v>8.5000000000000006E-2</v>
      </c>
      <c r="R65" s="3">
        <v>4</v>
      </c>
      <c r="S65" s="3">
        <v>0</v>
      </c>
      <c r="T65" s="3">
        <v>0</v>
      </c>
      <c r="U65" s="7">
        <v>993000</v>
      </c>
      <c r="V65" s="7">
        <v>171.93697834766277</v>
      </c>
      <c r="W65" s="3"/>
      <c r="X65" s="3"/>
    </row>
    <row r="66" spans="1:24" x14ac:dyDescent="0.25">
      <c r="A66" s="3" t="s">
        <v>934</v>
      </c>
      <c r="B66" s="4" t="s">
        <v>934</v>
      </c>
      <c r="C66" s="3" t="s">
        <v>935</v>
      </c>
      <c r="D66" s="3" t="s">
        <v>394</v>
      </c>
      <c r="E66" s="4" t="s">
        <v>13</v>
      </c>
      <c r="F66" s="3" t="s">
        <v>42</v>
      </c>
      <c r="G66" s="3">
        <v>18672</v>
      </c>
      <c r="H66" s="3">
        <v>8300</v>
      </c>
      <c r="I66" s="3" t="s">
        <v>233</v>
      </c>
      <c r="J66" s="5" t="s">
        <v>66</v>
      </c>
      <c r="K66" s="7">
        <v>29.700000000000003</v>
      </c>
      <c r="L66" s="7">
        <v>246510.00000000003</v>
      </c>
      <c r="M66" s="8">
        <v>0.05</v>
      </c>
      <c r="N66" s="7">
        <v>234184.50000000003</v>
      </c>
      <c r="O66" s="8">
        <v>0.49356160306937791</v>
      </c>
      <c r="P66" s="7">
        <v>118600.02276599928</v>
      </c>
      <c r="Q66" s="10">
        <v>0.08</v>
      </c>
      <c r="R66" s="3">
        <v>6</v>
      </c>
      <c r="S66" s="3">
        <v>0</v>
      </c>
      <c r="T66" s="3">
        <v>0</v>
      </c>
      <c r="U66" s="7">
        <v>1483000</v>
      </c>
      <c r="V66" s="7">
        <v>178.61449211746881</v>
      </c>
      <c r="W66" s="3"/>
      <c r="X66" s="3"/>
    </row>
    <row r="67" spans="1:24" x14ac:dyDescent="0.25">
      <c r="A67" s="3" t="s">
        <v>936</v>
      </c>
      <c r="B67" s="4" t="s">
        <v>936</v>
      </c>
      <c r="C67" s="3" t="s">
        <v>937</v>
      </c>
      <c r="D67" s="3" t="s">
        <v>394</v>
      </c>
      <c r="E67" s="4" t="s">
        <v>4</v>
      </c>
      <c r="F67" s="3" t="s">
        <v>27</v>
      </c>
      <c r="G67" s="3">
        <v>2875</v>
      </c>
      <c r="H67" s="3">
        <v>1678</v>
      </c>
      <c r="I67" s="3" t="s">
        <v>99</v>
      </c>
      <c r="J67" s="5" t="s">
        <v>66</v>
      </c>
      <c r="K67" s="7">
        <v>50.82</v>
      </c>
      <c r="L67" s="7">
        <v>85275.96</v>
      </c>
      <c r="M67" s="8">
        <v>0.15</v>
      </c>
      <c r="N67" s="7">
        <v>72484.566000000006</v>
      </c>
      <c r="O67" s="8">
        <v>0.48190766102533567</v>
      </c>
      <c r="P67" s="7">
        <v>37553.698338503433</v>
      </c>
      <c r="Q67" s="10">
        <v>8.5000000000000006E-2</v>
      </c>
      <c r="R67" s="3">
        <v>4</v>
      </c>
      <c r="S67" s="3">
        <v>0</v>
      </c>
      <c r="T67" s="3">
        <v>0</v>
      </c>
      <c r="U67" s="7">
        <v>442000</v>
      </c>
      <c r="V67" s="7">
        <v>263.29452666692441</v>
      </c>
      <c r="W67" s="3"/>
      <c r="X67" s="3"/>
    </row>
    <row r="68" spans="1:24" x14ac:dyDescent="0.25">
      <c r="A68" s="3" t="s">
        <v>938</v>
      </c>
      <c r="B68" s="4" t="s">
        <v>939</v>
      </c>
      <c r="C68" s="3" t="s">
        <v>940</v>
      </c>
      <c r="D68" s="3" t="s">
        <v>394</v>
      </c>
      <c r="E68" s="4" t="s">
        <v>232</v>
      </c>
      <c r="F68" s="3" t="s">
        <v>42</v>
      </c>
      <c r="G68" s="3">
        <v>15921</v>
      </c>
      <c r="H68" s="3">
        <v>3677</v>
      </c>
      <c r="I68" s="3" t="s">
        <v>114</v>
      </c>
      <c r="J68" s="5" t="s">
        <v>66</v>
      </c>
      <c r="K68" s="7">
        <v>39.6</v>
      </c>
      <c r="L68" s="7">
        <v>145609.20000000001</v>
      </c>
      <c r="M68" s="8">
        <v>0.05</v>
      </c>
      <c r="N68" s="7">
        <v>138328.74000000002</v>
      </c>
      <c r="O68" s="8">
        <v>0.47905166067555199</v>
      </c>
      <c r="P68" s="7">
        <v>72062.127383843355</v>
      </c>
      <c r="Q68" s="10">
        <v>0.08</v>
      </c>
      <c r="R68" s="3">
        <v>6</v>
      </c>
      <c r="S68" s="3">
        <v>0</v>
      </c>
      <c r="T68" s="3">
        <v>0</v>
      </c>
      <c r="U68" s="7">
        <v>901000</v>
      </c>
      <c r="V68" s="7">
        <v>244.9759565673217</v>
      </c>
      <c r="W68" s="3"/>
      <c r="X68" s="3"/>
    </row>
    <row r="69" spans="1:24" x14ac:dyDescent="0.25">
      <c r="A69" s="3" t="s">
        <v>941</v>
      </c>
      <c r="B69" s="4" t="s">
        <v>941</v>
      </c>
      <c r="C69" s="3" t="s">
        <v>942</v>
      </c>
      <c r="D69" s="3" t="s">
        <v>394</v>
      </c>
      <c r="E69" s="4" t="s">
        <v>15</v>
      </c>
      <c r="F69" s="3" t="s">
        <v>41</v>
      </c>
      <c r="G69" s="3">
        <v>12947</v>
      </c>
      <c r="H69" s="3">
        <v>4986</v>
      </c>
      <c r="I69" s="3" t="s">
        <v>139</v>
      </c>
      <c r="J69" s="5" t="s">
        <v>66</v>
      </c>
      <c r="K69" s="7">
        <v>52.8</v>
      </c>
      <c r="L69" s="7">
        <v>263260.80000000005</v>
      </c>
      <c r="M69" s="8">
        <v>0.05</v>
      </c>
      <c r="N69" s="7">
        <v>250097.76000000004</v>
      </c>
      <c r="O69" s="8">
        <v>0.55081621133364722</v>
      </c>
      <c r="P69" s="7">
        <v>112339.85937376824</v>
      </c>
      <c r="Q69" s="10">
        <v>0.06</v>
      </c>
      <c r="R69" s="3">
        <v>6</v>
      </c>
      <c r="S69" s="3">
        <v>0</v>
      </c>
      <c r="T69" s="3">
        <v>0</v>
      </c>
      <c r="U69" s="7">
        <v>1872000</v>
      </c>
      <c r="V69" s="7">
        <v>375.51764732507104</v>
      </c>
      <c r="W69" s="3"/>
      <c r="X69" s="3"/>
    </row>
    <row r="70" spans="1:24" x14ac:dyDescent="0.25">
      <c r="A70" s="3" t="s">
        <v>943</v>
      </c>
      <c r="B70" s="4" t="s">
        <v>943</v>
      </c>
      <c r="C70" s="3" t="s">
        <v>944</v>
      </c>
      <c r="D70" s="3" t="s">
        <v>394</v>
      </c>
      <c r="E70" s="4" t="s">
        <v>13</v>
      </c>
      <c r="F70" s="3" t="s">
        <v>945</v>
      </c>
      <c r="G70" s="3">
        <v>11725</v>
      </c>
      <c r="H70" s="3">
        <v>2030</v>
      </c>
      <c r="I70" s="3" t="s">
        <v>126</v>
      </c>
      <c r="J70" s="5" t="s">
        <v>67</v>
      </c>
      <c r="K70" s="7">
        <v>52.272000000000006</v>
      </c>
      <c r="L70" s="7">
        <v>106112.16000000002</v>
      </c>
      <c r="M70" s="8">
        <v>0.05</v>
      </c>
      <c r="N70" s="7">
        <v>100806.552</v>
      </c>
      <c r="O70" s="8">
        <v>0.53462751539521092</v>
      </c>
      <c r="P70" s="7">
        <v>46912.595568681878</v>
      </c>
      <c r="Q70" s="10">
        <v>6.5000000000000002E-2</v>
      </c>
      <c r="R70" s="3">
        <v>6</v>
      </c>
      <c r="S70" s="3">
        <v>0</v>
      </c>
      <c r="T70" s="3">
        <v>0</v>
      </c>
      <c r="U70" s="7">
        <v>722000</v>
      </c>
      <c r="V70" s="7">
        <v>355.53312291536093</v>
      </c>
      <c r="W70" s="3"/>
      <c r="X70" s="3"/>
    </row>
    <row r="71" spans="1:24" x14ac:dyDescent="0.25">
      <c r="A71" s="3" t="s">
        <v>946</v>
      </c>
      <c r="B71" s="4" t="s">
        <v>946</v>
      </c>
      <c r="C71" s="3" t="s">
        <v>638</v>
      </c>
      <c r="D71" s="3" t="s">
        <v>409</v>
      </c>
      <c r="E71" s="4" t="s">
        <v>5</v>
      </c>
      <c r="F71" s="3" t="s">
        <v>44</v>
      </c>
      <c r="G71" s="3">
        <v>123095</v>
      </c>
      <c r="H71" s="3">
        <v>45250</v>
      </c>
      <c r="I71" s="3" t="s">
        <v>236</v>
      </c>
      <c r="J71" s="5" t="s">
        <v>66</v>
      </c>
      <c r="K71" s="7">
        <v>18</v>
      </c>
      <c r="L71" s="7">
        <v>814500</v>
      </c>
      <c r="M71" s="8">
        <v>0.08</v>
      </c>
      <c r="N71" s="7">
        <v>749340</v>
      </c>
      <c r="O71" s="8">
        <v>0.58601459466442374</v>
      </c>
      <c r="P71" s="7">
        <v>310215.82363416068</v>
      </c>
      <c r="Q71" s="10">
        <v>6.5000000000000002E-2</v>
      </c>
      <c r="R71" s="3">
        <v>4</v>
      </c>
      <c r="S71" s="3">
        <v>0</v>
      </c>
      <c r="T71" s="3">
        <v>0</v>
      </c>
      <c r="U71" s="7">
        <v>4773000</v>
      </c>
      <c r="V71" s="7">
        <v>105.47074326703296</v>
      </c>
      <c r="W71" s="3"/>
      <c r="X71" s="3"/>
    </row>
    <row r="72" spans="1:24" x14ac:dyDescent="0.25">
      <c r="A72" s="3" t="s">
        <v>947</v>
      </c>
      <c r="B72" s="4" t="s">
        <v>948</v>
      </c>
      <c r="C72" s="3" t="s">
        <v>949</v>
      </c>
      <c r="D72" s="3" t="s">
        <v>409</v>
      </c>
      <c r="E72" s="4" t="s">
        <v>125</v>
      </c>
      <c r="F72" s="3" t="s">
        <v>28</v>
      </c>
      <c r="G72" s="3">
        <v>23075</v>
      </c>
      <c r="H72" s="3">
        <v>10990</v>
      </c>
      <c r="I72" s="3" t="s">
        <v>130</v>
      </c>
      <c r="J72" s="5" t="s">
        <v>67</v>
      </c>
      <c r="K72" s="7">
        <v>36</v>
      </c>
      <c r="L72" s="7">
        <v>395640</v>
      </c>
      <c r="M72" s="8">
        <v>0.08</v>
      </c>
      <c r="N72" s="7">
        <v>363988.8</v>
      </c>
      <c r="O72" s="8">
        <v>0.50323087618271445</v>
      </c>
      <c r="P72" s="7">
        <v>180818.3972553052</v>
      </c>
      <c r="Q72" s="10">
        <v>0.08</v>
      </c>
      <c r="R72" s="3">
        <v>4</v>
      </c>
      <c r="S72" s="3">
        <v>0</v>
      </c>
      <c r="T72" s="3">
        <v>0</v>
      </c>
      <c r="U72" s="7">
        <v>2260000</v>
      </c>
      <c r="V72" s="7">
        <v>205.66241726035625</v>
      </c>
      <c r="W72" s="3"/>
      <c r="X72" s="3"/>
    </row>
    <row r="73" spans="1:24" x14ac:dyDescent="0.25">
      <c r="A73" s="3" t="s">
        <v>950</v>
      </c>
      <c r="B73" s="4" t="s">
        <v>950</v>
      </c>
      <c r="C73" s="3" t="s">
        <v>951</v>
      </c>
      <c r="D73" s="3" t="s">
        <v>409</v>
      </c>
      <c r="E73" s="4" t="s">
        <v>13</v>
      </c>
      <c r="F73" s="3" t="s">
        <v>42</v>
      </c>
      <c r="G73" s="3">
        <v>13750</v>
      </c>
      <c r="H73" s="3">
        <v>2310</v>
      </c>
      <c r="I73" s="3" t="s">
        <v>86</v>
      </c>
      <c r="J73" s="5" t="s">
        <v>67</v>
      </c>
      <c r="K73" s="7">
        <v>47.52</v>
      </c>
      <c r="L73" s="7">
        <v>109771.2</v>
      </c>
      <c r="M73" s="8">
        <v>0.05</v>
      </c>
      <c r="N73" s="7">
        <v>104282.64</v>
      </c>
      <c r="O73" s="8">
        <v>0.49124901212775118</v>
      </c>
      <c r="P73" s="7">
        <v>53053.896117926095</v>
      </c>
      <c r="Q73" s="10">
        <v>7.4999999999999997E-2</v>
      </c>
      <c r="R73" s="3">
        <v>6</v>
      </c>
      <c r="S73" s="3">
        <v>0</v>
      </c>
      <c r="T73" s="3">
        <v>0</v>
      </c>
      <c r="U73" s="7">
        <v>707000</v>
      </c>
      <c r="V73" s="7">
        <v>306.22739462006405</v>
      </c>
      <c r="W73" s="3"/>
      <c r="X73" s="3"/>
    </row>
    <row r="74" spans="1:24" x14ac:dyDescent="0.25">
      <c r="A74" s="3" t="s">
        <v>952</v>
      </c>
      <c r="B74" s="4" t="s">
        <v>952</v>
      </c>
      <c r="C74" s="3" t="s">
        <v>953</v>
      </c>
      <c r="D74" s="3" t="s">
        <v>409</v>
      </c>
      <c r="E74" s="4" t="s">
        <v>13</v>
      </c>
      <c r="F74" s="3" t="s">
        <v>42</v>
      </c>
      <c r="G74" s="3">
        <v>16939</v>
      </c>
      <c r="H74" s="3">
        <v>3900</v>
      </c>
      <c r="I74" s="3" t="s">
        <v>201</v>
      </c>
      <c r="J74" s="5" t="s">
        <v>66</v>
      </c>
      <c r="K74" s="7">
        <v>33</v>
      </c>
      <c r="L74" s="7">
        <v>128700</v>
      </c>
      <c r="M74" s="8">
        <v>0.05</v>
      </c>
      <c r="N74" s="7">
        <v>122265</v>
      </c>
      <c r="O74" s="8">
        <v>0.50323109709967051</v>
      </c>
      <c r="P74" s="7">
        <v>60737.449913108787</v>
      </c>
      <c r="Q74" s="10">
        <v>0.08</v>
      </c>
      <c r="R74" s="3">
        <v>6</v>
      </c>
      <c r="S74" s="3">
        <v>0</v>
      </c>
      <c r="T74" s="3">
        <v>0</v>
      </c>
      <c r="U74" s="7">
        <v>759000</v>
      </c>
      <c r="V74" s="7">
        <v>194.67131382406663</v>
      </c>
      <c r="W74" s="3"/>
      <c r="X74" s="3"/>
    </row>
    <row r="75" spans="1:24" x14ac:dyDescent="0.25">
      <c r="A75" s="3" t="s">
        <v>954</v>
      </c>
      <c r="B75" s="4" t="s">
        <v>954</v>
      </c>
      <c r="C75" s="3" t="s">
        <v>955</v>
      </c>
      <c r="D75" s="3" t="s">
        <v>409</v>
      </c>
      <c r="E75" s="4" t="s">
        <v>4</v>
      </c>
      <c r="F75" s="3" t="s">
        <v>25</v>
      </c>
      <c r="G75" s="3">
        <v>27500</v>
      </c>
      <c r="H75" s="3">
        <v>9302</v>
      </c>
      <c r="I75" s="3" t="s">
        <v>101</v>
      </c>
      <c r="J75" s="5" t="s">
        <v>67</v>
      </c>
      <c r="K75" s="7">
        <v>41.58</v>
      </c>
      <c r="L75" s="7">
        <v>386777.16</v>
      </c>
      <c r="M75" s="8">
        <v>0.05</v>
      </c>
      <c r="N75" s="7">
        <v>367438.30200000003</v>
      </c>
      <c r="O75" s="8">
        <v>0.51002401143446652</v>
      </c>
      <c r="P75" s="7">
        <v>180035.94525929104</v>
      </c>
      <c r="Q75" s="10">
        <v>7.2499999999999995E-2</v>
      </c>
      <c r="R75" s="3">
        <v>4</v>
      </c>
      <c r="S75" s="3">
        <v>0</v>
      </c>
      <c r="T75" s="3">
        <v>0</v>
      </c>
      <c r="U75" s="7">
        <v>2483000</v>
      </c>
      <c r="V75" s="7">
        <v>266.95919343899504</v>
      </c>
      <c r="W75" s="3"/>
      <c r="X75" s="3"/>
    </row>
    <row r="76" spans="1:24" x14ac:dyDescent="0.25">
      <c r="A76" s="3" t="s">
        <v>956</v>
      </c>
      <c r="B76" s="4" t="s">
        <v>957</v>
      </c>
      <c r="C76" s="3" t="s">
        <v>958</v>
      </c>
      <c r="D76" s="3" t="s">
        <v>409</v>
      </c>
      <c r="E76" s="4" t="s">
        <v>959</v>
      </c>
      <c r="F76" s="3" t="s">
        <v>34</v>
      </c>
      <c r="G76" s="3">
        <v>544544</v>
      </c>
      <c r="H76" s="3">
        <v>183378</v>
      </c>
      <c r="I76" s="3" t="s">
        <v>186</v>
      </c>
      <c r="J76" s="5" t="s">
        <v>68</v>
      </c>
      <c r="K76" s="7">
        <v>39.6</v>
      </c>
      <c r="L76" s="7">
        <v>7261768.7999999998</v>
      </c>
      <c r="M76" s="8">
        <v>0.05</v>
      </c>
      <c r="N76" s="7">
        <v>6898680.3599999994</v>
      </c>
      <c r="O76" s="8">
        <v>0.54792895342564973</v>
      </c>
      <c r="P76" s="7">
        <v>3118693.6503271153</v>
      </c>
      <c r="Q76" s="10">
        <v>0.06</v>
      </c>
      <c r="R76" s="3">
        <v>4</v>
      </c>
      <c r="S76" s="3">
        <v>0</v>
      </c>
      <c r="T76" s="3">
        <v>0</v>
      </c>
      <c r="U76" s="7">
        <v>51978000</v>
      </c>
      <c r="V76" s="7">
        <v>283.4485462021176</v>
      </c>
      <c r="W76" s="3"/>
      <c r="X76" s="3"/>
    </row>
    <row r="77" spans="1:24" x14ac:dyDescent="0.25">
      <c r="A77" s="3" t="s">
        <v>960</v>
      </c>
      <c r="B77" s="4" t="s">
        <v>960</v>
      </c>
      <c r="C77" s="3" t="s">
        <v>958</v>
      </c>
      <c r="D77" s="3" t="s">
        <v>409</v>
      </c>
      <c r="E77" s="4" t="s">
        <v>14</v>
      </c>
      <c r="F77" s="3" t="s">
        <v>46</v>
      </c>
      <c r="G77" s="3">
        <v>314590</v>
      </c>
      <c r="H77" s="3">
        <v>152500</v>
      </c>
      <c r="I77" s="3" t="s">
        <v>81</v>
      </c>
      <c r="J77" s="5" t="s">
        <v>67</v>
      </c>
      <c r="K77" s="7">
        <v>20</v>
      </c>
      <c r="L77" s="7">
        <v>3050000</v>
      </c>
      <c r="M77" s="8">
        <v>7.0000000000000007E-2</v>
      </c>
      <c r="N77" s="7">
        <v>2836500</v>
      </c>
      <c r="O77" s="8">
        <v>0.51547434539942139</v>
      </c>
      <c r="P77" s="7">
        <v>1374357.0192745412</v>
      </c>
      <c r="Q77" s="10">
        <v>7.4999999999999997E-2</v>
      </c>
      <c r="R77" s="3">
        <v>4</v>
      </c>
      <c r="S77" s="3">
        <v>0</v>
      </c>
      <c r="T77" s="3">
        <v>0</v>
      </c>
      <c r="U77" s="7">
        <v>18325000</v>
      </c>
      <c r="V77" s="7">
        <v>120.16236234094347</v>
      </c>
      <c r="W77" s="3"/>
      <c r="X77" s="3"/>
    </row>
    <row r="78" spans="1:24" x14ac:dyDescent="0.25">
      <c r="A78" s="3" t="s">
        <v>961</v>
      </c>
      <c r="B78" s="4" t="s">
        <v>961</v>
      </c>
      <c r="C78" s="3" t="s">
        <v>962</v>
      </c>
      <c r="D78" s="3" t="s">
        <v>409</v>
      </c>
      <c r="E78" s="4" t="s">
        <v>235</v>
      </c>
      <c r="F78" s="3" t="s">
        <v>27</v>
      </c>
      <c r="G78" s="3">
        <v>75193</v>
      </c>
      <c r="H78" s="3">
        <v>55120</v>
      </c>
      <c r="I78" s="3" t="s">
        <v>133</v>
      </c>
      <c r="J78" s="5" t="s">
        <v>67</v>
      </c>
      <c r="K78" s="7">
        <v>28</v>
      </c>
      <c r="L78" s="7">
        <v>1543360</v>
      </c>
      <c r="M78" s="8">
        <v>0.15</v>
      </c>
      <c r="N78" s="7">
        <v>1311856</v>
      </c>
      <c r="O78" s="8">
        <v>0.50323070697524053</v>
      </c>
      <c r="P78" s="7">
        <v>651689.77767028892</v>
      </c>
      <c r="Q78" s="10">
        <v>0.08</v>
      </c>
      <c r="R78" s="3">
        <v>4</v>
      </c>
      <c r="S78" s="3">
        <v>0</v>
      </c>
      <c r="T78" s="3">
        <v>0</v>
      </c>
      <c r="U78" s="7">
        <v>8146000</v>
      </c>
      <c r="V78" s="7">
        <v>147.78886467486595</v>
      </c>
      <c r="W78" s="3"/>
      <c r="X78" s="3"/>
    </row>
    <row r="79" spans="1:24" x14ac:dyDescent="0.25">
      <c r="A79" s="3" t="s">
        <v>963</v>
      </c>
      <c r="B79" s="4" t="s">
        <v>964</v>
      </c>
      <c r="C79" s="3" t="s">
        <v>965</v>
      </c>
      <c r="D79" s="3" t="s">
        <v>409</v>
      </c>
      <c r="E79" s="4" t="s">
        <v>966</v>
      </c>
      <c r="F79" s="3" t="s">
        <v>45</v>
      </c>
      <c r="G79" s="3">
        <v>205799</v>
      </c>
      <c r="H79" s="3">
        <v>21929</v>
      </c>
      <c r="I79" s="3" t="s">
        <v>96</v>
      </c>
      <c r="J79" s="5" t="s">
        <v>67</v>
      </c>
      <c r="K79" s="7">
        <v>34.56</v>
      </c>
      <c r="L79" s="7">
        <v>757866.24000000011</v>
      </c>
      <c r="M79" s="8">
        <v>0.05</v>
      </c>
      <c r="N79" s="7">
        <v>719972.92800000007</v>
      </c>
      <c r="O79" s="8">
        <v>0.51547442833940926</v>
      </c>
      <c r="P79" s="7">
        <v>348845.29451934941</v>
      </c>
      <c r="Q79" s="10">
        <v>7.4999999999999997E-2</v>
      </c>
      <c r="R79" s="3">
        <v>6</v>
      </c>
      <c r="S79" s="3">
        <v>74225</v>
      </c>
      <c r="T79" s="3">
        <v>2226750</v>
      </c>
      <c r="U79" s="7">
        <v>6878000</v>
      </c>
      <c r="V79" s="7">
        <v>212.10591425014027</v>
      </c>
      <c r="W79" s="3"/>
      <c r="X79" s="3"/>
    </row>
    <row r="80" spans="1:24" x14ac:dyDescent="0.25">
      <c r="A80" s="3" t="s">
        <v>967</v>
      </c>
      <c r="B80" s="4" t="s">
        <v>968</v>
      </c>
      <c r="C80" s="3" t="s">
        <v>969</v>
      </c>
      <c r="D80" s="3" t="s">
        <v>409</v>
      </c>
      <c r="E80" s="4" t="s">
        <v>238</v>
      </c>
      <c r="F80" s="3" t="s">
        <v>28</v>
      </c>
      <c r="G80" s="3">
        <v>16800</v>
      </c>
      <c r="H80" s="3">
        <v>12500</v>
      </c>
      <c r="I80" s="3" t="s">
        <v>231</v>
      </c>
      <c r="J80" s="5" t="s">
        <v>67</v>
      </c>
      <c r="K80" s="7">
        <v>36</v>
      </c>
      <c r="L80" s="7">
        <v>450000</v>
      </c>
      <c r="M80" s="8">
        <v>0.08</v>
      </c>
      <c r="N80" s="7">
        <v>414000</v>
      </c>
      <c r="O80" s="8">
        <v>0.50323126471448554</v>
      </c>
      <c r="P80" s="7">
        <v>205662.25640820299</v>
      </c>
      <c r="Q80" s="10">
        <v>0.08</v>
      </c>
      <c r="R80" s="3">
        <v>4</v>
      </c>
      <c r="S80" s="3">
        <v>0</v>
      </c>
      <c r="T80" s="3">
        <v>0</v>
      </c>
      <c r="U80" s="7">
        <v>2571000</v>
      </c>
      <c r="V80" s="7">
        <v>205.66225640820295</v>
      </c>
      <c r="W80" s="3"/>
      <c r="X80" s="3"/>
    </row>
    <row r="81" spans="1:24" x14ac:dyDescent="0.25">
      <c r="A81" s="3" t="s">
        <v>970</v>
      </c>
      <c r="B81" s="4" t="s">
        <v>971</v>
      </c>
      <c r="C81" s="3" t="s">
        <v>972</v>
      </c>
      <c r="D81" s="3" t="s">
        <v>409</v>
      </c>
      <c r="E81" s="4" t="s">
        <v>973</v>
      </c>
      <c r="F81" s="3" t="s">
        <v>44</v>
      </c>
      <c r="G81" s="3">
        <v>149368</v>
      </c>
      <c r="H81" s="3">
        <v>38991</v>
      </c>
      <c r="I81" s="3" t="s">
        <v>89</v>
      </c>
      <c r="J81" s="5" t="s">
        <v>67</v>
      </c>
      <c r="K81" s="7">
        <v>30.800000000000004</v>
      </c>
      <c r="L81" s="7">
        <v>1200922.8000000005</v>
      </c>
      <c r="M81" s="8">
        <v>0.08</v>
      </c>
      <c r="N81" s="7">
        <v>1104848.9760000005</v>
      </c>
      <c r="O81" s="8">
        <v>0.57273791108329941</v>
      </c>
      <c r="P81" s="7">
        <v>472060.08142323769</v>
      </c>
      <c r="Q81" s="10">
        <v>0.06</v>
      </c>
      <c r="R81" s="3">
        <v>4</v>
      </c>
      <c r="S81" s="3">
        <v>0</v>
      </c>
      <c r="T81" s="3">
        <v>0</v>
      </c>
      <c r="U81" s="7">
        <v>7868000</v>
      </c>
      <c r="V81" s="7">
        <v>201.78164252572719</v>
      </c>
      <c r="W81" s="3"/>
      <c r="X81" s="3"/>
    </row>
    <row r="82" spans="1:24" x14ac:dyDescent="0.25">
      <c r="A82" s="3" t="s">
        <v>974</v>
      </c>
      <c r="B82" s="4" t="s">
        <v>975</v>
      </c>
      <c r="C82" s="3" t="s">
        <v>976</v>
      </c>
      <c r="D82" s="3" t="s">
        <v>409</v>
      </c>
      <c r="E82" s="4" t="s">
        <v>977</v>
      </c>
      <c r="F82" s="3" t="s">
        <v>41</v>
      </c>
      <c r="G82" s="3">
        <v>23419</v>
      </c>
      <c r="H82" s="3">
        <v>5440</v>
      </c>
      <c r="I82" s="3" t="s">
        <v>127</v>
      </c>
      <c r="J82" s="5" t="s">
        <v>66</v>
      </c>
      <c r="K82" s="7">
        <v>43.2</v>
      </c>
      <c r="L82" s="7">
        <v>235008.00000000003</v>
      </c>
      <c r="M82" s="8">
        <v>0.05</v>
      </c>
      <c r="N82" s="7">
        <v>223257.60000000003</v>
      </c>
      <c r="O82" s="8">
        <v>0.55895506751764379</v>
      </c>
      <c r="P82" s="7">
        <v>98466.633118172889</v>
      </c>
      <c r="Q82" s="10">
        <v>0.06</v>
      </c>
      <c r="R82" s="3">
        <v>6</v>
      </c>
      <c r="S82" s="3">
        <v>0</v>
      </c>
      <c r="T82" s="3">
        <v>0</v>
      </c>
      <c r="U82" s="7">
        <v>1641000</v>
      </c>
      <c r="V82" s="7">
        <v>301.67473381793172</v>
      </c>
      <c r="W82" s="3"/>
      <c r="X82" s="3"/>
    </row>
    <row r="83" spans="1:24" x14ac:dyDescent="0.25">
      <c r="A83" s="3" t="s">
        <v>978</v>
      </c>
      <c r="B83" s="4" t="s">
        <v>978</v>
      </c>
      <c r="C83" s="3" t="s">
        <v>979</v>
      </c>
      <c r="D83" s="3" t="s">
        <v>394</v>
      </c>
      <c r="E83" s="4" t="s">
        <v>4</v>
      </c>
      <c r="F83" s="3" t="s">
        <v>28</v>
      </c>
      <c r="G83" s="3">
        <v>143584</v>
      </c>
      <c r="H83" s="3">
        <v>58447</v>
      </c>
      <c r="I83" s="3" t="s">
        <v>112</v>
      </c>
      <c r="J83" s="5" t="s">
        <v>66</v>
      </c>
      <c r="K83" s="7">
        <v>32</v>
      </c>
      <c r="L83" s="7">
        <v>1870304</v>
      </c>
      <c r="M83" s="8">
        <v>0.08</v>
      </c>
      <c r="N83" s="7">
        <v>1720679.68</v>
      </c>
      <c r="O83" s="8">
        <v>0.48917042320546333</v>
      </c>
      <c r="P83" s="7">
        <v>878974.07273335871</v>
      </c>
      <c r="Q83" s="10">
        <v>8.7499999999999994E-2</v>
      </c>
      <c r="R83" s="3">
        <v>4</v>
      </c>
      <c r="S83" s="3">
        <v>0</v>
      </c>
      <c r="T83" s="3">
        <v>0</v>
      </c>
      <c r="U83" s="7">
        <v>10045000</v>
      </c>
      <c r="V83" s="7">
        <v>171.87225989521326</v>
      </c>
      <c r="W83" s="3"/>
      <c r="X83" s="3"/>
    </row>
    <row r="84" spans="1:24" x14ac:dyDescent="0.25">
      <c r="A84" s="3" t="s">
        <v>980</v>
      </c>
      <c r="B84" s="4" t="s">
        <v>980</v>
      </c>
      <c r="C84" s="3" t="s">
        <v>981</v>
      </c>
      <c r="D84" s="3" t="s">
        <v>394</v>
      </c>
      <c r="E84" s="4" t="s">
        <v>13</v>
      </c>
      <c r="F84" s="3" t="s">
        <v>42</v>
      </c>
      <c r="G84" s="3">
        <v>14054</v>
      </c>
      <c r="H84" s="3">
        <v>2250</v>
      </c>
      <c r="I84" s="3" t="s">
        <v>85</v>
      </c>
      <c r="J84" s="5" t="s">
        <v>66</v>
      </c>
      <c r="K84" s="7">
        <v>39.6</v>
      </c>
      <c r="L84" s="7">
        <v>89100</v>
      </c>
      <c r="M84" s="8">
        <v>0.05</v>
      </c>
      <c r="N84" s="7">
        <v>84645</v>
      </c>
      <c r="O84" s="8">
        <v>0.5059153605909108</v>
      </c>
      <c r="P84" s="7">
        <v>41821.794302782357</v>
      </c>
      <c r="Q84" s="10">
        <v>0.08</v>
      </c>
      <c r="R84" s="3">
        <v>6</v>
      </c>
      <c r="S84" s="3">
        <v>0</v>
      </c>
      <c r="T84" s="3">
        <v>0</v>
      </c>
      <c r="U84" s="7">
        <v>523000</v>
      </c>
      <c r="V84" s="7">
        <v>232.34330168212421</v>
      </c>
      <c r="W84" s="3"/>
      <c r="X84" s="3"/>
    </row>
    <row r="85" spans="1:24" x14ac:dyDescent="0.25">
      <c r="A85" s="3" t="s">
        <v>982</v>
      </c>
      <c r="B85" s="4" t="s">
        <v>982</v>
      </c>
      <c r="C85" s="3" t="s">
        <v>983</v>
      </c>
      <c r="D85" s="3" t="s">
        <v>394</v>
      </c>
      <c r="E85" s="4" t="s">
        <v>4</v>
      </c>
      <c r="F85" s="3" t="s">
        <v>27</v>
      </c>
      <c r="G85" s="3">
        <v>26679</v>
      </c>
      <c r="H85" s="3">
        <v>18180</v>
      </c>
      <c r="I85" s="3" t="s">
        <v>92</v>
      </c>
      <c r="J85" s="5" t="s">
        <v>67</v>
      </c>
      <c r="K85" s="7">
        <v>31.5</v>
      </c>
      <c r="L85" s="7">
        <v>572670</v>
      </c>
      <c r="M85" s="8">
        <v>0.15</v>
      </c>
      <c r="N85" s="7">
        <v>486769.5</v>
      </c>
      <c r="O85" s="8">
        <v>0.50591370181446016</v>
      </c>
      <c r="P85" s="7">
        <v>240506.14032462612</v>
      </c>
      <c r="Q85" s="10">
        <v>0.08</v>
      </c>
      <c r="R85" s="3">
        <v>4</v>
      </c>
      <c r="S85" s="3">
        <v>0</v>
      </c>
      <c r="T85" s="3">
        <v>0</v>
      </c>
      <c r="U85" s="7">
        <v>3006000</v>
      </c>
      <c r="V85" s="7">
        <v>165.36450792397287</v>
      </c>
      <c r="W85" s="3"/>
      <c r="X85" s="3"/>
    </row>
    <row r="86" spans="1:24" x14ac:dyDescent="0.25">
      <c r="A86" s="3" t="s">
        <v>984</v>
      </c>
      <c r="B86" s="4" t="s">
        <v>984</v>
      </c>
      <c r="C86" s="3" t="s">
        <v>985</v>
      </c>
      <c r="D86" s="3" t="s">
        <v>394</v>
      </c>
      <c r="E86" s="4" t="s">
        <v>5</v>
      </c>
      <c r="F86" s="3" t="s">
        <v>26</v>
      </c>
      <c r="G86" s="3">
        <v>88932</v>
      </c>
      <c r="H86" s="3">
        <v>20006</v>
      </c>
      <c r="I86" s="3" t="s">
        <v>91</v>
      </c>
      <c r="J86" s="5" t="s">
        <v>66</v>
      </c>
      <c r="K86" s="7">
        <v>31.5</v>
      </c>
      <c r="L86" s="7">
        <v>630189</v>
      </c>
      <c r="M86" s="8">
        <v>0.05</v>
      </c>
      <c r="N86" s="7">
        <v>598679.55000000005</v>
      </c>
      <c r="O86" s="8">
        <v>0.5001213275540467</v>
      </c>
      <c r="P86" s="7">
        <v>299267.13867454074</v>
      </c>
      <c r="Q86" s="10">
        <v>8.2500000000000004E-2</v>
      </c>
      <c r="R86" s="3">
        <v>4</v>
      </c>
      <c r="S86" s="3">
        <v>8908</v>
      </c>
      <c r="T86" s="3">
        <v>311780</v>
      </c>
      <c r="U86" s="7">
        <v>3939000</v>
      </c>
      <c r="V86" s="7">
        <v>181.31962755085033</v>
      </c>
      <c r="W86" s="3"/>
      <c r="X86" s="3"/>
    </row>
    <row r="87" spans="1:24" x14ac:dyDescent="0.25">
      <c r="A87" s="3" t="s">
        <v>986</v>
      </c>
      <c r="B87" s="4" t="s">
        <v>986</v>
      </c>
      <c r="C87" s="3" t="s">
        <v>987</v>
      </c>
      <c r="D87" s="3" t="s">
        <v>394</v>
      </c>
      <c r="E87" s="4" t="s">
        <v>15</v>
      </c>
      <c r="F87" s="3" t="s">
        <v>41</v>
      </c>
      <c r="G87" s="3">
        <v>10675</v>
      </c>
      <c r="H87" s="3">
        <v>4615</v>
      </c>
      <c r="I87" s="3" t="s">
        <v>81</v>
      </c>
      <c r="J87" s="5" t="s">
        <v>67</v>
      </c>
      <c r="K87" s="7">
        <v>48</v>
      </c>
      <c r="L87" s="7">
        <v>221520</v>
      </c>
      <c r="M87" s="8">
        <v>0.05</v>
      </c>
      <c r="N87" s="7">
        <v>210444</v>
      </c>
      <c r="O87" s="8">
        <v>0.57907641908184204</v>
      </c>
      <c r="P87" s="7">
        <v>88580.842062740834</v>
      </c>
      <c r="Q87" s="10">
        <v>5.5E-2</v>
      </c>
      <c r="R87" s="3">
        <v>6</v>
      </c>
      <c r="S87" s="3">
        <v>0</v>
      </c>
      <c r="T87" s="3">
        <v>0</v>
      </c>
      <c r="U87" s="7">
        <v>1611000</v>
      </c>
      <c r="V87" s="7">
        <v>348.98391436123643</v>
      </c>
      <c r="W87" s="3"/>
      <c r="X87" s="3"/>
    </row>
    <row r="88" spans="1:24" x14ac:dyDescent="0.25">
      <c r="A88" s="3" t="s">
        <v>988</v>
      </c>
      <c r="B88" s="4" t="s">
        <v>988</v>
      </c>
      <c r="C88" s="3" t="s">
        <v>989</v>
      </c>
      <c r="D88" s="3" t="s">
        <v>394</v>
      </c>
      <c r="E88" s="4" t="s">
        <v>4</v>
      </c>
      <c r="F88" s="3" t="s">
        <v>27</v>
      </c>
      <c r="G88" s="3">
        <v>5000</v>
      </c>
      <c r="H88" s="3">
        <v>7577</v>
      </c>
      <c r="I88" s="3" t="s">
        <v>100</v>
      </c>
      <c r="J88" s="5" t="s">
        <v>66</v>
      </c>
      <c r="K88" s="7">
        <v>37.799999999999997</v>
      </c>
      <c r="L88" s="7">
        <v>286410.59999999998</v>
      </c>
      <c r="M88" s="8">
        <v>0.15</v>
      </c>
      <c r="N88" s="7">
        <v>243449.01</v>
      </c>
      <c r="O88" s="8">
        <v>0.49454405953691277</v>
      </c>
      <c r="P88" s="7">
        <v>123052.7483043575</v>
      </c>
      <c r="Q88" s="10">
        <v>8.5000000000000006E-2</v>
      </c>
      <c r="R88" s="3">
        <v>4</v>
      </c>
      <c r="S88" s="3">
        <v>0</v>
      </c>
      <c r="T88" s="3">
        <v>0</v>
      </c>
      <c r="U88" s="7">
        <v>1448000</v>
      </c>
      <c r="V88" s="7">
        <v>191.06234549504697</v>
      </c>
      <c r="W88" s="3"/>
      <c r="X88" s="3"/>
    </row>
    <row r="89" spans="1:24" x14ac:dyDescent="0.25">
      <c r="A89" s="3" t="s">
        <v>990</v>
      </c>
      <c r="B89" s="4" t="s">
        <v>990</v>
      </c>
      <c r="C89" s="3" t="s">
        <v>991</v>
      </c>
      <c r="D89" s="3" t="s">
        <v>394</v>
      </c>
      <c r="E89" s="4" t="s">
        <v>5</v>
      </c>
      <c r="F89" s="3" t="s">
        <v>25</v>
      </c>
      <c r="G89" s="3">
        <v>22720</v>
      </c>
      <c r="H89" s="3">
        <v>14579</v>
      </c>
      <c r="I89" s="3" t="s">
        <v>211</v>
      </c>
      <c r="J89" s="5" t="s">
        <v>66</v>
      </c>
      <c r="K89" s="7">
        <v>31.5</v>
      </c>
      <c r="L89" s="7">
        <v>459238.5</v>
      </c>
      <c r="M89" s="8">
        <v>0.05</v>
      </c>
      <c r="N89" s="7">
        <v>436276.57500000001</v>
      </c>
      <c r="O89" s="8">
        <v>0.50012106992259764</v>
      </c>
      <c r="P89" s="7">
        <v>218085.4675288336</v>
      </c>
      <c r="Q89" s="10">
        <v>8.2500000000000004E-2</v>
      </c>
      <c r="R89" s="3">
        <v>4</v>
      </c>
      <c r="S89" s="3">
        <v>0</v>
      </c>
      <c r="T89" s="3">
        <v>0</v>
      </c>
      <c r="U89" s="7">
        <v>2643000</v>
      </c>
      <c r="V89" s="7">
        <v>181.31972100080324</v>
      </c>
      <c r="W89" s="3"/>
      <c r="X89" s="3"/>
    </row>
    <row r="90" spans="1:24" x14ac:dyDescent="0.25">
      <c r="A90" s="3" t="s">
        <v>992</v>
      </c>
      <c r="B90" s="4" t="s">
        <v>993</v>
      </c>
      <c r="C90" s="3" t="s">
        <v>994</v>
      </c>
      <c r="D90" s="3" t="s">
        <v>394</v>
      </c>
      <c r="E90" s="4" t="s">
        <v>128</v>
      </c>
      <c r="F90" s="3" t="s">
        <v>25</v>
      </c>
      <c r="G90" s="3">
        <v>28054</v>
      </c>
      <c r="H90" s="3">
        <v>10188</v>
      </c>
      <c r="I90" s="3" t="s">
        <v>89</v>
      </c>
      <c r="J90" s="5" t="s">
        <v>66</v>
      </c>
      <c r="K90" s="7">
        <v>31.5</v>
      </c>
      <c r="L90" s="7">
        <v>320922</v>
      </c>
      <c r="M90" s="8">
        <v>0.05</v>
      </c>
      <c r="N90" s="7">
        <v>304875.90000000002</v>
      </c>
      <c r="O90" s="8">
        <v>0.50012164575599993</v>
      </c>
      <c r="P90" s="7">
        <v>152400.86314065836</v>
      </c>
      <c r="Q90" s="10">
        <v>8.2500000000000004E-2</v>
      </c>
      <c r="R90" s="3">
        <v>4</v>
      </c>
      <c r="S90" s="3">
        <v>0</v>
      </c>
      <c r="T90" s="3">
        <v>0</v>
      </c>
      <c r="U90" s="7">
        <v>1847000</v>
      </c>
      <c r="V90" s="7">
        <v>181.31951213032369</v>
      </c>
      <c r="W90" s="3"/>
      <c r="X90" s="3"/>
    </row>
    <row r="91" spans="1:24" x14ac:dyDescent="0.25">
      <c r="A91" s="3" t="s">
        <v>995</v>
      </c>
      <c r="B91" s="4" t="s">
        <v>996</v>
      </c>
      <c r="C91" s="3" t="s">
        <v>997</v>
      </c>
      <c r="D91" s="3" t="s">
        <v>394</v>
      </c>
      <c r="E91" s="4" t="s">
        <v>128</v>
      </c>
      <c r="F91" s="3" t="s">
        <v>27</v>
      </c>
      <c r="G91" s="3">
        <v>32880</v>
      </c>
      <c r="H91" s="3">
        <v>13882</v>
      </c>
      <c r="I91" s="3" t="s">
        <v>127</v>
      </c>
      <c r="J91" s="5" t="s">
        <v>67</v>
      </c>
      <c r="K91" s="7">
        <v>41.58</v>
      </c>
      <c r="L91" s="7">
        <v>577213.55999999994</v>
      </c>
      <c r="M91" s="8">
        <v>0.15</v>
      </c>
      <c r="N91" s="7">
        <v>490631.5259999999</v>
      </c>
      <c r="O91" s="8">
        <v>0.49356168666766687</v>
      </c>
      <c r="P91" s="7">
        <v>248474.60249510873</v>
      </c>
      <c r="Q91" s="10">
        <v>0.08</v>
      </c>
      <c r="R91" s="3">
        <v>4</v>
      </c>
      <c r="S91" s="3">
        <v>0</v>
      </c>
      <c r="T91" s="3">
        <v>0</v>
      </c>
      <c r="U91" s="7">
        <v>3106000</v>
      </c>
      <c r="V91" s="7">
        <v>223.73811635130809</v>
      </c>
      <c r="W91" s="3"/>
      <c r="X91" s="3"/>
    </row>
    <row r="92" spans="1:24" x14ac:dyDescent="0.25">
      <c r="A92" s="3" t="s">
        <v>998</v>
      </c>
      <c r="B92" s="4" t="s">
        <v>998</v>
      </c>
      <c r="C92" s="3" t="s">
        <v>999</v>
      </c>
      <c r="D92" s="3" t="s">
        <v>394</v>
      </c>
      <c r="E92" s="4" t="s">
        <v>13</v>
      </c>
      <c r="F92" s="3" t="s">
        <v>42</v>
      </c>
      <c r="G92" s="3">
        <v>8800</v>
      </c>
      <c r="H92" s="3">
        <v>2240</v>
      </c>
      <c r="I92" s="3" t="s">
        <v>129</v>
      </c>
      <c r="J92" s="5" t="s">
        <v>66</v>
      </c>
      <c r="K92" s="7">
        <v>39.6</v>
      </c>
      <c r="L92" s="7">
        <v>88704</v>
      </c>
      <c r="M92" s="8">
        <v>0.05</v>
      </c>
      <c r="N92" s="7">
        <v>84268.800000000003</v>
      </c>
      <c r="O92" s="8">
        <v>0.5059131592228141</v>
      </c>
      <c r="P92" s="7">
        <v>41636.105168084527</v>
      </c>
      <c r="Q92" s="10">
        <v>0.08</v>
      </c>
      <c r="R92" s="3">
        <v>6</v>
      </c>
      <c r="S92" s="3">
        <v>0</v>
      </c>
      <c r="T92" s="3">
        <v>0</v>
      </c>
      <c r="U92" s="7">
        <v>520000</v>
      </c>
      <c r="V92" s="7">
        <v>232.34433687547167</v>
      </c>
      <c r="W92" s="3"/>
      <c r="X92" s="3"/>
    </row>
    <row r="93" spans="1:24" x14ac:dyDescent="0.25">
      <c r="A93" s="3" t="s">
        <v>1000</v>
      </c>
      <c r="B93" s="4" t="s">
        <v>1000</v>
      </c>
      <c r="C93" s="3" t="s">
        <v>1001</v>
      </c>
      <c r="D93" s="3" t="s">
        <v>394</v>
      </c>
      <c r="E93" s="4" t="s">
        <v>4</v>
      </c>
      <c r="F93" s="3" t="s">
        <v>26</v>
      </c>
      <c r="G93" s="3">
        <v>4400</v>
      </c>
      <c r="H93" s="3">
        <v>5568</v>
      </c>
      <c r="I93" s="3" t="s">
        <v>183</v>
      </c>
      <c r="J93" s="5" t="s">
        <v>67</v>
      </c>
      <c r="K93" s="7">
        <v>34.650000000000006</v>
      </c>
      <c r="L93" s="7">
        <v>192931.20000000004</v>
      </c>
      <c r="M93" s="8">
        <v>0.05</v>
      </c>
      <c r="N93" s="7">
        <v>183284.64000000004</v>
      </c>
      <c r="O93" s="8">
        <v>0.51283290157566686</v>
      </c>
      <c r="P93" s="7">
        <v>89290.246254548503</v>
      </c>
      <c r="Q93" s="10">
        <v>7.2499999999999995E-2</v>
      </c>
      <c r="R93" s="3">
        <v>4</v>
      </c>
      <c r="S93" s="3">
        <v>0</v>
      </c>
      <c r="T93" s="3">
        <v>0</v>
      </c>
      <c r="U93" s="7">
        <v>1232000</v>
      </c>
      <c r="V93" s="7">
        <v>221.19066155011024</v>
      </c>
      <c r="W93" s="3"/>
      <c r="X93" s="3"/>
    </row>
    <row r="94" spans="1:24" x14ac:dyDescent="0.25">
      <c r="A94" s="3" t="s">
        <v>1002</v>
      </c>
      <c r="B94" s="4" t="s">
        <v>1002</v>
      </c>
      <c r="C94" s="3" t="s">
        <v>1003</v>
      </c>
      <c r="D94" s="3" t="s">
        <v>394</v>
      </c>
      <c r="E94" s="4" t="s">
        <v>4</v>
      </c>
      <c r="F94" s="3" t="s">
        <v>27</v>
      </c>
      <c r="G94" s="3">
        <v>4688</v>
      </c>
      <c r="H94" s="3">
        <v>10650</v>
      </c>
      <c r="I94" s="3" t="s">
        <v>116</v>
      </c>
      <c r="J94" s="5" t="s">
        <v>66</v>
      </c>
      <c r="K94" s="7">
        <v>31.5</v>
      </c>
      <c r="L94" s="7">
        <v>335475</v>
      </c>
      <c r="M94" s="8">
        <v>0.15</v>
      </c>
      <c r="N94" s="7">
        <v>285153.75</v>
      </c>
      <c r="O94" s="8">
        <v>0.4945444154770523</v>
      </c>
      <c r="P94" s="7">
        <v>144132.55538516049</v>
      </c>
      <c r="Q94" s="10">
        <v>8.5000000000000006E-2</v>
      </c>
      <c r="R94" s="3">
        <v>4</v>
      </c>
      <c r="S94" s="3">
        <v>0</v>
      </c>
      <c r="T94" s="3">
        <v>0</v>
      </c>
      <c r="U94" s="7">
        <v>1696000</v>
      </c>
      <c r="V94" s="7">
        <v>159.21850912472851</v>
      </c>
      <c r="W94" s="3"/>
      <c r="X94" s="3"/>
    </row>
    <row r="95" spans="1:24" x14ac:dyDescent="0.25">
      <c r="A95" s="3" t="s">
        <v>1004</v>
      </c>
      <c r="B95" s="4" t="s">
        <v>1005</v>
      </c>
      <c r="C95" s="3" t="s">
        <v>1006</v>
      </c>
      <c r="D95" s="3" t="s">
        <v>394</v>
      </c>
      <c r="E95" s="4" t="s">
        <v>1007</v>
      </c>
      <c r="F95" s="3" t="s">
        <v>25</v>
      </c>
      <c r="G95" s="3">
        <v>78302</v>
      </c>
      <c r="H95" s="3">
        <v>37274</v>
      </c>
      <c r="I95" s="3" t="s">
        <v>111</v>
      </c>
      <c r="J95" s="5" t="s">
        <v>66</v>
      </c>
      <c r="K95" s="7">
        <v>28</v>
      </c>
      <c r="L95" s="7">
        <v>1043672</v>
      </c>
      <c r="M95" s="8">
        <v>0.05</v>
      </c>
      <c r="N95" s="7">
        <v>991488.4</v>
      </c>
      <c r="O95" s="8">
        <v>0.50012119336204952</v>
      </c>
      <c r="P95" s="7">
        <v>495624.03818737087</v>
      </c>
      <c r="Q95" s="10">
        <v>8.2500000000000004E-2</v>
      </c>
      <c r="R95" s="3">
        <v>4</v>
      </c>
      <c r="S95" s="3">
        <v>0</v>
      </c>
      <c r="T95" s="3">
        <v>0</v>
      </c>
      <c r="U95" s="7">
        <v>6008000</v>
      </c>
      <c r="V95" s="7">
        <v>161.17304553417554</v>
      </c>
      <c r="W95" s="3"/>
      <c r="X95" s="3"/>
    </row>
    <row r="96" spans="1:24" x14ac:dyDescent="0.25">
      <c r="A96" s="3" t="s">
        <v>1008</v>
      </c>
      <c r="B96" s="4" t="s">
        <v>1008</v>
      </c>
      <c r="C96" s="3" t="s">
        <v>1009</v>
      </c>
      <c r="D96" s="3" t="s">
        <v>394</v>
      </c>
      <c r="E96" s="4" t="s">
        <v>4</v>
      </c>
      <c r="F96" s="3" t="s">
        <v>25</v>
      </c>
      <c r="G96" s="3">
        <v>8958</v>
      </c>
      <c r="H96" s="3">
        <v>8867</v>
      </c>
      <c r="I96" s="3" t="s">
        <v>176</v>
      </c>
      <c r="J96" s="5" t="s">
        <v>66</v>
      </c>
      <c r="K96" s="7">
        <v>31.5</v>
      </c>
      <c r="L96" s="7">
        <v>279310.5</v>
      </c>
      <c r="M96" s="8">
        <v>0.05</v>
      </c>
      <c r="N96" s="7">
        <v>265344.97499999998</v>
      </c>
      <c r="O96" s="8">
        <v>0.50012131807930837</v>
      </c>
      <c r="P96" s="7">
        <v>132640.29635727886</v>
      </c>
      <c r="Q96" s="10">
        <v>8.2500000000000004E-2</v>
      </c>
      <c r="R96" s="3">
        <v>4</v>
      </c>
      <c r="S96" s="3">
        <v>0</v>
      </c>
      <c r="T96" s="3">
        <v>0</v>
      </c>
      <c r="U96" s="7">
        <v>1608000</v>
      </c>
      <c r="V96" s="7">
        <v>181.3196309875963</v>
      </c>
      <c r="W96" s="3"/>
      <c r="X96" s="3"/>
    </row>
    <row r="97" spans="1:24" ht="30" x14ac:dyDescent="0.25">
      <c r="A97" s="3" t="s">
        <v>1010</v>
      </c>
      <c r="B97" s="4" t="s">
        <v>1011</v>
      </c>
      <c r="C97" s="3" t="s">
        <v>1012</v>
      </c>
      <c r="D97" s="3" t="s">
        <v>394</v>
      </c>
      <c r="E97" s="4" t="s">
        <v>1013</v>
      </c>
      <c r="F97" s="3" t="s">
        <v>787</v>
      </c>
      <c r="G97" s="3">
        <v>67650</v>
      </c>
      <c r="H97" s="3">
        <v>35651</v>
      </c>
      <c r="I97" s="3" t="s">
        <v>127</v>
      </c>
      <c r="J97" s="5" t="s">
        <v>66</v>
      </c>
      <c r="K97" s="7">
        <v>34</v>
      </c>
      <c r="L97" s="7">
        <v>1212134</v>
      </c>
      <c r="M97" s="8">
        <v>0.05</v>
      </c>
      <c r="N97" s="7">
        <v>1151527.3</v>
      </c>
      <c r="O97" s="8">
        <v>0.53150650614111628</v>
      </c>
      <c r="P97" s="7">
        <v>539483.04805088695</v>
      </c>
      <c r="Q97" s="10">
        <v>7.0000000000000007E-2</v>
      </c>
      <c r="R97" s="3">
        <v>6</v>
      </c>
      <c r="S97" s="3">
        <v>0</v>
      </c>
      <c r="T97" s="3">
        <v>0</v>
      </c>
      <c r="U97" s="7">
        <v>7707000</v>
      </c>
      <c r="V97" s="7">
        <v>216.17628359488489</v>
      </c>
      <c r="W97" s="3"/>
      <c r="X97" s="3"/>
    </row>
    <row r="98" spans="1:24" x14ac:dyDescent="0.25">
      <c r="A98" s="3" t="s">
        <v>1014</v>
      </c>
      <c r="B98" s="4" t="s">
        <v>1015</v>
      </c>
      <c r="C98" s="3" t="s">
        <v>1016</v>
      </c>
      <c r="D98" s="3" t="s">
        <v>394</v>
      </c>
      <c r="E98" s="4" t="s">
        <v>1017</v>
      </c>
      <c r="F98" s="3" t="s">
        <v>41</v>
      </c>
      <c r="G98" s="3">
        <v>16950</v>
      </c>
      <c r="H98" s="3">
        <v>6500</v>
      </c>
      <c r="I98" s="3" t="s">
        <v>186</v>
      </c>
      <c r="J98" s="5" t="s">
        <v>66</v>
      </c>
      <c r="K98" s="7">
        <v>43.2</v>
      </c>
      <c r="L98" s="7">
        <v>280800</v>
      </c>
      <c r="M98" s="8">
        <v>0.05</v>
      </c>
      <c r="N98" s="7">
        <v>266760</v>
      </c>
      <c r="O98" s="8">
        <v>0.5617721842242106</v>
      </c>
      <c r="P98" s="7">
        <v>116901.65213634958</v>
      </c>
      <c r="Q98" s="10">
        <v>0.06</v>
      </c>
      <c r="R98" s="3">
        <v>6</v>
      </c>
      <c r="S98" s="3">
        <v>0</v>
      </c>
      <c r="T98" s="3">
        <v>0</v>
      </c>
      <c r="U98" s="7">
        <v>1948000</v>
      </c>
      <c r="V98" s="7">
        <v>299.74782599063997</v>
      </c>
      <c r="W98" s="3"/>
      <c r="X98" s="3"/>
    </row>
    <row r="99" spans="1:24" x14ac:dyDescent="0.25">
      <c r="A99" s="3" t="s">
        <v>1018</v>
      </c>
      <c r="B99" s="4" t="s">
        <v>1018</v>
      </c>
      <c r="C99" s="3" t="s">
        <v>1019</v>
      </c>
      <c r="D99" s="3" t="s">
        <v>394</v>
      </c>
      <c r="E99" s="4" t="s">
        <v>4</v>
      </c>
      <c r="F99" s="3" t="s">
        <v>25</v>
      </c>
      <c r="G99" s="3">
        <v>9387</v>
      </c>
      <c r="H99" s="3">
        <v>7337</v>
      </c>
      <c r="I99" s="3" t="s">
        <v>215</v>
      </c>
      <c r="J99" s="5" t="s">
        <v>66</v>
      </c>
      <c r="K99" s="7">
        <v>31.5</v>
      </c>
      <c r="L99" s="7">
        <v>231115.5</v>
      </c>
      <c r="M99" s="8">
        <v>0.05</v>
      </c>
      <c r="N99" s="7">
        <v>219559.72500000001</v>
      </c>
      <c r="O99" s="8">
        <v>0.50012119336204963</v>
      </c>
      <c r="P99" s="7">
        <v>109753.25331875656</v>
      </c>
      <c r="Q99" s="10">
        <v>8.2500000000000004E-2</v>
      </c>
      <c r="R99" s="3">
        <v>4</v>
      </c>
      <c r="S99" s="3">
        <v>0</v>
      </c>
      <c r="T99" s="3">
        <v>0</v>
      </c>
      <c r="U99" s="7">
        <v>1330000</v>
      </c>
      <c r="V99" s="7">
        <v>181.31967622594743</v>
      </c>
      <c r="W99" s="3"/>
      <c r="X99" s="3"/>
    </row>
    <row r="100" spans="1:24" x14ac:dyDescent="0.25">
      <c r="A100" s="3" t="s">
        <v>1020</v>
      </c>
      <c r="B100" s="4" t="s">
        <v>1021</v>
      </c>
      <c r="C100" s="3" t="s">
        <v>1022</v>
      </c>
      <c r="D100" s="3" t="s">
        <v>394</v>
      </c>
      <c r="E100" s="4" t="s">
        <v>128</v>
      </c>
      <c r="F100" s="3" t="s">
        <v>27</v>
      </c>
      <c r="G100" s="3">
        <v>5559</v>
      </c>
      <c r="H100" s="3">
        <v>7925</v>
      </c>
      <c r="I100" s="3" t="s">
        <v>88</v>
      </c>
      <c r="J100" s="5" t="s">
        <v>67</v>
      </c>
      <c r="K100" s="7">
        <v>31.5</v>
      </c>
      <c r="L100" s="7">
        <v>249637.5</v>
      </c>
      <c r="M100" s="8">
        <v>0.15</v>
      </c>
      <c r="N100" s="7">
        <v>212191.875</v>
      </c>
      <c r="O100" s="8">
        <v>0.50591438298507718</v>
      </c>
      <c r="P100" s="7">
        <v>104840.95348492838</v>
      </c>
      <c r="Q100" s="10">
        <v>0.08</v>
      </c>
      <c r="R100" s="3">
        <v>4</v>
      </c>
      <c r="S100" s="3">
        <v>0</v>
      </c>
      <c r="T100" s="3">
        <v>0</v>
      </c>
      <c r="U100" s="7">
        <v>1311000</v>
      </c>
      <c r="V100" s="7">
        <v>165.36427994468198</v>
      </c>
      <c r="W100" s="3"/>
      <c r="X100" s="3"/>
    </row>
    <row r="101" spans="1:24" x14ac:dyDescent="0.25">
      <c r="A101" s="3" t="s">
        <v>1023</v>
      </c>
      <c r="B101" s="4" t="s">
        <v>1023</v>
      </c>
      <c r="C101" s="3" t="s">
        <v>1024</v>
      </c>
      <c r="D101" s="3" t="s">
        <v>394</v>
      </c>
      <c r="E101" s="4" t="s">
        <v>4</v>
      </c>
      <c r="F101" s="3" t="s">
        <v>25</v>
      </c>
      <c r="G101" s="3">
        <v>6750</v>
      </c>
      <c r="H101" s="3">
        <v>10390</v>
      </c>
      <c r="I101" s="3" t="s">
        <v>216</v>
      </c>
      <c r="J101" s="5" t="s">
        <v>66</v>
      </c>
      <c r="K101" s="7">
        <v>31.5</v>
      </c>
      <c r="L101" s="7">
        <v>327285</v>
      </c>
      <c r="M101" s="8">
        <v>0.05</v>
      </c>
      <c r="N101" s="7">
        <v>310920.75</v>
      </c>
      <c r="O101" s="8">
        <v>0.50012158722121181</v>
      </c>
      <c r="P101" s="7">
        <v>155422.57100999041</v>
      </c>
      <c r="Q101" s="10">
        <v>8.2500000000000004E-2</v>
      </c>
      <c r="R101" s="3">
        <v>4</v>
      </c>
      <c r="S101" s="3">
        <v>0</v>
      </c>
      <c r="T101" s="3">
        <v>0</v>
      </c>
      <c r="U101" s="7">
        <v>1884000</v>
      </c>
      <c r="V101" s="7">
        <v>181.3195333624877</v>
      </c>
      <c r="W101" s="3"/>
      <c r="X101" s="3"/>
    </row>
    <row r="102" spans="1:24" x14ac:dyDescent="0.25">
      <c r="A102" s="3" t="s">
        <v>1025</v>
      </c>
      <c r="B102" s="4" t="s">
        <v>1025</v>
      </c>
      <c r="C102" s="3" t="s">
        <v>1026</v>
      </c>
      <c r="D102" s="3" t="s">
        <v>394</v>
      </c>
      <c r="E102" s="4" t="s">
        <v>1027</v>
      </c>
      <c r="F102" s="3" t="s">
        <v>1028</v>
      </c>
      <c r="G102" s="3">
        <v>6250</v>
      </c>
      <c r="H102" s="3">
        <v>8000</v>
      </c>
      <c r="I102" s="3" t="s">
        <v>216</v>
      </c>
      <c r="J102" s="5" t="s">
        <v>66</v>
      </c>
      <c r="K102" s="7">
        <v>19.2</v>
      </c>
      <c r="L102" s="7">
        <v>153600</v>
      </c>
      <c r="M102" s="8">
        <v>0.05</v>
      </c>
      <c r="N102" s="7">
        <v>145920</v>
      </c>
      <c r="O102" s="8">
        <v>0.4543654162190871</v>
      </c>
      <c r="P102" s="7">
        <v>79618.998465310811</v>
      </c>
      <c r="Q102" s="10">
        <v>8.5000000000000006E-2</v>
      </c>
      <c r="R102" s="3">
        <v>4</v>
      </c>
      <c r="S102" s="3">
        <v>0</v>
      </c>
      <c r="T102" s="3">
        <v>0</v>
      </c>
      <c r="U102" s="7">
        <v>937000</v>
      </c>
      <c r="V102" s="7">
        <v>117.08676244898648</v>
      </c>
      <c r="W102" s="3"/>
      <c r="X102" s="3"/>
    </row>
    <row r="103" spans="1:24" x14ac:dyDescent="0.25">
      <c r="A103" s="3" t="s">
        <v>1029</v>
      </c>
      <c r="B103" s="4" t="s">
        <v>1029</v>
      </c>
      <c r="C103" s="3" t="s">
        <v>1030</v>
      </c>
      <c r="D103" s="3" t="s">
        <v>394</v>
      </c>
      <c r="E103" s="4" t="s">
        <v>4</v>
      </c>
      <c r="F103" s="3" t="s">
        <v>25</v>
      </c>
      <c r="G103" s="3">
        <v>24000</v>
      </c>
      <c r="H103" s="3">
        <v>17058</v>
      </c>
      <c r="I103" s="3" t="s">
        <v>223</v>
      </c>
      <c r="J103" s="5" t="s">
        <v>66</v>
      </c>
      <c r="K103" s="7">
        <v>31.5</v>
      </c>
      <c r="L103" s="7">
        <v>537327</v>
      </c>
      <c r="M103" s="8">
        <v>0.05</v>
      </c>
      <c r="N103" s="7">
        <v>510460.65</v>
      </c>
      <c r="O103" s="8">
        <v>0.50012127923434968</v>
      </c>
      <c r="P103" s="7">
        <v>255168.41672320236</v>
      </c>
      <c r="Q103" s="10">
        <v>8.2500000000000004E-2</v>
      </c>
      <c r="R103" s="3">
        <v>4</v>
      </c>
      <c r="S103" s="3">
        <v>0</v>
      </c>
      <c r="T103" s="3">
        <v>0</v>
      </c>
      <c r="U103" s="7">
        <v>3093000</v>
      </c>
      <c r="V103" s="7">
        <v>181.31964507772224</v>
      </c>
      <c r="W103" s="3"/>
      <c r="X103" s="3"/>
    </row>
    <row r="104" spans="1:24" x14ac:dyDescent="0.25">
      <c r="A104" s="3" t="s">
        <v>1031</v>
      </c>
      <c r="B104" s="4" t="s">
        <v>1031</v>
      </c>
      <c r="C104" s="3" t="s">
        <v>1032</v>
      </c>
      <c r="D104" s="3" t="s">
        <v>394</v>
      </c>
      <c r="E104" s="4" t="s">
        <v>4</v>
      </c>
      <c r="F104" s="3" t="s">
        <v>25</v>
      </c>
      <c r="G104" s="3">
        <v>2700</v>
      </c>
      <c r="H104" s="3">
        <v>19005</v>
      </c>
      <c r="I104" s="3" t="s">
        <v>196</v>
      </c>
      <c r="J104" s="5" t="s">
        <v>66</v>
      </c>
      <c r="K104" s="7">
        <v>31.5</v>
      </c>
      <c r="L104" s="7">
        <v>598657.5</v>
      </c>
      <c r="M104" s="8">
        <v>0.05</v>
      </c>
      <c r="N104" s="7">
        <v>568724.625</v>
      </c>
      <c r="O104" s="8">
        <v>0.50012125037171062</v>
      </c>
      <c r="P104" s="7">
        <v>284293.35442781774</v>
      </c>
      <c r="Q104" s="10">
        <v>8.2500000000000004E-2</v>
      </c>
      <c r="R104" s="3">
        <v>4</v>
      </c>
      <c r="S104" s="3">
        <v>0</v>
      </c>
      <c r="T104" s="3">
        <v>0</v>
      </c>
      <c r="U104" s="7">
        <v>3446000</v>
      </c>
      <c r="V104" s="7">
        <v>181.3196555469886</v>
      </c>
      <c r="W104" s="3"/>
      <c r="X104" s="3"/>
    </row>
    <row r="105" spans="1:24" x14ac:dyDescent="0.25">
      <c r="A105" s="3" t="s">
        <v>1033</v>
      </c>
      <c r="B105" s="4" t="s">
        <v>1034</v>
      </c>
      <c r="C105" s="3" t="s">
        <v>1035</v>
      </c>
      <c r="D105" s="3" t="s">
        <v>394</v>
      </c>
      <c r="E105" s="4" t="s">
        <v>225</v>
      </c>
      <c r="F105" s="3" t="s">
        <v>26</v>
      </c>
      <c r="G105" s="3">
        <v>38208</v>
      </c>
      <c r="H105" s="3">
        <v>4838</v>
      </c>
      <c r="I105" s="3" t="s">
        <v>84</v>
      </c>
      <c r="J105" s="5" t="s">
        <v>67</v>
      </c>
      <c r="K105" s="7">
        <v>46.2</v>
      </c>
      <c r="L105" s="7">
        <v>223515.6</v>
      </c>
      <c r="M105" s="8">
        <v>0.05</v>
      </c>
      <c r="N105" s="7">
        <v>212339.82</v>
      </c>
      <c r="O105" s="8">
        <v>0.51283282770982497</v>
      </c>
      <c r="P105" s="7">
        <v>103444.98967400476</v>
      </c>
      <c r="Q105" s="10">
        <v>7.2499999999999995E-2</v>
      </c>
      <c r="R105" s="3">
        <v>4</v>
      </c>
      <c r="S105" s="3">
        <v>18856</v>
      </c>
      <c r="T105" s="3">
        <v>942800</v>
      </c>
      <c r="U105" s="7">
        <v>2370000</v>
      </c>
      <c r="V105" s="7">
        <v>294.920926783666</v>
      </c>
      <c r="W105" s="3"/>
      <c r="X105" s="3"/>
    </row>
    <row r="106" spans="1:24" x14ac:dyDescent="0.25">
      <c r="A106" s="3" t="s">
        <v>1036</v>
      </c>
      <c r="B106" s="4" t="s">
        <v>1037</v>
      </c>
      <c r="C106" s="3" t="s">
        <v>1038</v>
      </c>
      <c r="D106" s="3" t="s">
        <v>394</v>
      </c>
      <c r="E106" s="4" t="s">
        <v>1039</v>
      </c>
      <c r="F106" s="3" t="s">
        <v>25</v>
      </c>
      <c r="G106" s="3">
        <v>24751</v>
      </c>
      <c r="H106" s="3">
        <v>16395</v>
      </c>
      <c r="I106" s="3" t="s">
        <v>179</v>
      </c>
      <c r="J106" s="5" t="s">
        <v>66</v>
      </c>
      <c r="K106" s="7">
        <v>31.5</v>
      </c>
      <c r="L106" s="7">
        <v>516442.5</v>
      </c>
      <c r="M106" s="8">
        <v>0.05</v>
      </c>
      <c r="N106" s="7">
        <v>490620.375</v>
      </c>
      <c r="O106" s="8">
        <v>0.50012126242951449</v>
      </c>
      <c r="P106" s="7">
        <v>245250.69368135821</v>
      </c>
      <c r="Q106" s="10">
        <v>8.2500000000000004E-2</v>
      </c>
      <c r="R106" s="3">
        <v>4</v>
      </c>
      <c r="S106" s="3">
        <v>0</v>
      </c>
      <c r="T106" s="3">
        <v>0</v>
      </c>
      <c r="U106" s="7">
        <v>2973000</v>
      </c>
      <c r="V106" s="7">
        <v>181.31965117329423</v>
      </c>
      <c r="W106" s="3"/>
      <c r="X106" s="3"/>
    </row>
    <row r="107" spans="1:24" x14ac:dyDescent="0.25">
      <c r="A107" s="3" t="s">
        <v>1040</v>
      </c>
      <c r="B107" s="4" t="s">
        <v>1040</v>
      </c>
      <c r="C107" s="3" t="s">
        <v>1041</v>
      </c>
      <c r="D107" s="3" t="s">
        <v>394</v>
      </c>
      <c r="E107" s="4" t="s">
        <v>5</v>
      </c>
      <c r="F107" s="3" t="s">
        <v>42</v>
      </c>
      <c r="G107" s="3">
        <v>11750</v>
      </c>
      <c r="H107" s="3">
        <v>4694</v>
      </c>
      <c r="I107" s="3" t="s">
        <v>214</v>
      </c>
      <c r="J107" s="5" t="s">
        <v>66</v>
      </c>
      <c r="K107" s="7">
        <v>30</v>
      </c>
      <c r="L107" s="7">
        <v>140820</v>
      </c>
      <c r="M107" s="8">
        <v>0.05</v>
      </c>
      <c r="N107" s="7">
        <v>133779</v>
      </c>
      <c r="O107" s="8">
        <v>0.50591483051426667</v>
      </c>
      <c r="P107" s="7">
        <v>66098.219888631924</v>
      </c>
      <c r="Q107" s="10">
        <v>0.08</v>
      </c>
      <c r="R107" s="3">
        <v>6</v>
      </c>
      <c r="S107" s="3">
        <v>0</v>
      </c>
      <c r="T107" s="3">
        <v>0</v>
      </c>
      <c r="U107" s="7">
        <v>826000</v>
      </c>
      <c r="V107" s="7">
        <v>176.01784162929252</v>
      </c>
      <c r="W107" s="3"/>
      <c r="X107" s="3"/>
    </row>
    <row r="108" spans="1:24" x14ac:dyDescent="0.25">
      <c r="A108" s="3" t="s">
        <v>1042</v>
      </c>
      <c r="B108" s="4" t="s">
        <v>1042</v>
      </c>
      <c r="C108" s="3" t="s">
        <v>1043</v>
      </c>
      <c r="D108" s="3" t="s">
        <v>394</v>
      </c>
      <c r="E108" s="4" t="s">
        <v>4</v>
      </c>
      <c r="F108" s="3" t="s">
        <v>28</v>
      </c>
      <c r="G108" s="3">
        <v>23500</v>
      </c>
      <c r="H108" s="3">
        <v>21152</v>
      </c>
      <c r="I108" s="3" t="s">
        <v>116</v>
      </c>
      <c r="J108" s="5" t="s">
        <v>67</v>
      </c>
      <c r="K108" s="7">
        <v>42.24</v>
      </c>
      <c r="L108" s="7">
        <v>893460.4800000001</v>
      </c>
      <c r="M108" s="8">
        <v>0.08</v>
      </c>
      <c r="N108" s="7">
        <v>821983.64160000021</v>
      </c>
      <c r="O108" s="8">
        <v>0.49356140195506654</v>
      </c>
      <c r="P108" s="7">
        <v>416284.24306777306</v>
      </c>
      <c r="Q108" s="10">
        <v>0.08</v>
      </c>
      <c r="R108" s="3">
        <v>4</v>
      </c>
      <c r="S108" s="3">
        <v>0</v>
      </c>
      <c r="T108" s="3">
        <v>0</v>
      </c>
      <c r="U108" s="7">
        <v>5204000</v>
      </c>
      <c r="V108" s="7">
        <v>246.00761338630687</v>
      </c>
      <c r="W108" s="3"/>
      <c r="X108" s="3"/>
    </row>
    <row r="109" spans="1:24" x14ac:dyDescent="0.25">
      <c r="A109" s="3" t="s">
        <v>1044</v>
      </c>
      <c r="B109" s="4" t="s">
        <v>1044</v>
      </c>
      <c r="C109" s="3" t="s">
        <v>1045</v>
      </c>
      <c r="D109" s="3" t="s">
        <v>394</v>
      </c>
      <c r="E109" s="4" t="s">
        <v>13</v>
      </c>
      <c r="F109" s="3" t="s">
        <v>42</v>
      </c>
      <c r="G109" s="3">
        <v>3870</v>
      </c>
      <c r="H109" s="3">
        <v>2501</v>
      </c>
      <c r="I109" s="3" t="s">
        <v>750</v>
      </c>
      <c r="J109" s="5" t="s">
        <v>66</v>
      </c>
      <c r="K109" s="7">
        <v>33</v>
      </c>
      <c r="L109" s="7">
        <v>82533</v>
      </c>
      <c r="M109" s="8">
        <v>0.05</v>
      </c>
      <c r="N109" s="7">
        <v>78406.350000000006</v>
      </c>
      <c r="O109" s="8">
        <v>0.50591537327469538</v>
      </c>
      <c r="P109" s="7">
        <v>38739.372172643591</v>
      </c>
      <c r="Q109" s="10">
        <v>0.08</v>
      </c>
      <c r="R109" s="3">
        <v>6</v>
      </c>
      <c r="S109" s="3">
        <v>0</v>
      </c>
      <c r="T109" s="3">
        <v>0</v>
      </c>
      <c r="U109" s="7">
        <v>484000</v>
      </c>
      <c r="V109" s="7">
        <v>193.61941309797876</v>
      </c>
      <c r="W109" s="3"/>
      <c r="X109" s="3"/>
    </row>
    <row r="110" spans="1:24" ht="30" x14ac:dyDescent="0.25">
      <c r="A110" s="3" t="s">
        <v>1046</v>
      </c>
      <c r="B110" s="4" t="s">
        <v>1047</v>
      </c>
      <c r="C110" s="3" t="s">
        <v>1048</v>
      </c>
      <c r="D110" s="3" t="s">
        <v>394</v>
      </c>
      <c r="E110" s="4" t="s">
        <v>1049</v>
      </c>
      <c r="F110" s="3" t="s">
        <v>43</v>
      </c>
      <c r="G110" s="3">
        <v>159978</v>
      </c>
      <c r="H110" s="3">
        <v>39707</v>
      </c>
      <c r="I110" s="3" t="s">
        <v>131</v>
      </c>
      <c r="J110" s="5" t="s">
        <v>67</v>
      </c>
      <c r="K110" s="7">
        <v>34.32</v>
      </c>
      <c r="L110" s="7">
        <v>1362744.24</v>
      </c>
      <c r="M110" s="8">
        <v>0.05</v>
      </c>
      <c r="N110" s="7">
        <v>1294607.0279999999</v>
      </c>
      <c r="O110" s="8">
        <v>0.5508163728808162</v>
      </c>
      <c r="P110" s="7">
        <v>581516.28053102677</v>
      </c>
      <c r="Q110" s="10">
        <v>0.06</v>
      </c>
      <c r="R110" s="3">
        <v>6</v>
      </c>
      <c r="S110" s="3">
        <v>0</v>
      </c>
      <c r="T110" s="3">
        <v>0</v>
      </c>
      <c r="U110" s="7">
        <v>9692000</v>
      </c>
      <c r="V110" s="7">
        <v>244.08638297656449</v>
      </c>
      <c r="W110" s="3"/>
      <c r="X110" s="3"/>
    </row>
    <row r="111" spans="1:24" x14ac:dyDescent="0.25">
      <c r="A111" s="3" t="s">
        <v>1050</v>
      </c>
      <c r="B111" s="4" t="s">
        <v>1051</v>
      </c>
      <c r="C111" s="3" t="s">
        <v>1052</v>
      </c>
      <c r="D111" s="3" t="s">
        <v>394</v>
      </c>
      <c r="E111" s="4" t="s">
        <v>128</v>
      </c>
      <c r="F111" s="3" t="s">
        <v>25</v>
      </c>
      <c r="G111" s="3">
        <v>15000</v>
      </c>
      <c r="H111" s="3">
        <v>17866</v>
      </c>
      <c r="I111" s="3" t="s">
        <v>231</v>
      </c>
      <c r="J111" s="5" t="s">
        <v>66</v>
      </c>
      <c r="K111" s="7">
        <v>31.5</v>
      </c>
      <c r="L111" s="7">
        <v>562779</v>
      </c>
      <c r="M111" s="8">
        <v>0.05</v>
      </c>
      <c r="N111" s="7">
        <v>534640.05000000005</v>
      </c>
      <c r="O111" s="8">
        <v>0.50012119336204963</v>
      </c>
      <c r="P111" s="7">
        <v>267255.23017485416</v>
      </c>
      <c r="Q111" s="10">
        <v>8.2500000000000004E-2</v>
      </c>
      <c r="R111" s="3">
        <v>4</v>
      </c>
      <c r="S111" s="3">
        <v>0</v>
      </c>
      <c r="T111" s="3">
        <v>0</v>
      </c>
      <c r="U111" s="7">
        <v>3239000</v>
      </c>
      <c r="V111" s="7">
        <v>181.31967622594749</v>
      </c>
      <c r="W111" s="3"/>
      <c r="X111" s="3"/>
    </row>
    <row r="112" spans="1:24" x14ac:dyDescent="0.25">
      <c r="A112" s="3" t="s">
        <v>1053</v>
      </c>
      <c r="B112" s="4" t="s">
        <v>1053</v>
      </c>
      <c r="C112" s="3" t="s">
        <v>1054</v>
      </c>
      <c r="D112" s="3" t="s">
        <v>394</v>
      </c>
      <c r="E112" s="4" t="s">
        <v>4</v>
      </c>
      <c r="F112" s="3" t="s">
        <v>26</v>
      </c>
      <c r="G112" s="3">
        <v>7063</v>
      </c>
      <c r="H112" s="3">
        <v>6994</v>
      </c>
      <c r="I112" s="3" t="s">
        <v>115</v>
      </c>
      <c r="J112" s="5" t="s">
        <v>66</v>
      </c>
      <c r="K112" s="7">
        <v>34.650000000000006</v>
      </c>
      <c r="L112" s="7">
        <v>242342.10000000003</v>
      </c>
      <c r="M112" s="8">
        <v>0.05</v>
      </c>
      <c r="N112" s="7">
        <v>230224.995</v>
      </c>
      <c r="O112" s="8">
        <v>0.48762436664240882</v>
      </c>
      <c r="P112" s="7">
        <v>117961.67762787329</v>
      </c>
      <c r="Q112" s="10">
        <v>8.2500000000000004E-2</v>
      </c>
      <c r="R112" s="3">
        <v>4</v>
      </c>
      <c r="S112" s="3">
        <v>0</v>
      </c>
      <c r="T112" s="3">
        <v>0</v>
      </c>
      <c r="U112" s="7">
        <v>1430000</v>
      </c>
      <c r="V112" s="7">
        <v>204.43787770967893</v>
      </c>
      <c r="W112" s="3"/>
      <c r="X112" s="3"/>
    </row>
    <row r="113" spans="1:24" x14ac:dyDescent="0.25">
      <c r="A113" s="3" t="s">
        <v>1055</v>
      </c>
      <c r="B113" s="4" t="s">
        <v>1055</v>
      </c>
      <c r="C113" s="3" t="s">
        <v>1056</v>
      </c>
      <c r="D113" s="3" t="s">
        <v>394</v>
      </c>
      <c r="E113" s="4" t="s">
        <v>4</v>
      </c>
      <c r="F113" s="3" t="s">
        <v>30</v>
      </c>
      <c r="G113" s="3">
        <v>7500</v>
      </c>
      <c r="H113" s="3">
        <v>6121</v>
      </c>
      <c r="I113" s="3" t="s">
        <v>115</v>
      </c>
      <c r="J113" s="5" t="s">
        <v>66</v>
      </c>
      <c r="K113" s="7">
        <v>34.650000000000006</v>
      </c>
      <c r="L113" s="7">
        <v>212092.65</v>
      </c>
      <c r="M113" s="8">
        <v>0.15</v>
      </c>
      <c r="N113" s="7">
        <v>180278.75250000003</v>
      </c>
      <c r="O113" s="8">
        <v>0.48190766102533561</v>
      </c>
      <c r="P113" s="7">
        <v>93401.04055015964</v>
      </c>
      <c r="Q113" s="10">
        <v>8.5000000000000006E-2</v>
      </c>
      <c r="R113" s="3">
        <v>4</v>
      </c>
      <c r="S113" s="3">
        <v>0</v>
      </c>
      <c r="T113" s="3">
        <v>0</v>
      </c>
      <c r="U113" s="7">
        <v>1099000</v>
      </c>
      <c r="V113" s="7">
        <v>179.51899545472125</v>
      </c>
      <c r="W113" s="3"/>
      <c r="X113" s="3"/>
    </row>
    <row r="114" spans="1:24" x14ac:dyDescent="0.25">
      <c r="A114" s="3" t="s">
        <v>1057</v>
      </c>
      <c r="B114" s="4" t="s">
        <v>1057</v>
      </c>
      <c r="C114" s="3" t="s">
        <v>1058</v>
      </c>
      <c r="D114" s="3" t="s">
        <v>394</v>
      </c>
      <c r="E114" s="4" t="s">
        <v>15</v>
      </c>
      <c r="F114" s="3" t="s">
        <v>41</v>
      </c>
      <c r="G114" s="3">
        <v>14270</v>
      </c>
      <c r="H114" s="3">
        <v>3401</v>
      </c>
      <c r="I114" s="3" t="s">
        <v>181</v>
      </c>
      <c r="J114" s="5" t="s">
        <v>67</v>
      </c>
      <c r="K114" s="7">
        <v>48</v>
      </c>
      <c r="L114" s="7">
        <v>163248</v>
      </c>
      <c r="M114" s="8">
        <v>0.05</v>
      </c>
      <c r="N114" s="7">
        <v>155085.6</v>
      </c>
      <c r="O114" s="8">
        <v>0.57907675912828616</v>
      </c>
      <c r="P114" s="7">
        <v>65279.133364534267</v>
      </c>
      <c r="Q114" s="10">
        <v>5.5E-2</v>
      </c>
      <c r="R114" s="3">
        <v>6</v>
      </c>
      <c r="S114" s="3">
        <v>0</v>
      </c>
      <c r="T114" s="3">
        <v>0</v>
      </c>
      <c r="U114" s="7">
        <v>1187000</v>
      </c>
      <c r="V114" s="7">
        <v>348.98363243182092</v>
      </c>
      <c r="W114" s="3"/>
      <c r="X114" s="3"/>
    </row>
    <row r="115" spans="1:24" x14ac:dyDescent="0.25">
      <c r="A115" s="3" t="s">
        <v>1059</v>
      </c>
      <c r="B115" s="4" t="s">
        <v>1060</v>
      </c>
      <c r="C115" s="3" t="s">
        <v>1061</v>
      </c>
      <c r="D115" s="3" t="s">
        <v>394</v>
      </c>
      <c r="E115" s="4" t="s">
        <v>230</v>
      </c>
      <c r="F115" s="3" t="s">
        <v>25</v>
      </c>
      <c r="G115" s="3">
        <v>41160</v>
      </c>
      <c r="H115" s="3">
        <v>29507</v>
      </c>
      <c r="I115" s="3" t="s">
        <v>124</v>
      </c>
      <c r="J115" s="5" t="s">
        <v>66</v>
      </c>
      <c r="K115" s="7">
        <v>28</v>
      </c>
      <c r="L115" s="7">
        <v>826196</v>
      </c>
      <c r="M115" s="8">
        <v>0.05</v>
      </c>
      <c r="N115" s="7">
        <v>784886.2</v>
      </c>
      <c r="O115" s="8">
        <v>0.50012119336204952</v>
      </c>
      <c r="P115" s="7">
        <v>392347.97700259567</v>
      </c>
      <c r="Q115" s="10">
        <v>8.2500000000000004E-2</v>
      </c>
      <c r="R115" s="3">
        <v>4</v>
      </c>
      <c r="S115" s="3">
        <v>0</v>
      </c>
      <c r="T115" s="3">
        <v>0</v>
      </c>
      <c r="U115" s="7">
        <v>4756000</v>
      </c>
      <c r="V115" s="7">
        <v>161.17304553417551</v>
      </c>
      <c r="W115" s="3"/>
      <c r="X115" s="3"/>
    </row>
    <row r="116" spans="1:24" x14ac:dyDescent="0.25">
      <c r="A116" s="3" t="s">
        <v>1062</v>
      </c>
      <c r="B116" s="4" t="s">
        <v>1063</v>
      </c>
      <c r="C116" s="3" t="s">
        <v>1064</v>
      </c>
      <c r="D116" s="3" t="s">
        <v>394</v>
      </c>
      <c r="E116" s="4" t="s">
        <v>229</v>
      </c>
      <c r="F116" s="3" t="s">
        <v>42</v>
      </c>
      <c r="G116" s="3">
        <v>29400</v>
      </c>
      <c r="H116" s="3">
        <v>12190</v>
      </c>
      <c r="I116" s="3" t="s">
        <v>182</v>
      </c>
      <c r="J116" s="5" t="s">
        <v>66</v>
      </c>
      <c r="K116" s="7">
        <v>24</v>
      </c>
      <c r="L116" s="7">
        <v>292560</v>
      </c>
      <c r="M116" s="8">
        <v>0.05</v>
      </c>
      <c r="N116" s="7">
        <v>277932</v>
      </c>
      <c r="O116" s="8">
        <v>0.50591333525978532</v>
      </c>
      <c r="P116" s="7">
        <v>137322.49490457735</v>
      </c>
      <c r="Q116" s="10">
        <v>0.08</v>
      </c>
      <c r="R116" s="3">
        <v>6</v>
      </c>
      <c r="S116" s="3">
        <v>0</v>
      </c>
      <c r="T116" s="3">
        <v>0</v>
      </c>
      <c r="U116" s="7">
        <v>1717000</v>
      </c>
      <c r="V116" s="7">
        <v>140.8146994509612</v>
      </c>
      <c r="W116" s="3"/>
      <c r="X116" s="3"/>
    </row>
    <row r="117" spans="1:24" x14ac:dyDescent="0.25">
      <c r="A117" s="3" t="s">
        <v>1065</v>
      </c>
      <c r="B117" s="4" t="s">
        <v>1065</v>
      </c>
      <c r="C117" s="3" t="s">
        <v>1066</v>
      </c>
      <c r="D117" s="3" t="s">
        <v>394</v>
      </c>
      <c r="E117" s="4" t="s">
        <v>4</v>
      </c>
      <c r="F117" s="3" t="s">
        <v>28</v>
      </c>
      <c r="G117" s="3">
        <v>9800</v>
      </c>
      <c r="H117" s="3">
        <v>5504</v>
      </c>
      <c r="I117" s="3" t="s">
        <v>116</v>
      </c>
      <c r="J117" s="5" t="s">
        <v>67</v>
      </c>
      <c r="K117" s="7">
        <v>47.52</v>
      </c>
      <c r="L117" s="7">
        <v>261550.07999999999</v>
      </c>
      <c r="M117" s="8">
        <v>0.08</v>
      </c>
      <c r="N117" s="7">
        <v>240626.0736</v>
      </c>
      <c r="O117" s="8">
        <v>0.49356144752166126</v>
      </c>
      <c r="P117" s="7">
        <v>121862.3204025302</v>
      </c>
      <c r="Q117" s="10">
        <v>0.08</v>
      </c>
      <c r="R117" s="3">
        <v>4</v>
      </c>
      <c r="S117" s="3">
        <v>0</v>
      </c>
      <c r="T117" s="3">
        <v>0</v>
      </c>
      <c r="U117" s="7">
        <v>1523000</v>
      </c>
      <c r="V117" s="7">
        <v>276.75854015836251</v>
      </c>
      <c r="W117" s="3"/>
      <c r="X117" s="3"/>
    </row>
    <row r="118" spans="1:24" x14ac:dyDescent="0.25">
      <c r="A118" s="3" t="s">
        <v>1067</v>
      </c>
      <c r="B118" s="4" t="s">
        <v>1068</v>
      </c>
      <c r="C118" s="3" t="s">
        <v>1069</v>
      </c>
      <c r="D118" s="3" t="s">
        <v>270</v>
      </c>
      <c r="E118" s="4" t="s">
        <v>1070</v>
      </c>
      <c r="F118" s="3" t="s">
        <v>45</v>
      </c>
      <c r="G118" s="3">
        <v>29500</v>
      </c>
      <c r="H118" s="3">
        <v>8996</v>
      </c>
      <c r="I118" s="3" t="s">
        <v>127</v>
      </c>
      <c r="J118" s="5" t="s">
        <v>66</v>
      </c>
      <c r="K118" s="7">
        <v>38.016000000000005</v>
      </c>
      <c r="L118" s="7">
        <v>341991.93600000005</v>
      </c>
      <c r="M118" s="8">
        <v>0.05</v>
      </c>
      <c r="N118" s="7">
        <v>324892.33920000005</v>
      </c>
      <c r="O118" s="8">
        <v>0.48677404989894019</v>
      </c>
      <c r="P118" s="7">
        <v>166743.17946647585</v>
      </c>
      <c r="Q118" s="10">
        <v>8.5000000000000006E-2</v>
      </c>
      <c r="R118" s="3">
        <v>6</v>
      </c>
      <c r="S118" s="3">
        <v>0</v>
      </c>
      <c r="T118" s="3">
        <v>0</v>
      </c>
      <c r="U118" s="7">
        <v>1962000</v>
      </c>
      <c r="V118" s="7">
        <v>218.06185685988001</v>
      </c>
      <c r="W118" s="3"/>
      <c r="X118" s="3"/>
    </row>
    <row r="119" spans="1:24" x14ac:dyDescent="0.25">
      <c r="A119" s="3" t="s">
        <v>1071</v>
      </c>
      <c r="B119" s="4" t="s">
        <v>1072</v>
      </c>
      <c r="C119" s="3" t="s">
        <v>1073</v>
      </c>
      <c r="D119" s="3" t="s">
        <v>394</v>
      </c>
      <c r="E119" s="4" t="s">
        <v>1074</v>
      </c>
      <c r="F119" s="3" t="s">
        <v>34</v>
      </c>
      <c r="G119" s="3">
        <v>98408</v>
      </c>
      <c r="H119" s="3">
        <v>30690</v>
      </c>
      <c r="I119" s="3" t="s">
        <v>130</v>
      </c>
      <c r="J119" s="5" t="s">
        <v>67</v>
      </c>
      <c r="K119" s="7">
        <v>39.6</v>
      </c>
      <c r="L119" s="7">
        <v>1215324</v>
      </c>
      <c r="M119" s="8">
        <v>0.05</v>
      </c>
      <c r="N119" s="7">
        <v>1154557.8</v>
      </c>
      <c r="O119" s="8">
        <v>0.51979407704751224</v>
      </c>
      <c r="P119" s="7">
        <v>554425.49395099375</v>
      </c>
      <c r="Q119" s="10">
        <v>7.0000000000000007E-2</v>
      </c>
      <c r="R119" s="3">
        <v>4</v>
      </c>
      <c r="S119" s="3">
        <v>0</v>
      </c>
      <c r="T119" s="3">
        <v>0</v>
      </c>
      <c r="U119" s="7">
        <v>7920000</v>
      </c>
      <c r="V119" s="7">
        <v>258.07638316389409</v>
      </c>
      <c r="W119" s="3"/>
      <c r="X119" s="3"/>
    </row>
    <row r="120" spans="1:24" ht="30" x14ac:dyDescent="0.25">
      <c r="A120" s="3" t="s">
        <v>1075</v>
      </c>
      <c r="B120" s="4" t="s">
        <v>1076</v>
      </c>
      <c r="C120" s="3" t="s">
        <v>1077</v>
      </c>
      <c r="D120" s="3" t="s">
        <v>409</v>
      </c>
      <c r="E120" s="4" t="s">
        <v>1078</v>
      </c>
      <c r="F120" s="3" t="s">
        <v>34</v>
      </c>
      <c r="G120" s="3">
        <v>110496</v>
      </c>
      <c r="H120" s="3">
        <v>42018</v>
      </c>
      <c r="I120" s="3" t="s">
        <v>90</v>
      </c>
      <c r="J120" s="5" t="s">
        <v>66</v>
      </c>
      <c r="K120" s="7">
        <v>36</v>
      </c>
      <c r="L120" s="7">
        <v>1512648</v>
      </c>
      <c r="M120" s="8">
        <v>0.05</v>
      </c>
      <c r="N120" s="7">
        <v>1437015.6</v>
      </c>
      <c r="O120" s="8">
        <v>0.50323100497879647</v>
      </c>
      <c r="P120" s="7">
        <v>713864.79544179188</v>
      </c>
      <c r="Q120" s="10">
        <v>0.08</v>
      </c>
      <c r="R120" s="3">
        <v>4</v>
      </c>
      <c r="S120" s="3">
        <v>0</v>
      </c>
      <c r="T120" s="3">
        <v>0</v>
      </c>
      <c r="U120" s="7">
        <v>8923000</v>
      </c>
      <c r="V120" s="7">
        <v>212.36874537156453</v>
      </c>
      <c r="W120" s="3"/>
      <c r="X120" s="3"/>
    </row>
    <row r="121" spans="1:24" x14ac:dyDescent="0.25">
      <c r="A121" s="3" t="s">
        <v>1079</v>
      </c>
      <c r="B121" s="4" t="s">
        <v>1079</v>
      </c>
      <c r="C121" s="3" t="s">
        <v>1080</v>
      </c>
      <c r="D121" s="3" t="s">
        <v>394</v>
      </c>
      <c r="E121" s="4" t="s">
        <v>5</v>
      </c>
      <c r="F121" s="3" t="s">
        <v>26</v>
      </c>
      <c r="G121" s="3">
        <v>0</v>
      </c>
      <c r="H121" s="3">
        <v>360</v>
      </c>
      <c r="I121" s="3" t="s">
        <v>134</v>
      </c>
      <c r="J121" s="5" t="s">
        <v>66</v>
      </c>
      <c r="K121" s="7">
        <v>42</v>
      </c>
      <c r="L121" s="7">
        <v>15120</v>
      </c>
      <c r="M121" s="8">
        <v>0.05</v>
      </c>
      <c r="N121" s="7">
        <v>14364</v>
      </c>
      <c r="O121" s="8">
        <v>0.50012183121716125</v>
      </c>
      <c r="P121" s="7">
        <v>7180.2500163966952</v>
      </c>
      <c r="Q121" s="10">
        <v>8.2500000000000004E-2</v>
      </c>
      <c r="R121" s="3">
        <v>4</v>
      </c>
      <c r="S121" s="3">
        <v>0</v>
      </c>
      <c r="T121" s="3">
        <v>0</v>
      </c>
      <c r="U121" s="7">
        <v>664442</v>
      </c>
      <c r="V121" s="7">
        <v>241.75925981133653</v>
      </c>
      <c r="W121" s="3"/>
      <c r="X121" s="3"/>
    </row>
    <row r="122" spans="1:24" x14ac:dyDescent="0.25">
      <c r="A122" s="3" t="s">
        <v>1081</v>
      </c>
      <c r="B122" s="4" t="s">
        <v>1081</v>
      </c>
      <c r="C122" s="3" t="s">
        <v>1080</v>
      </c>
      <c r="D122" s="3" t="s">
        <v>394</v>
      </c>
      <c r="E122" s="4" t="s">
        <v>5</v>
      </c>
      <c r="F122" s="3" t="s">
        <v>26</v>
      </c>
      <c r="G122" s="3">
        <v>0</v>
      </c>
      <c r="H122" s="3">
        <v>3840</v>
      </c>
      <c r="I122" s="3" t="s">
        <v>183</v>
      </c>
      <c r="J122" s="5" t="s">
        <v>66</v>
      </c>
      <c r="K122" s="7">
        <v>46.2</v>
      </c>
      <c r="L122" s="7">
        <v>177408</v>
      </c>
      <c r="M122" s="8">
        <v>0.05</v>
      </c>
      <c r="N122" s="7">
        <v>168537.60000000001</v>
      </c>
      <c r="O122" s="8">
        <v>0.4876240151675218</v>
      </c>
      <c r="P122" s="7">
        <v>86354.618781302284</v>
      </c>
      <c r="Q122" s="10">
        <v>8.2500000000000004E-2</v>
      </c>
      <c r="R122" s="3">
        <v>4</v>
      </c>
      <c r="S122" s="3">
        <v>0</v>
      </c>
      <c r="T122" s="3">
        <v>0</v>
      </c>
      <c r="U122" s="7">
        <v>1047000</v>
      </c>
      <c r="V122" s="7">
        <v>272.5840239308784</v>
      </c>
      <c r="W122" s="3"/>
      <c r="X122" s="3"/>
    </row>
    <row r="123" spans="1:24" x14ac:dyDescent="0.25">
      <c r="A123" s="3" t="s">
        <v>1082</v>
      </c>
      <c r="B123" s="4" t="s">
        <v>1083</v>
      </c>
      <c r="C123" s="3" t="s">
        <v>1084</v>
      </c>
      <c r="D123" s="3" t="s">
        <v>625</v>
      </c>
      <c r="E123" s="4" t="s">
        <v>137</v>
      </c>
      <c r="F123" s="3" t="s">
        <v>44</v>
      </c>
      <c r="G123" s="3">
        <v>109337</v>
      </c>
      <c r="H123" s="3">
        <v>92848</v>
      </c>
      <c r="I123" s="3" t="s">
        <v>98</v>
      </c>
      <c r="J123" s="5" t="s">
        <v>66</v>
      </c>
      <c r="K123" s="7">
        <v>20</v>
      </c>
      <c r="L123" s="7">
        <v>1856960</v>
      </c>
      <c r="M123" s="8">
        <v>0.05</v>
      </c>
      <c r="N123" s="7">
        <v>1764112</v>
      </c>
      <c r="O123" s="8">
        <v>0.56419808959212181</v>
      </c>
      <c r="P123" s="7">
        <v>768803.37977346289</v>
      </c>
      <c r="Q123" s="10">
        <v>6.5000000000000002E-2</v>
      </c>
      <c r="R123" s="3">
        <v>4</v>
      </c>
      <c r="S123" s="3">
        <v>0</v>
      </c>
      <c r="T123" s="3">
        <v>0</v>
      </c>
      <c r="U123" s="7">
        <v>11828000</v>
      </c>
      <c r="V123" s="7">
        <v>127.38825073461057</v>
      </c>
      <c r="W123" s="3"/>
      <c r="X123" s="3"/>
    </row>
    <row r="124" spans="1:24" x14ac:dyDescent="0.25">
      <c r="A124" s="3" t="s">
        <v>1085</v>
      </c>
      <c r="B124" s="4" t="s">
        <v>1085</v>
      </c>
      <c r="C124" s="3" t="s">
        <v>1086</v>
      </c>
      <c r="D124" s="3" t="s">
        <v>294</v>
      </c>
      <c r="E124" s="4" t="s">
        <v>4</v>
      </c>
      <c r="F124" s="3" t="s">
        <v>27</v>
      </c>
      <c r="G124" s="3">
        <v>7035</v>
      </c>
      <c r="H124" s="3">
        <v>4509</v>
      </c>
      <c r="I124" s="3" t="s">
        <v>80</v>
      </c>
      <c r="J124" s="5" t="s">
        <v>66</v>
      </c>
      <c r="K124" s="7">
        <v>35</v>
      </c>
      <c r="L124" s="7">
        <v>157815</v>
      </c>
      <c r="M124" s="8">
        <v>0.15</v>
      </c>
      <c r="N124" s="7">
        <v>134142.75</v>
      </c>
      <c r="O124" s="8">
        <v>0.491326628210355</v>
      </c>
      <c r="P124" s="7">
        <v>68234.844943635399</v>
      </c>
      <c r="Q124" s="10">
        <v>8.5000000000000006E-2</v>
      </c>
      <c r="R124" s="3">
        <v>4</v>
      </c>
      <c r="S124" s="3">
        <v>0</v>
      </c>
      <c r="T124" s="3">
        <v>0</v>
      </c>
      <c r="U124" s="7">
        <v>803000</v>
      </c>
      <c r="V124" s="7">
        <v>178.03568012637572</v>
      </c>
      <c r="W124" s="3"/>
      <c r="X124" s="3"/>
    </row>
    <row r="125" spans="1:24" x14ac:dyDescent="0.25">
      <c r="A125" s="3" t="s">
        <v>1087</v>
      </c>
      <c r="B125" s="4" t="s">
        <v>1087</v>
      </c>
      <c r="C125" s="3" t="s">
        <v>1088</v>
      </c>
      <c r="D125" s="3" t="s">
        <v>394</v>
      </c>
      <c r="E125" s="4" t="s">
        <v>15</v>
      </c>
      <c r="F125" s="3" t="s">
        <v>41</v>
      </c>
      <c r="G125" s="3">
        <v>5452</v>
      </c>
      <c r="H125" s="3">
        <v>3363</v>
      </c>
      <c r="I125" s="3" t="s">
        <v>1089</v>
      </c>
      <c r="J125" s="5" t="s">
        <v>66</v>
      </c>
      <c r="K125" s="7">
        <v>48</v>
      </c>
      <c r="L125" s="7">
        <v>161424</v>
      </c>
      <c r="M125" s="8">
        <v>0.05</v>
      </c>
      <c r="N125" s="7">
        <v>153352.79999999999</v>
      </c>
      <c r="O125" s="8">
        <v>0.56177159322374426</v>
      </c>
      <c r="P125" s="7">
        <v>67203.553218677785</v>
      </c>
      <c r="Q125" s="10">
        <v>0.06</v>
      </c>
      <c r="R125" s="3">
        <v>6</v>
      </c>
      <c r="S125" s="3">
        <v>0</v>
      </c>
      <c r="T125" s="3">
        <v>0</v>
      </c>
      <c r="U125" s="7">
        <v>1120000</v>
      </c>
      <c r="V125" s="7">
        <v>333.05358914995435</v>
      </c>
      <c r="W125" s="3"/>
      <c r="X125" s="3"/>
    </row>
    <row r="126" spans="1:24" x14ac:dyDescent="0.25">
      <c r="A126" s="3" t="s">
        <v>653</v>
      </c>
      <c r="B126" s="4" t="s">
        <v>653</v>
      </c>
      <c r="C126" s="3" t="s">
        <v>654</v>
      </c>
      <c r="D126" s="3" t="s">
        <v>270</v>
      </c>
      <c r="E126" s="4" t="s">
        <v>4</v>
      </c>
      <c r="F126" s="3" t="s">
        <v>25</v>
      </c>
      <c r="G126" s="3">
        <v>15950</v>
      </c>
      <c r="H126" s="3">
        <v>17691</v>
      </c>
      <c r="I126" s="3" t="s">
        <v>219</v>
      </c>
      <c r="J126" s="5" t="s">
        <v>67</v>
      </c>
      <c r="K126" s="7">
        <v>41.58</v>
      </c>
      <c r="L126" s="7">
        <v>735591.78</v>
      </c>
      <c r="M126" s="8">
        <v>0.05</v>
      </c>
      <c r="N126" s="7">
        <v>698812.19099999999</v>
      </c>
      <c r="O126" s="8">
        <v>0.51787249546928427</v>
      </c>
      <c r="P126" s="7">
        <v>336916.5777824719</v>
      </c>
      <c r="Q126" s="10">
        <v>7.2499999999999995E-2</v>
      </c>
      <c r="R126" s="3">
        <v>4</v>
      </c>
      <c r="S126" s="3">
        <v>0</v>
      </c>
      <c r="T126" s="3">
        <v>0</v>
      </c>
      <c r="U126" s="7">
        <v>4647000</v>
      </c>
      <c r="V126" s="7">
        <v>262.68301457196975</v>
      </c>
      <c r="W126" s="3"/>
      <c r="X126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F94C-E202-4496-9665-794FEFA5EF07}">
  <dimension ref="A1:AA55"/>
  <sheetViews>
    <sheetView topLeftCell="J41" workbookViewId="0">
      <selection activeCell="AA15" sqref="AA15"/>
    </sheetView>
  </sheetViews>
  <sheetFormatPr defaultRowHeight="15" x14ac:dyDescent="0.25"/>
  <cols>
    <col min="1" max="1" width="18.140625" bestFit="1" customWidth="1"/>
    <col min="2" max="2" width="81.140625" bestFit="1" customWidth="1"/>
    <col min="3" max="3" width="29.140625" bestFit="1" customWidth="1"/>
    <col min="4" max="4" width="15.28515625" bestFit="1" customWidth="1"/>
    <col min="5" max="5" width="43.140625" bestFit="1" customWidth="1"/>
    <col min="6" max="6" width="43" bestFit="1" customWidth="1"/>
    <col min="7" max="7" width="17.140625" bestFit="1" customWidth="1"/>
    <col min="8" max="8" width="11.42578125" bestFit="1" customWidth="1"/>
    <col min="9" max="9" width="12.140625" bestFit="1" customWidth="1"/>
    <col min="10" max="13" width="8.85546875" bestFit="1" customWidth="1"/>
    <col min="14" max="14" width="21.5703125" bestFit="1" customWidth="1"/>
    <col min="15" max="15" width="13.28515625" bestFit="1" customWidth="1"/>
    <col min="16" max="16" width="12" bestFit="1" customWidth="1"/>
    <col min="17" max="17" width="22" bestFit="1" customWidth="1"/>
    <col min="18" max="18" width="17.140625" bestFit="1" customWidth="1"/>
    <col min="19" max="19" width="8.85546875" bestFit="1" customWidth="1"/>
    <col min="20" max="20" width="11.5703125" bestFit="1" customWidth="1"/>
    <col min="21" max="21" width="11.28515625" bestFit="1" customWidth="1"/>
    <col min="22" max="22" width="11.5703125" bestFit="1" customWidth="1"/>
    <col min="23" max="23" width="13.28515625" bestFit="1" customWidth="1"/>
    <col min="24" max="24" width="19.140625" bestFit="1" customWidth="1"/>
    <col min="25" max="25" width="17.7109375" bestFit="1" customWidth="1"/>
    <col min="26" max="26" width="21.42578125" style="1" bestFit="1" customWidth="1"/>
    <col min="27" max="27" width="28.5703125" bestFit="1" customWidth="1"/>
  </cols>
  <sheetData>
    <row r="1" spans="1:27" x14ac:dyDescent="0.25">
      <c r="A1" s="2" t="s">
        <v>0</v>
      </c>
      <c r="B1" s="2" t="s">
        <v>21</v>
      </c>
      <c r="C1" s="2" t="s">
        <v>50</v>
      </c>
      <c r="D1" s="2" t="s">
        <v>51</v>
      </c>
      <c r="E1" s="2" t="s">
        <v>22</v>
      </c>
      <c r="F1" s="2" t="s">
        <v>1</v>
      </c>
      <c r="G1" s="2" t="s">
        <v>52</v>
      </c>
      <c r="H1" s="2" t="s">
        <v>53</v>
      </c>
      <c r="I1" s="2" t="s">
        <v>102</v>
      </c>
      <c r="J1" s="2" t="s">
        <v>103</v>
      </c>
      <c r="K1" s="2" t="s">
        <v>104</v>
      </c>
      <c r="L1" s="2" t="s">
        <v>105</v>
      </c>
      <c r="M1" s="2" t="s">
        <v>106</v>
      </c>
      <c r="N1" s="2" t="s">
        <v>107</v>
      </c>
      <c r="O1" s="2" t="s">
        <v>108</v>
      </c>
      <c r="P1" s="2" t="s">
        <v>72</v>
      </c>
      <c r="Q1" s="2" t="s">
        <v>54</v>
      </c>
      <c r="R1" s="2" t="s">
        <v>109</v>
      </c>
      <c r="S1" s="2" t="s">
        <v>57</v>
      </c>
      <c r="T1" s="2" t="s">
        <v>58</v>
      </c>
      <c r="U1" s="2" t="s">
        <v>59</v>
      </c>
      <c r="V1" s="2" t="s">
        <v>60</v>
      </c>
      <c r="W1" s="2" t="s">
        <v>61</v>
      </c>
      <c r="X1" s="2" t="s">
        <v>110</v>
      </c>
      <c r="Y1" s="2" t="s">
        <v>64</v>
      </c>
      <c r="Z1" s="18" t="s">
        <v>23</v>
      </c>
      <c r="AA1" s="2" t="s">
        <v>24</v>
      </c>
    </row>
    <row r="2" spans="1:27" x14ac:dyDescent="0.25">
      <c r="A2" s="3" t="s">
        <v>653</v>
      </c>
      <c r="B2" s="4" t="s">
        <v>653</v>
      </c>
      <c r="C2" s="3" t="s">
        <v>654</v>
      </c>
      <c r="D2" s="3" t="s">
        <v>270</v>
      </c>
      <c r="E2" s="4" t="s">
        <v>4</v>
      </c>
      <c r="F2" s="3" t="s">
        <v>47</v>
      </c>
      <c r="G2" s="3">
        <v>15950</v>
      </c>
      <c r="H2" s="3">
        <v>21314</v>
      </c>
      <c r="I2" s="3">
        <v>0</v>
      </c>
      <c r="J2" s="3">
        <v>7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 t="s">
        <v>219</v>
      </c>
      <c r="Q2" s="5" t="s">
        <v>66</v>
      </c>
      <c r="R2" s="7">
        <v>100800</v>
      </c>
      <c r="S2" s="8">
        <v>0.05</v>
      </c>
      <c r="T2" s="7">
        <v>95760</v>
      </c>
      <c r="U2" s="8">
        <v>0.45750283135175129</v>
      </c>
      <c r="V2" s="7">
        <v>51949.528869756294</v>
      </c>
      <c r="W2" s="9">
        <v>7.0000000000000007E-2</v>
      </c>
      <c r="X2" s="7">
        <v>106019.44667297204</v>
      </c>
      <c r="Y2" s="7">
        <v>742000</v>
      </c>
      <c r="Z2" s="7"/>
      <c r="AA2" s="3"/>
    </row>
    <row r="3" spans="1:27" x14ac:dyDescent="0.25">
      <c r="A3" s="3" t="s">
        <v>655</v>
      </c>
      <c r="B3" s="4" t="s">
        <v>655</v>
      </c>
      <c r="C3" s="3" t="s">
        <v>656</v>
      </c>
      <c r="D3" s="3" t="s">
        <v>294</v>
      </c>
      <c r="E3" s="4" t="s">
        <v>10</v>
      </c>
      <c r="F3" s="3" t="s">
        <v>47</v>
      </c>
      <c r="G3" s="3">
        <v>33784</v>
      </c>
      <c r="H3" s="3">
        <v>12800</v>
      </c>
      <c r="I3" s="3">
        <v>0</v>
      </c>
      <c r="J3" s="3">
        <v>0</v>
      </c>
      <c r="K3" s="3">
        <v>0</v>
      </c>
      <c r="L3" s="3">
        <v>4</v>
      </c>
      <c r="M3" s="3">
        <v>0</v>
      </c>
      <c r="N3" s="3">
        <v>0</v>
      </c>
      <c r="O3" s="3">
        <v>6400</v>
      </c>
      <c r="P3" s="3" t="s">
        <v>101</v>
      </c>
      <c r="Q3" s="5" t="s">
        <v>66</v>
      </c>
      <c r="R3" s="7">
        <v>279040</v>
      </c>
      <c r="S3" s="8">
        <v>0.05</v>
      </c>
      <c r="T3" s="7">
        <v>265088</v>
      </c>
      <c r="U3" s="8">
        <v>0.4992866339122749</v>
      </c>
      <c r="V3" s="7">
        <v>132733.10478946287</v>
      </c>
      <c r="W3" s="9">
        <v>7.0000000000000007E-2</v>
      </c>
      <c r="X3" s="7">
        <v>237023.40140975511</v>
      </c>
      <c r="Y3" s="7">
        <v>1896000</v>
      </c>
      <c r="Z3" s="7"/>
      <c r="AA3" s="3"/>
    </row>
    <row r="4" spans="1:27" x14ac:dyDescent="0.25">
      <c r="A4" s="3" t="s">
        <v>657</v>
      </c>
      <c r="B4" s="4" t="s">
        <v>657</v>
      </c>
      <c r="C4" s="3" t="s">
        <v>658</v>
      </c>
      <c r="D4" s="3" t="s">
        <v>394</v>
      </c>
      <c r="E4" s="4" t="s">
        <v>202</v>
      </c>
      <c r="F4" s="3" t="s">
        <v>659</v>
      </c>
      <c r="G4" s="3">
        <v>52364</v>
      </c>
      <c r="H4" s="3">
        <v>64376</v>
      </c>
      <c r="I4" s="3">
        <v>64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 t="s">
        <v>140</v>
      </c>
      <c r="Q4" s="5" t="s">
        <v>66</v>
      </c>
      <c r="R4" s="7">
        <v>2611200</v>
      </c>
      <c r="S4" s="8">
        <v>0.05</v>
      </c>
      <c r="T4" s="7">
        <v>2480640</v>
      </c>
      <c r="U4" s="8">
        <v>0.67939984009732923</v>
      </c>
      <c r="V4" s="7">
        <v>795293.5806609611</v>
      </c>
      <c r="W4" s="9">
        <v>0.08</v>
      </c>
      <c r="X4" s="7">
        <v>155330.77747284397</v>
      </c>
      <c r="Y4" s="7">
        <v>9941000</v>
      </c>
      <c r="Z4" s="7"/>
      <c r="AA4" s="3"/>
    </row>
    <row r="5" spans="1:27" x14ac:dyDescent="0.25">
      <c r="A5" s="3" t="s">
        <v>660</v>
      </c>
      <c r="B5" s="4" t="s">
        <v>660</v>
      </c>
      <c r="C5" s="3" t="s">
        <v>661</v>
      </c>
      <c r="D5" s="3" t="s">
        <v>394</v>
      </c>
      <c r="E5" s="4" t="s">
        <v>10</v>
      </c>
      <c r="F5" s="3" t="s">
        <v>39</v>
      </c>
      <c r="G5" s="3">
        <v>21560</v>
      </c>
      <c r="H5" s="3">
        <v>44163</v>
      </c>
      <c r="I5" s="3">
        <v>17</v>
      </c>
      <c r="J5" s="3">
        <v>34</v>
      </c>
      <c r="K5" s="3">
        <v>7</v>
      </c>
      <c r="L5" s="3">
        <v>0</v>
      </c>
      <c r="M5" s="3">
        <v>0</v>
      </c>
      <c r="N5" s="3">
        <v>0</v>
      </c>
      <c r="O5" s="3">
        <v>14721</v>
      </c>
      <c r="P5" s="3" t="s">
        <v>210</v>
      </c>
      <c r="Q5" s="5" t="s">
        <v>66</v>
      </c>
      <c r="R5" s="7">
        <v>1202028</v>
      </c>
      <c r="S5" s="8">
        <v>0.05</v>
      </c>
      <c r="T5" s="7">
        <v>1141926.6000000001</v>
      </c>
      <c r="U5" s="8">
        <v>0.50118469260058873</v>
      </c>
      <c r="V5" s="7">
        <v>569610.46800656454</v>
      </c>
      <c r="W5" s="9">
        <v>7.0000000000000007E-2</v>
      </c>
      <c r="X5" s="7">
        <v>137920.21017108098</v>
      </c>
      <c r="Y5" s="7">
        <v>8137000</v>
      </c>
      <c r="Z5" s="7"/>
      <c r="AA5" s="3"/>
    </row>
    <row r="6" spans="1:27" x14ac:dyDescent="0.25">
      <c r="A6" s="3" t="s">
        <v>662</v>
      </c>
      <c r="B6" s="4" t="s">
        <v>662</v>
      </c>
      <c r="C6" s="3" t="s">
        <v>663</v>
      </c>
      <c r="D6" s="3" t="s">
        <v>394</v>
      </c>
      <c r="E6" s="4" t="s">
        <v>11</v>
      </c>
      <c r="F6" s="3" t="s">
        <v>212</v>
      </c>
      <c r="G6" s="3">
        <v>14775</v>
      </c>
      <c r="H6" s="3">
        <v>15339</v>
      </c>
      <c r="I6" s="3">
        <v>0</v>
      </c>
      <c r="J6" s="3">
        <v>10</v>
      </c>
      <c r="K6" s="3">
        <v>6</v>
      </c>
      <c r="L6" s="3">
        <v>0</v>
      </c>
      <c r="M6" s="3">
        <v>0</v>
      </c>
      <c r="N6" s="3">
        <v>0</v>
      </c>
      <c r="O6" s="3">
        <v>0</v>
      </c>
      <c r="P6" s="3" t="s">
        <v>113</v>
      </c>
      <c r="Q6" s="5" t="s">
        <v>66</v>
      </c>
      <c r="R6" s="7">
        <v>222720</v>
      </c>
      <c r="S6" s="8">
        <v>0.05</v>
      </c>
      <c r="T6" s="7">
        <v>211584</v>
      </c>
      <c r="U6" s="8">
        <v>0.57382017832267018</v>
      </c>
      <c r="V6" s="7">
        <v>90172.831389776155</v>
      </c>
      <c r="W6" s="9">
        <v>0.09</v>
      </c>
      <c r="X6" s="7">
        <v>62620.021798455666</v>
      </c>
      <c r="Y6" s="7">
        <v>1002000</v>
      </c>
      <c r="Z6" s="7">
        <v>651300</v>
      </c>
      <c r="AA6" s="3" t="s">
        <v>664</v>
      </c>
    </row>
    <row r="7" spans="1:27" x14ac:dyDescent="0.25">
      <c r="A7" s="3" t="s">
        <v>665</v>
      </c>
      <c r="B7" s="4" t="s">
        <v>666</v>
      </c>
      <c r="C7" s="3" t="s">
        <v>667</v>
      </c>
      <c r="D7" s="3" t="s">
        <v>394</v>
      </c>
      <c r="E7" s="4" t="s">
        <v>204</v>
      </c>
      <c r="F7" s="3" t="s">
        <v>47</v>
      </c>
      <c r="G7" s="3">
        <v>14220</v>
      </c>
      <c r="H7" s="3">
        <v>15640</v>
      </c>
      <c r="I7" s="3">
        <v>0</v>
      </c>
      <c r="J7" s="3">
        <v>5</v>
      </c>
      <c r="K7" s="3">
        <v>0</v>
      </c>
      <c r="L7" s="3">
        <v>0</v>
      </c>
      <c r="M7" s="3">
        <v>0</v>
      </c>
      <c r="N7" s="3">
        <v>0</v>
      </c>
      <c r="O7" s="3">
        <v>10460</v>
      </c>
      <c r="P7" s="3" t="s">
        <v>215</v>
      </c>
      <c r="Q7" s="5" t="s">
        <v>66</v>
      </c>
      <c r="R7" s="7">
        <v>410490</v>
      </c>
      <c r="S7" s="8">
        <v>0.05</v>
      </c>
      <c r="T7" s="7">
        <v>389965.5</v>
      </c>
      <c r="U7" s="8">
        <v>0.47780272506624144</v>
      </c>
      <c r="V7" s="7">
        <v>203638.92141818063</v>
      </c>
      <c r="W7" s="9">
        <v>7.0000000000000007E-2</v>
      </c>
      <c r="X7" s="7">
        <v>323236.3832034613</v>
      </c>
      <c r="Y7" s="7">
        <v>2909000</v>
      </c>
      <c r="Z7" s="7"/>
      <c r="AA7" s="3"/>
    </row>
    <row r="8" spans="1:27" x14ac:dyDescent="0.25">
      <c r="A8" s="3" t="s">
        <v>668</v>
      </c>
      <c r="B8" s="4" t="s">
        <v>668</v>
      </c>
      <c r="C8" s="3" t="s">
        <v>669</v>
      </c>
      <c r="D8" s="3" t="s">
        <v>394</v>
      </c>
      <c r="E8" s="4" t="s">
        <v>10</v>
      </c>
      <c r="F8" s="3" t="s">
        <v>47</v>
      </c>
      <c r="G8" s="3">
        <v>10120</v>
      </c>
      <c r="H8" s="3">
        <v>25886</v>
      </c>
      <c r="I8" s="3">
        <v>0</v>
      </c>
      <c r="J8" s="3">
        <v>0</v>
      </c>
      <c r="K8" s="3">
        <v>17</v>
      </c>
      <c r="L8" s="3">
        <v>0</v>
      </c>
      <c r="M8" s="3">
        <v>0</v>
      </c>
      <c r="N8" s="3">
        <v>0</v>
      </c>
      <c r="O8" s="3">
        <v>9264</v>
      </c>
      <c r="P8" s="3" t="s">
        <v>203</v>
      </c>
      <c r="Q8" s="5" t="s">
        <v>66</v>
      </c>
      <c r="R8" s="7">
        <v>677376</v>
      </c>
      <c r="S8" s="8">
        <v>0.05</v>
      </c>
      <c r="T8" s="7">
        <v>643507.19999999995</v>
      </c>
      <c r="U8" s="8">
        <v>0.47780272506624138</v>
      </c>
      <c r="V8" s="7">
        <v>336037.70624025317</v>
      </c>
      <c r="W8" s="9">
        <v>7.0000000000000007E-2</v>
      </c>
      <c r="X8" s="7">
        <v>218206.30275341115</v>
      </c>
      <c r="Y8" s="7">
        <v>4801000</v>
      </c>
      <c r="Z8" s="7"/>
      <c r="AA8" s="3"/>
    </row>
    <row r="9" spans="1:27" x14ac:dyDescent="0.25">
      <c r="A9" s="3" t="s">
        <v>670</v>
      </c>
      <c r="B9" s="4" t="s">
        <v>670</v>
      </c>
      <c r="C9" s="3" t="s">
        <v>671</v>
      </c>
      <c r="D9" s="3" t="s">
        <v>394</v>
      </c>
      <c r="E9" s="4" t="s">
        <v>10</v>
      </c>
      <c r="F9" s="3" t="s">
        <v>47</v>
      </c>
      <c r="G9" s="3">
        <v>8000</v>
      </c>
      <c r="H9" s="3">
        <v>14478</v>
      </c>
      <c r="I9" s="3">
        <v>4</v>
      </c>
      <c r="J9" s="3">
        <v>6</v>
      </c>
      <c r="K9" s="3">
        <v>0</v>
      </c>
      <c r="L9" s="3">
        <v>1</v>
      </c>
      <c r="M9" s="3">
        <v>0</v>
      </c>
      <c r="N9" s="3">
        <v>0</v>
      </c>
      <c r="O9" s="3">
        <v>4826</v>
      </c>
      <c r="P9" s="3" t="s">
        <v>188</v>
      </c>
      <c r="Q9" s="5" t="s">
        <v>66</v>
      </c>
      <c r="R9" s="7">
        <v>363310</v>
      </c>
      <c r="S9" s="8">
        <v>0.05</v>
      </c>
      <c r="T9" s="7">
        <v>345144.5</v>
      </c>
      <c r="U9" s="8">
        <v>0.45442075753189393</v>
      </c>
      <c r="V9" s="7">
        <v>188303.67485203323</v>
      </c>
      <c r="W9" s="9">
        <v>7.0000000000000007E-2</v>
      </c>
      <c r="X9" s="7">
        <v>206927.11522201452</v>
      </c>
      <c r="Y9" s="7">
        <v>2690000</v>
      </c>
      <c r="Z9" s="7"/>
      <c r="AA9" s="3"/>
    </row>
    <row r="10" spans="1:27" x14ac:dyDescent="0.25">
      <c r="A10" s="3" t="s">
        <v>672</v>
      </c>
      <c r="B10" s="4" t="s">
        <v>672</v>
      </c>
      <c r="C10" s="3" t="s">
        <v>673</v>
      </c>
      <c r="D10" s="3" t="s">
        <v>270</v>
      </c>
      <c r="E10" s="4" t="s">
        <v>10</v>
      </c>
      <c r="F10" s="3" t="s">
        <v>47</v>
      </c>
      <c r="G10" s="3">
        <v>4000</v>
      </c>
      <c r="H10" s="3">
        <v>8725</v>
      </c>
      <c r="I10" s="3">
        <v>1</v>
      </c>
      <c r="J10" s="3">
        <v>7</v>
      </c>
      <c r="K10" s="3">
        <v>0</v>
      </c>
      <c r="L10" s="3">
        <v>0</v>
      </c>
      <c r="M10" s="3">
        <v>0</v>
      </c>
      <c r="N10" s="3">
        <v>0</v>
      </c>
      <c r="O10" s="3">
        <v>3700</v>
      </c>
      <c r="P10" s="3" t="s">
        <v>207</v>
      </c>
      <c r="Q10" s="5" t="s">
        <v>66</v>
      </c>
      <c r="R10" s="7">
        <v>242000</v>
      </c>
      <c r="S10" s="8">
        <v>0.05</v>
      </c>
      <c r="T10" s="7">
        <v>229900</v>
      </c>
      <c r="U10" s="8">
        <v>0.45750283135175129</v>
      </c>
      <c r="V10" s="7">
        <v>124720.09907223238</v>
      </c>
      <c r="W10" s="9">
        <v>7.0000000000000007E-2</v>
      </c>
      <c r="X10" s="7">
        <v>197968.41122576565</v>
      </c>
      <c r="Y10" s="7">
        <v>1782000</v>
      </c>
      <c r="Z10" s="7"/>
      <c r="AA10" s="3"/>
    </row>
    <row r="11" spans="1:27" x14ac:dyDescent="0.25">
      <c r="A11" s="3" t="s">
        <v>674</v>
      </c>
      <c r="B11" s="4" t="s">
        <v>674</v>
      </c>
      <c r="C11" s="3" t="s">
        <v>675</v>
      </c>
      <c r="D11" s="3" t="s">
        <v>409</v>
      </c>
      <c r="E11" s="4" t="s">
        <v>11</v>
      </c>
      <c r="F11" s="3" t="s">
        <v>192</v>
      </c>
      <c r="G11" s="3">
        <v>38520</v>
      </c>
      <c r="H11" s="3">
        <v>47200</v>
      </c>
      <c r="I11" s="3">
        <v>0</v>
      </c>
      <c r="J11" s="3">
        <v>6</v>
      </c>
      <c r="K11" s="3">
        <v>29</v>
      </c>
      <c r="L11" s="3">
        <v>2</v>
      </c>
      <c r="M11" s="3">
        <v>0</v>
      </c>
      <c r="N11" s="3">
        <v>0</v>
      </c>
      <c r="O11" s="3">
        <v>0</v>
      </c>
      <c r="P11" s="3" t="s">
        <v>80</v>
      </c>
      <c r="Q11" s="5" t="s">
        <v>66</v>
      </c>
      <c r="R11" s="7">
        <v>779400</v>
      </c>
      <c r="S11" s="8">
        <v>0.05</v>
      </c>
      <c r="T11" s="7">
        <v>740430</v>
      </c>
      <c r="U11" s="8">
        <v>0.45271563306594625</v>
      </c>
      <c r="V11" s="7">
        <v>405225.7638089814</v>
      </c>
      <c r="W11" s="9">
        <v>7.0000000000000007E-2</v>
      </c>
      <c r="X11" s="7">
        <v>156457.82386447155</v>
      </c>
      <c r="Y11" s="7">
        <v>5789000</v>
      </c>
      <c r="Z11" s="7"/>
      <c r="AA11" s="3"/>
    </row>
    <row r="12" spans="1:27" x14ac:dyDescent="0.25">
      <c r="A12" s="3" t="s">
        <v>676</v>
      </c>
      <c r="B12" s="4" t="s">
        <v>676</v>
      </c>
      <c r="C12" s="3" t="s">
        <v>677</v>
      </c>
      <c r="D12" s="3" t="s">
        <v>394</v>
      </c>
      <c r="E12" s="4" t="s">
        <v>11</v>
      </c>
      <c r="F12" s="3" t="s">
        <v>39</v>
      </c>
      <c r="G12" s="3">
        <v>19900</v>
      </c>
      <c r="H12" s="3">
        <v>23790</v>
      </c>
      <c r="I12" s="3">
        <v>0</v>
      </c>
      <c r="J12" s="3">
        <v>18</v>
      </c>
      <c r="K12" s="3">
        <v>6</v>
      </c>
      <c r="L12" s="3">
        <v>0</v>
      </c>
      <c r="M12" s="3">
        <v>0</v>
      </c>
      <c r="N12" s="3">
        <v>0</v>
      </c>
      <c r="O12" s="3">
        <v>0</v>
      </c>
      <c r="P12" s="3" t="s">
        <v>97</v>
      </c>
      <c r="Q12" s="5" t="s">
        <v>66</v>
      </c>
      <c r="R12" s="7">
        <v>475200</v>
      </c>
      <c r="S12" s="8">
        <v>0.05</v>
      </c>
      <c r="T12" s="7">
        <v>451440</v>
      </c>
      <c r="U12" s="8">
        <v>0.45442075753189393</v>
      </c>
      <c r="V12" s="7">
        <v>246296.2932198018</v>
      </c>
      <c r="W12" s="9">
        <v>7.0000000000000007E-2</v>
      </c>
      <c r="X12" s="7">
        <v>146604.9364403582</v>
      </c>
      <c r="Y12" s="7">
        <v>3519000</v>
      </c>
      <c r="Z12" s="7"/>
      <c r="AA12" s="3"/>
    </row>
    <row r="13" spans="1:27" x14ac:dyDescent="0.25">
      <c r="A13" s="3" t="s">
        <v>678</v>
      </c>
      <c r="B13" s="4" t="s">
        <v>679</v>
      </c>
      <c r="C13" s="3" t="s">
        <v>680</v>
      </c>
      <c r="D13" s="3" t="s">
        <v>394</v>
      </c>
      <c r="E13" s="4" t="s">
        <v>222</v>
      </c>
      <c r="F13" s="3" t="s">
        <v>39</v>
      </c>
      <c r="G13" s="3">
        <v>25600</v>
      </c>
      <c r="H13" s="3">
        <v>34539</v>
      </c>
      <c r="I13" s="3">
        <v>0</v>
      </c>
      <c r="J13" s="3">
        <v>5</v>
      </c>
      <c r="K13" s="3">
        <v>21</v>
      </c>
      <c r="L13" s="3">
        <v>6</v>
      </c>
      <c r="M13" s="3">
        <v>0</v>
      </c>
      <c r="N13" s="3">
        <v>0</v>
      </c>
      <c r="O13" s="3">
        <v>0</v>
      </c>
      <c r="P13" s="3" t="s">
        <v>183</v>
      </c>
      <c r="Q13" s="5" t="s">
        <v>66</v>
      </c>
      <c r="R13" s="7">
        <v>856800</v>
      </c>
      <c r="S13" s="8">
        <v>0.05</v>
      </c>
      <c r="T13" s="7">
        <v>813960</v>
      </c>
      <c r="U13" s="8">
        <v>0.45442075753189398</v>
      </c>
      <c r="V13" s="7">
        <v>444079.68019933958</v>
      </c>
      <c r="W13" s="9">
        <v>7.0000000000000007E-2</v>
      </c>
      <c r="X13" s="7">
        <v>198249.857231848</v>
      </c>
      <c r="Y13" s="7">
        <v>6344000</v>
      </c>
      <c r="Z13" s="7"/>
      <c r="AA13" s="3"/>
    </row>
    <row r="14" spans="1:27" x14ac:dyDescent="0.25">
      <c r="A14" s="3" t="s">
        <v>681</v>
      </c>
      <c r="B14" s="4" t="s">
        <v>681</v>
      </c>
      <c r="C14" s="3" t="s">
        <v>682</v>
      </c>
      <c r="D14" s="3" t="s">
        <v>294</v>
      </c>
      <c r="E14" s="4" t="s">
        <v>194</v>
      </c>
      <c r="F14" s="3" t="s">
        <v>195</v>
      </c>
      <c r="G14" s="3">
        <v>31377</v>
      </c>
      <c r="H14" s="3">
        <v>9813</v>
      </c>
      <c r="I14" s="3">
        <v>0</v>
      </c>
      <c r="J14" s="3">
        <v>0</v>
      </c>
      <c r="K14" s="3">
        <v>0</v>
      </c>
      <c r="L14" s="3">
        <v>12</v>
      </c>
      <c r="M14" s="3">
        <v>0</v>
      </c>
      <c r="N14" s="3">
        <v>0</v>
      </c>
      <c r="O14" s="3">
        <v>0</v>
      </c>
      <c r="P14" s="3" t="s">
        <v>227</v>
      </c>
      <c r="Q14" s="5" t="s">
        <v>66</v>
      </c>
      <c r="R14" s="7">
        <v>374400</v>
      </c>
      <c r="S14" s="8">
        <v>0.05</v>
      </c>
      <c r="T14" s="7">
        <v>355680</v>
      </c>
      <c r="U14" s="8">
        <v>0.45234475584155071</v>
      </c>
      <c r="V14" s="7">
        <v>194790.01724227724</v>
      </c>
      <c r="W14" s="9">
        <v>7.0000000000000007E-2</v>
      </c>
      <c r="X14" s="7">
        <v>231892.87766937763</v>
      </c>
      <c r="Y14" s="7">
        <v>2783000</v>
      </c>
      <c r="Z14" s="7"/>
      <c r="AA14" s="3"/>
    </row>
    <row r="15" spans="1:27" x14ac:dyDescent="0.25">
      <c r="A15" s="3" t="s">
        <v>683</v>
      </c>
      <c r="B15" s="4" t="s">
        <v>683</v>
      </c>
      <c r="C15" s="3" t="s">
        <v>684</v>
      </c>
      <c r="D15" s="3" t="s">
        <v>394</v>
      </c>
      <c r="E15" s="4" t="s">
        <v>11</v>
      </c>
      <c r="F15" s="3" t="s">
        <v>39</v>
      </c>
      <c r="G15" s="3">
        <v>18810</v>
      </c>
      <c r="H15" s="3">
        <v>19101</v>
      </c>
      <c r="I15" s="3">
        <v>0</v>
      </c>
      <c r="J15" s="3">
        <v>12</v>
      </c>
      <c r="K15" s="3">
        <v>6</v>
      </c>
      <c r="L15" s="3">
        <v>0</v>
      </c>
      <c r="M15" s="3">
        <v>0</v>
      </c>
      <c r="N15" s="3">
        <v>0</v>
      </c>
      <c r="O15" s="3">
        <v>0</v>
      </c>
      <c r="P15" s="3" t="s">
        <v>115</v>
      </c>
      <c r="Q15" s="5" t="s">
        <v>66</v>
      </c>
      <c r="R15" s="7">
        <v>367200</v>
      </c>
      <c r="S15" s="8">
        <v>0.05</v>
      </c>
      <c r="T15" s="7">
        <v>348840</v>
      </c>
      <c r="U15" s="8">
        <v>0.45442075753189398</v>
      </c>
      <c r="V15" s="7">
        <v>190319.86294257411</v>
      </c>
      <c r="W15" s="9">
        <v>7.0000000000000007E-2</v>
      </c>
      <c r="X15" s="7">
        <v>151047.51027188418</v>
      </c>
      <c r="Y15" s="7">
        <v>2719000</v>
      </c>
      <c r="Z15" s="7"/>
      <c r="AA15" s="3"/>
    </row>
    <row r="16" spans="1:27" x14ac:dyDescent="0.25">
      <c r="A16" s="3" t="s">
        <v>685</v>
      </c>
      <c r="B16" s="4" t="s">
        <v>685</v>
      </c>
      <c r="C16" s="3" t="s">
        <v>686</v>
      </c>
      <c r="D16" s="3" t="s">
        <v>270</v>
      </c>
      <c r="E16" s="4" t="s">
        <v>10</v>
      </c>
      <c r="F16" s="3" t="s">
        <v>47</v>
      </c>
      <c r="G16" s="3">
        <v>7500</v>
      </c>
      <c r="H16" s="3">
        <v>11021</v>
      </c>
      <c r="I16" s="3">
        <v>0</v>
      </c>
      <c r="J16" s="3">
        <v>0</v>
      </c>
      <c r="K16" s="3">
        <v>0</v>
      </c>
      <c r="L16" s="3">
        <v>6</v>
      </c>
      <c r="M16" s="3">
        <v>0</v>
      </c>
      <c r="N16" s="3">
        <v>0</v>
      </c>
      <c r="O16" s="3">
        <v>3799</v>
      </c>
      <c r="P16" s="3" t="s">
        <v>182</v>
      </c>
      <c r="Q16" s="5" t="s">
        <v>66</v>
      </c>
      <c r="R16" s="7">
        <v>320165</v>
      </c>
      <c r="S16" s="8">
        <v>0.05</v>
      </c>
      <c r="T16" s="7">
        <v>304156.75</v>
      </c>
      <c r="U16" s="8">
        <v>0.45750283135175129</v>
      </c>
      <c r="V16" s="7">
        <v>165004.17570025322</v>
      </c>
      <c r="W16" s="9">
        <v>7.0000000000000007E-2</v>
      </c>
      <c r="X16" s="7">
        <v>294650.31375045219</v>
      </c>
      <c r="Y16" s="7">
        <v>2357000</v>
      </c>
      <c r="Z16" s="7"/>
      <c r="AA16" s="3"/>
    </row>
    <row r="17" spans="1:27" x14ac:dyDescent="0.25">
      <c r="A17" s="3" t="s">
        <v>687</v>
      </c>
      <c r="B17" s="4" t="s">
        <v>687</v>
      </c>
      <c r="C17" s="3" t="s">
        <v>688</v>
      </c>
      <c r="D17" s="3" t="s">
        <v>270</v>
      </c>
      <c r="E17" s="4" t="s">
        <v>10</v>
      </c>
      <c r="F17" s="3" t="s">
        <v>47</v>
      </c>
      <c r="G17" s="3">
        <v>13411</v>
      </c>
      <c r="H17" s="3">
        <v>19360</v>
      </c>
      <c r="I17" s="3">
        <v>0</v>
      </c>
      <c r="J17" s="3">
        <v>8</v>
      </c>
      <c r="K17" s="3">
        <v>12</v>
      </c>
      <c r="L17" s="3">
        <v>0</v>
      </c>
      <c r="M17" s="3">
        <v>0</v>
      </c>
      <c r="N17" s="3">
        <v>0</v>
      </c>
      <c r="O17" s="3">
        <v>9102</v>
      </c>
      <c r="P17" s="3" t="s">
        <v>178</v>
      </c>
      <c r="Q17" s="5" t="s">
        <v>66</v>
      </c>
      <c r="R17" s="7">
        <v>721770</v>
      </c>
      <c r="S17" s="8">
        <v>0.05</v>
      </c>
      <c r="T17" s="7">
        <v>685681.5</v>
      </c>
      <c r="U17" s="8">
        <v>0.45750283135175135</v>
      </c>
      <c r="V17" s="7">
        <v>371980.27234448405</v>
      </c>
      <c r="W17" s="9">
        <v>7.0000000000000007E-2</v>
      </c>
      <c r="X17" s="7">
        <v>177133.46302118289</v>
      </c>
      <c r="Y17" s="7">
        <v>5314000</v>
      </c>
      <c r="Z17" s="7"/>
      <c r="AA17" s="3"/>
    </row>
    <row r="18" spans="1:27" x14ac:dyDescent="0.25">
      <c r="A18" s="3" t="s">
        <v>689</v>
      </c>
      <c r="B18" s="4" t="s">
        <v>690</v>
      </c>
      <c r="C18" s="3" t="s">
        <v>691</v>
      </c>
      <c r="D18" s="3" t="s">
        <v>270</v>
      </c>
      <c r="E18" s="4" t="s">
        <v>204</v>
      </c>
      <c r="F18" s="3" t="s">
        <v>47</v>
      </c>
      <c r="G18" s="3">
        <v>13417</v>
      </c>
      <c r="H18" s="3">
        <v>30280</v>
      </c>
      <c r="I18" s="3">
        <v>0</v>
      </c>
      <c r="J18" s="3">
        <v>9</v>
      </c>
      <c r="K18" s="3">
        <v>9</v>
      </c>
      <c r="L18" s="3">
        <v>0</v>
      </c>
      <c r="M18" s="3">
        <v>0</v>
      </c>
      <c r="N18" s="3">
        <v>0</v>
      </c>
      <c r="O18" s="3">
        <v>12280</v>
      </c>
      <c r="P18" s="3" t="s">
        <v>182</v>
      </c>
      <c r="Q18" s="5" t="s">
        <v>66</v>
      </c>
      <c r="R18" s="7">
        <v>775400</v>
      </c>
      <c r="S18" s="8">
        <v>0.05</v>
      </c>
      <c r="T18" s="7">
        <v>736630</v>
      </c>
      <c r="U18" s="8">
        <v>0.45750283135175135</v>
      </c>
      <c r="V18" s="7">
        <v>399619.68934135942</v>
      </c>
      <c r="W18" s="9">
        <v>7.0000000000000007E-2</v>
      </c>
      <c r="X18" s="7">
        <v>228354.10819506249</v>
      </c>
      <c r="Y18" s="7">
        <v>5709000</v>
      </c>
      <c r="Z18" s="7"/>
      <c r="AA18" s="3"/>
    </row>
    <row r="19" spans="1:27" x14ac:dyDescent="0.25">
      <c r="A19" s="3" t="s">
        <v>692</v>
      </c>
      <c r="B19" s="4" t="s">
        <v>692</v>
      </c>
      <c r="C19" s="3" t="s">
        <v>693</v>
      </c>
      <c r="D19" s="3" t="s">
        <v>255</v>
      </c>
      <c r="E19" s="4" t="s">
        <v>10</v>
      </c>
      <c r="F19" s="3" t="s">
        <v>47</v>
      </c>
      <c r="G19" s="3">
        <v>13125</v>
      </c>
      <c r="H19" s="3">
        <v>18163</v>
      </c>
      <c r="I19" s="3">
        <v>0</v>
      </c>
      <c r="J19" s="3">
        <v>0</v>
      </c>
      <c r="K19" s="3">
        <v>0</v>
      </c>
      <c r="L19" s="3">
        <v>7</v>
      </c>
      <c r="M19" s="3">
        <v>0</v>
      </c>
      <c r="N19" s="3">
        <v>0</v>
      </c>
      <c r="O19" s="3">
        <v>10352</v>
      </c>
      <c r="P19" s="3" t="s">
        <v>198</v>
      </c>
      <c r="Q19" s="5" t="s">
        <v>66</v>
      </c>
      <c r="R19" s="7">
        <v>631120</v>
      </c>
      <c r="S19" s="8">
        <v>0.05</v>
      </c>
      <c r="T19" s="7">
        <v>599564</v>
      </c>
      <c r="U19" s="8">
        <v>0.46448332603869957</v>
      </c>
      <c r="V19" s="7">
        <v>321076.51910693309</v>
      </c>
      <c r="W19" s="9">
        <v>7.0000000000000007E-2</v>
      </c>
      <c r="X19" s="7">
        <v>327629.10112952354</v>
      </c>
      <c r="Y19" s="7">
        <v>4587000</v>
      </c>
      <c r="Z19" s="7"/>
      <c r="AA19" s="3"/>
    </row>
    <row r="20" spans="1:27" x14ac:dyDescent="0.25">
      <c r="A20" s="3" t="s">
        <v>694</v>
      </c>
      <c r="B20" s="4" t="s">
        <v>694</v>
      </c>
      <c r="C20" s="3" t="s">
        <v>695</v>
      </c>
      <c r="D20" s="3" t="s">
        <v>394</v>
      </c>
      <c r="E20" s="4" t="s">
        <v>10</v>
      </c>
      <c r="F20" s="3" t="s">
        <v>47</v>
      </c>
      <c r="G20" s="3">
        <v>7450</v>
      </c>
      <c r="H20" s="3">
        <v>17830</v>
      </c>
      <c r="I20" s="3">
        <v>0</v>
      </c>
      <c r="J20" s="3">
        <v>10</v>
      </c>
      <c r="K20" s="3">
        <v>0</v>
      </c>
      <c r="L20" s="3">
        <v>0</v>
      </c>
      <c r="M20" s="3">
        <v>0</v>
      </c>
      <c r="N20" s="3">
        <v>0</v>
      </c>
      <c r="O20" s="3">
        <v>6530</v>
      </c>
      <c r="P20" s="3" t="s">
        <v>193</v>
      </c>
      <c r="Q20" s="5" t="s">
        <v>66</v>
      </c>
      <c r="R20" s="7">
        <v>408550</v>
      </c>
      <c r="S20" s="8">
        <v>0.05</v>
      </c>
      <c r="T20" s="7">
        <v>388122.5</v>
      </c>
      <c r="U20" s="8">
        <v>0.45442075753189393</v>
      </c>
      <c r="V20" s="7">
        <v>211751.5795348275</v>
      </c>
      <c r="W20" s="9">
        <v>7.0000000000000007E-2</v>
      </c>
      <c r="X20" s="7">
        <v>126042.60686596872</v>
      </c>
      <c r="Y20" s="7">
        <v>3025000</v>
      </c>
      <c r="Z20" s="7"/>
      <c r="AA20" s="3"/>
    </row>
    <row r="21" spans="1:27" x14ac:dyDescent="0.25">
      <c r="A21" s="3" t="s">
        <v>696</v>
      </c>
      <c r="B21" s="4" t="s">
        <v>696</v>
      </c>
      <c r="C21" s="3" t="s">
        <v>697</v>
      </c>
      <c r="D21" s="3" t="s">
        <v>270</v>
      </c>
      <c r="E21" s="4" t="s">
        <v>10</v>
      </c>
      <c r="F21" s="3" t="s">
        <v>47</v>
      </c>
      <c r="G21" s="3">
        <v>13050</v>
      </c>
      <c r="H21" s="3">
        <v>26042</v>
      </c>
      <c r="I21" s="3">
        <v>0</v>
      </c>
      <c r="J21" s="3">
        <v>25</v>
      </c>
      <c r="K21" s="3">
        <v>0</v>
      </c>
      <c r="L21" s="3">
        <v>0</v>
      </c>
      <c r="M21" s="3">
        <v>0</v>
      </c>
      <c r="N21" s="3">
        <v>0</v>
      </c>
      <c r="O21" s="3">
        <v>10786</v>
      </c>
      <c r="P21" s="3" t="s">
        <v>200</v>
      </c>
      <c r="Q21" s="5" t="s">
        <v>66</v>
      </c>
      <c r="R21" s="7">
        <v>737510</v>
      </c>
      <c r="S21" s="8">
        <v>0.05</v>
      </c>
      <c r="T21" s="7">
        <v>700634.5</v>
      </c>
      <c r="U21" s="8">
        <v>0.45750283135175135</v>
      </c>
      <c r="V21" s="7">
        <v>380092.23250728135</v>
      </c>
      <c r="W21" s="9">
        <v>7.0000000000000007E-2</v>
      </c>
      <c r="X21" s="7">
        <v>169684.03236932203</v>
      </c>
      <c r="Y21" s="7">
        <v>5430000</v>
      </c>
      <c r="Z21" s="7"/>
      <c r="AA21" s="3"/>
    </row>
    <row r="22" spans="1:27" x14ac:dyDescent="0.25">
      <c r="A22" s="3" t="s">
        <v>698</v>
      </c>
      <c r="B22" s="4" t="s">
        <v>698</v>
      </c>
      <c r="C22" s="3" t="s">
        <v>699</v>
      </c>
      <c r="D22" s="3" t="s">
        <v>394</v>
      </c>
      <c r="E22" s="4" t="s">
        <v>202</v>
      </c>
      <c r="F22" s="3" t="s">
        <v>659</v>
      </c>
      <c r="G22" s="3">
        <v>18547</v>
      </c>
      <c r="H22" s="3">
        <v>18265</v>
      </c>
      <c r="I22" s="3">
        <v>0</v>
      </c>
      <c r="J22" s="3">
        <v>29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 t="s">
        <v>93</v>
      </c>
      <c r="Q22" s="5" t="s">
        <v>66</v>
      </c>
      <c r="R22" s="7">
        <v>1183200</v>
      </c>
      <c r="S22" s="8">
        <v>0.05</v>
      </c>
      <c r="T22" s="7">
        <v>1124040</v>
      </c>
      <c r="U22" s="8">
        <v>0.67939984009732934</v>
      </c>
      <c r="V22" s="7">
        <v>360367.40373699798</v>
      </c>
      <c r="W22" s="9">
        <v>0.08</v>
      </c>
      <c r="X22" s="7">
        <v>155330.77747284397</v>
      </c>
      <c r="Y22" s="7">
        <v>4505000</v>
      </c>
      <c r="Z22" s="7"/>
      <c r="AA22" s="3"/>
    </row>
    <row r="23" spans="1:27" x14ac:dyDescent="0.25">
      <c r="A23" s="3" t="s">
        <v>700</v>
      </c>
      <c r="B23" s="4" t="s">
        <v>700</v>
      </c>
      <c r="C23" s="3" t="s">
        <v>701</v>
      </c>
      <c r="D23" s="3" t="s">
        <v>270</v>
      </c>
      <c r="E23" s="4" t="s">
        <v>10</v>
      </c>
      <c r="F23" s="3" t="s">
        <v>47</v>
      </c>
      <c r="G23" s="3">
        <v>8428</v>
      </c>
      <c r="H23" s="3">
        <v>6399</v>
      </c>
      <c r="I23" s="3">
        <v>0</v>
      </c>
      <c r="J23" s="3">
        <v>4</v>
      </c>
      <c r="K23" s="3">
        <v>0</v>
      </c>
      <c r="L23" s="3">
        <v>0</v>
      </c>
      <c r="M23" s="3">
        <v>0</v>
      </c>
      <c r="N23" s="3">
        <v>0</v>
      </c>
      <c r="O23" s="3">
        <v>2748</v>
      </c>
      <c r="P23" s="3" t="s">
        <v>111</v>
      </c>
      <c r="Q23" s="5" t="s">
        <v>66</v>
      </c>
      <c r="R23" s="7">
        <v>153780</v>
      </c>
      <c r="S23" s="8">
        <v>0.05</v>
      </c>
      <c r="T23" s="7">
        <v>146091</v>
      </c>
      <c r="U23" s="8">
        <v>0.45750283135175129</v>
      </c>
      <c r="V23" s="7">
        <v>79253.953864991301</v>
      </c>
      <c r="W23" s="9">
        <v>7.0000000000000007E-2</v>
      </c>
      <c r="X23" s="7">
        <v>125799.92676982743</v>
      </c>
      <c r="Y23" s="7">
        <v>1132000</v>
      </c>
      <c r="Z23" s="7"/>
      <c r="AA23" s="3"/>
    </row>
    <row r="24" spans="1:27" x14ac:dyDescent="0.25">
      <c r="A24" s="3" t="s">
        <v>702</v>
      </c>
      <c r="B24" s="4" t="s">
        <v>702</v>
      </c>
      <c r="C24" s="3" t="s">
        <v>703</v>
      </c>
      <c r="D24" s="3" t="s">
        <v>394</v>
      </c>
      <c r="E24" s="4" t="s">
        <v>190</v>
      </c>
      <c r="F24" s="3" t="s">
        <v>212</v>
      </c>
      <c r="G24" s="3">
        <v>21588</v>
      </c>
      <c r="H24" s="3">
        <v>40800</v>
      </c>
      <c r="I24" s="3">
        <v>0</v>
      </c>
      <c r="J24" s="3">
        <v>51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 t="s">
        <v>90</v>
      </c>
      <c r="Q24" s="5" t="s">
        <v>66</v>
      </c>
      <c r="R24" s="7">
        <v>918000</v>
      </c>
      <c r="S24" s="8">
        <v>0.05</v>
      </c>
      <c r="T24" s="7">
        <v>872100</v>
      </c>
      <c r="U24" s="8">
        <v>0.50825405191077333</v>
      </c>
      <c r="V24" s="7">
        <v>428851.64132861461</v>
      </c>
      <c r="W24" s="9">
        <v>0.09</v>
      </c>
      <c r="X24" s="7">
        <v>93431.730136953076</v>
      </c>
      <c r="Y24" s="7">
        <v>4765000</v>
      </c>
      <c r="Z24" s="7">
        <v>3097250</v>
      </c>
      <c r="AA24" s="3" t="s">
        <v>664</v>
      </c>
    </row>
    <row r="25" spans="1:27" x14ac:dyDescent="0.25">
      <c r="A25" s="3" t="s">
        <v>704</v>
      </c>
      <c r="B25" s="4" t="s">
        <v>704</v>
      </c>
      <c r="C25" s="3" t="s">
        <v>705</v>
      </c>
      <c r="D25" s="3" t="s">
        <v>270</v>
      </c>
      <c r="E25" s="4" t="s">
        <v>10</v>
      </c>
      <c r="F25" s="3" t="s">
        <v>47</v>
      </c>
      <c r="G25" s="3">
        <v>14700</v>
      </c>
      <c r="H25" s="3">
        <v>19385</v>
      </c>
      <c r="I25" s="3">
        <v>0</v>
      </c>
      <c r="J25" s="3">
        <v>9</v>
      </c>
      <c r="K25" s="3">
        <v>0</v>
      </c>
      <c r="L25" s="3">
        <v>0</v>
      </c>
      <c r="M25" s="3">
        <v>0</v>
      </c>
      <c r="N25" s="3">
        <v>0</v>
      </c>
      <c r="O25" s="3">
        <v>10080</v>
      </c>
      <c r="P25" s="3" t="s">
        <v>189</v>
      </c>
      <c r="Q25" s="5" t="s">
        <v>66</v>
      </c>
      <c r="R25" s="7">
        <v>482400</v>
      </c>
      <c r="S25" s="8">
        <v>0.05</v>
      </c>
      <c r="T25" s="7">
        <v>458280</v>
      </c>
      <c r="U25" s="8">
        <v>0.45750283135175118</v>
      </c>
      <c r="V25" s="7">
        <v>248615.60244811943</v>
      </c>
      <c r="W25" s="9">
        <v>7.0000000000000007E-2</v>
      </c>
      <c r="X25" s="7">
        <v>295970.95529538026</v>
      </c>
      <c r="Y25" s="7">
        <v>3552000</v>
      </c>
      <c r="Z25" s="7"/>
      <c r="AA25" s="3"/>
    </row>
    <row r="26" spans="1:27" x14ac:dyDescent="0.25">
      <c r="A26" s="3" t="s">
        <v>706</v>
      </c>
      <c r="B26" s="4" t="s">
        <v>706</v>
      </c>
      <c r="C26" s="3" t="s">
        <v>707</v>
      </c>
      <c r="D26" s="3" t="s">
        <v>270</v>
      </c>
      <c r="E26" s="4" t="s">
        <v>10</v>
      </c>
      <c r="F26" s="3" t="s">
        <v>47</v>
      </c>
      <c r="G26" s="3">
        <v>13400</v>
      </c>
      <c r="H26" s="3">
        <v>27464</v>
      </c>
      <c r="I26" s="3">
        <v>8</v>
      </c>
      <c r="J26" s="3">
        <v>17</v>
      </c>
      <c r="K26" s="3">
        <v>0</v>
      </c>
      <c r="L26" s="3">
        <v>0</v>
      </c>
      <c r="M26" s="3">
        <v>0</v>
      </c>
      <c r="N26" s="3">
        <v>0</v>
      </c>
      <c r="O26" s="3">
        <v>3990</v>
      </c>
      <c r="P26" s="3" t="s">
        <v>239</v>
      </c>
      <c r="Q26" s="5" t="s">
        <v>66</v>
      </c>
      <c r="R26" s="7">
        <v>478050</v>
      </c>
      <c r="S26" s="8">
        <v>0.05</v>
      </c>
      <c r="T26" s="7">
        <v>454147.5</v>
      </c>
      <c r="U26" s="8">
        <v>0.45750283135175129</v>
      </c>
      <c r="V26" s="7">
        <v>246373.73289868052</v>
      </c>
      <c r="W26" s="9">
        <v>7.0000000000000007E-2</v>
      </c>
      <c r="X26" s="7">
        <v>130356.47243316428</v>
      </c>
      <c r="Y26" s="7">
        <v>3520000</v>
      </c>
      <c r="Z26" s="7"/>
      <c r="AA26" s="3"/>
    </row>
    <row r="27" spans="1:27" x14ac:dyDescent="0.25">
      <c r="A27" s="3" t="s">
        <v>708</v>
      </c>
      <c r="B27" s="4" t="s">
        <v>709</v>
      </c>
      <c r="C27" s="3" t="s">
        <v>710</v>
      </c>
      <c r="D27" s="3" t="s">
        <v>270</v>
      </c>
      <c r="E27" s="4" t="s">
        <v>197</v>
      </c>
      <c r="F27" s="3" t="s">
        <v>47</v>
      </c>
      <c r="G27" s="3">
        <v>19078</v>
      </c>
      <c r="H27" s="3">
        <v>28320</v>
      </c>
      <c r="I27" s="3">
        <v>0</v>
      </c>
      <c r="J27" s="3">
        <v>0</v>
      </c>
      <c r="K27" s="3">
        <v>12</v>
      </c>
      <c r="L27" s="3">
        <v>0</v>
      </c>
      <c r="M27" s="3">
        <v>0</v>
      </c>
      <c r="N27" s="3">
        <v>0</v>
      </c>
      <c r="O27" s="3">
        <v>8705</v>
      </c>
      <c r="P27" s="3" t="s">
        <v>91</v>
      </c>
      <c r="Q27" s="5" t="s">
        <v>66</v>
      </c>
      <c r="R27" s="7">
        <v>592675</v>
      </c>
      <c r="S27" s="8">
        <v>0.05</v>
      </c>
      <c r="T27" s="7">
        <v>563041.25</v>
      </c>
      <c r="U27" s="8">
        <v>0.45750283135175129</v>
      </c>
      <c r="V27" s="7">
        <v>305448.28395717079</v>
      </c>
      <c r="W27" s="9">
        <v>7.0000000000000007E-2</v>
      </c>
      <c r="X27" s="7">
        <v>198343.04153063041</v>
      </c>
      <c r="Y27" s="7">
        <v>4364000</v>
      </c>
      <c r="Z27" s="7"/>
      <c r="AA27" s="3"/>
    </row>
    <row r="28" spans="1:27" x14ac:dyDescent="0.25">
      <c r="A28" s="3" t="s">
        <v>711</v>
      </c>
      <c r="B28" s="4" t="s">
        <v>711</v>
      </c>
      <c r="C28" s="3" t="s">
        <v>712</v>
      </c>
      <c r="D28" s="3" t="s">
        <v>367</v>
      </c>
      <c r="E28" s="4" t="s">
        <v>10</v>
      </c>
      <c r="F28" s="3" t="s">
        <v>47</v>
      </c>
      <c r="G28" s="3">
        <v>12671</v>
      </c>
      <c r="H28" s="3">
        <v>13305</v>
      </c>
      <c r="I28" s="3">
        <v>0</v>
      </c>
      <c r="J28" s="3">
        <v>0</v>
      </c>
      <c r="K28" s="3">
        <v>0</v>
      </c>
      <c r="L28" s="3">
        <v>2</v>
      </c>
      <c r="M28" s="3">
        <v>0</v>
      </c>
      <c r="N28" s="3">
        <v>0</v>
      </c>
      <c r="O28" s="3">
        <v>10524</v>
      </c>
      <c r="P28" s="3" t="s">
        <v>224</v>
      </c>
      <c r="Q28" s="5" t="s">
        <v>66</v>
      </c>
      <c r="R28" s="7">
        <v>452340</v>
      </c>
      <c r="S28" s="8">
        <v>0.05</v>
      </c>
      <c r="T28" s="7">
        <v>429723</v>
      </c>
      <c r="U28" s="8">
        <v>0.46846471896058439</v>
      </c>
      <c r="V28" s="7">
        <v>228412.93557410079</v>
      </c>
      <c r="W28" s="9">
        <v>7.0000000000000007E-2</v>
      </c>
      <c r="X28" s="7">
        <v>233074.42405520487</v>
      </c>
      <c r="Y28" s="7">
        <v>3263000</v>
      </c>
      <c r="Z28" s="7"/>
      <c r="AA28" s="3"/>
    </row>
    <row r="29" spans="1:27" x14ac:dyDescent="0.25">
      <c r="A29" s="3" t="s">
        <v>713</v>
      </c>
      <c r="B29" s="4" t="s">
        <v>713</v>
      </c>
      <c r="C29" s="3" t="s">
        <v>714</v>
      </c>
      <c r="D29" s="3" t="s">
        <v>394</v>
      </c>
      <c r="E29" s="4" t="s">
        <v>10</v>
      </c>
      <c r="F29" s="3" t="s">
        <v>47</v>
      </c>
      <c r="G29" s="3">
        <v>15060</v>
      </c>
      <c r="H29" s="3">
        <v>15131</v>
      </c>
      <c r="I29" s="3">
        <v>16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8066</v>
      </c>
      <c r="P29" s="3" t="s">
        <v>199</v>
      </c>
      <c r="Q29" s="5" t="s">
        <v>66</v>
      </c>
      <c r="R29" s="7">
        <v>469510</v>
      </c>
      <c r="S29" s="8">
        <v>0.05</v>
      </c>
      <c r="T29" s="7">
        <v>446034.5</v>
      </c>
      <c r="U29" s="8">
        <v>0.45442075753189398</v>
      </c>
      <c r="V29" s="7">
        <v>243347.16462464043</v>
      </c>
      <c r="W29" s="9">
        <v>7.0000000000000007E-2</v>
      </c>
      <c r="X29" s="7">
        <v>93956.434218007882</v>
      </c>
      <c r="Y29" s="7">
        <v>3476000</v>
      </c>
      <c r="Z29" s="7"/>
      <c r="AA29" s="3"/>
    </row>
    <row r="30" spans="1:27" x14ac:dyDescent="0.25">
      <c r="A30" s="3" t="s">
        <v>715</v>
      </c>
      <c r="B30" s="4" t="s">
        <v>715</v>
      </c>
      <c r="C30" s="3" t="s">
        <v>716</v>
      </c>
      <c r="D30" s="3" t="s">
        <v>255</v>
      </c>
      <c r="E30" s="4" t="s">
        <v>10</v>
      </c>
      <c r="F30" s="3" t="s">
        <v>47</v>
      </c>
      <c r="G30" s="3">
        <v>12500</v>
      </c>
      <c r="H30" s="3">
        <v>18302</v>
      </c>
      <c r="I30" s="3">
        <v>0</v>
      </c>
      <c r="J30" s="3">
        <v>0</v>
      </c>
      <c r="K30" s="3">
        <v>0</v>
      </c>
      <c r="L30" s="3">
        <v>7</v>
      </c>
      <c r="M30" s="3">
        <v>0</v>
      </c>
      <c r="N30" s="3">
        <v>0</v>
      </c>
      <c r="O30" s="3">
        <v>10056</v>
      </c>
      <c r="P30" s="3" t="s">
        <v>215</v>
      </c>
      <c r="Q30" s="5" t="s">
        <v>66</v>
      </c>
      <c r="R30" s="7">
        <v>620760</v>
      </c>
      <c r="S30" s="8">
        <v>0.05</v>
      </c>
      <c r="T30" s="7">
        <v>589722</v>
      </c>
      <c r="U30" s="8">
        <v>0.46448332603869957</v>
      </c>
      <c r="V30" s="7">
        <v>315805.96400180599</v>
      </c>
      <c r="W30" s="9">
        <v>7.0000000000000007E-2</v>
      </c>
      <c r="X30" s="7">
        <v>410137.61558676098</v>
      </c>
      <c r="Y30" s="7">
        <v>4512000</v>
      </c>
      <c r="Z30" s="7"/>
      <c r="AA30" s="3"/>
    </row>
    <row r="31" spans="1:27" x14ac:dyDescent="0.25">
      <c r="A31" s="3" t="s">
        <v>717</v>
      </c>
      <c r="B31" s="4" t="s">
        <v>717</v>
      </c>
      <c r="C31" s="3" t="s">
        <v>718</v>
      </c>
      <c r="D31" s="3" t="s">
        <v>270</v>
      </c>
      <c r="E31" s="4" t="s">
        <v>10</v>
      </c>
      <c r="F31" s="3" t="s">
        <v>47</v>
      </c>
      <c r="G31" s="3">
        <v>10573</v>
      </c>
      <c r="H31" s="3">
        <v>22267</v>
      </c>
      <c r="I31" s="3">
        <v>0</v>
      </c>
      <c r="J31" s="3">
        <v>16</v>
      </c>
      <c r="K31" s="3">
        <v>2</v>
      </c>
      <c r="L31" s="3">
        <v>0</v>
      </c>
      <c r="M31" s="3">
        <v>0</v>
      </c>
      <c r="N31" s="3">
        <v>0</v>
      </c>
      <c r="O31" s="3">
        <v>9950</v>
      </c>
      <c r="P31" s="3" t="s">
        <v>179</v>
      </c>
      <c r="Q31" s="5" t="s">
        <v>66</v>
      </c>
      <c r="R31" s="7">
        <v>626650</v>
      </c>
      <c r="S31" s="8">
        <v>0.05</v>
      </c>
      <c r="T31" s="7">
        <v>595317.5</v>
      </c>
      <c r="U31" s="8">
        <v>0.45750283135175129</v>
      </c>
      <c r="V31" s="7">
        <v>322958.05819675379</v>
      </c>
      <c r="W31" s="9">
        <v>7.0000000000000007E-2</v>
      </c>
      <c r="X31" s="7">
        <v>209713.02480308685</v>
      </c>
      <c r="Y31" s="7">
        <v>4614000</v>
      </c>
      <c r="Z31" s="7"/>
      <c r="AA31" s="3"/>
    </row>
    <row r="32" spans="1:27" x14ac:dyDescent="0.25">
      <c r="A32" s="3" t="s">
        <v>719</v>
      </c>
      <c r="B32" s="4" t="s">
        <v>720</v>
      </c>
      <c r="C32" s="3" t="s">
        <v>721</v>
      </c>
      <c r="D32" s="3" t="s">
        <v>255</v>
      </c>
      <c r="E32" s="4" t="s">
        <v>20</v>
      </c>
      <c r="F32" s="3" t="s">
        <v>47</v>
      </c>
      <c r="G32" s="3">
        <v>28250</v>
      </c>
      <c r="H32" s="3">
        <v>22058</v>
      </c>
      <c r="I32" s="3">
        <v>0</v>
      </c>
      <c r="J32" s="3">
        <v>4</v>
      </c>
      <c r="K32" s="3">
        <v>4</v>
      </c>
      <c r="L32" s="3">
        <v>0</v>
      </c>
      <c r="M32" s="3">
        <v>0</v>
      </c>
      <c r="N32" s="3">
        <v>0</v>
      </c>
      <c r="O32" s="3">
        <v>12352</v>
      </c>
      <c r="P32" s="3" t="s">
        <v>722</v>
      </c>
      <c r="Q32" s="5" t="s">
        <v>66</v>
      </c>
      <c r="R32" s="7">
        <v>593120</v>
      </c>
      <c r="S32" s="8">
        <v>0.05</v>
      </c>
      <c r="T32" s="7">
        <v>563464</v>
      </c>
      <c r="U32" s="8">
        <v>0.46448332603869957</v>
      </c>
      <c r="V32" s="7">
        <v>301744.36717693019</v>
      </c>
      <c r="W32" s="9">
        <v>7.0000000000000007E-2</v>
      </c>
      <c r="X32" s="7">
        <v>359219.48473444069</v>
      </c>
      <c r="Y32" s="7">
        <v>4311000</v>
      </c>
      <c r="Z32" s="7"/>
      <c r="AA32" s="3"/>
    </row>
    <row r="33" spans="1:27" ht="45" x14ac:dyDescent="0.25">
      <c r="A33" s="3" t="s">
        <v>723</v>
      </c>
      <c r="B33" s="4" t="s">
        <v>724</v>
      </c>
      <c r="C33" s="3" t="s">
        <v>725</v>
      </c>
      <c r="D33" s="3" t="s">
        <v>409</v>
      </c>
      <c r="E33" s="4" t="s">
        <v>726</v>
      </c>
      <c r="F33" s="3" t="s">
        <v>195</v>
      </c>
      <c r="G33" s="3">
        <v>33033</v>
      </c>
      <c r="H33" s="3">
        <v>16100</v>
      </c>
      <c r="I33" s="3">
        <v>0</v>
      </c>
      <c r="J33" s="3">
        <v>0</v>
      </c>
      <c r="K33" s="3">
        <v>0</v>
      </c>
      <c r="L33" s="3">
        <v>10</v>
      </c>
      <c r="M33" s="3">
        <v>0</v>
      </c>
      <c r="N33" s="3">
        <v>0</v>
      </c>
      <c r="O33" s="3">
        <v>0</v>
      </c>
      <c r="P33" s="3" t="s">
        <v>115</v>
      </c>
      <c r="Q33" s="5" t="s">
        <v>66</v>
      </c>
      <c r="R33" s="7">
        <v>435600.00000000006</v>
      </c>
      <c r="S33" s="8">
        <v>0.05</v>
      </c>
      <c r="T33" s="7">
        <v>413820.00000000006</v>
      </c>
      <c r="U33" s="8">
        <v>0.42926058876877254</v>
      </c>
      <c r="V33" s="7">
        <v>236183.38315570657</v>
      </c>
      <c r="W33" s="9">
        <v>7.0000000000000007E-2</v>
      </c>
      <c r="X33" s="7">
        <v>337404.8330795808</v>
      </c>
      <c r="Y33" s="7">
        <v>3374000</v>
      </c>
      <c r="Z33" s="7"/>
      <c r="AA33" s="3"/>
    </row>
    <row r="34" spans="1:27" x14ac:dyDescent="0.25">
      <c r="A34" s="3" t="s">
        <v>727</v>
      </c>
      <c r="B34" s="4" t="s">
        <v>727</v>
      </c>
      <c r="C34" s="3" t="s">
        <v>728</v>
      </c>
      <c r="D34" s="3" t="s">
        <v>270</v>
      </c>
      <c r="E34" s="4" t="s">
        <v>10</v>
      </c>
      <c r="F34" s="3" t="s">
        <v>47</v>
      </c>
      <c r="G34" s="3">
        <v>4524</v>
      </c>
      <c r="H34" s="3">
        <v>11401</v>
      </c>
      <c r="I34" s="3">
        <v>0</v>
      </c>
      <c r="J34" s="3">
        <v>6</v>
      </c>
      <c r="K34" s="3">
        <v>2</v>
      </c>
      <c r="L34" s="3">
        <v>0</v>
      </c>
      <c r="M34" s="3">
        <v>0</v>
      </c>
      <c r="N34" s="3">
        <v>0</v>
      </c>
      <c r="O34" s="3">
        <v>4201</v>
      </c>
      <c r="P34" s="3" t="s">
        <v>116</v>
      </c>
      <c r="Q34" s="5" t="s">
        <v>66</v>
      </c>
      <c r="R34" s="7">
        <v>281435</v>
      </c>
      <c r="S34" s="8">
        <v>0.05</v>
      </c>
      <c r="T34" s="7">
        <v>267363.25</v>
      </c>
      <c r="U34" s="8">
        <v>0.45750283135175129</v>
      </c>
      <c r="V34" s="7">
        <v>145043.8061255939</v>
      </c>
      <c r="W34" s="9">
        <v>7.0000000000000007E-2</v>
      </c>
      <c r="X34" s="7">
        <v>159388.79794021306</v>
      </c>
      <c r="Y34" s="7">
        <v>2072000</v>
      </c>
      <c r="Z34" s="7"/>
      <c r="AA34" s="3"/>
    </row>
    <row r="35" spans="1:27" x14ac:dyDescent="0.25">
      <c r="A35" s="3" t="s">
        <v>729</v>
      </c>
      <c r="B35" s="4" t="s">
        <v>729</v>
      </c>
      <c r="C35" s="3" t="s">
        <v>730</v>
      </c>
      <c r="D35" s="3" t="s">
        <v>394</v>
      </c>
      <c r="E35" s="4" t="s">
        <v>10</v>
      </c>
      <c r="F35" s="3" t="s">
        <v>47</v>
      </c>
      <c r="G35" s="3">
        <v>13813</v>
      </c>
      <c r="H35" s="3">
        <v>23460</v>
      </c>
      <c r="I35" s="3">
        <v>0</v>
      </c>
      <c r="J35" s="3">
        <v>23</v>
      </c>
      <c r="K35" s="3">
        <v>0</v>
      </c>
      <c r="L35" s="3">
        <v>0</v>
      </c>
      <c r="M35" s="3">
        <v>0</v>
      </c>
      <c r="N35" s="3">
        <v>0</v>
      </c>
      <c r="O35" s="3">
        <v>11856</v>
      </c>
      <c r="P35" s="3" t="s">
        <v>206</v>
      </c>
      <c r="Q35" s="5" t="s">
        <v>66</v>
      </c>
      <c r="R35" s="7">
        <v>828960</v>
      </c>
      <c r="S35" s="8">
        <v>0.05</v>
      </c>
      <c r="T35" s="7">
        <v>787512</v>
      </c>
      <c r="U35" s="8">
        <v>0.45442075753189398</v>
      </c>
      <c r="V35" s="7">
        <v>429650.20039454312</v>
      </c>
      <c r="W35" s="9">
        <v>7.0000000000000007E-2</v>
      </c>
      <c r="X35" s="7">
        <v>191808.12517613533</v>
      </c>
      <c r="Y35" s="7">
        <v>6138000</v>
      </c>
      <c r="Z35" s="7"/>
      <c r="AA35" s="3"/>
    </row>
    <row r="36" spans="1:27" x14ac:dyDescent="0.25">
      <c r="A36" s="3" t="s">
        <v>731</v>
      </c>
      <c r="B36" s="4" t="s">
        <v>732</v>
      </c>
      <c r="C36" s="3" t="s">
        <v>733</v>
      </c>
      <c r="D36" s="3" t="s">
        <v>351</v>
      </c>
      <c r="E36" s="4" t="s">
        <v>217</v>
      </c>
      <c r="F36" s="3" t="s">
        <v>47</v>
      </c>
      <c r="G36" s="3">
        <v>30428</v>
      </c>
      <c r="H36" s="3">
        <v>28644</v>
      </c>
      <c r="I36" s="3">
        <v>2</v>
      </c>
      <c r="J36" s="3">
        <v>16</v>
      </c>
      <c r="K36" s="3">
        <v>7</v>
      </c>
      <c r="L36" s="3">
        <v>0</v>
      </c>
      <c r="M36" s="3">
        <v>0</v>
      </c>
      <c r="N36" s="3">
        <v>0</v>
      </c>
      <c r="O36" s="3">
        <v>9560</v>
      </c>
      <c r="P36" s="3" t="s">
        <v>214</v>
      </c>
      <c r="Q36" s="5" t="s">
        <v>66</v>
      </c>
      <c r="R36" s="7">
        <v>756400</v>
      </c>
      <c r="S36" s="8">
        <v>0.05</v>
      </c>
      <c r="T36" s="7">
        <v>718580</v>
      </c>
      <c r="U36" s="8">
        <v>0.46548265413766599</v>
      </c>
      <c r="V36" s="7">
        <v>384093.47438975598</v>
      </c>
      <c r="W36" s="9">
        <v>7.0000000000000007E-2</v>
      </c>
      <c r="X36" s="7">
        <v>105520.185271911</v>
      </c>
      <c r="Y36" s="7">
        <v>5487000</v>
      </c>
      <c r="Z36" s="7"/>
      <c r="AA36" s="3"/>
    </row>
    <row r="37" spans="1:27" x14ac:dyDescent="0.25">
      <c r="A37" s="3" t="s">
        <v>734</v>
      </c>
      <c r="B37" s="4" t="s">
        <v>734</v>
      </c>
      <c r="C37" s="3" t="s">
        <v>735</v>
      </c>
      <c r="D37" s="3" t="s">
        <v>294</v>
      </c>
      <c r="E37" s="4" t="s">
        <v>194</v>
      </c>
      <c r="F37" s="3" t="s">
        <v>195</v>
      </c>
      <c r="G37" s="3">
        <v>92272</v>
      </c>
      <c r="H37" s="3">
        <v>18225</v>
      </c>
      <c r="I37" s="3">
        <v>0</v>
      </c>
      <c r="J37" s="3">
        <v>0</v>
      </c>
      <c r="K37" s="3">
        <v>8</v>
      </c>
      <c r="L37" s="3">
        <v>20</v>
      </c>
      <c r="M37" s="3">
        <v>0</v>
      </c>
      <c r="N37" s="3">
        <v>0</v>
      </c>
      <c r="O37" s="3">
        <v>0</v>
      </c>
      <c r="P37" s="3" t="s">
        <v>140</v>
      </c>
      <c r="Q37" s="5" t="s">
        <v>67</v>
      </c>
      <c r="R37" s="7">
        <v>1663200</v>
      </c>
      <c r="S37" s="8">
        <v>0.05</v>
      </c>
      <c r="T37" s="7">
        <v>1580040</v>
      </c>
      <c r="U37" s="8">
        <v>0.42621551061396562</v>
      </c>
      <c r="V37" s="7">
        <v>906602.44460950978</v>
      </c>
      <c r="W37" s="9">
        <v>0.06</v>
      </c>
      <c r="X37" s="7">
        <v>539644.3122675654</v>
      </c>
      <c r="Y37" s="7">
        <v>15110000</v>
      </c>
      <c r="Z37" s="7"/>
      <c r="AA37" s="3"/>
    </row>
    <row r="38" spans="1:27" x14ac:dyDescent="0.25">
      <c r="A38" s="3" t="s">
        <v>736</v>
      </c>
      <c r="B38" s="4" t="s">
        <v>736</v>
      </c>
      <c r="C38" s="3" t="s">
        <v>737</v>
      </c>
      <c r="D38" s="3" t="s">
        <v>255</v>
      </c>
      <c r="E38" s="4" t="s">
        <v>11</v>
      </c>
      <c r="F38" s="3" t="s">
        <v>39</v>
      </c>
      <c r="G38" s="3">
        <v>9900</v>
      </c>
      <c r="H38" s="3">
        <v>13782</v>
      </c>
      <c r="I38" s="3">
        <v>22</v>
      </c>
      <c r="J38" s="3">
        <v>11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 t="s">
        <v>116</v>
      </c>
      <c r="Q38" s="5" t="s">
        <v>66</v>
      </c>
      <c r="R38" s="7">
        <v>429000</v>
      </c>
      <c r="S38" s="8">
        <v>0.05</v>
      </c>
      <c r="T38" s="7">
        <v>407550</v>
      </c>
      <c r="U38" s="8">
        <v>0.46448332603869957</v>
      </c>
      <c r="V38" s="7">
        <v>218249.82047292797</v>
      </c>
      <c r="W38" s="9">
        <v>7.0000000000000007E-2</v>
      </c>
      <c r="X38" s="7">
        <v>94480.441763172261</v>
      </c>
      <c r="Y38" s="7">
        <v>3118000</v>
      </c>
      <c r="Z38" s="7"/>
      <c r="AA38" s="3"/>
    </row>
    <row r="39" spans="1:27" x14ac:dyDescent="0.25">
      <c r="A39" s="3" t="s">
        <v>738</v>
      </c>
      <c r="B39" s="4" t="s">
        <v>738</v>
      </c>
      <c r="C39" s="3" t="s">
        <v>739</v>
      </c>
      <c r="D39" s="3" t="s">
        <v>255</v>
      </c>
      <c r="E39" s="4" t="s">
        <v>10</v>
      </c>
      <c r="F39" s="3" t="s">
        <v>47</v>
      </c>
      <c r="G39" s="3">
        <v>5500</v>
      </c>
      <c r="H39" s="3">
        <v>4386</v>
      </c>
      <c r="I39" s="3">
        <v>0</v>
      </c>
      <c r="J39" s="3">
        <v>0</v>
      </c>
      <c r="K39" s="3">
        <v>2</v>
      </c>
      <c r="L39" s="3">
        <v>0</v>
      </c>
      <c r="M39" s="3">
        <v>0</v>
      </c>
      <c r="N39" s="3">
        <v>0</v>
      </c>
      <c r="O39" s="3">
        <v>2064</v>
      </c>
      <c r="P39" s="3" t="s">
        <v>179</v>
      </c>
      <c r="Q39" s="5" t="s">
        <v>66</v>
      </c>
      <c r="R39" s="7">
        <v>115440</v>
      </c>
      <c r="S39" s="8">
        <v>0.05</v>
      </c>
      <c r="T39" s="7">
        <v>109668</v>
      </c>
      <c r="U39" s="8">
        <v>0.46448332603869957</v>
      </c>
      <c r="V39" s="7">
        <v>58729.042599987886</v>
      </c>
      <c r="W39" s="9">
        <v>7.0000000000000007E-2</v>
      </c>
      <c r="X39" s="7">
        <v>119855.1889795671</v>
      </c>
      <c r="Y39" s="7">
        <v>839000</v>
      </c>
      <c r="Z39" s="7"/>
      <c r="AA39" s="3"/>
    </row>
    <row r="40" spans="1:27" x14ac:dyDescent="0.25">
      <c r="A40" s="3" t="s">
        <v>740</v>
      </c>
      <c r="B40" s="4" t="s">
        <v>740</v>
      </c>
      <c r="C40" s="3" t="s">
        <v>741</v>
      </c>
      <c r="D40" s="3" t="s">
        <v>394</v>
      </c>
      <c r="E40" s="4" t="s">
        <v>11</v>
      </c>
      <c r="F40" s="3" t="s">
        <v>39</v>
      </c>
      <c r="G40" s="3">
        <v>66293</v>
      </c>
      <c r="H40" s="3">
        <v>53410</v>
      </c>
      <c r="I40" s="3">
        <v>6</v>
      </c>
      <c r="J40" s="3">
        <v>52</v>
      </c>
      <c r="K40" s="3">
        <v>13</v>
      </c>
      <c r="L40" s="3">
        <v>0</v>
      </c>
      <c r="M40" s="3">
        <v>0</v>
      </c>
      <c r="N40" s="3">
        <v>0</v>
      </c>
      <c r="O40" s="3">
        <v>0</v>
      </c>
      <c r="P40" s="3" t="s">
        <v>83</v>
      </c>
      <c r="Q40" s="5" t="s">
        <v>66</v>
      </c>
      <c r="R40" s="7">
        <v>912960</v>
      </c>
      <c r="S40" s="8">
        <v>0.05</v>
      </c>
      <c r="T40" s="7">
        <v>867312</v>
      </c>
      <c r="U40" s="8">
        <v>0.50118469260058873</v>
      </c>
      <c r="V40" s="7">
        <v>432628.50189119816</v>
      </c>
      <c r="W40" s="9">
        <v>7.0000000000000007E-2</v>
      </c>
      <c r="X40" s="7">
        <v>87047.988308088155</v>
      </c>
      <c r="Y40" s="7">
        <v>6180000</v>
      </c>
      <c r="Z40" s="7"/>
      <c r="AA40" s="3"/>
    </row>
    <row r="41" spans="1:27" x14ac:dyDescent="0.25">
      <c r="A41" s="3" t="s">
        <v>742</v>
      </c>
      <c r="B41" s="4" t="s">
        <v>742</v>
      </c>
      <c r="C41" s="3" t="s">
        <v>743</v>
      </c>
      <c r="D41" s="3" t="s">
        <v>394</v>
      </c>
      <c r="E41" s="4" t="s">
        <v>10</v>
      </c>
      <c r="F41" s="3" t="s">
        <v>47</v>
      </c>
      <c r="G41" s="3">
        <v>10000</v>
      </c>
      <c r="H41" s="3">
        <v>12720</v>
      </c>
      <c r="I41" s="3">
        <v>0</v>
      </c>
      <c r="J41" s="3">
        <v>8</v>
      </c>
      <c r="K41" s="3">
        <v>0</v>
      </c>
      <c r="L41" s="3">
        <v>0</v>
      </c>
      <c r="M41" s="3">
        <v>0</v>
      </c>
      <c r="N41" s="3">
        <v>0</v>
      </c>
      <c r="O41" s="3">
        <v>5000</v>
      </c>
      <c r="P41" s="3" t="s">
        <v>116</v>
      </c>
      <c r="Q41" s="5" t="s">
        <v>66</v>
      </c>
      <c r="R41" s="7">
        <v>319000</v>
      </c>
      <c r="S41" s="8">
        <v>0.05</v>
      </c>
      <c r="T41" s="7">
        <v>303050</v>
      </c>
      <c r="U41" s="8">
        <v>0.45442075753189398</v>
      </c>
      <c r="V41" s="7">
        <v>165337.78942995952</v>
      </c>
      <c r="W41" s="9">
        <v>7.0000000000000007E-2</v>
      </c>
      <c r="X41" s="7">
        <v>262440.93560311035</v>
      </c>
      <c r="Y41" s="7">
        <v>2362000</v>
      </c>
      <c r="Z41" s="7"/>
      <c r="AA41" s="3"/>
    </row>
    <row r="42" spans="1:27" x14ac:dyDescent="0.25">
      <c r="A42" s="3" t="s">
        <v>744</v>
      </c>
      <c r="B42" s="4" t="s">
        <v>745</v>
      </c>
      <c r="C42" s="3" t="s">
        <v>746</v>
      </c>
      <c r="D42" s="3" t="s">
        <v>394</v>
      </c>
      <c r="E42" s="4" t="s">
        <v>747</v>
      </c>
      <c r="F42" s="3" t="s">
        <v>195</v>
      </c>
      <c r="G42" s="3">
        <v>50886</v>
      </c>
      <c r="H42" s="3">
        <v>21546</v>
      </c>
      <c r="I42" s="3">
        <v>0</v>
      </c>
      <c r="J42" s="3">
        <v>24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 t="s">
        <v>84</v>
      </c>
      <c r="Q42" s="5" t="s">
        <v>66</v>
      </c>
      <c r="R42" s="7">
        <v>374400</v>
      </c>
      <c r="S42" s="8">
        <v>0.05</v>
      </c>
      <c r="T42" s="7">
        <v>355680</v>
      </c>
      <c r="U42" s="8">
        <v>0.45442075753189393</v>
      </c>
      <c r="V42" s="7">
        <v>194051.62496105596</v>
      </c>
      <c r="W42" s="9">
        <v>7.0000000000000007E-2</v>
      </c>
      <c r="X42" s="7">
        <v>115506.91961967616</v>
      </c>
      <c r="Y42" s="7">
        <v>2772000</v>
      </c>
      <c r="Z42" s="7"/>
      <c r="AA42" s="3"/>
    </row>
    <row r="43" spans="1:27" x14ac:dyDescent="0.25">
      <c r="A43" s="3" t="s">
        <v>748</v>
      </c>
      <c r="B43" s="4" t="s">
        <v>748</v>
      </c>
      <c r="C43" s="3" t="s">
        <v>749</v>
      </c>
      <c r="D43" s="3" t="s">
        <v>394</v>
      </c>
      <c r="E43" s="4" t="s">
        <v>202</v>
      </c>
      <c r="F43" s="3" t="s">
        <v>659</v>
      </c>
      <c r="G43" s="3">
        <v>162361</v>
      </c>
      <c r="H43" s="3">
        <v>223203</v>
      </c>
      <c r="I43" s="3">
        <v>0</v>
      </c>
      <c r="J43" s="3">
        <v>100</v>
      </c>
      <c r="K43" s="3">
        <v>78</v>
      </c>
      <c r="L43" s="3">
        <v>0</v>
      </c>
      <c r="M43" s="3">
        <v>0</v>
      </c>
      <c r="N43" s="3">
        <v>0</v>
      </c>
      <c r="O43" s="3">
        <v>0</v>
      </c>
      <c r="P43" s="3" t="s">
        <v>750</v>
      </c>
      <c r="Q43" s="5" t="s">
        <v>66</v>
      </c>
      <c r="R43" s="7">
        <v>7988640.0000000019</v>
      </c>
      <c r="S43" s="8">
        <v>0.05</v>
      </c>
      <c r="T43" s="7">
        <v>7589208.0000000019</v>
      </c>
      <c r="U43" s="8">
        <v>0.63130981611192871</v>
      </c>
      <c r="V43" s="7">
        <v>2798066.4930848219</v>
      </c>
      <c r="W43" s="9">
        <v>0.08</v>
      </c>
      <c r="X43" s="7">
        <v>196493.43350314759</v>
      </c>
      <c r="Y43" s="7">
        <v>34976000</v>
      </c>
      <c r="Z43" s="7"/>
      <c r="AA43" s="3"/>
    </row>
    <row r="44" spans="1:27" x14ac:dyDescent="0.25">
      <c r="A44" s="3" t="s">
        <v>751</v>
      </c>
      <c r="B44" s="4" t="s">
        <v>751</v>
      </c>
      <c r="C44" s="3" t="s">
        <v>752</v>
      </c>
      <c r="D44" s="3" t="s">
        <v>394</v>
      </c>
      <c r="E44" s="4" t="s">
        <v>190</v>
      </c>
      <c r="F44" s="3" t="s">
        <v>38</v>
      </c>
      <c r="G44" s="3">
        <v>13325</v>
      </c>
      <c r="H44" s="3">
        <v>34692</v>
      </c>
      <c r="I44" s="3">
        <v>0</v>
      </c>
      <c r="J44" s="3">
        <v>0</v>
      </c>
      <c r="K44" s="3">
        <v>10</v>
      </c>
      <c r="L44" s="3">
        <v>6</v>
      </c>
      <c r="M44" s="3">
        <v>0</v>
      </c>
      <c r="N44" s="3">
        <v>0</v>
      </c>
      <c r="O44" s="3">
        <v>3122</v>
      </c>
      <c r="P44" s="3" t="s">
        <v>138</v>
      </c>
      <c r="Q44" s="5" t="s">
        <v>66</v>
      </c>
      <c r="R44" s="7">
        <v>658757</v>
      </c>
      <c r="S44" s="8">
        <v>0.05</v>
      </c>
      <c r="T44" s="7">
        <v>625819.15</v>
      </c>
      <c r="U44" s="8">
        <v>0.43103878999754658</v>
      </c>
      <c r="V44" s="7">
        <v>356066.82082670694</v>
      </c>
      <c r="W44" s="9">
        <v>7.0000000000000007E-2</v>
      </c>
      <c r="X44" s="7">
        <v>282592.7149418309</v>
      </c>
      <c r="Y44" s="7">
        <v>5087000</v>
      </c>
      <c r="Z44" s="7"/>
      <c r="AA44" s="3"/>
    </row>
    <row r="45" spans="1:27" x14ac:dyDescent="0.25">
      <c r="A45" s="3" t="s">
        <v>753</v>
      </c>
      <c r="B45" s="4" t="s">
        <v>753</v>
      </c>
      <c r="C45" s="3" t="s">
        <v>754</v>
      </c>
      <c r="D45" s="3" t="s">
        <v>270</v>
      </c>
      <c r="E45" s="4" t="s">
        <v>10</v>
      </c>
      <c r="F45" s="3" t="s">
        <v>47</v>
      </c>
      <c r="G45" s="3">
        <v>19100</v>
      </c>
      <c r="H45" s="3">
        <v>34260</v>
      </c>
      <c r="I45" s="3">
        <v>0</v>
      </c>
      <c r="J45" s="3">
        <v>17</v>
      </c>
      <c r="K45" s="3">
        <v>3</v>
      </c>
      <c r="L45" s="3">
        <v>0</v>
      </c>
      <c r="M45" s="3">
        <v>0</v>
      </c>
      <c r="N45" s="3">
        <v>0</v>
      </c>
      <c r="O45" s="3">
        <v>12500</v>
      </c>
      <c r="P45" s="3" t="s">
        <v>177</v>
      </c>
      <c r="Q45" s="5" t="s">
        <v>66</v>
      </c>
      <c r="R45" s="7">
        <v>829730.00000000012</v>
      </c>
      <c r="S45" s="8">
        <v>0.05</v>
      </c>
      <c r="T45" s="7">
        <v>788243.50000000012</v>
      </c>
      <c r="U45" s="8">
        <v>0.43425295269539782</v>
      </c>
      <c r="V45" s="7">
        <v>445946.43268204527</v>
      </c>
      <c r="W45" s="9">
        <v>7.0000000000000007E-2</v>
      </c>
      <c r="X45" s="7">
        <v>303364.92019186751</v>
      </c>
      <c r="Y45" s="7">
        <v>6371000</v>
      </c>
      <c r="Z45" s="7"/>
      <c r="AA45" s="3"/>
    </row>
    <row r="46" spans="1:27" x14ac:dyDescent="0.25">
      <c r="A46" s="3" t="s">
        <v>755</v>
      </c>
      <c r="B46" s="4" t="s">
        <v>755</v>
      </c>
      <c r="C46" s="3" t="s">
        <v>756</v>
      </c>
      <c r="D46" s="3" t="s">
        <v>394</v>
      </c>
      <c r="E46" s="4" t="s">
        <v>190</v>
      </c>
      <c r="F46" s="3" t="s">
        <v>192</v>
      </c>
      <c r="G46" s="3">
        <v>48560</v>
      </c>
      <c r="H46" s="3">
        <v>46684</v>
      </c>
      <c r="I46" s="3">
        <v>0</v>
      </c>
      <c r="J46" s="3">
        <v>32</v>
      </c>
      <c r="K46" s="3">
        <v>16</v>
      </c>
      <c r="L46" s="3">
        <v>0</v>
      </c>
      <c r="M46" s="3">
        <v>0</v>
      </c>
      <c r="N46" s="3">
        <v>0</v>
      </c>
      <c r="O46" s="3">
        <v>0</v>
      </c>
      <c r="P46" s="3" t="s">
        <v>96</v>
      </c>
      <c r="Q46" s="5" t="s">
        <v>66</v>
      </c>
      <c r="R46" s="7">
        <v>783360</v>
      </c>
      <c r="S46" s="8">
        <v>0.05</v>
      </c>
      <c r="T46" s="7">
        <v>744192</v>
      </c>
      <c r="U46" s="8">
        <v>0.50118469260058884</v>
      </c>
      <c r="V46" s="7">
        <v>371214.36124418263</v>
      </c>
      <c r="W46" s="9">
        <v>7.0000000000000007E-2</v>
      </c>
      <c r="X46" s="7">
        <v>110480.46465600672</v>
      </c>
      <c r="Y46" s="7">
        <v>5303000</v>
      </c>
      <c r="Z46" s="7"/>
      <c r="AA46" s="3"/>
    </row>
    <row r="47" spans="1:27" ht="30" x14ac:dyDescent="0.25">
      <c r="A47" s="3" t="s">
        <v>757</v>
      </c>
      <c r="B47" s="4" t="s">
        <v>758</v>
      </c>
      <c r="C47" s="3" t="s">
        <v>759</v>
      </c>
      <c r="D47" s="3" t="s">
        <v>270</v>
      </c>
      <c r="E47" s="4" t="s">
        <v>760</v>
      </c>
      <c r="F47" s="3" t="s">
        <v>47</v>
      </c>
      <c r="G47" s="3">
        <v>12702</v>
      </c>
      <c r="H47" s="3">
        <v>19094</v>
      </c>
      <c r="I47" s="3">
        <v>0</v>
      </c>
      <c r="J47" s="3">
        <v>14</v>
      </c>
      <c r="K47" s="3">
        <v>0</v>
      </c>
      <c r="L47" s="3">
        <v>0</v>
      </c>
      <c r="M47" s="3">
        <v>0</v>
      </c>
      <c r="N47" s="3">
        <v>0</v>
      </c>
      <c r="O47" s="3">
        <v>8470</v>
      </c>
      <c r="P47" s="3" t="s">
        <v>182</v>
      </c>
      <c r="Q47" s="5" t="s">
        <v>66</v>
      </c>
      <c r="R47" s="7">
        <v>547855</v>
      </c>
      <c r="S47" s="8">
        <v>0.05</v>
      </c>
      <c r="T47" s="7">
        <v>520462.25</v>
      </c>
      <c r="U47" s="8">
        <v>0.43425295269539776</v>
      </c>
      <c r="V47" s="7">
        <v>294449.98117100971</v>
      </c>
      <c r="W47" s="9">
        <v>7.0000000000000007E-2</v>
      </c>
      <c r="X47" s="7">
        <v>247436.95896723503</v>
      </c>
      <c r="Y47" s="7">
        <v>4206000</v>
      </c>
      <c r="Z47" s="7"/>
      <c r="AA47" s="3"/>
    </row>
    <row r="48" spans="1:27" x14ac:dyDescent="0.25">
      <c r="A48" s="3" t="s">
        <v>448</v>
      </c>
      <c r="B48" s="4" t="s">
        <v>449</v>
      </c>
      <c r="C48" s="3" t="s">
        <v>450</v>
      </c>
      <c r="D48" s="3" t="s">
        <v>394</v>
      </c>
      <c r="E48" s="4" t="s">
        <v>208</v>
      </c>
      <c r="F48" s="3" t="s">
        <v>192</v>
      </c>
      <c r="G48" s="3">
        <v>42211</v>
      </c>
      <c r="H48" s="3">
        <v>196470</v>
      </c>
      <c r="I48" s="3">
        <v>0</v>
      </c>
      <c r="J48" s="3">
        <v>23</v>
      </c>
      <c r="K48" s="3">
        <v>46</v>
      </c>
      <c r="L48" s="3">
        <v>31</v>
      </c>
      <c r="M48" s="3">
        <v>0</v>
      </c>
      <c r="N48" s="3">
        <v>0</v>
      </c>
      <c r="O48" s="3">
        <v>0</v>
      </c>
      <c r="P48" s="3" t="s">
        <v>191</v>
      </c>
      <c r="Q48" s="5" t="s">
        <v>68</v>
      </c>
      <c r="R48" s="7">
        <v>5881680</v>
      </c>
      <c r="S48" s="8">
        <v>0.05</v>
      </c>
      <c r="T48" s="7">
        <v>5587596</v>
      </c>
      <c r="U48" s="8">
        <v>0.45568721796919326</v>
      </c>
      <c r="V48" s="7">
        <v>3041399.9236242073</v>
      </c>
      <c r="W48" s="9">
        <v>0.05</v>
      </c>
      <c r="X48" s="7">
        <v>596352.92620082491</v>
      </c>
      <c r="Y48" s="7">
        <v>60828000</v>
      </c>
      <c r="Z48" s="7"/>
      <c r="AA48" s="3"/>
    </row>
    <row r="49" spans="1:27" x14ac:dyDescent="0.25">
      <c r="A49" s="3" t="s">
        <v>761</v>
      </c>
      <c r="B49" s="4" t="s">
        <v>761</v>
      </c>
      <c r="C49" s="3" t="s">
        <v>762</v>
      </c>
      <c r="D49" s="3" t="s">
        <v>394</v>
      </c>
      <c r="E49" s="4" t="s">
        <v>190</v>
      </c>
      <c r="F49" s="3" t="s">
        <v>192</v>
      </c>
      <c r="G49" s="3">
        <v>21896</v>
      </c>
      <c r="H49" s="3">
        <v>27686</v>
      </c>
      <c r="I49" s="3">
        <v>0</v>
      </c>
      <c r="J49" s="3">
        <v>1</v>
      </c>
      <c r="K49" s="3">
        <v>15</v>
      </c>
      <c r="L49" s="3">
        <v>0</v>
      </c>
      <c r="M49" s="3">
        <v>0</v>
      </c>
      <c r="N49" s="3">
        <v>0</v>
      </c>
      <c r="O49" s="3">
        <v>0</v>
      </c>
      <c r="P49" s="3" t="s">
        <v>185</v>
      </c>
      <c r="Q49" s="5" t="s">
        <v>66</v>
      </c>
      <c r="R49" s="7">
        <v>435600.00000000006</v>
      </c>
      <c r="S49" s="8">
        <v>0.05</v>
      </c>
      <c r="T49" s="7">
        <v>413820.00000000006</v>
      </c>
      <c r="U49" s="8">
        <v>0.43103878999754658</v>
      </c>
      <c r="V49" s="7">
        <v>235447.5279232153</v>
      </c>
      <c r="W49" s="9">
        <v>7.0000000000000007E-2</v>
      </c>
      <c r="X49" s="7">
        <v>210221.00707429936</v>
      </c>
      <c r="Y49" s="7">
        <v>3364000</v>
      </c>
      <c r="Z49" s="7"/>
      <c r="AA49" s="3"/>
    </row>
    <row r="50" spans="1:27" x14ac:dyDescent="0.25">
      <c r="A50" s="3" t="s">
        <v>763</v>
      </c>
      <c r="B50" s="4" t="s">
        <v>763</v>
      </c>
      <c r="C50" s="3" t="s">
        <v>764</v>
      </c>
      <c r="D50" s="3" t="s">
        <v>367</v>
      </c>
      <c r="E50" s="4" t="s">
        <v>10</v>
      </c>
      <c r="F50" s="3" t="s">
        <v>47</v>
      </c>
      <c r="G50" s="3">
        <v>9000</v>
      </c>
      <c r="H50" s="3">
        <v>10884</v>
      </c>
      <c r="I50" s="3">
        <v>0</v>
      </c>
      <c r="J50" s="3">
        <v>3</v>
      </c>
      <c r="K50" s="3">
        <v>0</v>
      </c>
      <c r="L50" s="3">
        <v>0</v>
      </c>
      <c r="M50" s="3">
        <v>0</v>
      </c>
      <c r="N50" s="3">
        <v>0</v>
      </c>
      <c r="O50" s="3">
        <v>5286</v>
      </c>
      <c r="P50" s="3" t="s">
        <v>95</v>
      </c>
      <c r="Q50" s="5" t="s">
        <v>66</v>
      </c>
      <c r="R50" s="7">
        <v>251031.00000000003</v>
      </c>
      <c r="S50" s="8">
        <v>0.05</v>
      </c>
      <c r="T50" s="7">
        <v>238479.45</v>
      </c>
      <c r="U50" s="8">
        <v>0.44568463548746662</v>
      </c>
      <c r="V50" s="7">
        <v>132192.82325549849</v>
      </c>
      <c r="W50" s="9">
        <v>7.0000000000000007E-2</v>
      </c>
      <c r="X50" s="7">
        <v>269781.27194999688</v>
      </c>
      <c r="Y50" s="7">
        <v>1888000</v>
      </c>
      <c r="Z50" s="7"/>
      <c r="AA50" s="3"/>
    </row>
    <row r="51" spans="1:27" ht="30" x14ac:dyDescent="0.25">
      <c r="A51" s="3" t="s">
        <v>765</v>
      </c>
      <c r="B51" s="4" t="s">
        <v>766</v>
      </c>
      <c r="C51" s="3" t="s">
        <v>767</v>
      </c>
      <c r="D51" s="3" t="s">
        <v>270</v>
      </c>
      <c r="E51" s="4" t="s">
        <v>768</v>
      </c>
      <c r="F51" s="3" t="s">
        <v>195</v>
      </c>
      <c r="G51" s="3">
        <v>30334</v>
      </c>
      <c r="H51" s="3">
        <v>18225</v>
      </c>
      <c r="I51" s="3">
        <v>0</v>
      </c>
      <c r="J51" s="3">
        <v>0</v>
      </c>
      <c r="K51" s="3">
        <v>2</v>
      </c>
      <c r="L51" s="3">
        <v>10</v>
      </c>
      <c r="M51" s="3">
        <v>0</v>
      </c>
      <c r="N51" s="3">
        <v>0</v>
      </c>
      <c r="O51" s="3">
        <v>0</v>
      </c>
      <c r="P51" s="3" t="s">
        <v>115</v>
      </c>
      <c r="Q51" s="5" t="s">
        <v>67</v>
      </c>
      <c r="R51" s="7">
        <v>396000.00000000006</v>
      </c>
      <c r="S51" s="8">
        <v>0.05</v>
      </c>
      <c r="T51" s="7">
        <v>376200.00000000006</v>
      </c>
      <c r="U51" s="8">
        <v>0.45470199546784418</v>
      </c>
      <c r="V51" s="7">
        <v>205141.10930499705</v>
      </c>
      <c r="W51" s="9">
        <v>0.06</v>
      </c>
      <c r="X51" s="7">
        <v>284918.20736805146</v>
      </c>
      <c r="Y51" s="7">
        <v>3419000</v>
      </c>
      <c r="Z51" s="7"/>
      <c r="AA51" s="3"/>
    </row>
    <row r="52" spans="1:27" x14ac:dyDescent="0.25">
      <c r="A52" s="3" t="s">
        <v>769</v>
      </c>
      <c r="B52" s="4" t="s">
        <v>769</v>
      </c>
      <c r="C52" s="3" t="s">
        <v>770</v>
      </c>
      <c r="D52" s="3" t="s">
        <v>270</v>
      </c>
      <c r="E52" s="4" t="s">
        <v>10</v>
      </c>
      <c r="F52" s="3" t="s">
        <v>47</v>
      </c>
      <c r="G52" s="3">
        <v>6044</v>
      </c>
      <c r="H52" s="3">
        <v>13680</v>
      </c>
      <c r="I52" s="3">
        <v>0</v>
      </c>
      <c r="J52" s="3">
        <v>13</v>
      </c>
      <c r="K52" s="3">
        <v>0</v>
      </c>
      <c r="L52" s="3">
        <v>0</v>
      </c>
      <c r="M52" s="3">
        <v>0</v>
      </c>
      <c r="N52" s="3">
        <v>0</v>
      </c>
      <c r="O52" s="3">
        <v>7208</v>
      </c>
      <c r="P52" s="3" t="s">
        <v>116</v>
      </c>
      <c r="Q52" s="5" t="s">
        <v>66</v>
      </c>
      <c r="R52" s="7">
        <v>439480</v>
      </c>
      <c r="S52" s="8">
        <v>0.05</v>
      </c>
      <c r="T52" s="7">
        <v>417506</v>
      </c>
      <c r="U52" s="8">
        <v>0.45750283135175118</v>
      </c>
      <c r="V52" s="7">
        <v>226495.82289365577</v>
      </c>
      <c r="W52" s="9">
        <v>7.0000000000000007E-2</v>
      </c>
      <c r="X52" s="7">
        <v>248896.50867434696</v>
      </c>
      <c r="Y52" s="7">
        <v>3236000</v>
      </c>
      <c r="Z52" s="7"/>
      <c r="AA52" s="3"/>
    </row>
    <row r="53" spans="1:27" x14ac:dyDescent="0.25">
      <c r="A53" s="3" t="s">
        <v>523</v>
      </c>
      <c r="B53" s="4" t="s">
        <v>523</v>
      </c>
      <c r="C53" s="3" t="s">
        <v>524</v>
      </c>
      <c r="D53" s="3" t="s">
        <v>394</v>
      </c>
      <c r="E53" s="4" t="s">
        <v>3</v>
      </c>
      <c r="F53" s="3" t="s">
        <v>192</v>
      </c>
      <c r="G53" s="3">
        <v>40103</v>
      </c>
      <c r="H53" s="3">
        <v>130034</v>
      </c>
      <c r="I53" s="3">
        <v>4</v>
      </c>
      <c r="J53" s="3">
        <v>33</v>
      </c>
      <c r="K53" s="3">
        <v>32</v>
      </c>
      <c r="L53" s="3">
        <v>6</v>
      </c>
      <c r="M53" s="3">
        <v>0</v>
      </c>
      <c r="N53" s="3">
        <v>0</v>
      </c>
      <c r="O53" s="3">
        <v>0</v>
      </c>
      <c r="P53" s="3" t="s">
        <v>138</v>
      </c>
      <c r="Q53" s="5" t="s">
        <v>67</v>
      </c>
      <c r="R53" s="7">
        <v>3538080</v>
      </c>
      <c r="S53" s="8">
        <v>0.05</v>
      </c>
      <c r="T53" s="7">
        <v>3361176</v>
      </c>
      <c r="U53" s="8">
        <v>0.42866307961826744</v>
      </c>
      <c r="V53" s="7">
        <v>1920363.9447009903</v>
      </c>
      <c r="W53" s="9">
        <v>0.06</v>
      </c>
      <c r="X53" s="7">
        <v>426747.54326688679</v>
      </c>
      <c r="Y53" s="7">
        <v>32006000</v>
      </c>
      <c r="Z53" s="7"/>
      <c r="AA53" s="3"/>
    </row>
    <row r="54" spans="1:27" x14ac:dyDescent="0.25">
      <c r="A54" s="3" t="s">
        <v>771</v>
      </c>
      <c r="B54" s="4" t="s">
        <v>772</v>
      </c>
      <c r="C54" s="3" t="s">
        <v>773</v>
      </c>
      <c r="D54" s="3" t="s">
        <v>294</v>
      </c>
      <c r="E54" s="4" t="s">
        <v>774</v>
      </c>
      <c r="F54" s="3" t="s">
        <v>39</v>
      </c>
      <c r="G54" s="3">
        <v>117444</v>
      </c>
      <c r="H54" s="3">
        <v>33005</v>
      </c>
      <c r="I54" s="3">
        <v>0</v>
      </c>
      <c r="J54" s="3">
        <v>8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 t="s">
        <v>96</v>
      </c>
      <c r="Q54" s="5" t="s">
        <v>66</v>
      </c>
      <c r="R54" s="7">
        <v>158400</v>
      </c>
      <c r="S54" s="8">
        <v>0.05</v>
      </c>
      <c r="T54" s="7">
        <v>150480</v>
      </c>
      <c r="U54" s="8">
        <v>0.42887381680618863</v>
      </c>
      <c r="V54" s="7">
        <v>85943.068047004737</v>
      </c>
      <c r="W54" s="9">
        <v>7.0000000000000007E-2</v>
      </c>
      <c r="X54" s="7">
        <v>153469.7643696513</v>
      </c>
      <c r="Y54" s="7">
        <v>1228000</v>
      </c>
      <c r="Z54" s="7"/>
      <c r="AA54" s="3"/>
    </row>
    <row r="55" spans="1:27" x14ac:dyDescent="0.25">
      <c r="A55" s="3" t="s">
        <v>514</v>
      </c>
      <c r="B55" s="4" t="s">
        <v>514</v>
      </c>
      <c r="C55" s="3" t="s">
        <v>515</v>
      </c>
      <c r="D55" s="3" t="s">
        <v>255</v>
      </c>
      <c r="E55" s="4" t="s">
        <v>3</v>
      </c>
      <c r="F55" s="3" t="s">
        <v>47</v>
      </c>
      <c r="G55" s="3">
        <v>9375</v>
      </c>
      <c r="H55" s="3">
        <v>16837</v>
      </c>
      <c r="I55" s="3">
        <v>7</v>
      </c>
      <c r="J55" s="3">
        <v>1</v>
      </c>
      <c r="K55" s="3">
        <v>1</v>
      </c>
      <c r="L55" s="3">
        <v>1</v>
      </c>
      <c r="M55" s="3">
        <v>0</v>
      </c>
      <c r="N55" s="3">
        <v>0</v>
      </c>
      <c r="O55" s="3">
        <v>5206</v>
      </c>
      <c r="P55" s="3" t="s">
        <v>85</v>
      </c>
      <c r="Q55" s="5" t="s">
        <v>66</v>
      </c>
      <c r="R55" s="7">
        <v>365431.00000000006</v>
      </c>
      <c r="S55" s="8">
        <v>0.05</v>
      </c>
      <c r="T55" s="7">
        <v>347159.45000000007</v>
      </c>
      <c r="U55" s="8">
        <v>0.44153261144035821</v>
      </c>
      <c r="V55" s="7">
        <v>193877.23145530155</v>
      </c>
      <c r="W55" s="9">
        <v>7.0000000000000007E-2</v>
      </c>
      <c r="X55" s="7">
        <v>213051.90269813361</v>
      </c>
      <c r="Y55" s="7">
        <v>2770000</v>
      </c>
      <c r="Z55" s="7"/>
      <c r="AA55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BA8-684E-479F-A01A-5F5BE7C086B8}">
  <dimension ref="A1:X22"/>
  <sheetViews>
    <sheetView topLeftCell="G1" workbookViewId="0">
      <selection activeCell="G7" sqref="G7"/>
    </sheetView>
  </sheetViews>
  <sheetFormatPr defaultRowHeight="15" x14ac:dyDescent="0.25"/>
  <cols>
    <col min="1" max="1" width="18.28515625" bestFit="1" customWidth="1"/>
    <col min="2" max="2" width="81.140625" bestFit="1" customWidth="1"/>
    <col min="3" max="3" width="29" bestFit="1" customWidth="1"/>
    <col min="4" max="4" width="15.42578125" bestFit="1" customWidth="1"/>
    <col min="5" max="5" width="21.85546875" bestFit="1" customWidth="1"/>
    <col min="6" max="6" width="46" bestFit="1" customWidth="1"/>
    <col min="7" max="7" width="17.28515625" bestFit="1" customWidth="1"/>
    <col min="8" max="8" width="11.5703125" bestFit="1" customWidth="1"/>
    <col min="9" max="9" width="12.140625" bestFit="1" customWidth="1"/>
    <col min="10" max="10" width="15.85546875" bestFit="1" customWidth="1"/>
    <col min="11" max="11" width="17.42578125" bestFit="1" customWidth="1"/>
    <col min="12" max="12" width="11.7109375" bestFit="1" customWidth="1"/>
    <col min="13" max="13" width="9" bestFit="1" customWidth="1"/>
    <col min="14" max="14" width="11.7109375" bestFit="1" customWidth="1"/>
    <col min="15" max="15" width="11.42578125" bestFit="1" customWidth="1"/>
    <col min="16" max="16" width="10.140625" bestFit="1" customWidth="1"/>
    <col min="17" max="17" width="13.28515625" bestFit="1" customWidth="1"/>
    <col min="18" max="18" width="13.140625" bestFit="1" customWidth="1"/>
    <col min="19" max="20" width="16" bestFit="1" customWidth="1"/>
    <col min="21" max="21" width="17.85546875" bestFit="1" customWidth="1"/>
    <col min="22" max="22" width="17.140625" bestFit="1" customWidth="1"/>
    <col min="23" max="23" width="15.85546875" bestFit="1" customWidth="1"/>
    <col min="24" max="24" width="21.42578125" bestFit="1" customWidth="1"/>
  </cols>
  <sheetData>
    <row r="1" spans="1:24" ht="30" x14ac:dyDescent="0.25">
      <c r="A1" s="2" t="s">
        <v>0</v>
      </c>
      <c r="B1" s="2" t="s">
        <v>21</v>
      </c>
      <c r="C1" s="2" t="s">
        <v>50</v>
      </c>
      <c r="D1" s="2" t="s">
        <v>51</v>
      </c>
      <c r="E1" s="2" t="s">
        <v>22</v>
      </c>
      <c r="F1" s="2" t="s">
        <v>1</v>
      </c>
      <c r="G1" s="2" t="s">
        <v>52</v>
      </c>
      <c r="H1" s="2" t="s">
        <v>53</v>
      </c>
      <c r="I1" s="2" t="s">
        <v>72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70</v>
      </c>
      <c r="S1" s="2" t="s">
        <v>62</v>
      </c>
      <c r="T1" s="2" t="s">
        <v>63</v>
      </c>
      <c r="U1" s="2" t="s">
        <v>64</v>
      </c>
      <c r="V1" s="2" t="s">
        <v>65</v>
      </c>
      <c r="W1" s="2" t="s">
        <v>23</v>
      </c>
      <c r="X1" s="2" t="s">
        <v>24</v>
      </c>
    </row>
    <row r="2" spans="1:24" x14ac:dyDescent="0.25">
      <c r="A2" s="3" t="s">
        <v>601</v>
      </c>
      <c r="B2" s="4" t="s">
        <v>601</v>
      </c>
      <c r="C2" s="3" t="s">
        <v>602</v>
      </c>
      <c r="D2" s="3" t="s">
        <v>294</v>
      </c>
      <c r="E2" s="3" t="s">
        <v>6</v>
      </c>
      <c r="F2" s="3" t="s">
        <v>35</v>
      </c>
      <c r="G2" s="3">
        <v>12509</v>
      </c>
      <c r="H2" s="3">
        <v>3600</v>
      </c>
      <c r="I2" s="3" t="s">
        <v>81</v>
      </c>
      <c r="J2" s="5" t="s">
        <v>66</v>
      </c>
      <c r="K2" s="6">
        <v>12.96</v>
      </c>
      <c r="L2" s="7">
        <v>46656</v>
      </c>
      <c r="M2" s="8">
        <v>0.05</v>
      </c>
      <c r="N2" s="7">
        <v>44323.199999999997</v>
      </c>
      <c r="O2" s="8">
        <v>0.48088691504162473</v>
      </c>
      <c r="P2" s="7">
        <v>23008.753087227054</v>
      </c>
      <c r="Q2" s="8">
        <v>0.08</v>
      </c>
      <c r="R2" s="3">
        <v>4</v>
      </c>
      <c r="S2" s="3">
        <v>0</v>
      </c>
      <c r="T2" s="3">
        <v>0</v>
      </c>
      <c r="U2" s="7">
        <v>288000</v>
      </c>
      <c r="V2" s="6">
        <v>79.891503775093938</v>
      </c>
      <c r="W2" s="3"/>
      <c r="X2" s="3"/>
    </row>
    <row r="3" spans="1:24" x14ac:dyDescent="0.25">
      <c r="A3" s="3" t="s">
        <v>603</v>
      </c>
      <c r="B3" s="4" t="s">
        <v>603</v>
      </c>
      <c r="C3" s="3" t="s">
        <v>604</v>
      </c>
      <c r="D3" s="3" t="s">
        <v>294</v>
      </c>
      <c r="E3" s="3" t="s">
        <v>6</v>
      </c>
      <c r="F3" s="3" t="s">
        <v>35</v>
      </c>
      <c r="G3" s="3">
        <v>7914</v>
      </c>
      <c r="H3" s="3">
        <v>4980</v>
      </c>
      <c r="I3" s="3" t="s">
        <v>85</v>
      </c>
      <c r="J3" s="5" t="s">
        <v>66</v>
      </c>
      <c r="K3" s="6">
        <v>14.4</v>
      </c>
      <c r="L3" s="7">
        <v>71712</v>
      </c>
      <c r="M3" s="8">
        <v>0.05</v>
      </c>
      <c r="N3" s="7">
        <v>68126.399999999994</v>
      </c>
      <c r="O3" s="8">
        <v>0.47156161161619198</v>
      </c>
      <c r="P3" s="7">
        <v>36000.60502239065</v>
      </c>
      <c r="Q3" s="8">
        <v>0.08</v>
      </c>
      <c r="R3" s="3">
        <v>4</v>
      </c>
      <c r="S3" s="3">
        <v>0</v>
      </c>
      <c r="T3" s="3">
        <v>0</v>
      </c>
      <c r="U3" s="7">
        <v>450000</v>
      </c>
      <c r="V3" s="6">
        <v>90.362964413631147</v>
      </c>
      <c r="W3" s="3"/>
      <c r="X3" s="3"/>
    </row>
    <row r="4" spans="1:24" x14ac:dyDescent="0.25">
      <c r="A4" s="3" t="s">
        <v>605</v>
      </c>
      <c r="B4" s="4" t="s">
        <v>606</v>
      </c>
      <c r="C4" s="3" t="s">
        <v>607</v>
      </c>
      <c r="D4" s="3" t="s">
        <v>294</v>
      </c>
      <c r="E4" s="3" t="s">
        <v>19</v>
      </c>
      <c r="F4" s="3" t="s">
        <v>35</v>
      </c>
      <c r="G4" s="3">
        <v>55767</v>
      </c>
      <c r="H4" s="3">
        <v>25320</v>
      </c>
      <c r="I4" s="3" t="s">
        <v>84</v>
      </c>
      <c r="J4" s="5" t="s">
        <v>66</v>
      </c>
      <c r="K4" s="6">
        <v>12</v>
      </c>
      <c r="L4" s="7">
        <v>303840</v>
      </c>
      <c r="M4" s="8">
        <v>0.05</v>
      </c>
      <c r="N4" s="7">
        <v>288648</v>
      </c>
      <c r="O4" s="8">
        <v>0.47156105463449566</v>
      </c>
      <c r="P4" s="7">
        <v>152532.84470186208</v>
      </c>
      <c r="Q4" s="8">
        <v>0.08</v>
      </c>
      <c r="R4" s="3">
        <v>4</v>
      </c>
      <c r="S4" s="3">
        <v>0</v>
      </c>
      <c r="T4" s="3">
        <v>0</v>
      </c>
      <c r="U4" s="7">
        <v>1907000</v>
      </c>
      <c r="V4" s="6">
        <v>75.302549714584359</v>
      </c>
      <c r="W4" s="3"/>
      <c r="X4" s="3"/>
    </row>
    <row r="5" spans="1:24" x14ac:dyDescent="0.25">
      <c r="A5" s="3" t="s">
        <v>608</v>
      </c>
      <c r="B5" s="4" t="s">
        <v>608</v>
      </c>
      <c r="C5" s="3" t="s">
        <v>609</v>
      </c>
      <c r="D5" s="3" t="s">
        <v>294</v>
      </c>
      <c r="E5" s="3" t="s">
        <v>6</v>
      </c>
      <c r="F5" s="3" t="s">
        <v>35</v>
      </c>
      <c r="G5" s="3">
        <v>12018</v>
      </c>
      <c r="H5" s="3">
        <v>5381</v>
      </c>
      <c r="I5" s="3" t="s">
        <v>89</v>
      </c>
      <c r="J5" s="5" t="s">
        <v>66</v>
      </c>
      <c r="K5" s="6">
        <v>14.4</v>
      </c>
      <c r="L5" s="7">
        <v>77486.399999999994</v>
      </c>
      <c r="M5" s="8">
        <v>0.05</v>
      </c>
      <c r="N5" s="7">
        <v>73612.079999999987</v>
      </c>
      <c r="O5" s="8">
        <v>0.47156140862328066</v>
      </c>
      <c r="P5" s="7">
        <v>38899.463863510369</v>
      </c>
      <c r="Q5" s="8">
        <v>0.08</v>
      </c>
      <c r="R5" s="3">
        <v>4</v>
      </c>
      <c r="S5" s="3">
        <v>0</v>
      </c>
      <c r="T5" s="3">
        <v>0</v>
      </c>
      <c r="U5" s="7">
        <v>486000</v>
      </c>
      <c r="V5" s="6">
        <v>90.362999125418995</v>
      </c>
      <c r="W5" s="3"/>
      <c r="X5" s="3"/>
    </row>
    <row r="6" spans="1:24" x14ac:dyDescent="0.25">
      <c r="A6" s="3" t="s">
        <v>610</v>
      </c>
      <c r="B6" s="4" t="s">
        <v>610</v>
      </c>
      <c r="C6" s="3" t="s">
        <v>611</v>
      </c>
      <c r="D6" s="3" t="s">
        <v>294</v>
      </c>
      <c r="E6" s="3" t="s">
        <v>6</v>
      </c>
      <c r="F6" s="3" t="s">
        <v>36</v>
      </c>
      <c r="G6" s="3">
        <v>7400</v>
      </c>
      <c r="H6" s="3">
        <v>3219</v>
      </c>
      <c r="I6" s="3" t="s">
        <v>115</v>
      </c>
      <c r="J6" s="5" t="s">
        <v>66</v>
      </c>
      <c r="K6" s="6">
        <v>14.4</v>
      </c>
      <c r="L6" s="7">
        <v>46353.599999999999</v>
      </c>
      <c r="M6" s="8">
        <v>0.05</v>
      </c>
      <c r="N6" s="7">
        <v>44035.92</v>
      </c>
      <c r="O6" s="8">
        <v>0.47156091327541727</v>
      </c>
      <c r="P6" s="7">
        <v>23270.301347876783</v>
      </c>
      <c r="Q6" s="8">
        <v>0.08</v>
      </c>
      <c r="R6" s="3">
        <v>4</v>
      </c>
      <c r="S6" s="3">
        <v>0</v>
      </c>
      <c r="T6" s="3">
        <v>0</v>
      </c>
      <c r="U6" s="7">
        <v>291000</v>
      </c>
      <c r="V6" s="6">
        <v>90.363083829903644</v>
      </c>
      <c r="W6" s="3"/>
      <c r="X6" s="3"/>
    </row>
    <row r="7" spans="1:24" x14ac:dyDescent="0.25">
      <c r="A7" s="3" t="s">
        <v>612</v>
      </c>
      <c r="B7" s="4" t="s">
        <v>612</v>
      </c>
      <c r="C7" s="3" t="s">
        <v>613</v>
      </c>
      <c r="D7" s="3" t="s">
        <v>294</v>
      </c>
      <c r="E7" s="3" t="s">
        <v>6</v>
      </c>
      <c r="F7" s="3" t="s">
        <v>36</v>
      </c>
      <c r="G7" s="3">
        <v>7400</v>
      </c>
      <c r="H7" s="3">
        <v>4602</v>
      </c>
      <c r="I7" s="3" t="s">
        <v>98</v>
      </c>
      <c r="J7" s="5" t="s">
        <v>66</v>
      </c>
      <c r="K7" s="6">
        <v>14.4</v>
      </c>
      <c r="L7" s="7">
        <v>66268.799999999988</v>
      </c>
      <c r="M7" s="8">
        <v>0.05</v>
      </c>
      <c r="N7" s="7">
        <v>62955.359999999986</v>
      </c>
      <c r="O7" s="8">
        <v>0.47156091327541722</v>
      </c>
      <c r="P7" s="7">
        <v>33268.072942817322</v>
      </c>
      <c r="Q7" s="8">
        <v>0.08</v>
      </c>
      <c r="R7" s="3">
        <v>4</v>
      </c>
      <c r="S7" s="3">
        <v>0</v>
      </c>
      <c r="T7" s="3">
        <v>0</v>
      </c>
      <c r="U7" s="7">
        <v>416000</v>
      </c>
      <c r="V7" s="6">
        <v>90.363083829903644</v>
      </c>
      <c r="W7" s="3"/>
      <c r="X7" s="3"/>
    </row>
    <row r="8" spans="1:24" x14ac:dyDescent="0.25">
      <c r="A8" s="3" t="s">
        <v>614</v>
      </c>
      <c r="B8" s="4" t="s">
        <v>614</v>
      </c>
      <c r="C8" s="3" t="s">
        <v>615</v>
      </c>
      <c r="D8" s="3" t="s">
        <v>294</v>
      </c>
      <c r="E8" s="3" t="s">
        <v>6</v>
      </c>
      <c r="F8" s="3" t="s">
        <v>36</v>
      </c>
      <c r="G8" s="3">
        <v>11695</v>
      </c>
      <c r="H8" s="3">
        <v>9818</v>
      </c>
      <c r="I8" s="3" t="s">
        <v>82</v>
      </c>
      <c r="J8" s="5" t="s">
        <v>66</v>
      </c>
      <c r="K8" s="6">
        <v>14.4</v>
      </c>
      <c r="L8" s="7">
        <v>141379.19999999998</v>
      </c>
      <c r="M8" s="8">
        <v>0.05</v>
      </c>
      <c r="N8" s="7">
        <v>134310.24</v>
      </c>
      <c r="O8" s="8">
        <v>0.47156118479069054</v>
      </c>
      <c r="P8" s="7">
        <v>70974.744096077993</v>
      </c>
      <c r="Q8" s="8">
        <v>0.08</v>
      </c>
      <c r="R8" s="3">
        <v>4</v>
      </c>
      <c r="S8" s="3">
        <v>0</v>
      </c>
      <c r="T8" s="3">
        <v>0</v>
      </c>
      <c r="U8" s="7">
        <v>887000</v>
      </c>
      <c r="V8" s="6">
        <v>90.36303740079191</v>
      </c>
      <c r="W8" s="3"/>
      <c r="X8" s="3"/>
    </row>
    <row r="9" spans="1:24" x14ac:dyDescent="0.25">
      <c r="A9" s="3" t="s">
        <v>616</v>
      </c>
      <c r="B9" s="4" t="s">
        <v>617</v>
      </c>
      <c r="C9" s="3" t="s">
        <v>618</v>
      </c>
      <c r="D9" s="3" t="s">
        <v>294</v>
      </c>
      <c r="E9" s="3" t="s">
        <v>18</v>
      </c>
      <c r="F9" s="3" t="s">
        <v>36</v>
      </c>
      <c r="G9" s="3">
        <v>22650</v>
      </c>
      <c r="H9" s="3">
        <v>16050</v>
      </c>
      <c r="I9" s="3" t="s">
        <v>100</v>
      </c>
      <c r="J9" s="5" t="s">
        <v>66</v>
      </c>
      <c r="K9" s="6">
        <v>11.88</v>
      </c>
      <c r="L9" s="7">
        <v>190674</v>
      </c>
      <c r="M9" s="8">
        <v>0.05</v>
      </c>
      <c r="N9" s="7">
        <v>181140.3</v>
      </c>
      <c r="O9" s="8">
        <v>0.48088770541557041</v>
      </c>
      <c r="P9" s="7">
        <v>94032.156774711941</v>
      </c>
      <c r="Q9" s="8">
        <v>0.08</v>
      </c>
      <c r="R9" s="3">
        <v>4</v>
      </c>
      <c r="S9" s="3">
        <v>0</v>
      </c>
      <c r="T9" s="3">
        <v>0</v>
      </c>
      <c r="U9" s="7">
        <v>1175000</v>
      </c>
      <c r="V9" s="6">
        <v>73.233766958498407</v>
      </c>
      <c r="W9" s="3"/>
      <c r="X9" s="3"/>
    </row>
    <row r="10" spans="1:24" x14ac:dyDescent="0.25">
      <c r="A10" s="3" t="s">
        <v>619</v>
      </c>
      <c r="B10" s="4" t="s">
        <v>620</v>
      </c>
      <c r="C10" s="3" t="s">
        <v>621</v>
      </c>
      <c r="D10" s="3" t="s">
        <v>294</v>
      </c>
      <c r="E10" s="3" t="s">
        <v>17</v>
      </c>
      <c r="F10" s="3" t="s">
        <v>36</v>
      </c>
      <c r="G10" s="3">
        <v>45149</v>
      </c>
      <c r="H10" s="3">
        <v>23982</v>
      </c>
      <c r="I10" s="3" t="s">
        <v>111</v>
      </c>
      <c r="J10" s="5" t="s">
        <v>66</v>
      </c>
      <c r="K10" s="6">
        <v>13.2</v>
      </c>
      <c r="L10" s="7">
        <v>316562.40000000002</v>
      </c>
      <c r="M10" s="8">
        <v>0.05</v>
      </c>
      <c r="N10" s="7">
        <v>300734.28000000003</v>
      </c>
      <c r="O10" s="8">
        <v>0.47156125972843344</v>
      </c>
      <c r="P10" s="7">
        <v>158919.6440796766</v>
      </c>
      <c r="Q10" s="8">
        <v>0.08</v>
      </c>
      <c r="R10" s="3">
        <v>4</v>
      </c>
      <c r="S10" s="3">
        <v>0</v>
      </c>
      <c r="T10" s="3">
        <v>0</v>
      </c>
      <c r="U10" s="7">
        <v>1986000</v>
      </c>
      <c r="V10" s="6">
        <v>82.832772537568061</v>
      </c>
      <c r="W10" s="3"/>
      <c r="X10" s="3"/>
    </row>
    <row r="11" spans="1:24" x14ac:dyDescent="0.25">
      <c r="A11" s="3" t="s">
        <v>622</v>
      </c>
      <c r="B11" s="4" t="s">
        <v>623</v>
      </c>
      <c r="C11" s="3" t="s">
        <v>624</v>
      </c>
      <c r="D11" s="3" t="s">
        <v>625</v>
      </c>
      <c r="E11" s="3" t="s">
        <v>17</v>
      </c>
      <c r="F11" s="3" t="s">
        <v>36</v>
      </c>
      <c r="G11" s="3">
        <v>53865</v>
      </c>
      <c r="H11" s="3">
        <v>20038</v>
      </c>
      <c r="I11" s="3" t="s">
        <v>112</v>
      </c>
      <c r="J11" s="5" t="s">
        <v>66</v>
      </c>
      <c r="K11" s="6">
        <v>14.520000000000003</v>
      </c>
      <c r="L11" s="7">
        <v>290951.76000000007</v>
      </c>
      <c r="M11" s="8">
        <v>0.05</v>
      </c>
      <c r="N11" s="7">
        <v>276404.17200000008</v>
      </c>
      <c r="O11" s="8">
        <v>0.45452856828399857</v>
      </c>
      <c r="P11" s="7">
        <v>150770.57943311596</v>
      </c>
      <c r="Q11" s="8">
        <v>0.08</v>
      </c>
      <c r="R11" s="3">
        <v>4</v>
      </c>
      <c r="S11" s="3">
        <v>0</v>
      </c>
      <c r="T11" s="3">
        <v>0</v>
      </c>
      <c r="U11" s="7">
        <v>1885000</v>
      </c>
      <c r="V11" s="6">
        <v>94.052911613631565</v>
      </c>
      <c r="W11" s="3"/>
      <c r="X11" s="3"/>
    </row>
    <row r="12" spans="1:24" x14ac:dyDescent="0.25">
      <c r="A12" s="3" t="s">
        <v>626</v>
      </c>
      <c r="B12" s="4" t="s">
        <v>627</v>
      </c>
      <c r="C12" s="3" t="s">
        <v>628</v>
      </c>
      <c r="D12" s="3" t="s">
        <v>294</v>
      </c>
      <c r="E12" s="3" t="s">
        <v>180</v>
      </c>
      <c r="F12" s="3" t="s">
        <v>35</v>
      </c>
      <c r="G12" s="3">
        <v>116397</v>
      </c>
      <c r="H12" s="3">
        <v>5726</v>
      </c>
      <c r="I12" s="3" t="s">
        <v>206</v>
      </c>
      <c r="J12" s="5" t="s">
        <v>66</v>
      </c>
      <c r="K12" s="6">
        <v>14.4</v>
      </c>
      <c r="L12" s="7">
        <v>82454.399999999994</v>
      </c>
      <c r="M12" s="8">
        <v>0.05</v>
      </c>
      <c r="N12" s="7">
        <v>78331.679999999993</v>
      </c>
      <c r="O12" s="8">
        <v>0.42830572932415922</v>
      </c>
      <c r="P12" s="7">
        <v>44781.772668413345</v>
      </c>
      <c r="Q12" s="8">
        <v>0.08</v>
      </c>
      <c r="R12" s="3">
        <v>4</v>
      </c>
      <c r="S12" s="3">
        <v>93493</v>
      </c>
      <c r="T12" s="3">
        <v>1495888</v>
      </c>
      <c r="U12" s="7">
        <v>2056000</v>
      </c>
      <c r="V12" s="6">
        <v>97.759720285568761</v>
      </c>
      <c r="W12" s="3"/>
      <c r="X12" s="3"/>
    </row>
    <row r="13" spans="1:24" x14ac:dyDescent="0.25">
      <c r="A13" s="3" t="s">
        <v>629</v>
      </c>
      <c r="B13" s="4" t="s">
        <v>629</v>
      </c>
      <c r="C13" s="3" t="s">
        <v>630</v>
      </c>
      <c r="D13" s="3" t="s">
        <v>270</v>
      </c>
      <c r="E13" s="3" t="s">
        <v>6</v>
      </c>
      <c r="F13" s="3" t="s">
        <v>36</v>
      </c>
      <c r="G13" s="3">
        <v>27195</v>
      </c>
      <c r="H13" s="3">
        <v>16396</v>
      </c>
      <c r="I13" s="3" t="s">
        <v>224</v>
      </c>
      <c r="J13" s="5" t="s">
        <v>66</v>
      </c>
      <c r="K13" s="6">
        <v>15.972000000000005</v>
      </c>
      <c r="L13" s="7">
        <v>261876.91200000007</v>
      </c>
      <c r="M13" s="8">
        <v>0.05</v>
      </c>
      <c r="N13" s="7">
        <v>248783.06640000007</v>
      </c>
      <c r="O13" s="8">
        <v>0.47097887228897456</v>
      </c>
      <c r="P13" s="7">
        <v>131611.49834233496</v>
      </c>
      <c r="Q13" s="8">
        <v>0.08</v>
      </c>
      <c r="R13" s="3">
        <v>4</v>
      </c>
      <c r="S13" s="3">
        <v>0</v>
      </c>
      <c r="T13" s="3">
        <v>0</v>
      </c>
      <c r="U13" s="7">
        <v>1645000</v>
      </c>
      <c r="V13" s="6">
        <v>100.33811474013096</v>
      </c>
      <c r="W13" s="3"/>
      <c r="X13" s="3"/>
    </row>
    <row r="14" spans="1:24" ht="30" x14ac:dyDescent="0.25">
      <c r="A14" s="3" t="s">
        <v>631</v>
      </c>
      <c r="B14" s="4" t="s">
        <v>632</v>
      </c>
      <c r="C14" s="3" t="s">
        <v>633</v>
      </c>
      <c r="D14" s="3" t="s">
        <v>294</v>
      </c>
      <c r="E14" s="3" t="s">
        <v>634</v>
      </c>
      <c r="F14" s="3" t="s">
        <v>635</v>
      </c>
      <c r="G14" s="3">
        <v>355191</v>
      </c>
      <c r="H14" s="3">
        <v>72198</v>
      </c>
      <c r="I14" s="3" t="s">
        <v>94</v>
      </c>
      <c r="J14" s="5" t="s">
        <v>66</v>
      </c>
      <c r="K14" s="6">
        <v>22</v>
      </c>
      <c r="L14" s="7">
        <v>1588356</v>
      </c>
      <c r="M14" s="8">
        <v>0.05</v>
      </c>
      <c r="N14" s="7">
        <v>1508938.2</v>
      </c>
      <c r="O14" s="8">
        <v>0.46223563989143296</v>
      </c>
      <c r="P14" s="7">
        <v>811453.18556637294</v>
      </c>
      <c r="Q14" s="8">
        <v>0.08</v>
      </c>
      <c r="R14" s="3">
        <v>4</v>
      </c>
      <c r="S14" s="3">
        <v>66399</v>
      </c>
      <c r="T14" s="3">
        <v>2323965</v>
      </c>
      <c r="U14" s="7">
        <v>12467000</v>
      </c>
      <c r="V14" s="6">
        <v>140.49093907836311</v>
      </c>
      <c r="W14" s="3"/>
      <c r="X14" s="3"/>
    </row>
    <row r="15" spans="1:24" x14ac:dyDescent="0.25">
      <c r="A15" s="3" t="s">
        <v>636</v>
      </c>
      <c r="B15" s="4" t="s">
        <v>637</v>
      </c>
      <c r="C15" s="3" t="s">
        <v>638</v>
      </c>
      <c r="D15" s="3" t="s">
        <v>409</v>
      </c>
      <c r="E15" s="3" t="s">
        <v>19</v>
      </c>
      <c r="F15" s="3" t="s">
        <v>36</v>
      </c>
      <c r="G15" s="3">
        <v>151235</v>
      </c>
      <c r="H15" s="3">
        <v>8307</v>
      </c>
      <c r="I15" s="3" t="s">
        <v>133</v>
      </c>
      <c r="J15" s="5" t="s">
        <v>66</v>
      </c>
      <c r="K15" s="6">
        <v>12.96</v>
      </c>
      <c r="L15" s="7">
        <v>107658.72</v>
      </c>
      <c r="M15" s="8">
        <v>0.05</v>
      </c>
      <c r="N15" s="7">
        <v>102275.784</v>
      </c>
      <c r="O15" s="8">
        <v>0.48149827058525863</v>
      </c>
      <c r="P15" s="7">
        <v>53030.17088124853</v>
      </c>
      <c r="Q15" s="8">
        <v>0.08</v>
      </c>
      <c r="R15" s="3">
        <v>4</v>
      </c>
      <c r="S15" s="3">
        <v>118007</v>
      </c>
      <c r="T15" s="3">
        <v>1770105</v>
      </c>
      <c r="U15" s="7">
        <v>2433000</v>
      </c>
      <c r="V15" s="6">
        <v>79.797416156928691</v>
      </c>
      <c r="W15" s="3"/>
      <c r="X15" s="3"/>
    </row>
    <row r="16" spans="1:24" x14ac:dyDescent="0.25">
      <c r="A16" s="3" t="s">
        <v>639</v>
      </c>
      <c r="B16" s="4" t="s">
        <v>639</v>
      </c>
      <c r="C16" s="3" t="s">
        <v>640</v>
      </c>
      <c r="D16" s="3" t="s">
        <v>409</v>
      </c>
      <c r="E16" s="3" t="s">
        <v>6</v>
      </c>
      <c r="F16" s="3" t="s">
        <v>36</v>
      </c>
      <c r="G16" s="3">
        <v>111094</v>
      </c>
      <c r="H16" s="3">
        <v>7133</v>
      </c>
      <c r="I16" s="3" t="s">
        <v>182</v>
      </c>
      <c r="J16" s="5" t="s">
        <v>66</v>
      </c>
      <c r="K16" s="6">
        <v>14.4</v>
      </c>
      <c r="L16" s="7">
        <v>102715.2</v>
      </c>
      <c r="M16" s="8">
        <v>0.05</v>
      </c>
      <c r="N16" s="7">
        <v>97579.44</v>
      </c>
      <c r="O16" s="8">
        <v>0.47218305295170271</v>
      </c>
      <c r="P16" s="7">
        <v>51504.082115482503</v>
      </c>
      <c r="Q16" s="8">
        <v>0.08</v>
      </c>
      <c r="R16" s="3">
        <v>4</v>
      </c>
      <c r="S16" s="3">
        <v>82562</v>
      </c>
      <c r="T16" s="3">
        <v>1238430</v>
      </c>
      <c r="U16" s="7">
        <v>1882000</v>
      </c>
      <c r="V16" s="6">
        <v>90.256697945258836</v>
      </c>
      <c r="W16" s="3"/>
      <c r="X16" s="3"/>
    </row>
    <row r="17" spans="1:24" x14ac:dyDescent="0.25">
      <c r="A17" s="3" t="s">
        <v>641</v>
      </c>
      <c r="B17" s="4" t="s">
        <v>641</v>
      </c>
      <c r="C17" s="3" t="s">
        <v>642</v>
      </c>
      <c r="D17" s="3" t="s">
        <v>409</v>
      </c>
      <c r="E17" s="3" t="s">
        <v>6</v>
      </c>
      <c r="F17" s="3" t="s">
        <v>37</v>
      </c>
      <c r="G17" s="3">
        <v>48234</v>
      </c>
      <c r="H17" s="3">
        <v>3162</v>
      </c>
      <c r="I17" s="3" t="s">
        <v>101</v>
      </c>
      <c r="J17" s="5" t="s">
        <v>66</v>
      </c>
      <c r="K17" s="6">
        <v>14.4</v>
      </c>
      <c r="L17" s="7">
        <v>45532.800000000003</v>
      </c>
      <c r="M17" s="8">
        <v>0.05</v>
      </c>
      <c r="N17" s="7">
        <v>43256.160000000003</v>
      </c>
      <c r="O17" s="8">
        <v>0.47218298185193841</v>
      </c>
      <c r="P17" s="7">
        <v>22831.337387735453</v>
      </c>
      <c r="Q17" s="8">
        <v>0.08</v>
      </c>
      <c r="R17" s="3">
        <v>4</v>
      </c>
      <c r="S17" s="3">
        <v>35586</v>
      </c>
      <c r="T17" s="3">
        <v>533790</v>
      </c>
      <c r="U17" s="7">
        <v>819000</v>
      </c>
      <c r="V17" s="6">
        <v>90.256710103318525</v>
      </c>
      <c r="W17" s="3"/>
      <c r="X17" s="3"/>
    </row>
    <row r="18" spans="1:24" x14ac:dyDescent="0.25">
      <c r="A18" s="3" t="s">
        <v>643</v>
      </c>
      <c r="B18" s="4" t="s">
        <v>643</v>
      </c>
      <c r="C18" s="3" t="s">
        <v>644</v>
      </c>
      <c r="D18" s="3" t="s">
        <v>409</v>
      </c>
      <c r="E18" s="3" t="s">
        <v>6</v>
      </c>
      <c r="F18" s="3" t="s">
        <v>36</v>
      </c>
      <c r="G18" s="3">
        <v>24318</v>
      </c>
      <c r="H18" s="3">
        <v>2560</v>
      </c>
      <c r="I18" s="3" t="s">
        <v>101</v>
      </c>
      <c r="J18" s="5" t="s">
        <v>66</v>
      </c>
      <c r="K18" s="6">
        <v>12.96</v>
      </c>
      <c r="L18" s="7">
        <v>33177.599999999999</v>
      </c>
      <c r="M18" s="8">
        <v>0.05</v>
      </c>
      <c r="N18" s="7">
        <v>31518.720000000001</v>
      </c>
      <c r="O18" s="8">
        <v>0.48149644417225007</v>
      </c>
      <c r="P18" s="7">
        <v>16342.568395139217</v>
      </c>
      <c r="Q18" s="8">
        <v>0.08</v>
      </c>
      <c r="R18" s="3">
        <v>4</v>
      </c>
      <c r="S18" s="3">
        <v>14078</v>
      </c>
      <c r="T18" s="3">
        <v>211170</v>
      </c>
      <c r="U18" s="7">
        <v>415000</v>
      </c>
      <c r="V18" s="6">
        <v>79.797697241890702</v>
      </c>
      <c r="W18" s="3"/>
      <c r="X18" s="3"/>
    </row>
    <row r="19" spans="1:24" x14ac:dyDescent="0.25">
      <c r="A19" s="3" t="s">
        <v>645</v>
      </c>
      <c r="B19" s="4" t="s">
        <v>645</v>
      </c>
      <c r="C19" s="3" t="s">
        <v>642</v>
      </c>
      <c r="D19" s="3" t="s">
        <v>409</v>
      </c>
      <c r="E19" s="3" t="s">
        <v>6</v>
      </c>
      <c r="F19" s="3" t="s">
        <v>37</v>
      </c>
      <c r="G19" s="3">
        <v>54014</v>
      </c>
      <c r="H19" s="3">
        <v>344</v>
      </c>
      <c r="I19" s="3" t="s">
        <v>124</v>
      </c>
      <c r="J19" s="5" t="s">
        <v>66</v>
      </c>
      <c r="K19" s="6">
        <v>14.4</v>
      </c>
      <c r="L19" s="7">
        <v>4953.5999999999995</v>
      </c>
      <c r="M19" s="8">
        <v>0.05</v>
      </c>
      <c r="N19" s="7">
        <v>4705.9199999999992</v>
      </c>
      <c r="O19" s="8">
        <v>0.47218315337443634</v>
      </c>
      <c r="P19" s="7">
        <v>2483.8638548721724</v>
      </c>
      <c r="Q19" s="8">
        <v>0.08</v>
      </c>
      <c r="R19" s="3">
        <v>4</v>
      </c>
      <c r="S19" s="3">
        <v>52638</v>
      </c>
      <c r="T19" s="3">
        <v>789570</v>
      </c>
      <c r="U19" s="7">
        <v>821000</v>
      </c>
      <c r="V19" s="6">
        <v>90.256680772971379</v>
      </c>
      <c r="W19" s="3"/>
      <c r="X19" s="3"/>
    </row>
    <row r="20" spans="1:24" x14ac:dyDescent="0.25">
      <c r="A20" s="3" t="s">
        <v>646</v>
      </c>
      <c r="B20" s="4" t="s">
        <v>647</v>
      </c>
      <c r="C20" s="3" t="s">
        <v>648</v>
      </c>
      <c r="D20" s="3" t="s">
        <v>394</v>
      </c>
      <c r="E20" s="3" t="s">
        <v>17</v>
      </c>
      <c r="F20" s="3" t="s">
        <v>36</v>
      </c>
      <c r="G20" s="3">
        <v>13981</v>
      </c>
      <c r="H20" s="3">
        <v>3790</v>
      </c>
      <c r="I20" s="3" t="s">
        <v>92</v>
      </c>
      <c r="J20" s="5" t="s">
        <v>66</v>
      </c>
      <c r="K20" s="6">
        <v>19.007999999999999</v>
      </c>
      <c r="L20" s="7">
        <v>72040.319999999992</v>
      </c>
      <c r="M20" s="8">
        <v>0.05</v>
      </c>
      <c r="N20" s="7">
        <v>68438.303999999989</v>
      </c>
      <c r="O20" s="8">
        <v>0.46576908793443533</v>
      </c>
      <c r="P20" s="7">
        <v>36561.857566140374</v>
      </c>
      <c r="Q20" s="8">
        <v>0.08</v>
      </c>
      <c r="R20" s="3">
        <v>4</v>
      </c>
      <c r="S20" s="3">
        <v>0</v>
      </c>
      <c r="T20" s="3">
        <v>0</v>
      </c>
      <c r="U20" s="7">
        <v>457000</v>
      </c>
      <c r="V20" s="6">
        <v>120.58660147143922</v>
      </c>
      <c r="W20" s="3"/>
      <c r="X20" s="3"/>
    </row>
    <row r="21" spans="1:24" x14ac:dyDescent="0.25">
      <c r="A21" s="3" t="s">
        <v>649</v>
      </c>
      <c r="B21" s="4" t="s">
        <v>649</v>
      </c>
      <c r="C21" s="3" t="s">
        <v>650</v>
      </c>
      <c r="D21" s="3" t="s">
        <v>394</v>
      </c>
      <c r="E21" s="3" t="s">
        <v>6</v>
      </c>
      <c r="F21" s="3" t="s">
        <v>36</v>
      </c>
      <c r="G21" s="3">
        <v>21300</v>
      </c>
      <c r="H21" s="3">
        <v>26784</v>
      </c>
      <c r="I21" s="3" t="s">
        <v>124</v>
      </c>
      <c r="J21" s="5" t="s">
        <v>66</v>
      </c>
      <c r="K21" s="6">
        <v>12</v>
      </c>
      <c r="L21" s="7">
        <v>321408</v>
      </c>
      <c r="M21" s="8">
        <v>0.05</v>
      </c>
      <c r="N21" s="7">
        <v>305337.59999999998</v>
      </c>
      <c r="O21" s="8">
        <v>0.47503310556844569</v>
      </c>
      <c r="P21" s="7">
        <v>160292.13162518415</v>
      </c>
      <c r="Q21" s="8">
        <v>0.08</v>
      </c>
      <c r="R21" s="3">
        <v>4</v>
      </c>
      <c r="S21" s="3">
        <v>0</v>
      </c>
      <c r="T21" s="3">
        <v>0</v>
      </c>
      <c r="U21" s="7">
        <v>2004000</v>
      </c>
      <c r="V21" s="6">
        <v>74.807782456496483</v>
      </c>
      <c r="W21" s="3"/>
      <c r="X21" s="3"/>
    </row>
    <row r="22" spans="1:24" x14ac:dyDescent="0.25">
      <c r="A22" s="3" t="s">
        <v>651</v>
      </c>
      <c r="B22" s="4" t="s">
        <v>651</v>
      </c>
      <c r="C22" s="3" t="s">
        <v>652</v>
      </c>
      <c r="D22" s="3" t="s">
        <v>394</v>
      </c>
      <c r="E22" s="3" t="s">
        <v>6</v>
      </c>
      <c r="F22" s="3" t="s">
        <v>37</v>
      </c>
      <c r="G22" s="3">
        <v>28125</v>
      </c>
      <c r="H22" s="3">
        <v>4120</v>
      </c>
      <c r="I22" s="3" t="s">
        <v>116</v>
      </c>
      <c r="J22" s="5" t="s">
        <v>66</v>
      </c>
      <c r="K22" s="6">
        <v>14.4</v>
      </c>
      <c r="L22" s="7">
        <v>59327.999999999993</v>
      </c>
      <c r="M22" s="8">
        <v>0.05</v>
      </c>
      <c r="N22" s="7">
        <v>56361.599999999991</v>
      </c>
      <c r="O22" s="8">
        <v>0.47503285435635406</v>
      </c>
      <c r="P22" s="7">
        <v>29587.988275908909</v>
      </c>
      <c r="Q22" s="8">
        <v>0.08</v>
      </c>
      <c r="R22" s="3">
        <v>4</v>
      </c>
      <c r="S22" s="3">
        <v>11645</v>
      </c>
      <c r="T22" s="3">
        <v>582250</v>
      </c>
      <c r="U22" s="7">
        <v>1406350</v>
      </c>
      <c r="V22" s="6">
        <v>89.769381905063426</v>
      </c>
      <c r="W22" s="3"/>
      <c r="X22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12BA-E194-40B0-AF1A-3905AB6A8960}">
  <dimension ref="A1:U54"/>
  <sheetViews>
    <sheetView topLeftCell="E1" workbookViewId="0">
      <selection activeCell="U9" sqref="U9"/>
    </sheetView>
  </sheetViews>
  <sheetFormatPr defaultRowHeight="15" x14ac:dyDescent="0.25"/>
  <cols>
    <col min="1" max="2" width="18.28515625" bestFit="1" customWidth="1"/>
    <col min="3" max="3" width="10.85546875" bestFit="1" customWidth="1"/>
    <col min="4" max="4" width="12.140625" bestFit="1" customWidth="1"/>
    <col min="5" max="5" width="17.140625" bestFit="1" customWidth="1"/>
    <col min="6" max="6" width="18.5703125" bestFit="1" customWidth="1"/>
    <col min="7" max="7" width="17.42578125" bestFit="1" customWidth="1"/>
    <col min="8" max="8" width="10.140625" bestFit="1" customWidth="1"/>
    <col min="9" max="9" width="9" bestFit="1" customWidth="1"/>
    <col min="10" max="10" width="10.140625" bestFit="1" customWidth="1"/>
    <col min="11" max="11" width="11.42578125" bestFit="1" customWidth="1"/>
    <col min="12" max="12" width="10.140625" bestFit="1" customWidth="1"/>
    <col min="13" max="13" width="13.42578125" bestFit="1" customWidth="1"/>
    <col min="14" max="14" width="13.28515625" bestFit="1" customWidth="1"/>
    <col min="15" max="16" width="16" bestFit="1" customWidth="1"/>
    <col min="17" max="17" width="18.140625" bestFit="1" customWidth="1"/>
    <col min="18" max="18" width="17.85546875" bestFit="1" customWidth="1"/>
    <col min="19" max="19" width="17.140625" bestFit="1" customWidth="1"/>
    <col min="20" max="20" width="15.85546875" bestFit="1" customWidth="1"/>
    <col min="21" max="21" width="21.42578125" bestFit="1" customWidth="1"/>
    <col min="22" max="22" width="13.85546875" bestFit="1" customWidth="1"/>
    <col min="23" max="23" width="19.28515625" bestFit="1" customWidth="1"/>
    <col min="24" max="24" width="16.85546875" bestFit="1" customWidth="1"/>
    <col min="25" max="25" width="8.42578125" bestFit="1" customWidth="1"/>
  </cols>
  <sheetData>
    <row r="1" spans="1:21" ht="30" x14ac:dyDescent="0.25">
      <c r="A1" s="2" t="s">
        <v>0</v>
      </c>
      <c r="B1" s="2" t="s">
        <v>21</v>
      </c>
      <c r="C1" s="2" t="s">
        <v>169</v>
      </c>
      <c r="D1" s="2" t="s">
        <v>22</v>
      </c>
      <c r="E1" s="2" t="s">
        <v>170</v>
      </c>
      <c r="F1" s="2" t="s">
        <v>1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70</v>
      </c>
      <c r="O1" s="2" t="s">
        <v>62</v>
      </c>
      <c r="P1" s="2" t="s">
        <v>63</v>
      </c>
      <c r="Q1" s="2" t="s">
        <v>171</v>
      </c>
      <c r="R1" s="2" t="s">
        <v>64</v>
      </c>
      <c r="S1" s="2" t="s">
        <v>65</v>
      </c>
      <c r="T1" s="2" t="s">
        <v>23</v>
      </c>
      <c r="U1" s="2" t="s">
        <v>24</v>
      </c>
    </row>
    <row r="2" spans="1:21" x14ac:dyDescent="0.25">
      <c r="A2" s="3" t="s">
        <v>525</v>
      </c>
      <c r="B2" s="3" t="s">
        <v>525</v>
      </c>
      <c r="C2" s="3" t="s">
        <v>526</v>
      </c>
      <c r="D2" s="3" t="s">
        <v>172</v>
      </c>
      <c r="E2" s="3">
        <v>1</v>
      </c>
      <c r="F2" s="3" t="s">
        <v>173</v>
      </c>
      <c r="G2" s="6">
        <v>38.5</v>
      </c>
      <c r="H2" s="7">
        <v>40810</v>
      </c>
      <c r="I2" s="8">
        <v>0.05</v>
      </c>
      <c r="J2" s="7">
        <v>38769.5</v>
      </c>
      <c r="K2" s="8">
        <v>0.38053709919275314</v>
      </c>
      <c r="L2" s="7">
        <v>24016.266932846556</v>
      </c>
      <c r="M2" s="8">
        <v>8.7499999999999994E-2</v>
      </c>
      <c r="N2" s="6">
        <v>4</v>
      </c>
      <c r="O2" s="11">
        <v>25760</v>
      </c>
      <c r="P2" s="6"/>
      <c r="Q2" s="7">
        <v>31727</v>
      </c>
      <c r="R2" s="7">
        <v>274000</v>
      </c>
      <c r="S2" s="7">
        <v>258.93549253742918</v>
      </c>
      <c r="T2" s="7"/>
      <c r="U2" s="7"/>
    </row>
    <row r="3" spans="1:21" x14ac:dyDescent="0.25">
      <c r="A3" s="3" t="s">
        <v>527</v>
      </c>
      <c r="B3" s="3" t="s">
        <v>527</v>
      </c>
      <c r="C3" s="3" t="s">
        <v>526</v>
      </c>
      <c r="D3" s="3" t="s">
        <v>172</v>
      </c>
      <c r="E3" s="3">
        <v>1</v>
      </c>
      <c r="F3" s="3" t="s">
        <v>173</v>
      </c>
      <c r="G3" s="6">
        <v>34.650000000000006</v>
      </c>
      <c r="H3" s="7">
        <v>20720.700000000004</v>
      </c>
      <c r="I3" s="8">
        <v>0.05</v>
      </c>
      <c r="J3" s="7">
        <v>19684.665000000005</v>
      </c>
      <c r="K3" s="8">
        <v>0.38054021038683522</v>
      </c>
      <c r="L3" s="7">
        <v>12193.858439505631</v>
      </c>
      <c r="M3" s="8">
        <v>8.7499999999999994E-2</v>
      </c>
      <c r="N3" s="6">
        <v>4</v>
      </c>
      <c r="O3" s="11">
        <v>122608</v>
      </c>
      <c r="P3" s="6"/>
      <c r="Q3" s="7">
        <v>7313</v>
      </c>
      <c r="R3" s="7">
        <v>139000</v>
      </c>
      <c r="S3" s="7">
        <v>233.04077285247268</v>
      </c>
      <c r="T3" s="7"/>
      <c r="U3" s="7"/>
    </row>
    <row r="4" spans="1:21" x14ac:dyDescent="0.25">
      <c r="A4" s="3" t="s">
        <v>528</v>
      </c>
      <c r="B4" s="3" t="s">
        <v>528</v>
      </c>
      <c r="C4" s="3" t="s">
        <v>526</v>
      </c>
      <c r="D4" s="3" t="s">
        <v>172</v>
      </c>
      <c r="E4" s="3">
        <v>1</v>
      </c>
      <c r="F4" s="3" t="s">
        <v>173</v>
      </c>
      <c r="G4" s="6">
        <v>38.5</v>
      </c>
      <c r="H4" s="7">
        <v>51667</v>
      </c>
      <c r="I4" s="8">
        <v>0.05</v>
      </c>
      <c r="J4" s="7">
        <v>49083.65</v>
      </c>
      <c r="K4" s="8">
        <v>0.38053556635362173</v>
      </c>
      <c r="L4" s="7">
        <v>30405.575448547053</v>
      </c>
      <c r="M4" s="8">
        <v>8.7499999999999994E-2</v>
      </c>
      <c r="N4" s="6">
        <v>4</v>
      </c>
      <c r="O4" s="11">
        <v>119632</v>
      </c>
      <c r="P4" s="6"/>
      <c r="Q4" s="7">
        <v>16406</v>
      </c>
      <c r="R4" s="7">
        <v>347000</v>
      </c>
      <c r="S4" s="7">
        <v>258.93613326418608</v>
      </c>
      <c r="T4" s="7"/>
      <c r="U4" s="7"/>
    </row>
    <row r="5" spans="1:21" x14ac:dyDescent="0.25">
      <c r="A5" s="3" t="s">
        <v>529</v>
      </c>
      <c r="B5" s="3" t="s">
        <v>529</v>
      </c>
      <c r="C5" s="3" t="s">
        <v>526</v>
      </c>
      <c r="D5" s="3" t="s">
        <v>172</v>
      </c>
      <c r="E5" s="3">
        <v>1</v>
      </c>
      <c r="F5" s="3" t="s">
        <v>173</v>
      </c>
      <c r="G5" s="6">
        <v>38.5</v>
      </c>
      <c r="H5" s="7">
        <v>86471</v>
      </c>
      <c r="I5" s="8">
        <v>0.05</v>
      </c>
      <c r="J5" s="7">
        <v>82147.45</v>
      </c>
      <c r="K5" s="8">
        <v>0.38053477710066141</v>
      </c>
      <c r="L5" s="7">
        <v>50887.488424862269</v>
      </c>
      <c r="M5" s="8">
        <v>8.7499999999999994E-2</v>
      </c>
      <c r="N5" s="6">
        <v>4</v>
      </c>
      <c r="O5" s="11">
        <v>116016</v>
      </c>
      <c r="P5" s="6"/>
      <c r="Q5" s="7">
        <v>27469</v>
      </c>
      <c r="R5" s="7">
        <v>582000</v>
      </c>
      <c r="S5" s="7">
        <v>258.93646317192349</v>
      </c>
      <c r="T5" s="7"/>
      <c r="U5" s="7"/>
    </row>
    <row r="6" spans="1:21" x14ac:dyDescent="0.25">
      <c r="A6" s="3" t="s">
        <v>530</v>
      </c>
      <c r="B6" s="3" t="s">
        <v>530</v>
      </c>
      <c r="C6" s="3" t="s">
        <v>526</v>
      </c>
      <c r="D6" s="3" t="s">
        <v>172</v>
      </c>
      <c r="E6" s="3">
        <v>1</v>
      </c>
      <c r="F6" s="3" t="s">
        <v>173</v>
      </c>
      <c r="G6" s="6">
        <v>38.5</v>
      </c>
      <c r="H6" s="7">
        <v>112150.5</v>
      </c>
      <c r="I6" s="8">
        <v>0.05</v>
      </c>
      <c r="J6" s="7">
        <v>106542.97500000001</v>
      </c>
      <c r="K6" s="8">
        <v>0.38053622168698958</v>
      </c>
      <c r="L6" s="7">
        <v>65999.513846208603</v>
      </c>
      <c r="M6" s="8">
        <v>8.7499999999999994E-2</v>
      </c>
      <c r="N6" s="6">
        <v>4</v>
      </c>
      <c r="O6" s="11">
        <v>113348</v>
      </c>
      <c r="P6" s="6"/>
      <c r="Q6" s="7">
        <v>35625</v>
      </c>
      <c r="R6" s="7">
        <v>754000</v>
      </c>
      <c r="S6" s="7">
        <v>258.93585933483837</v>
      </c>
      <c r="T6" s="7"/>
      <c r="U6" s="7"/>
    </row>
    <row r="7" spans="1:21" x14ac:dyDescent="0.25">
      <c r="A7" s="3" t="s">
        <v>531</v>
      </c>
      <c r="B7" s="3" t="s">
        <v>531</v>
      </c>
      <c r="C7" s="3" t="s">
        <v>526</v>
      </c>
      <c r="D7" s="3" t="s">
        <v>172</v>
      </c>
      <c r="E7" s="3">
        <v>1</v>
      </c>
      <c r="F7" s="3" t="s">
        <v>173</v>
      </c>
      <c r="G7" s="6">
        <v>38.5</v>
      </c>
      <c r="H7" s="7">
        <v>43235.5</v>
      </c>
      <c r="I7" s="8">
        <v>0.05</v>
      </c>
      <c r="J7" s="7">
        <v>41073.724999999999</v>
      </c>
      <c r="K7" s="8">
        <v>0.38053556635362185</v>
      </c>
      <c r="L7" s="7">
        <v>25443.711794872084</v>
      </c>
      <c r="M7" s="8">
        <v>8.7499999999999994E-2</v>
      </c>
      <c r="N7" s="6">
        <v>4</v>
      </c>
      <c r="O7" s="11">
        <v>120508</v>
      </c>
      <c r="P7" s="6"/>
      <c r="Q7" s="7">
        <v>13734</v>
      </c>
      <c r="R7" s="7">
        <v>291000</v>
      </c>
      <c r="S7" s="7">
        <v>258.93613326418608</v>
      </c>
      <c r="T7" s="7"/>
      <c r="U7" s="7"/>
    </row>
    <row r="8" spans="1:21" x14ac:dyDescent="0.25">
      <c r="A8" s="3" t="s">
        <v>532</v>
      </c>
      <c r="B8" s="3" t="s">
        <v>532</v>
      </c>
      <c r="C8" s="3" t="s">
        <v>526</v>
      </c>
      <c r="D8" s="3" t="s">
        <v>172</v>
      </c>
      <c r="E8" s="3">
        <v>1</v>
      </c>
      <c r="F8" s="3" t="s">
        <v>173</v>
      </c>
      <c r="G8" s="6">
        <v>38.5</v>
      </c>
      <c r="H8" s="7">
        <v>42812</v>
      </c>
      <c r="I8" s="8">
        <v>0.05</v>
      </c>
      <c r="J8" s="7">
        <v>40671.4</v>
      </c>
      <c r="K8" s="8">
        <v>0.38053556635362185</v>
      </c>
      <c r="L8" s="7">
        <v>25194.485766605307</v>
      </c>
      <c r="M8" s="8">
        <v>8.7499999999999994E-2</v>
      </c>
      <c r="N8" s="6">
        <v>4</v>
      </c>
      <c r="O8" s="11">
        <v>120552</v>
      </c>
      <c r="P8" s="6"/>
      <c r="Q8" s="7">
        <v>13594</v>
      </c>
      <c r="R8" s="7">
        <v>288000</v>
      </c>
      <c r="S8" s="7">
        <v>258.93613326418608</v>
      </c>
      <c r="T8" s="7"/>
      <c r="U8" s="7"/>
    </row>
    <row r="9" spans="1:21" x14ac:dyDescent="0.25">
      <c r="A9" s="3" t="s">
        <v>533</v>
      </c>
      <c r="B9" s="3" t="s">
        <v>533</v>
      </c>
      <c r="C9" s="3" t="s">
        <v>526</v>
      </c>
      <c r="D9" s="3" t="s">
        <v>172</v>
      </c>
      <c r="E9" s="3">
        <v>1</v>
      </c>
      <c r="F9" s="3" t="s">
        <v>173</v>
      </c>
      <c r="G9" s="6">
        <v>34.650000000000006</v>
      </c>
      <c r="H9" s="7">
        <v>22591.800000000003</v>
      </c>
      <c r="I9" s="8">
        <v>0.05</v>
      </c>
      <c r="J9" s="7">
        <v>21462.210000000003</v>
      </c>
      <c r="K9" s="8">
        <v>0.38053556635362185</v>
      </c>
      <c r="L9" s="7">
        <v>13295.075762449636</v>
      </c>
      <c r="M9" s="8">
        <v>8.7499999999999994E-2</v>
      </c>
      <c r="N9" s="6">
        <v>4</v>
      </c>
      <c r="O9" s="11">
        <v>122392</v>
      </c>
      <c r="P9" s="6"/>
      <c r="Q9" s="7">
        <v>7969</v>
      </c>
      <c r="R9" s="7">
        <v>152000</v>
      </c>
      <c r="S9" s="7">
        <v>233.04251993776751</v>
      </c>
      <c r="T9" s="7"/>
      <c r="U9" s="7"/>
    </row>
    <row r="10" spans="1:21" x14ac:dyDescent="0.25">
      <c r="A10" s="3" t="s">
        <v>534</v>
      </c>
      <c r="B10" s="3" t="s">
        <v>534</v>
      </c>
      <c r="C10" s="3" t="s">
        <v>526</v>
      </c>
      <c r="D10" s="3" t="s">
        <v>172</v>
      </c>
      <c r="E10" s="3">
        <v>1</v>
      </c>
      <c r="F10" s="3" t="s">
        <v>173</v>
      </c>
      <c r="G10" s="6">
        <v>38.5</v>
      </c>
      <c r="H10" s="7">
        <v>49588</v>
      </c>
      <c r="I10" s="8">
        <v>0.05</v>
      </c>
      <c r="J10" s="7">
        <v>47108.6</v>
      </c>
      <c r="K10" s="8">
        <v>0.38053806384404643</v>
      </c>
      <c r="L10" s="7">
        <v>29181.984565596355</v>
      </c>
      <c r="M10" s="8">
        <v>8.7499999999999994E-2</v>
      </c>
      <c r="N10" s="6">
        <v>4</v>
      </c>
      <c r="O10" s="11">
        <v>119848</v>
      </c>
      <c r="P10" s="6"/>
      <c r="Q10" s="7">
        <v>15750</v>
      </c>
      <c r="R10" s="7">
        <v>334000</v>
      </c>
      <c r="S10" s="7">
        <v>258.93508931318866</v>
      </c>
      <c r="T10" s="7"/>
      <c r="U10" s="7"/>
    </row>
    <row r="11" spans="1:21" x14ac:dyDescent="0.25">
      <c r="A11" s="3" t="s">
        <v>535</v>
      </c>
      <c r="B11" s="3" t="s">
        <v>535</v>
      </c>
      <c r="C11" s="3" t="s">
        <v>526</v>
      </c>
      <c r="D11" s="3" t="s">
        <v>172</v>
      </c>
      <c r="E11" s="3">
        <v>1</v>
      </c>
      <c r="F11" s="3" t="s">
        <v>173</v>
      </c>
      <c r="G11" s="6">
        <v>30.800000000000004</v>
      </c>
      <c r="H11" s="7">
        <v>6960.8000000000011</v>
      </c>
      <c r="I11" s="8">
        <v>0.05</v>
      </c>
      <c r="J11" s="7">
        <v>6612.7600000000011</v>
      </c>
      <c r="K11" s="8">
        <v>0.38052981753185072</v>
      </c>
      <c r="L11" s="7">
        <v>4096.40764381808</v>
      </c>
      <c r="M11" s="8">
        <v>8.7499999999999994E-2</v>
      </c>
      <c r="N11" s="6">
        <v>4</v>
      </c>
      <c r="O11" s="11">
        <v>124096</v>
      </c>
      <c r="P11" s="6"/>
      <c r="Q11" s="7">
        <v>2766</v>
      </c>
      <c r="R11" s="7">
        <v>47000</v>
      </c>
      <c r="S11" s="7">
        <v>207.15082901734917</v>
      </c>
      <c r="T11" s="7"/>
      <c r="U11" s="7"/>
    </row>
    <row r="12" spans="1:21" x14ac:dyDescent="0.25">
      <c r="A12" s="3" t="s">
        <v>536</v>
      </c>
      <c r="B12" s="3" t="s">
        <v>536</v>
      </c>
      <c r="C12" s="3" t="s">
        <v>537</v>
      </c>
      <c r="D12" s="3" t="s">
        <v>172</v>
      </c>
      <c r="E12" s="3">
        <v>1</v>
      </c>
      <c r="F12" s="3" t="s">
        <v>174</v>
      </c>
      <c r="G12" s="6">
        <v>38.5</v>
      </c>
      <c r="H12" s="7">
        <v>84700</v>
      </c>
      <c r="I12" s="8">
        <v>0.05</v>
      </c>
      <c r="J12" s="7">
        <v>80465</v>
      </c>
      <c r="K12" s="8">
        <v>0.48677404989894008</v>
      </c>
      <c r="L12" s="7">
        <v>41296.726074881786</v>
      </c>
      <c r="M12" s="8">
        <v>8.5000000000000006E-2</v>
      </c>
      <c r="N12" s="6">
        <v>4</v>
      </c>
      <c r="O12" s="11">
        <v>51200</v>
      </c>
      <c r="P12" s="6"/>
      <c r="Q12" s="7">
        <v>29104</v>
      </c>
      <c r="R12" s="7">
        <v>486000</v>
      </c>
      <c r="S12" s="7">
        <v>220.83810735230901</v>
      </c>
      <c r="T12" s="7"/>
      <c r="U12" s="7"/>
    </row>
    <row r="13" spans="1:21" x14ac:dyDescent="0.25">
      <c r="A13" s="3" t="s">
        <v>538</v>
      </c>
      <c r="B13" s="3" t="s">
        <v>538</v>
      </c>
      <c r="C13" s="3" t="s">
        <v>537</v>
      </c>
      <c r="D13" s="3" t="s">
        <v>172</v>
      </c>
      <c r="E13" s="3">
        <v>1</v>
      </c>
      <c r="F13" s="3" t="s">
        <v>174</v>
      </c>
      <c r="G13" s="6">
        <v>38.5</v>
      </c>
      <c r="H13" s="7">
        <v>46123</v>
      </c>
      <c r="I13" s="8">
        <v>0.05</v>
      </c>
      <c r="J13" s="7">
        <v>43816.85</v>
      </c>
      <c r="K13" s="8">
        <v>0.48677459224505171</v>
      </c>
      <c r="L13" s="7">
        <v>22487.920707787409</v>
      </c>
      <c r="M13" s="8">
        <v>8.5000000000000006E-2</v>
      </c>
      <c r="N13" s="6">
        <v>4</v>
      </c>
      <c r="O13" s="11">
        <v>55208</v>
      </c>
      <c r="P13" s="6"/>
      <c r="Q13" s="7">
        <v>15707</v>
      </c>
      <c r="R13" s="7">
        <v>265000</v>
      </c>
      <c r="S13" s="7">
        <v>220.83787398396743</v>
      </c>
      <c r="T13" s="7"/>
      <c r="U13" s="7"/>
    </row>
    <row r="14" spans="1:21" x14ac:dyDescent="0.25">
      <c r="A14" s="3" t="s">
        <v>539</v>
      </c>
      <c r="B14" s="3" t="s">
        <v>539</v>
      </c>
      <c r="C14" s="3" t="s">
        <v>537</v>
      </c>
      <c r="D14" s="3" t="s">
        <v>172</v>
      </c>
      <c r="E14" s="3">
        <v>1</v>
      </c>
      <c r="F14" s="3" t="s">
        <v>174</v>
      </c>
      <c r="G14" s="6">
        <v>38.5</v>
      </c>
      <c r="H14" s="7">
        <v>61484.5</v>
      </c>
      <c r="I14" s="8">
        <v>0.05</v>
      </c>
      <c r="J14" s="7">
        <v>58410.275000000001</v>
      </c>
      <c r="K14" s="8">
        <v>0.48677495394127618</v>
      </c>
      <c r="L14" s="7">
        <v>29977.616077177729</v>
      </c>
      <c r="M14" s="8">
        <v>8.5000000000000006E-2</v>
      </c>
      <c r="N14" s="6">
        <v>4</v>
      </c>
      <c r="O14" s="11">
        <v>53612</v>
      </c>
      <c r="P14" s="6"/>
      <c r="Q14" s="7">
        <v>20943</v>
      </c>
      <c r="R14" s="7">
        <v>353000</v>
      </c>
      <c r="S14" s="7">
        <v>220.83771834820973</v>
      </c>
      <c r="T14" s="7"/>
      <c r="U14" s="7"/>
    </row>
    <row r="15" spans="1:21" x14ac:dyDescent="0.25">
      <c r="A15" s="3" t="s">
        <v>540</v>
      </c>
      <c r="B15" s="3" t="s">
        <v>540</v>
      </c>
      <c r="C15" s="3" t="s">
        <v>537</v>
      </c>
      <c r="D15" s="3" t="s">
        <v>172</v>
      </c>
      <c r="E15" s="3">
        <v>1</v>
      </c>
      <c r="F15" s="3" t="s">
        <v>174</v>
      </c>
      <c r="G15" s="6">
        <v>38.5</v>
      </c>
      <c r="H15" s="7">
        <v>57480.5</v>
      </c>
      <c r="I15" s="8">
        <v>0.05</v>
      </c>
      <c r="J15" s="7">
        <v>54606.474999999999</v>
      </c>
      <c r="K15" s="8">
        <v>0.48677598392843557</v>
      </c>
      <c r="L15" s="7">
        <v>28025.354403011479</v>
      </c>
      <c r="M15" s="8">
        <v>8.5000000000000006E-2</v>
      </c>
      <c r="N15" s="6">
        <v>4</v>
      </c>
      <c r="O15" s="11">
        <v>87656</v>
      </c>
      <c r="P15" s="6"/>
      <c r="Q15" s="7">
        <v>16934</v>
      </c>
      <c r="R15" s="7">
        <v>330000</v>
      </c>
      <c r="S15" s="7">
        <v>220.83727515079372</v>
      </c>
      <c r="T15" s="7"/>
      <c r="U15" s="7"/>
    </row>
    <row r="16" spans="1:21" x14ac:dyDescent="0.25">
      <c r="A16" s="3" t="s">
        <v>541</v>
      </c>
      <c r="B16" s="3" t="s">
        <v>541</v>
      </c>
      <c r="C16" s="3" t="s">
        <v>537</v>
      </c>
      <c r="D16" s="3" t="s">
        <v>172</v>
      </c>
      <c r="E16" s="3">
        <v>1</v>
      </c>
      <c r="F16" s="3" t="s">
        <v>174</v>
      </c>
      <c r="G16" s="6">
        <v>38.5</v>
      </c>
      <c r="H16" s="7">
        <v>154000</v>
      </c>
      <c r="I16" s="8">
        <v>0.05</v>
      </c>
      <c r="J16" s="7">
        <v>146300</v>
      </c>
      <c r="K16" s="8">
        <v>0.48677404989894008</v>
      </c>
      <c r="L16" s="7">
        <v>75084.956499785068</v>
      </c>
      <c r="M16" s="8">
        <v>8.5000000000000006E-2</v>
      </c>
      <c r="N16" s="6">
        <v>4</v>
      </c>
      <c r="O16" s="11">
        <v>77628</v>
      </c>
      <c r="P16" s="6"/>
      <c r="Q16" s="7">
        <v>45324</v>
      </c>
      <c r="R16" s="7">
        <v>883000</v>
      </c>
      <c r="S16" s="7">
        <v>220.83810735230901</v>
      </c>
      <c r="T16" s="7"/>
      <c r="U16" s="7"/>
    </row>
    <row r="17" spans="1:21" x14ac:dyDescent="0.25">
      <c r="A17" s="3" t="s">
        <v>542</v>
      </c>
      <c r="B17" s="3" t="s">
        <v>542</v>
      </c>
      <c r="C17" s="3" t="s">
        <v>537</v>
      </c>
      <c r="D17" s="3" t="s">
        <v>172</v>
      </c>
      <c r="E17" s="3">
        <v>1</v>
      </c>
      <c r="F17" s="3" t="s">
        <v>174</v>
      </c>
      <c r="G17" s="6">
        <v>42.35</v>
      </c>
      <c r="H17" s="7">
        <v>192141.95</v>
      </c>
      <c r="I17" s="8">
        <v>0.05</v>
      </c>
      <c r="J17" s="7">
        <v>182534.85250000001</v>
      </c>
      <c r="K17" s="8">
        <v>0.48677385950442698</v>
      </c>
      <c r="L17" s="7">
        <v>93681.657854503719</v>
      </c>
      <c r="M17" s="8">
        <v>8.5000000000000006E-2</v>
      </c>
      <c r="N17" s="6">
        <v>4</v>
      </c>
      <c r="O17" s="11">
        <v>75480</v>
      </c>
      <c r="P17" s="6"/>
      <c r="Q17" s="7">
        <v>51486</v>
      </c>
      <c r="R17" s="7">
        <v>1102000</v>
      </c>
      <c r="S17" s="7">
        <v>242.92200820574288</v>
      </c>
      <c r="T17" s="7"/>
      <c r="U17" s="7"/>
    </row>
    <row r="18" spans="1:21" x14ac:dyDescent="0.25">
      <c r="A18" s="3" t="s">
        <v>543</v>
      </c>
      <c r="B18" s="3" t="s">
        <v>543</v>
      </c>
      <c r="C18" s="3" t="s">
        <v>537</v>
      </c>
      <c r="D18" s="3" t="s">
        <v>172</v>
      </c>
      <c r="E18" s="3">
        <v>1</v>
      </c>
      <c r="F18" s="3" t="s">
        <v>174</v>
      </c>
      <c r="G18" s="6">
        <v>42.35</v>
      </c>
      <c r="H18" s="7">
        <v>215985</v>
      </c>
      <c r="I18" s="8">
        <v>0.05</v>
      </c>
      <c r="J18" s="7">
        <v>205185.75</v>
      </c>
      <c r="K18" s="8">
        <v>0.48677404989894008</v>
      </c>
      <c r="L18" s="7">
        <v>105306.65149094856</v>
      </c>
      <c r="M18" s="8">
        <v>8.5000000000000006E-2</v>
      </c>
      <c r="N18" s="6">
        <v>4</v>
      </c>
      <c r="O18" s="11">
        <v>73228</v>
      </c>
      <c r="P18" s="6"/>
      <c r="Q18" s="7">
        <v>57785</v>
      </c>
      <c r="R18" s="7">
        <v>1239000</v>
      </c>
      <c r="S18" s="7">
        <v>242.92191808753989</v>
      </c>
      <c r="T18" s="7"/>
      <c r="U18" s="7"/>
    </row>
    <row r="19" spans="1:21" x14ac:dyDescent="0.25">
      <c r="A19" s="3" t="s">
        <v>544</v>
      </c>
      <c r="B19" s="3" t="s">
        <v>544</v>
      </c>
      <c r="C19" s="3" t="s">
        <v>537</v>
      </c>
      <c r="D19" s="3" t="s">
        <v>172</v>
      </c>
      <c r="E19" s="3">
        <v>1</v>
      </c>
      <c r="F19" s="3" t="s">
        <v>174</v>
      </c>
      <c r="G19" s="6">
        <v>38.5</v>
      </c>
      <c r="H19" s="7">
        <v>62755</v>
      </c>
      <c r="I19" s="8">
        <v>0.05</v>
      </c>
      <c r="J19" s="7">
        <v>59617.25</v>
      </c>
      <c r="K19" s="8">
        <v>0.48677359693710515</v>
      </c>
      <c r="L19" s="7">
        <v>30597.14677800137</v>
      </c>
      <c r="M19" s="8">
        <v>8.5000000000000006E-2</v>
      </c>
      <c r="N19" s="6">
        <v>4</v>
      </c>
      <c r="O19" s="11">
        <v>87108</v>
      </c>
      <c r="P19" s="6"/>
      <c r="Q19" s="7">
        <v>18486</v>
      </c>
      <c r="R19" s="7">
        <v>360000</v>
      </c>
      <c r="S19" s="7">
        <v>220.83830225912209</v>
      </c>
      <c r="T19" s="7"/>
      <c r="U19" s="7"/>
    </row>
    <row r="20" spans="1:21" x14ac:dyDescent="0.25">
      <c r="A20" s="3" t="s">
        <v>545</v>
      </c>
      <c r="B20" s="3" t="s">
        <v>545</v>
      </c>
      <c r="C20" s="3" t="s">
        <v>537</v>
      </c>
      <c r="D20" s="3" t="s">
        <v>172</v>
      </c>
      <c r="E20" s="3">
        <v>1</v>
      </c>
      <c r="F20" s="3" t="s">
        <v>174</v>
      </c>
      <c r="G20" s="6">
        <v>38.5</v>
      </c>
      <c r="H20" s="7">
        <v>39039</v>
      </c>
      <c r="I20" s="8">
        <v>0.05</v>
      </c>
      <c r="J20" s="7">
        <v>37087.050000000003</v>
      </c>
      <c r="K20" s="8">
        <v>0.48677477803219016</v>
      </c>
      <c r="L20" s="7">
        <v>19034.009468381264</v>
      </c>
      <c r="M20" s="8">
        <v>8.5000000000000006E-2</v>
      </c>
      <c r="N20" s="6">
        <v>4</v>
      </c>
      <c r="O20" s="11">
        <v>89572</v>
      </c>
      <c r="P20" s="6"/>
      <c r="Q20" s="7">
        <v>11502</v>
      </c>
      <c r="R20" s="7">
        <v>224000</v>
      </c>
      <c r="S20" s="7">
        <v>220.83779404085465</v>
      </c>
      <c r="T20" s="7"/>
      <c r="U20" s="7"/>
    </row>
    <row r="21" spans="1:21" x14ac:dyDescent="0.25">
      <c r="A21" s="3" t="s">
        <v>546</v>
      </c>
      <c r="B21" s="3" t="s">
        <v>546</v>
      </c>
      <c r="C21" s="3" t="s">
        <v>537</v>
      </c>
      <c r="D21" s="3" t="s">
        <v>172</v>
      </c>
      <c r="E21" s="3">
        <v>1</v>
      </c>
      <c r="F21" s="3" t="s">
        <v>174</v>
      </c>
      <c r="G21" s="6">
        <v>38.5</v>
      </c>
      <c r="H21" s="7">
        <v>47740</v>
      </c>
      <c r="I21" s="8">
        <v>0.05</v>
      </c>
      <c r="J21" s="7">
        <v>45353</v>
      </c>
      <c r="K21" s="8">
        <v>0.48677404989894019</v>
      </c>
      <c r="L21" s="7">
        <v>23276.336514933369</v>
      </c>
      <c r="M21" s="8">
        <v>8.5000000000000006E-2</v>
      </c>
      <c r="N21" s="6">
        <v>4</v>
      </c>
      <c r="O21" s="11">
        <v>88668</v>
      </c>
      <c r="P21" s="6"/>
      <c r="Q21" s="7">
        <v>14058</v>
      </c>
      <c r="R21" s="7">
        <v>274000</v>
      </c>
      <c r="S21" s="7">
        <v>220.83810735230895</v>
      </c>
      <c r="T21" s="7"/>
      <c r="U21" s="7"/>
    </row>
    <row r="22" spans="1:21" x14ac:dyDescent="0.25">
      <c r="A22" s="3" t="s">
        <v>547</v>
      </c>
      <c r="B22" s="3" t="s">
        <v>547</v>
      </c>
      <c r="C22" s="3" t="s">
        <v>537</v>
      </c>
      <c r="D22" s="3" t="s">
        <v>172</v>
      </c>
      <c r="E22" s="3">
        <v>1</v>
      </c>
      <c r="F22" s="3" t="s">
        <v>174</v>
      </c>
      <c r="G22" s="6">
        <v>34.650000000000006</v>
      </c>
      <c r="H22" s="7">
        <v>27720.000000000004</v>
      </c>
      <c r="I22" s="8">
        <v>0.05</v>
      </c>
      <c r="J22" s="7">
        <v>26334.000000000004</v>
      </c>
      <c r="K22" s="8">
        <v>0.4867749333509348</v>
      </c>
      <c r="L22" s="7">
        <v>13515.268905136483</v>
      </c>
      <c r="M22" s="8">
        <v>8.5000000000000006E-2</v>
      </c>
      <c r="N22" s="6">
        <v>4</v>
      </c>
      <c r="O22" s="11">
        <v>90428</v>
      </c>
      <c r="P22" s="6"/>
      <c r="Q22" s="7">
        <v>9083</v>
      </c>
      <c r="R22" s="7">
        <v>159000</v>
      </c>
      <c r="S22" s="7">
        <v>198.75395448730123</v>
      </c>
      <c r="T22" s="7"/>
      <c r="U22" s="7"/>
    </row>
    <row r="23" spans="1:21" x14ac:dyDescent="0.25">
      <c r="A23" s="3" t="s">
        <v>548</v>
      </c>
      <c r="B23" s="3" t="s">
        <v>548</v>
      </c>
      <c r="C23" s="3" t="s">
        <v>537</v>
      </c>
      <c r="D23" s="3" t="s">
        <v>172</v>
      </c>
      <c r="E23" s="3">
        <v>1</v>
      </c>
      <c r="F23" s="3" t="s">
        <v>174</v>
      </c>
      <c r="G23" s="6">
        <v>38.5</v>
      </c>
      <c r="H23" s="7">
        <v>43274</v>
      </c>
      <c r="I23" s="8">
        <v>0.05</v>
      </c>
      <c r="J23" s="7">
        <v>41110.300000000003</v>
      </c>
      <c r="K23" s="8">
        <v>0.48677552823505837</v>
      </c>
      <c r="L23" s="7">
        <v>21098.812001598279</v>
      </c>
      <c r="M23" s="8">
        <v>8.5000000000000006E-2</v>
      </c>
      <c r="N23" s="6">
        <v>4</v>
      </c>
      <c r="O23" s="11">
        <v>15088</v>
      </c>
      <c r="P23" s="6"/>
      <c r="Q23" s="7">
        <v>12411</v>
      </c>
      <c r="R23" s="7">
        <v>248000</v>
      </c>
      <c r="S23" s="7">
        <v>220.83747123297343</v>
      </c>
      <c r="T23" s="7"/>
      <c r="U23" s="7"/>
    </row>
    <row r="24" spans="1:21" x14ac:dyDescent="0.25">
      <c r="A24" s="3" t="s">
        <v>549</v>
      </c>
      <c r="B24" s="3" t="s">
        <v>549</v>
      </c>
      <c r="C24" s="3" t="s">
        <v>537</v>
      </c>
      <c r="D24" s="3" t="s">
        <v>172</v>
      </c>
      <c r="E24" s="3">
        <v>1</v>
      </c>
      <c r="F24" s="3" t="s">
        <v>174</v>
      </c>
      <c r="G24" s="6">
        <v>38.5</v>
      </c>
      <c r="H24" s="7">
        <v>43274</v>
      </c>
      <c r="I24" s="8">
        <v>0.05</v>
      </c>
      <c r="J24" s="7">
        <v>41110.300000000003</v>
      </c>
      <c r="K24" s="8">
        <v>0.48677552823505837</v>
      </c>
      <c r="L24" s="7">
        <v>21098.812001598279</v>
      </c>
      <c r="M24" s="8">
        <v>8.5000000000000006E-2</v>
      </c>
      <c r="N24" s="6">
        <v>4</v>
      </c>
      <c r="O24" s="11">
        <v>15088</v>
      </c>
      <c r="P24" s="6"/>
      <c r="Q24" s="7">
        <v>12411</v>
      </c>
      <c r="R24" s="7">
        <v>248000</v>
      </c>
      <c r="S24" s="7">
        <v>220.83747123297343</v>
      </c>
      <c r="T24" s="7"/>
      <c r="U24" s="7"/>
    </row>
    <row r="25" spans="1:21" x14ac:dyDescent="0.25">
      <c r="A25" s="3" t="s">
        <v>550</v>
      </c>
      <c r="B25" s="3" t="s">
        <v>550</v>
      </c>
      <c r="C25" s="3" t="s">
        <v>537</v>
      </c>
      <c r="D25" s="3" t="s">
        <v>172</v>
      </c>
      <c r="E25" s="3">
        <v>1</v>
      </c>
      <c r="F25" s="3" t="s">
        <v>174</v>
      </c>
      <c r="G25" s="6">
        <v>34.650000000000006</v>
      </c>
      <c r="H25" s="7">
        <v>17983.350000000002</v>
      </c>
      <c r="I25" s="8">
        <v>0.05</v>
      </c>
      <c r="J25" s="7">
        <v>17084.182500000003</v>
      </c>
      <c r="K25" s="8">
        <v>0.48677698381505274</v>
      </c>
      <c r="L25" s="7">
        <v>8767.995671704095</v>
      </c>
      <c r="M25" s="8">
        <v>8.5000000000000006E-2</v>
      </c>
      <c r="N25" s="6">
        <v>4</v>
      </c>
      <c r="O25" s="11">
        <v>17508</v>
      </c>
      <c r="P25" s="6"/>
      <c r="Q25" s="7">
        <v>5728</v>
      </c>
      <c r="R25" s="7">
        <v>103000</v>
      </c>
      <c r="S25" s="7">
        <v>198.75316041491769</v>
      </c>
      <c r="T25" s="7"/>
      <c r="U25" s="7"/>
    </row>
    <row r="26" spans="1:21" x14ac:dyDescent="0.25">
      <c r="A26" s="3" t="s">
        <v>551</v>
      </c>
      <c r="B26" s="3" t="s">
        <v>551</v>
      </c>
      <c r="C26" s="3" t="s">
        <v>537</v>
      </c>
      <c r="D26" s="3" t="s">
        <v>172</v>
      </c>
      <c r="E26" s="3">
        <v>1</v>
      </c>
      <c r="F26" s="3" t="s">
        <v>174</v>
      </c>
      <c r="G26" s="6">
        <v>34.650000000000006</v>
      </c>
      <c r="H26" s="7">
        <v>29972.250000000004</v>
      </c>
      <c r="I26" s="8">
        <v>0.05</v>
      </c>
      <c r="J26" s="7">
        <v>28473.637500000004</v>
      </c>
      <c r="K26" s="8">
        <v>0.48677404989894002</v>
      </c>
      <c r="L26" s="7">
        <v>14613.409658770674</v>
      </c>
      <c r="M26" s="8">
        <v>8.5000000000000006E-2</v>
      </c>
      <c r="N26" s="6">
        <v>4</v>
      </c>
      <c r="O26" s="11">
        <v>16124</v>
      </c>
      <c r="P26" s="6"/>
      <c r="Q26" s="7">
        <v>9547</v>
      </c>
      <c r="R26" s="7">
        <v>172000</v>
      </c>
      <c r="S26" s="7">
        <v>198.75429661707815</v>
      </c>
      <c r="T26" s="7"/>
      <c r="U26" s="7"/>
    </row>
    <row r="27" spans="1:21" x14ac:dyDescent="0.25">
      <c r="A27" s="3" t="s">
        <v>552</v>
      </c>
      <c r="B27" s="3" t="s">
        <v>552</v>
      </c>
      <c r="C27" s="3" t="s">
        <v>537</v>
      </c>
      <c r="D27" s="3" t="s">
        <v>172</v>
      </c>
      <c r="E27" s="3">
        <v>1</v>
      </c>
      <c r="F27" s="3" t="s">
        <v>174</v>
      </c>
      <c r="G27" s="6">
        <v>34.650000000000006</v>
      </c>
      <c r="H27" s="7">
        <v>29972.250000000004</v>
      </c>
      <c r="I27" s="8">
        <v>0.05</v>
      </c>
      <c r="J27" s="7">
        <v>28473.637500000004</v>
      </c>
      <c r="K27" s="8">
        <v>0.48677404989894002</v>
      </c>
      <c r="L27" s="7">
        <v>14613.409658770674</v>
      </c>
      <c r="M27" s="8">
        <v>8.5000000000000006E-2</v>
      </c>
      <c r="N27" s="6">
        <v>4</v>
      </c>
      <c r="O27" s="11">
        <v>16124</v>
      </c>
      <c r="P27" s="6"/>
      <c r="Q27" s="7">
        <v>9547</v>
      </c>
      <c r="R27" s="7">
        <v>172000</v>
      </c>
      <c r="S27" s="7">
        <v>198.75429661707815</v>
      </c>
      <c r="T27" s="7"/>
      <c r="U27" s="7"/>
    </row>
    <row r="28" spans="1:21" x14ac:dyDescent="0.25">
      <c r="A28" s="3" t="s">
        <v>553</v>
      </c>
      <c r="B28" s="3" t="s">
        <v>553</v>
      </c>
      <c r="C28" s="3" t="s">
        <v>554</v>
      </c>
      <c r="D28" s="3" t="s">
        <v>172</v>
      </c>
      <c r="E28" s="3">
        <v>1</v>
      </c>
      <c r="F28" s="3" t="s">
        <v>174</v>
      </c>
      <c r="G28" s="6">
        <v>38.5</v>
      </c>
      <c r="H28" s="7">
        <v>40887</v>
      </c>
      <c r="I28" s="8">
        <v>0.05</v>
      </c>
      <c r="J28" s="7">
        <v>38842.65</v>
      </c>
      <c r="K28" s="8">
        <v>0.48190917700138025</v>
      </c>
      <c r="L28" s="7">
        <v>20124.020505947337</v>
      </c>
      <c r="M28" s="8">
        <v>8.5000000000000006E-2</v>
      </c>
      <c r="N28" s="6">
        <v>4</v>
      </c>
      <c r="O28" s="11">
        <v>229032</v>
      </c>
      <c r="P28" s="6"/>
      <c r="Q28" s="7">
        <v>19164</v>
      </c>
      <c r="R28" s="7">
        <v>237000</v>
      </c>
      <c r="S28" s="7">
        <v>222.93143354322959</v>
      </c>
      <c r="T28" s="7"/>
      <c r="U28" s="7"/>
    </row>
    <row r="29" spans="1:21" x14ac:dyDescent="0.25">
      <c r="A29" s="3" t="s">
        <v>555</v>
      </c>
      <c r="B29" s="3" t="s">
        <v>555</v>
      </c>
      <c r="C29" s="3" t="s">
        <v>554</v>
      </c>
      <c r="D29" s="3" t="s">
        <v>172</v>
      </c>
      <c r="E29" s="3">
        <v>1</v>
      </c>
      <c r="F29" s="3" t="s">
        <v>174</v>
      </c>
      <c r="G29" s="6">
        <v>34.650000000000006</v>
      </c>
      <c r="H29" s="7">
        <v>20512.800000000003</v>
      </c>
      <c r="I29" s="8">
        <v>0.05</v>
      </c>
      <c r="J29" s="7">
        <v>19487.160000000003</v>
      </c>
      <c r="K29" s="8">
        <v>0.48191004871821974</v>
      </c>
      <c r="L29" s="7">
        <v>10096.101775020261</v>
      </c>
      <c r="M29" s="8">
        <v>8.5000000000000006E-2</v>
      </c>
      <c r="N29" s="6">
        <v>4</v>
      </c>
      <c r="O29" s="11">
        <v>230912</v>
      </c>
      <c r="P29" s="6"/>
      <c r="Q29" s="7">
        <v>11081</v>
      </c>
      <c r="R29" s="7">
        <v>119000</v>
      </c>
      <c r="S29" s="7">
        <v>200.63795260374124</v>
      </c>
      <c r="T29" s="7"/>
      <c r="U29" s="7"/>
    </row>
    <row r="30" spans="1:21" x14ac:dyDescent="0.25">
      <c r="A30" s="3" t="s">
        <v>556</v>
      </c>
      <c r="B30" s="3" t="s">
        <v>556</v>
      </c>
      <c r="C30" s="3" t="s">
        <v>554</v>
      </c>
      <c r="D30" s="3" t="s">
        <v>172</v>
      </c>
      <c r="E30" s="3">
        <v>1</v>
      </c>
      <c r="F30" s="3" t="s">
        <v>174</v>
      </c>
      <c r="G30" s="6">
        <v>34.650000000000006</v>
      </c>
      <c r="H30" s="7">
        <v>23388.750000000004</v>
      </c>
      <c r="I30" s="8">
        <v>0.05</v>
      </c>
      <c r="J30" s="7">
        <v>22219.312500000004</v>
      </c>
      <c r="K30" s="8">
        <v>0.48191004871821974</v>
      </c>
      <c r="L30" s="7">
        <v>11511.602530639651</v>
      </c>
      <c r="M30" s="8">
        <v>8.5000000000000006E-2</v>
      </c>
      <c r="N30" s="6">
        <v>4</v>
      </c>
      <c r="O30" s="11">
        <v>230580</v>
      </c>
      <c r="P30" s="6"/>
      <c r="Q30" s="7">
        <v>11081</v>
      </c>
      <c r="R30" s="7">
        <v>135000</v>
      </c>
      <c r="S30" s="7">
        <v>200.63795260374124</v>
      </c>
      <c r="T30" s="7"/>
      <c r="U30" s="7"/>
    </row>
    <row r="31" spans="1:21" x14ac:dyDescent="0.25">
      <c r="A31" s="3" t="s">
        <v>557</v>
      </c>
      <c r="B31" s="3" t="s">
        <v>557</v>
      </c>
      <c r="C31" s="3" t="s">
        <v>554</v>
      </c>
      <c r="D31" s="3" t="s">
        <v>172</v>
      </c>
      <c r="E31" s="3">
        <v>1</v>
      </c>
      <c r="F31" s="3" t="s">
        <v>174</v>
      </c>
      <c r="G31" s="6">
        <v>38.5</v>
      </c>
      <c r="H31" s="7">
        <v>59251.5</v>
      </c>
      <c r="I31" s="8">
        <v>0.05</v>
      </c>
      <c r="J31" s="7">
        <v>56288.925000000003</v>
      </c>
      <c r="K31" s="8">
        <v>0.48190816864042063</v>
      </c>
      <c r="L31" s="7">
        <v>29162.832238512012</v>
      </c>
      <c r="M31" s="8">
        <v>8.5000000000000006E-2</v>
      </c>
      <c r="N31" s="6">
        <v>4</v>
      </c>
      <c r="O31" s="11">
        <v>227124</v>
      </c>
      <c r="P31" s="6"/>
      <c r="Q31" s="7">
        <v>28623</v>
      </c>
      <c r="R31" s="7">
        <v>343000</v>
      </c>
      <c r="S31" s="7">
        <v>222.931867435019</v>
      </c>
      <c r="T31" s="7"/>
      <c r="U31" s="7"/>
    </row>
    <row r="32" spans="1:21" x14ac:dyDescent="0.25">
      <c r="A32" s="3" t="s">
        <v>558</v>
      </c>
      <c r="B32" s="3" t="s">
        <v>558</v>
      </c>
      <c r="C32" s="3" t="s">
        <v>554</v>
      </c>
      <c r="D32" s="3" t="s">
        <v>172</v>
      </c>
      <c r="E32" s="3">
        <v>1</v>
      </c>
      <c r="F32" s="3" t="s">
        <v>174</v>
      </c>
      <c r="G32" s="6">
        <v>38.5</v>
      </c>
      <c r="H32" s="7">
        <v>59251.5</v>
      </c>
      <c r="I32" s="8">
        <v>0.05</v>
      </c>
      <c r="J32" s="7">
        <v>56288.925000000003</v>
      </c>
      <c r="K32" s="8">
        <v>0.48190766102533567</v>
      </c>
      <c r="L32" s="7">
        <v>29162.860811619459</v>
      </c>
      <c r="M32" s="8">
        <v>8.5000000000000006E-2</v>
      </c>
      <c r="N32" s="6">
        <v>4</v>
      </c>
      <c r="O32" s="11">
        <v>227124</v>
      </c>
      <c r="P32" s="6"/>
      <c r="Q32" s="7">
        <v>28682</v>
      </c>
      <c r="R32" s="7">
        <v>343000</v>
      </c>
      <c r="S32" s="7">
        <v>222.9320858588041</v>
      </c>
      <c r="T32" s="7"/>
      <c r="U32" s="7"/>
    </row>
    <row r="33" spans="1:21" x14ac:dyDescent="0.25">
      <c r="A33" s="3" t="s">
        <v>559</v>
      </c>
      <c r="B33" s="3" t="s">
        <v>559</v>
      </c>
      <c r="C33" s="3" t="s">
        <v>554</v>
      </c>
      <c r="D33" s="3" t="s">
        <v>172</v>
      </c>
      <c r="E33" s="3">
        <v>1</v>
      </c>
      <c r="F33" s="3" t="s">
        <v>174</v>
      </c>
      <c r="G33" s="6">
        <v>38.5</v>
      </c>
      <c r="H33" s="7">
        <v>59251.5</v>
      </c>
      <c r="I33" s="8">
        <v>0.05</v>
      </c>
      <c r="J33" s="7">
        <v>56288.925000000003</v>
      </c>
      <c r="K33" s="8">
        <v>0.48190766102533567</v>
      </c>
      <c r="L33" s="7">
        <v>29162.860811619459</v>
      </c>
      <c r="M33" s="8">
        <v>8.5000000000000006E-2</v>
      </c>
      <c r="N33" s="6">
        <v>4</v>
      </c>
      <c r="O33" s="11">
        <v>227124</v>
      </c>
      <c r="P33" s="6"/>
      <c r="Q33" s="7">
        <v>28682</v>
      </c>
      <c r="R33" s="7">
        <v>343000</v>
      </c>
      <c r="S33" s="7">
        <v>222.9320858588041</v>
      </c>
      <c r="T33" s="7"/>
      <c r="U33" s="7"/>
    </row>
    <row r="34" spans="1:21" x14ac:dyDescent="0.25">
      <c r="A34" s="3" t="s">
        <v>560</v>
      </c>
      <c r="B34" s="3" t="s">
        <v>560</v>
      </c>
      <c r="C34" s="3" t="s">
        <v>554</v>
      </c>
      <c r="D34" s="3" t="s">
        <v>172</v>
      </c>
      <c r="E34" s="3">
        <v>1</v>
      </c>
      <c r="F34" s="3" t="s">
        <v>174</v>
      </c>
      <c r="G34" s="6">
        <v>34.650000000000006</v>
      </c>
      <c r="H34" s="7">
        <v>26195.400000000005</v>
      </c>
      <c r="I34" s="8">
        <v>0.05</v>
      </c>
      <c r="J34" s="7">
        <v>24885.630000000005</v>
      </c>
      <c r="K34" s="8">
        <v>0.48190864800662325</v>
      </c>
      <c r="L34" s="7">
        <v>12893.029691906935</v>
      </c>
      <c r="M34" s="8">
        <v>8.5000000000000006E-2</v>
      </c>
      <c r="N34" s="6">
        <v>4</v>
      </c>
      <c r="O34" s="11">
        <v>230256</v>
      </c>
      <c r="P34" s="6"/>
      <c r="Q34" s="7">
        <v>12119</v>
      </c>
      <c r="R34" s="7">
        <v>152000</v>
      </c>
      <c r="S34" s="7">
        <v>200.63849504990569</v>
      </c>
      <c r="T34" s="7"/>
      <c r="U34" s="7"/>
    </row>
    <row r="35" spans="1:21" x14ac:dyDescent="0.25">
      <c r="A35" s="3" t="s">
        <v>561</v>
      </c>
      <c r="B35" s="3" t="s">
        <v>561</v>
      </c>
      <c r="C35" s="3" t="s">
        <v>554</v>
      </c>
      <c r="D35" s="3" t="s">
        <v>172</v>
      </c>
      <c r="E35" s="3">
        <v>1</v>
      </c>
      <c r="F35" s="3" t="s">
        <v>174</v>
      </c>
      <c r="G35" s="6">
        <v>38.5</v>
      </c>
      <c r="H35" s="7">
        <v>59251.5</v>
      </c>
      <c r="I35" s="8">
        <v>0.05</v>
      </c>
      <c r="J35" s="7">
        <v>56288.925000000003</v>
      </c>
      <c r="K35" s="8">
        <v>0.48190914901404069</v>
      </c>
      <c r="L35" s="7">
        <v>29162.777054334842</v>
      </c>
      <c r="M35" s="8">
        <v>8.5000000000000006E-2</v>
      </c>
      <c r="N35" s="6">
        <v>4</v>
      </c>
      <c r="O35" s="11">
        <v>227124</v>
      </c>
      <c r="P35" s="6"/>
      <c r="Q35" s="7">
        <v>28623</v>
      </c>
      <c r="R35" s="7">
        <v>343000</v>
      </c>
      <c r="S35" s="7">
        <v>222.93144558601719</v>
      </c>
      <c r="T35" s="7"/>
      <c r="U35" s="7"/>
    </row>
    <row r="36" spans="1:21" x14ac:dyDescent="0.25">
      <c r="A36" s="3" t="s">
        <v>562</v>
      </c>
      <c r="B36" s="3" t="s">
        <v>562</v>
      </c>
      <c r="C36" s="3" t="s">
        <v>554</v>
      </c>
      <c r="D36" s="3" t="s">
        <v>172</v>
      </c>
      <c r="E36" s="3">
        <v>1</v>
      </c>
      <c r="F36" s="3" t="s">
        <v>174</v>
      </c>
      <c r="G36" s="6">
        <v>38.5</v>
      </c>
      <c r="H36" s="7">
        <v>59251.5</v>
      </c>
      <c r="I36" s="8">
        <v>0.05</v>
      </c>
      <c r="J36" s="7">
        <v>56288.925000000003</v>
      </c>
      <c r="K36" s="8">
        <v>0.48190919779661162</v>
      </c>
      <c r="L36" s="7">
        <v>29162.774308416367</v>
      </c>
      <c r="M36" s="8">
        <v>8.5000000000000006E-2</v>
      </c>
      <c r="N36" s="6">
        <v>4</v>
      </c>
      <c r="O36" s="11">
        <v>227124</v>
      </c>
      <c r="P36" s="6"/>
      <c r="Q36" s="7">
        <v>27702</v>
      </c>
      <c r="R36" s="7">
        <v>343000</v>
      </c>
      <c r="S36" s="7">
        <v>222.93142459516389</v>
      </c>
      <c r="T36" s="7"/>
      <c r="U36" s="7"/>
    </row>
    <row r="37" spans="1:21" x14ac:dyDescent="0.25">
      <c r="A37" s="3" t="s">
        <v>563</v>
      </c>
      <c r="B37" s="3" t="s">
        <v>563</v>
      </c>
      <c r="C37" s="3" t="s">
        <v>554</v>
      </c>
      <c r="D37" s="3" t="s">
        <v>172</v>
      </c>
      <c r="E37" s="3">
        <v>1</v>
      </c>
      <c r="F37" s="3" t="s">
        <v>174</v>
      </c>
      <c r="G37" s="6">
        <v>38.5</v>
      </c>
      <c r="H37" s="7">
        <v>59251.5</v>
      </c>
      <c r="I37" s="8">
        <v>0.05</v>
      </c>
      <c r="J37" s="7">
        <v>56288.925000000003</v>
      </c>
      <c r="K37" s="8">
        <v>0.4819086392201109</v>
      </c>
      <c r="L37" s="7">
        <v>29162.805750087118</v>
      </c>
      <c r="M37" s="8">
        <v>8.5000000000000006E-2</v>
      </c>
      <c r="N37" s="6">
        <v>4</v>
      </c>
      <c r="O37" s="11">
        <v>227124</v>
      </c>
      <c r="P37" s="6"/>
      <c r="Q37" s="7">
        <v>28623</v>
      </c>
      <c r="R37" s="7">
        <v>343000</v>
      </c>
      <c r="S37" s="7">
        <v>222.93166494734641</v>
      </c>
      <c r="T37" s="7"/>
      <c r="U37" s="7"/>
    </row>
    <row r="38" spans="1:21" x14ac:dyDescent="0.25">
      <c r="A38" s="3" t="s">
        <v>564</v>
      </c>
      <c r="B38" s="3" t="s">
        <v>564</v>
      </c>
      <c r="C38" s="3" t="s">
        <v>554</v>
      </c>
      <c r="D38" s="3" t="s">
        <v>172</v>
      </c>
      <c r="E38" s="3">
        <v>1</v>
      </c>
      <c r="F38" s="3" t="s">
        <v>174</v>
      </c>
      <c r="G38" s="6">
        <v>34.650000000000006</v>
      </c>
      <c r="H38" s="7">
        <v>22106.700000000004</v>
      </c>
      <c r="I38" s="8">
        <v>0.05</v>
      </c>
      <c r="J38" s="7">
        <v>21001.365000000005</v>
      </c>
      <c r="K38" s="8">
        <v>0.4819099499847545</v>
      </c>
      <c r="L38" s="7">
        <v>10880.59824323843</v>
      </c>
      <c r="M38" s="8">
        <v>8.5000000000000006E-2</v>
      </c>
      <c r="N38" s="6">
        <v>4</v>
      </c>
      <c r="O38" s="11">
        <v>230728</v>
      </c>
      <c r="P38" s="6"/>
      <c r="Q38" s="7">
        <v>26127</v>
      </c>
      <c r="R38" s="7">
        <v>128000</v>
      </c>
      <c r="S38" s="7">
        <v>200.63799083972759</v>
      </c>
      <c r="T38" s="7"/>
      <c r="U38" s="7"/>
    </row>
    <row r="39" spans="1:21" x14ac:dyDescent="0.25">
      <c r="A39" s="3" t="s">
        <v>565</v>
      </c>
      <c r="B39" s="3" t="s">
        <v>565</v>
      </c>
      <c r="C39" s="3" t="s">
        <v>554</v>
      </c>
      <c r="D39" s="3" t="s">
        <v>172</v>
      </c>
      <c r="E39" s="3">
        <v>1</v>
      </c>
      <c r="F39" s="3" t="s">
        <v>174</v>
      </c>
      <c r="G39" s="6">
        <v>34.650000000000006</v>
      </c>
      <c r="H39" s="7">
        <v>21517.650000000005</v>
      </c>
      <c r="I39" s="8">
        <v>0.05</v>
      </c>
      <c r="J39" s="7">
        <v>20441.767500000005</v>
      </c>
      <c r="K39" s="8">
        <v>0.48190994998475456</v>
      </c>
      <c r="L39" s="7">
        <v>10590.676346475022</v>
      </c>
      <c r="M39" s="8">
        <v>8.5000000000000006E-2</v>
      </c>
      <c r="N39" s="6">
        <v>4</v>
      </c>
      <c r="O39" s="11">
        <v>230796</v>
      </c>
      <c r="P39" s="6"/>
      <c r="Q39" s="7">
        <v>10451</v>
      </c>
      <c r="R39" s="7">
        <v>125000</v>
      </c>
      <c r="S39" s="7">
        <v>200.63799083972759</v>
      </c>
      <c r="T39" s="7"/>
      <c r="U39" s="7"/>
    </row>
    <row r="40" spans="1:21" x14ac:dyDescent="0.25">
      <c r="A40" s="3" t="s">
        <v>566</v>
      </c>
      <c r="B40" s="3" t="s">
        <v>566</v>
      </c>
      <c r="C40" s="3" t="s">
        <v>554</v>
      </c>
      <c r="D40" s="3" t="s">
        <v>172</v>
      </c>
      <c r="E40" s="3">
        <v>1</v>
      </c>
      <c r="F40" s="3" t="s">
        <v>174</v>
      </c>
      <c r="G40" s="6">
        <v>38.5</v>
      </c>
      <c r="H40" s="7">
        <v>40887</v>
      </c>
      <c r="I40" s="8">
        <v>0.05</v>
      </c>
      <c r="J40" s="7">
        <v>38842.65</v>
      </c>
      <c r="K40" s="8">
        <v>0.48191040776761929</v>
      </c>
      <c r="L40" s="7">
        <v>20123.972699725084</v>
      </c>
      <c r="M40" s="8">
        <v>8.5000000000000006E-2</v>
      </c>
      <c r="N40" s="6">
        <v>4</v>
      </c>
      <c r="O40" s="11">
        <v>229032</v>
      </c>
      <c r="P40" s="6"/>
      <c r="Q40" s="7">
        <v>19164</v>
      </c>
      <c r="R40" s="7">
        <v>237000</v>
      </c>
      <c r="S40" s="7">
        <v>222.93090395175676</v>
      </c>
      <c r="T40" s="7"/>
      <c r="U40" s="7"/>
    </row>
    <row r="41" spans="1:21" x14ac:dyDescent="0.25">
      <c r="A41" s="3" t="s">
        <v>567</v>
      </c>
      <c r="B41" s="3" t="s">
        <v>567</v>
      </c>
      <c r="C41" s="3" t="s">
        <v>568</v>
      </c>
      <c r="D41" s="3" t="s">
        <v>172</v>
      </c>
      <c r="E41" s="3">
        <v>1</v>
      </c>
      <c r="F41" s="3" t="s">
        <v>174</v>
      </c>
      <c r="G41" s="6">
        <v>34.650000000000006</v>
      </c>
      <c r="H41" s="7">
        <v>33645.150000000009</v>
      </c>
      <c r="I41" s="8">
        <v>0.05</v>
      </c>
      <c r="J41" s="7">
        <v>31962.892500000009</v>
      </c>
      <c r="K41" s="8">
        <v>0.49920342485216979</v>
      </c>
      <c r="L41" s="7">
        <v>16006.907095818277</v>
      </c>
      <c r="M41" s="8">
        <v>8.5000000000000006E-2</v>
      </c>
      <c r="N41" s="6">
        <v>4</v>
      </c>
      <c r="O41" s="11">
        <v>59816</v>
      </c>
      <c r="P41" s="6"/>
      <c r="Q41" s="7">
        <v>33521</v>
      </c>
      <c r="R41" s="7">
        <v>188000</v>
      </c>
      <c r="S41" s="7">
        <v>193.94083838151417</v>
      </c>
      <c r="T41" s="7"/>
      <c r="U41" s="7"/>
    </row>
    <row r="42" spans="1:21" x14ac:dyDescent="0.25">
      <c r="A42" s="3" t="s">
        <v>569</v>
      </c>
      <c r="B42" s="3" t="s">
        <v>569</v>
      </c>
      <c r="C42" s="3" t="s">
        <v>568</v>
      </c>
      <c r="D42" s="3" t="s">
        <v>172</v>
      </c>
      <c r="E42" s="3">
        <v>1</v>
      </c>
      <c r="F42" s="3" t="s">
        <v>174</v>
      </c>
      <c r="G42" s="6">
        <v>38.5</v>
      </c>
      <c r="H42" s="7">
        <v>46700.5</v>
      </c>
      <c r="I42" s="8">
        <v>0.05</v>
      </c>
      <c r="J42" s="7">
        <v>44365.474999999999</v>
      </c>
      <c r="K42" s="8">
        <v>0.49920569092948863</v>
      </c>
      <c r="L42" s="7">
        <v>22217.977399210045</v>
      </c>
      <c r="M42" s="8">
        <v>8.5000000000000006E-2</v>
      </c>
      <c r="N42" s="6">
        <v>4</v>
      </c>
      <c r="O42" s="11">
        <v>58848</v>
      </c>
      <c r="P42" s="6"/>
      <c r="Q42" s="7">
        <v>41888</v>
      </c>
      <c r="R42" s="7">
        <v>261000</v>
      </c>
      <c r="S42" s="7">
        <v>215.48884534416413</v>
      </c>
      <c r="T42" s="7"/>
      <c r="U42" s="7"/>
    </row>
    <row r="43" spans="1:21" x14ac:dyDescent="0.25">
      <c r="A43" s="3" t="s">
        <v>570</v>
      </c>
      <c r="B43" s="3" t="s">
        <v>570</v>
      </c>
      <c r="C43" s="3" t="s">
        <v>568</v>
      </c>
      <c r="D43" s="3" t="s">
        <v>172</v>
      </c>
      <c r="E43" s="3">
        <v>1</v>
      </c>
      <c r="F43" s="3" t="s">
        <v>174</v>
      </c>
      <c r="G43" s="6">
        <v>34.650000000000006</v>
      </c>
      <c r="H43" s="7">
        <v>33402.600000000006</v>
      </c>
      <c r="I43" s="8">
        <v>0.05</v>
      </c>
      <c r="J43" s="7">
        <v>31732.470000000005</v>
      </c>
      <c r="K43" s="8">
        <v>0.49920748832074219</v>
      </c>
      <c r="L43" s="7">
        <v>15891.3833530867</v>
      </c>
      <c r="M43" s="8">
        <v>8.5000000000000006E-2</v>
      </c>
      <c r="N43" s="6">
        <v>4</v>
      </c>
      <c r="O43" s="11">
        <v>59844</v>
      </c>
      <c r="P43" s="6"/>
      <c r="Q43" s="7">
        <v>33277</v>
      </c>
      <c r="R43" s="7">
        <v>187000</v>
      </c>
      <c r="S43" s="7">
        <v>193.9392647435526</v>
      </c>
      <c r="T43" s="7"/>
      <c r="U43" s="7"/>
    </row>
    <row r="44" spans="1:21" x14ac:dyDescent="0.25">
      <c r="A44" s="3" t="s">
        <v>571</v>
      </c>
      <c r="B44" s="3" t="s">
        <v>571</v>
      </c>
      <c r="C44" s="3" t="s">
        <v>568</v>
      </c>
      <c r="D44" s="3" t="s">
        <v>172</v>
      </c>
      <c r="E44" s="3">
        <v>1</v>
      </c>
      <c r="F44" s="3" t="s">
        <v>174</v>
      </c>
      <c r="G44" s="6">
        <v>34.650000000000006</v>
      </c>
      <c r="H44" s="7">
        <v>32363.100000000009</v>
      </c>
      <c r="I44" s="8">
        <v>0.05</v>
      </c>
      <c r="J44" s="7">
        <v>30744.945000000007</v>
      </c>
      <c r="K44" s="8">
        <v>0.49920336074447402</v>
      </c>
      <c r="L44" s="7">
        <v>15396.965130095992</v>
      </c>
      <c r="M44" s="8">
        <v>8.5000000000000006E-2</v>
      </c>
      <c r="N44" s="6">
        <v>4</v>
      </c>
      <c r="O44" s="11">
        <v>59964</v>
      </c>
      <c r="P44" s="6"/>
      <c r="Q44" s="7">
        <v>32265</v>
      </c>
      <c r="R44" s="7">
        <v>181000</v>
      </c>
      <c r="S44" s="7">
        <v>193.94086320816217</v>
      </c>
      <c r="T44" s="7"/>
      <c r="U44" s="7"/>
    </row>
    <row r="45" spans="1:21" x14ac:dyDescent="0.25">
      <c r="A45" s="3" t="s">
        <v>572</v>
      </c>
      <c r="B45" s="3" t="s">
        <v>572</v>
      </c>
      <c r="C45" s="3" t="s">
        <v>568</v>
      </c>
      <c r="D45" s="3" t="s">
        <v>172</v>
      </c>
      <c r="E45" s="3">
        <v>1</v>
      </c>
      <c r="F45" s="3" t="s">
        <v>174</v>
      </c>
      <c r="G45" s="6">
        <v>38.5</v>
      </c>
      <c r="H45" s="7">
        <v>59482.5</v>
      </c>
      <c r="I45" s="8">
        <v>0.05</v>
      </c>
      <c r="J45" s="7">
        <v>56508.375</v>
      </c>
      <c r="K45" s="8">
        <v>0.49920556895430457</v>
      </c>
      <c r="L45" s="7">
        <v>28299.079507441798</v>
      </c>
      <c r="M45" s="8">
        <v>8.5000000000000006E-2</v>
      </c>
      <c r="N45" s="6">
        <v>4</v>
      </c>
      <c r="O45" s="11">
        <v>57520</v>
      </c>
      <c r="P45" s="6"/>
      <c r="Q45" s="7">
        <v>53374</v>
      </c>
      <c r="R45" s="7">
        <v>333000</v>
      </c>
      <c r="S45" s="7">
        <v>215.48889782936831</v>
      </c>
      <c r="T45" s="7"/>
      <c r="U45" s="7"/>
    </row>
    <row r="46" spans="1:21" x14ac:dyDescent="0.25">
      <c r="A46" s="3" t="s">
        <v>573</v>
      </c>
      <c r="B46" s="3" t="s">
        <v>573</v>
      </c>
      <c r="C46" s="3" t="s">
        <v>568</v>
      </c>
      <c r="D46" s="3" t="s">
        <v>172</v>
      </c>
      <c r="E46" s="3">
        <v>1</v>
      </c>
      <c r="F46" s="3" t="s">
        <v>174</v>
      </c>
      <c r="G46" s="6">
        <v>38.5</v>
      </c>
      <c r="H46" s="7">
        <v>40117</v>
      </c>
      <c r="I46" s="8">
        <v>0.05</v>
      </c>
      <c r="J46" s="7">
        <v>38111.15</v>
      </c>
      <c r="K46" s="8">
        <v>0.49920579722679009</v>
      </c>
      <c r="L46" s="7">
        <v>19085.842981020221</v>
      </c>
      <c r="M46" s="8">
        <v>8.5000000000000006E-2</v>
      </c>
      <c r="N46" s="6">
        <v>4</v>
      </c>
      <c r="O46" s="11">
        <v>59532</v>
      </c>
      <c r="P46" s="6"/>
      <c r="Q46" s="7">
        <v>36003</v>
      </c>
      <c r="R46" s="7">
        <v>225000</v>
      </c>
      <c r="S46" s="7">
        <v>215.48879960506065</v>
      </c>
      <c r="T46" s="7"/>
      <c r="U46" s="7"/>
    </row>
    <row r="47" spans="1:21" x14ac:dyDescent="0.25">
      <c r="A47" s="3" t="s">
        <v>574</v>
      </c>
      <c r="B47" s="3" t="s">
        <v>574</v>
      </c>
      <c r="C47" s="3" t="s">
        <v>568</v>
      </c>
      <c r="D47" s="3" t="s">
        <v>172</v>
      </c>
      <c r="E47" s="3">
        <v>1</v>
      </c>
      <c r="F47" s="3" t="s">
        <v>174</v>
      </c>
      <c r="G47" s="6">
        <v>38.5</v>
      </c>
      <c r="H47" s="7">
        <v>62793.5</v>
      </c>
      <c r="I47" s="8">
        <v>0.05</v>
      </c>
      <c r="J47" s="7">
        <v>59653.824999999997</v>
      </c>
      <c r="K47" s="8">
        <v>0.49920504319593073</v>
      </c>
      <c r="L47" s="7">
        <v>29874.334714072505</v>
      </c>
      <c r="M47" s="8">
        <v>8.5000000000000006E-2</v>
      </c>
      <c r="N47" s="6">
        <v>4</v>
      </c>
      <c r="O47" s="11">
        <v>57176</v>
      </c>
      <c r="P47" s="6"/>
      <c r="Q47" s="7">
        <v>56321</v>
      </c>
      <c r="R47" s="7">
        <v>351000</v>
      </c>
      <c r="S47" s="7">
        <v>215.48912406010388</v>
      </c>
      <c r="T47" s="7"/>
      <c r="U47" s="7"/>
    </row>
    <row r="48" spans="1:21" x14ac:dyDescent="0.25">
      <c r="A48" s="3" t="s">
        <v>575</v>
      </c>
      <c r="B48" s="3" t="s">
        <v>575</v>
      </c>
      <c r="C48" s="3" t="s">
        <v>568</v>
      </c>
      <c r="D48" s="3" t="s">
        <v>172</v>
      </c>
      <c r="E48" s="3">
        <v>1</v>
      </c>
      <c r="F48" s="3" t="s">
        <v>174</v>
      </c>
      <c r="G48" s="6">
        <v>38.5</v>
      </c>
      <c r="H48" s="7">
        <v>61600</v>
      </c>
      <c r="I48" s="8">
        <v>0.05</v>
      </c>
      <c r="J48" s="7">
        <v>58520</v>
      </c>
      <c r="K48" s="8">
        <v>0.50378912872664605</v>
      </c>
      <c r="L48" s="7">
        <v>29038.260186916676</v>
      </c>
      <c r="M48" s="8">
        <v>8.5000000000000006E-2</v>
      </c>
      <c r="N48" s="6">
        <v>4</v>
      </c>
      <c r="O48" s="11">
        <v>50300</v>
      </c>
      <c r="P48" s="6"/>
      <c r="Q48" s="7">
        <v>35438</v>
      </c>
      <c r="R48" s="7">
        <v>342000</v>
      </c>
      <c r="S48" s="7">
        <v>213.51661902144613</v>
      </c>
      <c r="T48" s="7"/>
      <c r="U48" s="7"/>
    </row>
    <row r="49" spans="1:21" x14ac:dyDescent="0.25">
      <c r="A49" s="3" t="s">
        <v>576</v>
      </c>
      <c r="B49" s="3" t="s">
        <v>576</v>
      </c>
      <c r="C49" s="3" t="s">
        <v>568</v>
      </c>
      <c r="D49" s="3" t="s">
        <v>172</v>
      </c>
      <c r="E49" s="3">
        <v>1</v>
      </c>
      <c r="F49" s="3" t="s">
        <v>174</v>
      </c>
      <c r="G49" s="6">
        <v>38.5</v>
      </c>
      <c r="H49" s="7">
        <v>49896</v>
      </c>
      <c r="I49" s="8">
        <v>0.05</v>
      </c>
      <c r="J49" s="7">
        <v>47401.2</v>
      </c>
      <c r="K49" s="8">
        <v>0.50379025424439672</v>
      </c>
      <c r="L49" s="7">
        <v>23520.937400510506</v>
      </c>
      <c r="M49" s="8">
        <v>8.5000000000000006E-2</v>
      </c>
      <c r="N49" s="6">
        <v>4</v>
      </c>
      <c r="O49" s="11">
        <v>51516</v>
      </c>
      <c r="P49" s="6"/>
      <c r="Q49" s="7">
        <v>12758</v>
      </c>
      <c r="R49" s="7">
        <v>277000</v>
      </c>
      <c r="S49" s="7">
        <v>213.51613471777867</v>
      </c>
      <c r="T49" s="7"/>
      <c r="U49" s="7"/>
    </row>
    <row r="50" spans="1:21" x14ac:dyDescent="0.25">
      <c r="A50" s="3" t="s">
        <v>577</v>
      </c>
      <c r="B50" s="3" t="s">
        <v>577</v>
      </c>
      <c r="C50" s="3" t="s">
        <v>568</v>
      </c>
      <c r="D50" s="3" t="s">
        <v>172</v>
      </c>
      <c r="E50" s="3">
        <v>1</v>
      </c>
      <c r="F50" s="3" t="s">
        <v>174</v>
      </c>
      <c r="G50" s="6">
        <v>38.5</v>
      </c>
      <c r="H50" s="7">
        <v>49896</v>
      </c>
      <c r="I50" s="8">
        <v>0.05</v>
      </c>
      <c r="J50" s="7">
        <v>47401.2</v>
      </c>
      <c r="K50" s="8">
        <v>0.50379025424439672</v>
      </c>
      <c r="L50" s="7">
        <v>23520.937400510506</v>
      </c>
      <c r="M50" s="8">
        <v>8.5000000000000006E-2</v>
      </c>
      <c r="N50" s="6">
        <v>4</v>
      </c>
      <c r="O50" s="11">
        <v>51516</v>
      </c>
      <c r="P50" s="6"/>
      <c r="Q50" s="7">
        <v>12758</v>
      </c>
      <c r="R50" s="7">
        <v>277000</v>
      </c>
      <c r="S50" s="7">
        <v>213.51613471777867</v>
      </c>
      <c r="T50" s="7"/>
      <c r="U50" s="7"/>
    </row>
    <row r="51" spans="1:21" x14ac:dyDescent="0.25">
      <c r="A51" s="3" t="s">
        <v>578</v>
      </c>
      <c r="B51" s="3" t="s">
        <v>578</v>
      </c>
      <c r="C51" s="3" t="s">
        <v>568</v>
      </c>
      <c r="D51" s="3" t="s">
        <v>172</v>
      </c>
      <c r="E51" s="3">
        <v>1</v>
      </c>
      <c r="F51" s="3" t="s">
        <v>174</v>
      </c>
      <c r="G51" s="6">
        <v>38.5</v>
      </c>
      <c r="H51" s="7">
        <v>71610</v>
      </c>
      <c r="I51" s="8">
        <v>0.05</v>
      </c>
      <c r="J51" s="7">
        <v>68029.5</v>
      </c>
      <c r="K51" s="8">
        <v>0.50378912872664605</v>
      </c>
      <c r="L51" s="7">
        <v>33756.977467290635</v>
      </c>
      <c r="M51" s="8">
        <v>8.5000000000000006E-2</v>
      </c>
      <c r="N51" s="6">
        <v>4</v>
      </c>
      <c r="O51" s="11">
        <v>0</v>
      </c>
      <c r="P51" s="6"/>
      <c r="Q51" s="7">
        <v>173966</v>
      </c>
      <c r="R51" s="7">
        <v>397000</v>
      </c>
      <c r="S51" s="7">
        <v>213.51661902144613</v>
      </c>
      <c r="T51" s="7"/>
      <c r="U51" s="7"/>
    </row>
    <row r="52" spans="1:21" x14ac:dyDescent="0.25">
      <c r="A52" s="3" t="s">
        <v>579</v>
      </c>
      <c r="B52" s="3" t="s">
        <v>579</v>
      </c>
      <c r="C52" s="3" t="s">
        <v>568</v>
      </c>
      <c r="D52" s="3" t="s">
        <v>172</v>
      </c>
      <c r="E52" s="3">
        <v>1</v>
      </c>
      <c r="F52" s="3" t="s">
        <v>174</v>
      </c>
      <c r="G52" s="6">
        <v>38.5</v>
      </c>
      <c r="H52" s="7">
        <v>57981</v>
      </c>
      <c r="I52" s="8">
        <v>0.05</v>
      </c>
      <c r="J52" s="7">
        <v>55081.95</v>
      </c>
      <c r="K52" s="8">
        <v>0.50379103284273985</v>
      </c>
      <c r="L52" s="7">
        <v>27332.157518507844</v>
      </c>
      <c r="M52" s="8">
        <v>8.5000000000000006E-2</v>
      </c>
      <c r="N52" s="6">
        <v>4</v>
      </c>
      <c r="O52" s="11">
        <v>0</v>
      </c>
      <c r="P52" s="6"/>
      <c r="Q52" s="7">
        <v>30846</v>
      </c>
      <c r="R52" s="7">
        <v>322000</v>
      </c>
      <c r="S52" s="7">
        <v>213.51579969149159</v>
      </c>
      <c r="T52" s="7"/>
      <c r="U52" s="7"/>
    </row>
    <row r="53" spans="1:21" x14ac:dyDescent="0.25">
      <c r="A53" s="3" t="s">
        <v>580</v>
      </c>
      <c r="B53" s="3" t="s">
        <v>580</v>
      </c>
      <c r="C53" s="3" t="s">
        <v>581</v>
      </c>
      <c r="D53" s="3" t="s">
        <v>172</v>
      </c>
      <c r="E53" s="3">
        <v>1</v>
      </c>
      <c r="F53" s="3" t="s">
        <v>174</v>
      </c>
      <c r="G53" s="6">
        <v>38.5</v>
      </c>
      <c r="H53" s="7">
        <v>48510</v>
      </c>
      <c r="I53" s="8">
        <v>0.05</v>
      </c>
      <c r="J53" s="7">
        <v>46084.5</v>
      </c>
      <c r="K53" s="8">
        <v>0.48190972983561542</v>
      </c>
      <c r="L53" s="7">
        <v>23875.931055390585</v>
      </c>
      <c r="M53" s="8">
        <v>8.5000000000000006E-2</v>
      </c>
      <c r="N53" s="6">
        <v>4</v>
      </c>
      <c r="O53" s="11">
        <v>161840</v>
      </c>
      <c r="P53" s="6"/>
      <c r="Q53" s="7">
        <v>38174</v>
      </c>
      <c r="R53" s="7">
        <v>281000</v>
      </c>
      <c r="S53" s="7">
        <v>222.93119566191015</v>
      </c>
      <c r="T53" s="7"/>
      <c r="U53" s="7"/>
    </row>
    <row r="54" spans="1:21" x14ac:dyDescent="0.25">
      <c r="A54" s="3" t="s">
        <v>582</v>
      </c>
      <c r="B54" s="3" t="s">
        <v>582</v>
      </c>
      <c r="C54" s="3" t="s">
        <v>581</v>
      </c>
      <c r="D54" s="3" t="s">
        <v>172</v>
      </c>
      <c r="E54" s="3">
        <v>1</v>
      </c>
      <c r="F54" s="3" t="s">
        <v>174</v>
      </c>
      <c r="G54" s="6">
        <v>38.5</v>
      </c>
      <c r="H54" s="7">
        <v>154000</v>
      </c>
      <c r="I54" s="8">
        <v>0.05</v>
      </c>
      <c r="J54" s="7">
        <v>146300</v>
      </c>
      <c r="K54" s="8">
        <v>0.4819073833316857</v>
      </c>
      <c r="L54" s="7">
        <v>75796.949818574387</v>
      </c>
      <c r="M54" s="8">
        <v>8.5000000000000006E-2</v>
      </c>
      <c r="N54" s="6">
        <v>4</v>
      </c>
      <c r="O54" s="11">
        <v>94216</v>
      </c>
      <c r="P54" s="6"/>
      <c r="Q54" s="7">
        <v>66298</v>
      </c>
      <c r="R54" s="7">
        <v>892000</v>
      </c>
      <c r="S54" s="7">
        <v>222.9322053487482</v>
      </c>
      <c r="T54" s="7"/>
      <c r="U54" s="7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C9F5-40AC-4C7C-96CE-2C1EA0789992}">
  <dimension ref="A1:W117"/>
  <sheetViews>
    <sheetView topLeftCell="F1" workbookViewId="0">
      <selection activeCell="W24" sqref="W24"/>
    </sheetView>
  </sheetViews>
  <sheetFormatPr defaultRowHeight="15" x14ac:dyDescent="0.25"/>
  <cols>
    <col min="1" max="1" width="18.28515625" bestFit="1" customWidth="1"/>
    <col min="2" max="2" width="81.140625" bestFit="1" customWidth="1"/>
    <col min="3" max="3" width="29.28515625" bestFit="1" customWidth="1"/>
    <col min="4" max="4" width="15.42578125" bestFit="1" customWidth="1"/>
    <col min="5" max="5" width="26.140625" bestFit="1" customWidth="1"/>
    <col min="6" max="6" width="43.42578125" bestFit="1" customWidth="1"/>
    <col min="7" max="7" width="17.140625" bestFit="1" customWidth="1"/>
    <col min="8" max="8" width="11.5703125" bestFit="1" customWidth="1"/>
    <col min="9" max="9" width="15.85546875" bestFit="1" customWidth="1"/>
    <col min="10" max="10" width="17.5703125" bestFit="1" customWidth="1"/>
    <col min="11" max="11" width="10.140625" bestFit="1" customWidth="1"/>
    <col min="12" max="12" width="9" bestFit="1" customWidth="1"/>
    <col min="13" max="13" width="10.140625" bestFit="1" customWidth="1"/>
    <col min="14" max="14" width="11.42578125" bestFit="1" customWidth="1"/>
    <col min="15" max="15" width="10.140625" bestFit="1" customWidth="1"/>
    <col min="16" max="16" width="13.42578125" bestFit="1" customWidth="1"/>
    <col min="17" max="17" width="11" bestFit="1" customWidth="1"/>
    <col min="18" max="19" width="15.85546875" bestFit="1" customWidth="1"/>
    <col min="20" max="20" width="12.140625" bestFit="1" customWidth="1"/>
    <col min="21" max="21" width="17.140625" bestFit="1" customWidth="1"/>
    <col min="22" max="22" width="21.5703125" bestFit="1" customWidth="1"/>
    <col min="23" max="23" width="26.42578125" bestFit="1" customWidth="1"/>
  </cols>
  <sheetData>
    <row r="1" spans="1:23" ht="30" x14ac:dyDescent="0.25">
      <c r="A1" s="2" t="s">
        <v>0</v>
      </c>
      <c r="B1" s="2" t="s">
        <v>21</v>
      </c>
      <c r="C1" s="2" t="s">
        <v>50</v>
      </c>
      <c r="D1" s="2" t="s">
        <v>51</v>
      </c>
      <c r="E1" s="2" t="s">
        <v>22</v>
      </c>
      <c r="F1" s="2" t="s">
        <v>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t="s">
        <v>70</v>
      </c>
      <c r="R1" s="2" t="s">
        <v>62</v>
      </c>
      <c r="S1" s="2" t="s">
        <v>63</v>
      </c>
      <c r="T1" s="2" t="s">
        <v>64</v>
      </c>
      <c r="U1" s="2" t="s">
        <v>65</v>
      </c>
      <c r="V1" s="2" t="s">
        <v>23</v>
      </c>
      <c r="W1" t="s">
        <v>24</v>
      </c>
    </row>
    <row r="2" spans="1:23" x14ac:dyDescent="0.25">
      <c r="A2" s="3" t="s">
        <v>253</v>
      </c>
      <c r="B2" s="4" t="s">
        <v>253</v>
      </c>
      <c r="C2" s="3" t="s">
        <v>254</v>
      </c>
      <c r="D2" s="3" t="s">
        <v>255</v>
      </c>
      <c r="E2" s="4" t="s">
        <v>3</v>
      </c>
      <c r="F2" s="3" t="s">
        <v>25</v>
      </c>
      <c r="G2" s="3">
        <v>12375</v>
      </c>
      <c r="H2" s="3">
        <v>9836</v>
      </c>
      <c r="I2" s="5" t="s">
        <v>66</v>
      </c>
      <c r="J2" s="6">
        <v>36.224999999999994</v>
      </c>
      <c r="K2" s="7">
        <v>356309.09999999992</v>
      </c>
      <c r="L2" s="8">
        <v>0.05</v>
      </c>
      <c r="M2" s="7">
        <v>338493.6449999999</v>
      </c>
      <c r="N2" s="8">
        <v>0.51560043575526127</v>
      </c>
      <c r="O2" s="7">
        <v>163966.17413761324</v>
      </c>
      <c r="P2" s="10">
        <v>8.2500000000000004E-2</v>
      </c>
      <c r="Q2" s="12">
        <v>4</v>
      </c>
      <c r="R2" s="3">
        <v>0</v>
      </c>
      <c r="S2" s="7">
        <v>0</v>
      </c>
      <c r="T2" s="7">
        <v>1987000</v>
      </c>
      <c r="U2" s="6">
        <v>202.06067277608935</v>
      </c>
      <c r="V2" s="3"/>
    </row>
    <row r="3" spans="1:23" x14ac:dyDescent="0.25">
      <c r="A3" s="3" t="s">
        <v>256</v>
      </c>
      <c r="B3" s="4" t="s">
        <v>256</v>
      </c>
      <c r="C3" s="3" t="s">
        <v>257</v>
      </c>
      <c r="D3" s="3" t="s">
        <v>255</v>
      </c>
      <c r="E3" s="4" t="s">
        <v>3</v>
      </c>
      <c r="F3" s="3" t="s">
        <v>26</v>
      </c>
      <c r="G3" s="3">
        <v>2955</v>
      </c>
      <c r="H3" s="3">
        <v>2312</v>
      </c>
      <c r="I3" s="5" t="s">
        <v>66</v>
      </c>
      <c r="J3" s="6">
        <v>40.25</v>
      </c>
      <c r="K3" s="7">
        <v>93058</v>
      </c>
      <c r="L3" s="8">
        <v>0.05</v>
      </c>
      <c r="M3" s="7">
        <v>88405.1</v>
      </c>
      <c r="N3" s="8">
        <v>0.51560078183392155</v>
      </c>
      <c r="O3" s="7">
        <v>42823.361321893986</v>
      </c>
      <c r="P3" s="10">
        <v>8.2500000000000004E-2</v>
      </c>
      <c r="Q3" s="12">
        <v>4</v>
      </c>
      <c r="R3" s="3">
        <v>0</v>
      </c>
      <c r="S3" s="7">
        <v>0</v>
      </c>
      <c r="T3" s="7">
        <v>519000</v>
      </c>
      <c r="U3" s="6">
        <v>224.51169823788393</v>
      </c>
      <c r="V3" s="3"/>
    </row>
    <row r="4" spans="1:23" x14ac:dyDescent="0.25">
      <c r="A4" s="3" t="s">
        <v>258</v>
      </c>
      <c r="B4" s="4" t="s">
        <v>258</v>
      </c>
      <c r="C4" s="3" t="s">
        <v>259</v>
      </c>
      <c r="D4" s="3" t="s">
        <v>255</v>
      </c>
      <c r="E4" s="4" t="s">
        <v>3</v>
      </c>
      <c r="F4" s="3" t="s">
        <v>33</v>
      </c>
      <c r="G4" s="3">
        <v>5390</v>
      </c>
      <c r="H4" s="3">
        <v>4470</v>
      </c>
      <c r="I4" s="5" t="s">
        <v>66</v>
      </c>
      <c r="J4" s="6">
        <v>43.47</v>
      </c>
      <c r="K4" s="7">
        <v>194310.9</v>
      </c>
      <c r="L4" s="8">
        <v>0.05</v>
      </c>
      <c r="M4" s="7">
        <v>184595.35500000001</v>
      </c>
      <c r="N4" s="8">
        <v>0.54054489887441104</v>
      </c>
      <c r="O4" s="7">
        <v>84813.277498838987</v>
      </c>
      <c r="P4" s="10">
        <v>8.5000000000000006E-2</v>
      </c>
      <c r="Q4" s="12">
        <v>4</v>
      </c>
      <c r="R4" s="3">
        <v>0</v>
      </c>
      <c r="S4" s="7">
        <v>0</v>
      </c>
      <c r="T4" s="7">
        <v>998000</v>
      </c>
      <c r="U4" s="6">
        <v>223.2222068662692</v>
      </c>
      <c r="V4" s="3"/>
    </row>
    <row r="5" spans="1:23" x14ac:dyDescent="0.25">
      <c r="A5" s="3" t="s">
        <v>260</v>
      </c>
      <c r="B5" s="4" t="s">
        <v>260</v>
      </c>
      <c r="C5" s="3" t="s">
        <v>261</v>
      </c>
      <c r="D5" s="3" t="s">
        <v>255</v>
      </c>
      <c r="E5" s="4" t="s">
        <v>3</v>
      </c>
      <c r="F5" s="3" t="s">
        <v>31</v>
      </c>
      <c r="G5" s="3">
        <v>15200</v>
      </c>
      <c r="H5" s="3">
        <v>11300</v>
      </c>
      <c r="I5" s="5" t="s">
        <v>66</v>
      </c>
      <c r="J5" s="6">
        <v>49</v>
      </c>
      <c r="K5" s="7">
        <v>553700</v>
      </c>
      <c r="L5" s="8">
        <v>0.05</v>
      </c>
      <c r="M5" s="7">
        <v>526015</v>
      </c>
      <c r="N5" s="8">
        <v>0.50991360903431882</v>
      </c>
      <c r="O5" s="7">
        <v>257792.79294381279</v>
      </c>
      <c r="P5" s="10">
        <v>8.5000000000000006E-2</v>
      </c>
      <c r="Q5" s="12">
        <v>4</v>
      </c>
      <c r="R5" s="3">
        <v>0</v>
      </c>
      <c r="S5" s="7">
        <v>0</v>
      </c>
      <c r="T5" s="7">
        <v>3033000</v>
      </c>
      <c r="U5" s="6">
        <v>268.39437058179362</v>
      </c>
      <c r="V5" s="3"/>
    </row>
    <row r="6" spans="1:23" x14ac:dyDescent="0.25">
      <c r="A6" s="3" t="s">
        <v>262</v>
      </c>
      <c r="B6" s="4" t="s">
        <v>262</v>
      </c>
      <c r="C6" s="3" t="s">
        <v>263</v>
      </c>
      <c r="D6" s="3" t="s">
        <v>255</v>
      </c>
      <c r="E6" s="4" t="s">
        <v>3</v>
      </c>
      <c r="F6" s="3" t="s">
        <v>26</v>
      </c>
      <c r="G6" s="3">
        <v>18000</v>
      </c>
      <c r="H6" s="3">
        <v>10199</v>
      </c>
      <c r="I6" s="5" t="s">
        <v>66</v>
      </c>
      <c r="J6" s="6">
        <v>36.224999999999994</v>
      </c>
      <c r="K6" s="7">
        <v>369458.77500000002</v>
      </c>
      <c r="L6" s="8">
        <v>0.05</v>
      </c>
      <c r="M6" s="7">
        <v>350985.83624999999</v>
      </c>
      <c r="N6" s="8">
        <v>0.51560015233930923</v>
      </c>
      <c r="O6" s="7">
        <v>170017.48561056016</v>
      </c>
      <c r="P6" s="10">
        <v>8.2500000000000004E-2</v>
      </c>
      <c r="Q6" s="12">
        <v>4</v>
      </c>
      <c r="R6" s="3">
        <v>0</v>
      </c>
      <c r="S6" s="7">
        <v>0</v>
      </c>
      <c r="T6" s="7">
        <v>2061000</v>
      </c>
      <c r="U6" s="6">
        <v>202.06079099918907</v>
      </c>
      <c r="V6" s="3"/>
    </row>
    <row r="7" spans="1:23" x14ac:dyDescent="0.25">
      <c r="A7" s="3" t="s">
        <v>264</v>
      </c>
      <c r="B7" s="4" t="s">
        <v>264</v>
      </c>
      <c r="C7" s="3" t="s">
        <v>265</v>
      </c>
      <c r="D7" s="3" t="s">
        <v>255</v>
      </c>
      <c r="E7" s="4" t="s">
        <v>3</v>
      </c>
      <c r="F7" s="3" t="s">
        <v>30</v>
      </c>
      <c r="G7" s="3">
        <v>8700</v>
      </c>
      <c r="H7" s="3">
        <v>5590</v>
      </c>
      <c r="I7" s="5" t="s">
        <v>66</v>
      </c>
      <c r="J7" s="6">
        <v>52.919999999999995</v>
      </c>
      <c r="K7" s="7">
        <v>295822.8</v>
      </c>
      <c r="L7" s="8">
        <v>0.15</v>
      </c>
      <c r="M7" s="7">
        <v>251449.38</v>
      </c>
      <c r="N7" s="8">
        <v>0.48540950096312901</v>
      </c>
      <c r="O7" s="7">
        <v>129393.4619367118</v>
      </c>
      <c r="P7" s="10">
        <v>8.5000000000000006E-2</v>
      </c>
      <c r="Q7" s="12">
        <v>4</v>
      </c>
      <c r="R7" s="3">
        <v>0</v>
      </c>
      <c r="S7" s="7">
        <v>0</v>
      </c>
      <c r="T7" s="7">
        <v>1522000</v>
      </c>
      <c r="U7" s="6">
        <v>272.32129209031206</v>
      </c>
      <c r="V7" s="3"/>
    </row>
    <row r="8" spans="1:23" x14ac:dyDescent="0.25">
      <c r="A8" s="3" t="s">
        <v>266</v>
      </c>
      <c r="B8" s="4" t="s">
        <v>266</v>
      </c>
      <c r="C8" s="3" t="s">
        <v>267</v>
      </c>
      <c r="D8" s="3" t="s">
        <v>255</v>
      </c>
      <c r="E8" s="4" t="s">
        <v>3</v>
      </c>
      <c r="F8" s="3" t="s">
        <v>25</v>
      </c>
      <c r="G8" s="3">
        <v>4255</v>
      </c>
      <c r="H8" s="3">
        <v>3000</v>
      </c>
      <c r="I8" s="5" t="s">
        <v>66</v>
      </c>
      <c r="J8" s="6">
        <v>40.25</v>
      </c>
      <c r="K8" s="7">
        <v>120750</v>
      </c>
      <c r="L8" s="8">
        <v>0.05</v>
      </c>
      <c r="M8" s="7">
        <v>114712.5</v>
      </c>
      <c r="N8" s="8">
        <v>0.51560005356521421</v>
      </c>
      <c r="O8" s="7">
        <v>55566.728855400368</v>
      </c>
      <c r="P8" s="10">
        <v>8.2500000000000004E-2</v>
      </c>
      <c r="Q8" s="12">
        <v>4</v>
      </c>
      <c r="R8" s="3">
        <v>0</v>
      </c>
      <c r="S8" s="7">
        <v>0</v>
      </c>
      <c r="T8" s="7">
        <v>674000</v>
      </c>
      <c r="U8" s="6">
        <v>224.5120357793954</v>
      </c>
      <c r="V8" s="3"/>
    </row>
    <row r="9" spans="1:23" x14ac:dyDescent="0.25">
      <c r="A9" s="3" t="s">
        <v>268</v>
      </c>
      <c r="B9" s="4" t="s">
        <v>268</v>
      </c>
      <c r="C9" s="3" t="s">
        <v>269</v>
      </c>
      <c r="D9" s="3" t="s">
        <v>270</v>
      </c>
      <c r="E9" s="4" t="s">
        <v>3</v>
      </c>
      <c r="F9" s="3" t="s">
        <v>25</v>
      </c>
      <c r="G9" s="3">
        <v>10000</v>
      </c>
      <c r="H9" s="3">
        <v>6604</v>
      </c>
      <c r="I9" s="5" t="s">
        <v>66</v>
      </c>
      <c r="J9" s="6">
        <v>36.224999999999994</v>
      </c>
      <c r="K9" s="7">
        <v>239229.89999999997</v>
      </c>
      <c r="L9" s="8">
        <v>0.05</v>
      </c>
      <c r="M9" s="7">
        <v>227268.40499999997</v>
      </c>
      <c r="N9" s="8">
        <v>0.50490455842682647</v>
      </c>
      <c r="O9" s="7">
        <v>112519.55132910582</v>
      </c>
      <c r="P9" s="10">
        <v>8.2500000000000004E-2</v>
      </c>
      <c r="Q9" s="12">
        <v>4</v>
      </c>
      <c r="R9" s="3">
        <v>0</v>
      </c>
      <c r="S9" s="7">
        <v>0</v>
      </c>
      <c r="T9" s="7">
        <v>1364000</v>
      </c>
      <c r="U9" s="6">
        <v>206.52231215077327</v>
      </c>
      <c r="V9" s="3"/>
    </row>
    <row r="10" spans="1:23" x14ac:dyDescent="0.25">
      <c r="A10" s="3" t="s">
        <v>271</v>
      </c>
      <c r="B10" s="4" t="s">
        <v>271</v>
      </c>
      <c r="C10" s="3" t="s">
        <v>272</v>
      </c>
      <c r="D10" s="3" t="s">
        <v>270</v>
      </c>
      <c r="E10" s="4" t="s">
        <v>3</v>
      </c>
      <c r="F10" s="3" t="s">
        <v>29</v>
      </c>
      <c r="G10" s="3">
        <v>15000</v>
      </c>
      <c r="H10" s="3">
        <v>4906</v>
      </c>
      <c r="I10" s="5" t="s">
        <v>66</v>
      </c>
      <c r="J10" s="6">
        <v>48.702500000000001</v>
      </c>
      <c r="K10" s="7">
        <v>238934.465</v>
      </c>
      <c r="L10" s="8">
        <v>0.05</v>
      </c>
      <c r="M10" s="7">
        <v>226987.74174999999</v>
      </c>
      <c r="N10" s="8">
        <v>0.51493905610152058</v>
      </c>
      <c r="O10" s="7">
        <v>110102.88826663927</v>
      </c>
      <c r="P10" s="10">
        <v>8.5000000000000006E-2</v>
      </c>
      <c r="Q10" s="12">
        <v>4</v>
      </c>
      <c r="R10" s="3">
        <v>0</v>
      </c>
      <c r="S10" s="7">
        <v>0</v>
      </c>
      <c r="T10" s="7">
        <v>1295000</v>
      </c>
      <c r="U10" s="6">
        <v>264.02937163770486</v>
      </c>
      <c r="V10" s="3"/>
    </row>
    <row r="11" spans="1:23" x14ac:dyDescent="0.25">
      <c r="A11" s="3" t="s">
        <v>273</v>
      </c>
      <c r="B11" s="4" t="s">
        <v>273</v>
      </c>
      <c r="C11" s="3" t="s">
        <v>274</v>
      </c>
      <c r="D11" s="3" t="s">
        <v>270</v>
      </c>
      <c r="E11" s="4" t="s">
        <v>3</v>
      </c>
      <c r="F11" s="3" t="s">
        <v>25</v>
      </c>
      <c r="G11" s="3">
        <v>6700</v>
      </c>
      <c r="H11" s="3">
        <v>4500</v>
      </c>
      <c r="I11" s="5" t="s">
        <v>66</v>
      </c>
      <c r="J11" s="6">
        <v>40.25</v>
      </c>
      <c r="K11" s="7">
        <v>181125</v>
      </c>
      <c r="L11" s="8">
        <v>0.05</v>
      </c>
      <c r="M11" s="7">
        <v>172068.75</v>
      </c>
      <c r="N11" s="8">
        <v>0.50490478354327684</v>
      </c>
      <c r="O11" s="7">
        <v>85190.41502668777</v>
      </c>
      <c r="P11" s="10">
        <v>8.2500000000000004E-2</v>
      </c>
      <c r="Q11" s="12">
        <v>4</v>
      </c>
      <c r="R11" s="3">
        <v>0</v>
      </c>
      <c r="S11" s="7">
        <v>0</v>
      </c>
      <c r="T11" s="7">
        <v>1033000</v>
      </c>
      <c r="U11" s="6">
        <v>229.46913138501759</v>
      </c>
      <c r="V11" s="3"/>
    </row>
    <row r="12" spans="1:23" x14ac:dyDescent="0.25">
      <c r="A12" s="3" t="s">
        <v>275</v>
      </c>
      <c r="B12" s="4" t="s">
        <v>275</v>
      </c>
      <c r="C12" s="3" t="s">
        <v>276</v>
      </c>
      <c r="D12" s="3" t="s">
        <v>270</v>
      </c>
      <c r="E12" s="4" t="s">
        <v>3</v>
      </c>
      <c r="F12" s="3" t="s">
        <v>25</v>
      </c>
      <c r="G12" s="3">
        <v>6700</v>
      </c>
      <c r="H12" s="3">
        <v>3185</v>
      </c>
      <c r="I12" s="5" t="s">
        <v>66</v>
      </c>
      <c r="J12" s="6">
        <v>40.25</v>
      </c>
      <c r="K12" s="7">
        <v>128196.25</v>
      </c>
      <c r="L12" s="8">
        <v>0.05</v>
      </c>
      <c r="M12" s="7">
        <v>121786.4375</v>
      </c>
      <c r="N12" s="8">
        <v>0.50490455842682636</v>
      </c>
      <c r="O12" s="7">
        <v>60295.910051686209</v>
      </c>
      <c r="P12" s="10">
        <v>8.2500000000000004E-2</v>
      </c>
      <c r="Q12" s="12">
        <v>4</v>
      </c>
      <c r="R12" s="3">
        <v>0</v>
      </c>
      <c r="S12" s="7">
        <v>0</v>
      </c>
      <c r="T12" s="7">
        <v>731000</v>
      </c>
      <c r="U12" s="6">
        <v>229.46923572308151</v>
      </c>
      <c r="V12" s="3"/>
    </row>
    <row r="13" spans="1:23" x14ac:dyDescent="0.25">
      <c r="A13" s="3" t="s">
        <v>277</v>
      </c>
      <c r="B13" s="4" t="s">
        <v>277</v>
      </c>
      <c r="C13" s="3" t="s">
        <v>278</v>
      </c>
      <c r="D13" s="3" t="s">
        <v>270</v>
      </c>
      <c r="E13" s="4" t="s">
        <v>3</v>
      </c>
      <c r="F13" s="3" t="s">
        <v>26</v>
      </c>
      <c r="G13" s="3">
        <v>6700</v>
      </c>
      <c r="H13" s="3">
        <v>3829</v>
      </c>
      <c r="I13" s="5" t="s">
        <v>66</v>
      </c>
      <c r="J13" s="6">
        <v>40.25</v>
      </c>
      <c r="K13" s="7">
        <v>154117.25</v>
      </c>
      <c r="L13" s="8">
        <v>0.05</v>
      </c>
      <c r="M13" s="7">
        <v>146411.38750000001</v>
      </c>
      <c r="N13" s="8">
        <v>0.50490503114389651</v>
      </c>
      <c r="O13" s="7">
        <v>72487.541334491398</v>
      </c>
      <c r="P13" s="10">
        <v>8.2500000000000004E-2</v>
      </c>
      <c r="Q13" s="12">
        <v>4</v>
      </c>
      <c r="R13" s="3">
        <v>0</v>
      </c>
      <c r="S13" s="7">
        <v>0</v>
      </c>
      <c r="T13" s="7">
        <v>879000</v>
      </c>
      <c r="U13" s="6">
        <v>229.46901662588189</v>
      </c>
      <c r="V13" s="3"/>
    </row>
    <row r="14" spans="1:23" x14ac:dyDescent="0.25">
      <c r="A14" s="3" t="s">
        <v>279</v>
      </c>
      <c r="B14" s="4" t="s">
        <v>279</v>
      </c>
      <c r="C14" s="3" t="s">
        <v>280</v>
      </c>
      <c r="D14" s="3" t="s">
        <v>270</v>
      </c>
      <c r="E14" s="4" t="s">
        <v>3</v>
      </c>
      <c r="F14" s="3" t="s">
        <v>29</v>
      </c>
      <c r="G14" s="3">
        <v>6700</v>
      </c>
      <c r="H14" s="3">
        <v>4400</v>
      </c>
      <c r="I14" s="5" t="s">
        <v>66</v>
      </c>
      <c r="J14" s="6">
        <v>44.274999999999999</v>
      </c>
      <c r="K14" s="7">
        <v>194810</v>
      </c>
      <c r="L14" s="8">
        <v>0.05</v>
      </c>
      <c r="M14" s="7">
        <v>185069.5</v>
      </c>
      <c r="N14" s="8">
        <v>0.53058623075922662</v>
      </c>
      <c r="O14" s="7">
        <v>86874.171566505305</v>
      </c>
      <c r="P14" s="10">
        <v>8.5000000000000006E-2</v>
      </c>
      <c r="Q14" s="12">
        <v>4</v>
      </c>
      <c r="R14" s="3">
        <v>0</v>
      </c>
      <c r="S14" s="7">
        <v>0</v>
      </c>
      <c r="T14" s="7">
        <v>1022000</v>
      </c>
      <c r="U14" s="6">
        <v>232.28388119386443</v>
      </c>
      <c r="V14" s="3"/>
    </row>
    <row r="15" spans="1:23" x14ac:dyDescent="0.25">
      <c r="A15" s="3" t="s">
        <v>281</v>
      </c>
      <c r="B15" s="4" t="s">
        <v>281</v>
      </c>
      <c r="C15" s="3" t="s">
        <v>282</v>
      </c>
      <c r="D15" s="3" t="s">
        <v>270</v>
      </c>
      <c r="E15" s="4" t="s">
        <v>3</v>
      </c>
      <c r="F15" s="3" t="s">
        <v>26</v>
      </c>
      <c r="G15" s="3">
        <v>7911</v>
      </c>
      <c r="H15" s="3">
        <v>3255</v>
      </c>
      <c r="I15" s="5" t="s">
        <v>67</v>
      </c>
      <c r="J15" s="6">
        <v>58.8</v>
      </c>
      <c r="K15" s="7">
        <v>191394</v>
      </c>
      <c r="L15" s="8">
        <v>0.05</v>
      </c>
      <c r="M15" s="7">
        <v>181824.3</v>
      </c>
      <c r="N15" s="8">
        <v>0.50611383322966175</v>
      </c>
      <c r="O15" s="7">
        <v>89800.506552700012</v>
      </c>
      <c r="P15" s="10">
        <v>7.2499999999999995E-2</v>
      </c>
      <c r="Q15" s="12">
        <v>4</v>
      </c>
      <c r="R15" s="3">
        <v>0</v>
      </c>
      <c r="S15" s="7">
        <v>0</v>
      </c>
      <c r="T15" s="7">
        <v>1239000</v>
      </c>
      <c r="U15" s="6">
        <v>380.53077621780824</v>
      </c>
      <c r="V15" s="3"/>
    </row>
    <row r="16" spans="1:23" x14ac:dyDescent="0.25">
      <c r="A16" s="3" t="s">
        <v>283</v>
      </c>
      <c r="B16" s="4" t="s">
        <v>283</v>
      </c>
      <c r="C16" s="3" t="s">
        <v>284</v>
      </c>
      <c r="D16" s="3" t="s">
        <v>270</v>
      </c>
      <c r="E16" s="4" t="s">
        <v>3</v>
      </c>
      <c r="F16" s="3" t="s">
        <v>25</v>
      </c>
      <c r="G16" s="3">
        <v>5489</v>
      </c>
      <c r="H16" s="3">
        <v>3620</v>
      </c>
      <c r="I16" s="5" t="s">
        <v>66</v>
      </c>
      <c r="J16" s="6">
        <v>40.25</v>
      </c>
      <c r="K16" s="7">
        <v>145705</v>
      </c>
      <c r="L16" s="8">
        <v>0.05</v>
      </c>
      <c r="M16" s="7">
        <v>138419.75</v>
      </c>
      <c r="N16" s="8">
        <v>0.50490405841685826</v>
      </c>
      <c r="O16" s="7">
        <v>68531.056459953077</v>
      </c>
      <c r="P16" s="10">
        <v>8.2500000000000004E-2</v>
      </c>
      <c r="Q16" s="12">
        <v>4</v>
      </c>
      <c r="R16" s="3">
        <v>0</v>
      </c>
      <c r="S16" s="7">
        <v>0</v>
      </c>
      <c r="T16" s="7">
        <v>831000</v>
      </c>
      <c r="U16" s="6">
        <v>229.46946747012581</v>
      </c>
      <c r="V16" s="3"/>
    </row>
    <row r="17" spans="1:22" x14ac:dyDescent="0.25">
      <c r="A17" s="3" t="s">
        <v>285</v>
      </c>
      <c r="B17" s="4" t="s">
        <v>285</v>
      </c>
      <c r="C17" s="3" t="s">
        <v>286</v>
      </c>
      <c r="D17" s="3" t="s">
        <v>270</v>
      </c>
      <c r="E17" s="4" t="s">
        <v>3</v>
      </c>
      <c r="F17" s="3" t="s">
        <v>168</v>
      </c>
      <c r="G17" s="3">
        <v>7454</v>
      </c>
      <c r="H17" s="3">
        <v>4588</v>
      </c>
      <c r="I17" s="5" t="s">
        <v>66</v>
      </c>
      <c r="J17" s="6">
        <v>42.84</v>
      </c>
      <c r="K17" s="7">
        <v>196549.92</v>
      </c>
      <c r="L17" s="8">
        <v>0.05</v>
      </c>
      <c r="M17" s="7">
        <v>186722.424</v>
      </c>
      <c r="N17" s="8">
        <v>0.53058642920991694</v>
      </c>
      <c r="O17" s="7">
        <v>87650.039796419893</v>
      </c>
      <c r="P17" s="10">
        <v>8.5000000000000006E-2</v>
      </c>
      <c r="Q17" s="12">
        <v>4</v>
      </c>
      <c r="R17" s="3">
        <v>0</v>
      </c>
      <c r="S17" s="7">
        <v>0</v>
      </c>
      <c r="T17" s="7">
        <v>1031000</v>
      </c>
      <c r="U17" s="6">
        <v>224.75521769429173</v>
      </c>
      <c r="V17" s="3"/>
    </row>
    <row r="18" spans="1:22" x14ac:dyDescent="0.25">
      <c r="A18" s="3" t="s">
        <v>287</v>
      </c>
      <c r="B18" s="4" t="s">
        <v>287</v>
      </c>
      <c r="C18" s="3" t="s">
        <v>288</v>
      </c>
      <c r="D18" s="3" t="s">
        <v>270</v>
      </c>
      <c r="E18" s="4" t="s">
        <v>3</v>
      </c>
      <c r="F18" s="3" t="s">
        <v>31</v>
      </c>
      <c r="G18" s="3">
        <v>55050</v>
      </c>
      <c r="H18" s="3">
        <v>12636</v>
      </c>
      <c r="I18" s="5" t="s">
        <v>66</v>
      </c>
      <c r="J18" s="6">
        <v>48.3</v>
      </c>
      <c r="K18" s="7">
        <v>610318.79999999993</v>
      </c>
      <c r="L18" s="8">
        <v>0.05</v>
      </c>
      <c r="M18" s="7">
        <v>579802.86</v>
      </c>
      <c r="N18" s="8">
        <v>0.47425669813860866</v>
      </c>
      <c r="O18" s="7">
        <v>304827.47004507802</v>
      </c>
      <c r="P18" s="10">
        <v>8.5000000000000006E-2</v>
      </c>
      <c r="Q18" s="12">
        <v>4</v>
      </c>
      <c r="R18" s="3">
        <v>4506</v>
      </c>
      <c r="S18" s="7">
        <v>121662</v>
      </c>
      <c r="T18" s="7">
        <v>3708000</v>
      </c>
      <c r="U18" s="6">
        <v>283.80860477541108</v>
      </c>
      <c r="V18" s="3"/>
    </row>
    <row r="19" spans="1:22" x14ac:dyDescent="0.25">
      <c r="A19" s="3" t="s">
        <v>289</v>
      </c>
      <c r="B19" s="4" t="s">
        <v>290</v>
      </c>
      <c r="C19" s="3" t="s">
        <v>291</v>
      </c>
      <c r="D19" s="3" t="s">
        <v>270</v>
      </c>
      <c r="E19" s="4" t="s">
        <v>7</v>
      </c>
      <c r="F19" s="3" t="s">
        <v>28</v>
      </c>
      <c r="G19" s="3">
        <v>21250</v>
      </c>
      <c r="H19" s="3">
        <v>5756</v>
      </c>
      <c r="I19" s="5" t="s">
        <v>66</v>
      </c>
      <c r="J19" s="6">
        <v>49.68</v>
      </c>
      <c r="K19" s="7">
        <v>285958.08</v>
      </c>
      <c r="L19" s="8">
        <v>0.08</v>
      </c>
      <c r="M19" s="7">
        <v>263081.43359999999</v>
      </c>
      <c r="N19" s="8">
        <v>0.46857609710533238</v>
      </c>
      <c r="O19" s="7">
        <v>139807.76222283632</v>
      </c>
      <c r="P19" s="10">
        <v>8.7499999999999994E-2</v>
      </c>
      <c r="Q19" s="12">
        <v>4</v>
      </c>
      <c r="R19" s="3">
        <v>0</v>
      </c>
      <c r="S19" s="7">
        <v>0</v>
      </c>
      <c r="T19" s="7">
        <v>1598000</v>
      </c>
      <c r="U19" s="6">
        <v>277.58912384162875</v>
      </c>
      <c r="V19" s="3"/>
    </row>
    <row r="20" spans="1:22" x14ac:dyDescent="0.25">
      <c r="A20" s="3" t="s">
        <v>292</v>
      </c>
      <c r="B20" s="4" t="s">
        <v>292</v>
      </c>
      <c r="C20" s="3" t="s">
        <v>293</v>
      </c>
      <c r="D20" s="3" t="s">
        <v>294</v>
      </c>
      <c r="E20" s="4" t="s">
        <v>3</v>
      </c>
      <c r="F20" s="3" t="s">
        <v>27</v>
      </c>
      <c r="G20" s="3">
        <v>11650</v>
      </c>
      <c r="H20" s="3">
        <v>7206</v>
      </c>
      <c r="I20" s="5" t="s">
        <v>66</v>
      </c>
      <c r="J20" s="6">
        <v>22.049999999999997</v>
      </c>
      <c r="K20" s="7">
        <v>158892.29999999999</v>
      </c>
      <c r="L20" s="8">
        <v>0.15</v>
      </c>
      <c r="M20" s="7">
        <v>135058.45499999999</v>
      </c>
      <c r="N20" s="8">
        <v>0.51676010068487432</v>
      </c>
      <c r="O20" s="7">
        <v>65265.63419585643</v>
      </c>
      <c r="P20" s="10">
        <v>8.5000000000000006E-2</v>
      </c>
      <c r="Q20" s="12">
        <v>4</v>
      </c>
      <c r="R20" s="3">
        <v>0</v>
      </c>
      <c r="S20" s="7">
        <v>0</v>
      </c>
      <c r="T20" s="7">
        <v>768000</v>
      </c>
      <c r="U20" s="6">
        <v>106.55439779898521</v>
      </c>
      <c r="V20" s="3"/>
    </row>
    <row r="21" spans="1:22" x14ac:dyDescent="0.25">
      <c r="A21" s="3" t="s">
        <v>295</v>
      </c>
      <c r="B21" s="4" t="s">
        <v>295</v>
      </c>
      <c r="C21" s="3" t="s">
        <v>296</v>
      </c>
      <c r="D21" s="3" t="s">
        <v>294</v>
      </c>
      <c r="E21" s="4" t="s">
        <v>3</v>
      </c>
      <c r="F21" s="3" t="s">
        <v>27</v>
      </c>
      <c r="G21" s="3">
        <v>5280</v>
      </c>
      <c r="H21" s="3">
        <v>3132</v>
      </c>
      <c r="I21" s="5" t="s">
        <v>136</v>
      </c>
      <c r="J21" s="6">
        <v>28.35</v>
      </c>
      <c r="K21" s="7">
        <v>88792.200000000012</v>
      </c>
      <c r="L21" s="8">
        <v>0.15</v>
      </c>
      <c r="M21" s="7">
        <v>75473.37000000001</v>
      </c>
      <c r="N21" s="8">
        <v>0.48427336767381635</v>
      </c>
      <c r="O21" s="7">
        <v>38923.626940408023</v>
      </c>
      <c r="P21" s="10">
        <v>9.5000000000000001E-2</v>
      </c>
      <c r="Q21" s="12">
        <v>4</v>
      </c>
      <c r="R21" s="3">
        <v>0</v>
      </c>
      <c r="S21" s="7">
        <v>0</v>
      </c>
      <c r="T21" s="7">
        <v>410000</v>
      </c>
      <c r="U21" s="6">
        <v>130.81813181558118</v>
      </c>
      <c r="V21" s="3"/>
    </row>
    <row r="22" spans="1:22" x14ac:dyDescent="0.25">
      <c r="A22" s="3" t="s">
        <v>297</v>
      </c>
      <c r="B22" s="4" t="s">
        <v>298</v>
      </c>
      <c r="C22" s="3" t="s">
        <v>299</v>
      </c>
      <c r="D22" s="3" t="s">
        <v>294</v>
      </c>
      <c r="E22" s="4" t="s">
        <v>7</v>
      </c>
      <c r="F22" s="3" t="s">
        <v>27</v>
      </c>
      <c r="G22" s="3">
        <v>10560</v>
      </c>
      <c r="H22" s="3">
        <v>3200</v>
      </c>
      <c r="I22" s="5" t="s">
        <v>66</v>
      </c>
      <c r="J22" s="6">
        <v>34.650000000000006</v>
      </c>
      <c r="K22" s="7">
        <v>110880</v>
      </c>
      <c r="L22" s="8">
        <v>0.15</v>
      </c>
      <c r="M22" s="7">
        <v>94248.000000000015</v>
      </c>
      <c r="N22" s="8">
        <v>0.47860900813435459</v>
      </c>
      <c r="O22" s="7">
        <v>49140.058201353357</v>
      </c>
      <c r="P22" s="10">
        <v>8.5000000000000006E-2</v>
      </c>
      <c r="Q22" s="12">
        <v>4</v>
      </c>
      <c r="R22" s="3">
        <v>0</v>
      </c>
      <c r="S22" s="7">
        <v>0</v>
      </c>
      <c r="T22" s="7">
        <v>578000</v>
      </c>
      <c r="U22" s="6">
        <v>180.66197868144616</v>
      </c>
      <c r="V22" s="3"/>
    </row>
    <row r="23" spans="1:22" x14ac:dyDescent="0.25">
      <c r="A23" s="3" t="s">
        <v>300</v>
      </c>
      <c r="B23" s="4" t="s">
        <v>301</v>
      </c>
      <c r="C23" s="3" t="s">
        <v>302</v>
      </c>
      <c r="D23" s="3" t="s">
        <v>294</v>
      </c>
      <c r="E23" s="4" t="s">
        <v>48</v>
      </c>
      <c r="F23" s="3" t="s">
        <v>28</v>
      </c>
      <c r="G23" s="3">
        <v>14434</v>
      </c>
      <c r="H23" s="3">
        <v>5856</v>
      </c>
      <c r="I23" s="5" t="s">
        <v>66</v>
      </c>
      <c r="J23" s="6">
        <v>32.4</v>
      </c>
      <c r="K23" s="7">
        <v>189734.39999999999</v>
      </c>
      <c r="L23" s="8">
        <v>0.08</v>
      </c>
      <c r="M23" s="7">
        <v>174555.64799999999</v>
      </c>
      <c r="N23" s="8">
        <v>0.4988282763330561</v>
      </c>
      <c r="O23" s="7">
        <v>87482.354983960322</v>
      </c>
      <c r="P23" s="10">
        <v>8.7499999999999994E-2</v>
      </c>
      <c r="Q23" s="12">
        <v>4</v>
      </c>
      <c r="R23" s="3">
        <v>0</v>
      </c>
      <c r="S23" s="7">
        <v>0</v>
      </c>
      <c r="T23" s="7">
        <v>1000000</v>
      </c>
      <c r="U23" s="6">
        <v>170.73059130359158</v>
      </c>
      <c r="V23" s="3"/>
    </row>
    <row r="24" spans="1:22" x14ac:dyDescent="0.25">
      <c r="A24" s="3" t="s">
        <v>303</v>
      </c>
      <c r="B24" s="4" t="s">
        <v>304</v>
      </c>
      <c r="C24" s="3" t="s">
        <v>305</v>
      </c>
      <c r="D24" s="3" t="s">
        <v>294</v>
      </c>
      <c r="E24" s="4" t="s">
        <v>48</v>
      </c>
      <c r="F24" s="3" t="s">
        <v>30</v>
      </c>
      <c r="G24" s="3">
        <v>8625</v>
      </c>
      <c r="H24" s="3">
        <v>5256</v>
      </c>
      <c r="I24" s="5" t="s">
        <v>136</v>
      </c>
      <c r="J24" s="6">
        <v>25.515000000000001</v>
      </c>
      <c r="K24" s="7">
        <v>134106.84</v>
      </c>
      <c r="L24" s="8">
        <v>0.15</v>
      </c>
      <c r="M24" s="7">
        <v>113990.814</v>
      </c>
      <c r="N24" s="8">
        <v>0.48427435225358795</v>
      </c>
      <c r="O24" s="7">
        <v>58787.986387290774</v>
      </c>
      <c r="P24" s="10">
        <v>9.5000000000000001E-2</v>
      </c>
      <c r="Q24" s="12">
        <v>4</v>
      </c>
      <c r="R24" s="3">
        <v>0</v>
      </c>
      <c r="S24" s="7">
        <v>0</v>
      </c>
      <c r="T24" s="7">
        <v>619000</v>
      </c>
      <c r="U24" s="6">
        <v>117.7360938622342</v>
      </c>
      <c r="V24" s="3"/>
    </row>
    <row r="25" spans="1:22" x14ac:dyDescent="0.25">
      <c r="A25" s="3" t="s">
        <v>306</v>
      </c>
      <c r="B25" s="4" t="s">
        <v>306</v>
      </c>
      <c r="C25" s="3" t="s">
        <v>307</v>
      </c>
      <c r="D25" s="3" t="s">
        <v>294</v>
      </c>
      <c r="E25" s="4" t="s">
        <v>3</v>
      </c>
      <c r="F25" s="3" t="s">
        <v>30</v>
      </c>
      <c r="G25" s="3">
        <v>8842</v>
      </c>
      <c r="H25" s="3">
        <v>3364</v>
      </c>
      <c r="I25" s="5" t="s">
        <v>136</v>
      </c>
      <c r="J25" s="6">
        <v>28.35</v>
      </c>
      <c r="K25" s="7">
        <v>95369.400000000009</v>
      </c>
      <c r="L25" s="8">
        <v>0.15</v>
      </c>
      <c r="M25" s="7">
        <v>81063.990000000005</v>
      </c>
      <c r="N25" s="8">
        <v>0.48427409605199329</v>
      </c>
      <c r="O25" s="7">
        <v>41806.799520382177</v>
      </c>
      <c r="P25" s="10">
        <v>9.5000000000000001E-2</v>
      </c>
      <c r="Q25" s="12">
        <v>4</v>
      </c>
      <c r="R25" s="3">
        <v>0</v>
      </c>
      <c r="S25" s="7">
        <v>0</v>
      </c>
      <c r="T25" s="7">
        <v>440000</v>
      </c>
      <c r="U25" s="6">
        <v>130.81794705670623</v>
      </c>
      <c r="V25" s="3"/>
    </row>
    <row r="26" spans="1:22" x14ac:dyDescent="0.25">
      <c r="A26" s="3" t="s">
        <v>308</v>
      </c>
      <c r="B26" s="4" t="s">
        <v>309</v>
      </c>
      <c r="C26" s="3" t="s">
        <v>310</v>
      </c>
      <c r="D26" s="3" t="s">
        <v>294</v>
      </c>
      <c r="E26" s="4" t="s">
        <v>8</v>
      </c>
      <c r="F26" s="3" t="s">
        <v>25</v>
      </c>
      <c r="G26" s="3">
        <v>9500</v>
      </c>
      <c r="H26" s="3">
        <v>4750</v>
      </c>
      <c r="I26" s="5" t="s">
        <v>66</v>
      </c>
      <c r="J26" s="6">
        <v>35</v>
      </c>
      <c r="K26" s="7">
        <v>166250</v>
      </c>
      <c r="L26" s="8">
        <v>0.05</v>
      </c>
      <c r="M26" s="7">
        <v>157937.5</v>
      </c>
      <c r="N26" s="8">
        <v>0.4968778499974007</v>
      </c>
      <c r="O26" s="7">
        <v>79461.85456603553</v>
      </c>
      <c r="P26" s="10">
        <v>8.2500000000000004E-2</v>
      </c>
      <c r="Q26" s="12">
        <v>4</v>
      </c>
      <c r="R26" s="3">
        <v>0</v>
      </c>
      <c r="S26" s="7">
        <v>0</v>
      </c>
      <c r="T26" s="7">
        <v>963000</v>
      </c>
      <c r="U26" s="6">
        <v>202.7734725768052</v>
      </c>
      <c r="V26" s="3"/>
    </row>
    <row r="27" spans="1:22" x14ac:dyDescent="0.25">
      <c r="A27" s="3" t="s">
        <v>311</v>
      </c>
      <c r="B27" s="4" t="s">
        <v>311</v>
      </c>
      <c r="C27" s="3" t="s">
        <v>312</v>
      </c>
      <c r="D27" s="3" t="s">
        <v>294</v>
      </c>
      <c r="E27" s="4" t="s">
        <v>3</v>
      </c>
      <c r="F27" s="3" t="s">
        <v>26</v>
      </c>
      <c r="G27" s="3">
        <v>2500</v>
      </c>
      <c r="H27" s="3">
        <v>1175</v>
      </c>
      <c r="I27" s="5" t="s">
        <v>66</v>
      </c>
      <c r="J27" s="6">
        <v>38.5</v>
      </c>
      <c r="K27" s="7">
        <v>45237.5</v>
      </c>
      <c r="L27" s="8">
        <v>0.05</v>
      </c>
      <c r="M27" s="7">
        <v>42975.625</v>
      </c>
      <c r="N27" s="8">
        <v>0.49687784999740064</v>
      </c>
      <c r="O27" s="7">
        <v>21621.988847705459</v>
      </c>
      <c r="P27" s="10">
        <v>8.2500000000000004E-2</v>
      </c>
      <c r="Q27" s="12">
        <v>4</v>
      </c>
      <c r="R27" s="3">
        <v>0</v>
      </c>
      <c r="S27" s="7">
        <v>0</v>
      </c>
      <c r="T27" s="7">
        <v>262000</v>
      </c>
      <c r="U27" s="6">
        <v>223.05081983448571</v>
      </c>
      <c r="V27" s="3"/>
    </row>
    <row r="28" spans="1:22" x14ac:dyDescent="0.25">
      <c r="A28" s="3" t="s">
        <v>313</v>
      </c>
      <c r="B28" s="4" t="s">
        <v>313</v>
      </c>
      <c r="C28" s="3" t="s">
        <v>314</v>
      </c>
      <c r="D28" s="3" t="s">
        <v>294</v>
      </c>
      <c r="E28" s="4" t="s">
        <v>3</v>
      </c>
      <c r="F28" s="3" t="s">
        <v>27</v>
      </c>
      <c r="G28" s="3">
        <v>9600</v>
      </c>
      <c r="H28" s="3">
        <v>8804</v>
      </c>
      <c r="I28" s="5" t="s">
        <v>136</v>
      </c>
      <c r="J28" s="6">
        <v>19.844999999999999</v>
      </c>
      <c r="K28" s="7">
        <v>174715.37999999998</v>
      </c>
      <c r="L28" s="8">
        <v>0.15</v>
      </c>
      <c r="M28" s="7">
        <v>148508.07299999995</v>
      </c>
      <c r="N28" s="8">
        <v>0.49749746537625739</v>
      </c>
      <c r="O28" s="7">
        <v>74625.683094587788</v>
      </c>
      <c r="P28" s="10">
        <v>9.5000000000000001E-2</v>
      </c>
      <c r="Q28" s="12">
        <v>4</v>
      </c>
      <c r="R28" s="3">
        <v>0</v>
      </c>
      <c r="S28" s="7">
        <v>0</v>
      </c>
      <c r="T28" s="7">
        <v>786000</v>
      </c>
      <c r="U28" s="6">
        <v>89.224614522809958</v>
      </c>
      <c r="V28" s="3"/>
    </row>
    <row r="29" spans="1:22" x14ac:dyDescent="0.25">
      <c r="A29" s="3" t="s">
        <v>315</v>
      </c>
      <c r="B29" s="4" t="s">
        <v>315</v>
      </c>
      <c r="C29" s="3" t="s">
        <v>316</v>
      </c>
      <c r="D29" s="3" t="s">
        <v>294</v>
      </c>
      <c r="E29" s="4" t="s">
        <v>3</v>
      </c>
      <c r="F29" s="3" t="s">
        <v>29</v>
      </c>
      <c r="G29" s="3">
        <v>11907</v>
      </c>
      <c r="H29" s="3">
        <v>3536</v>
      </c>
      <c r="I29" s="5" t="s">
        <v>66</v>
      </c>
      <c r="J29" s="6">
        <v>38.5</v>
      </c>
      <c r="K29" s="7">
        <v>136136</v>
      </c>
      <c r="L29" s="8">
        <v>0.05</v>
      </c>
      <c r="M29" s="7">
        <v>129329.2</v>
      </c>
      <c r="N29" s="8">
        <v>0.52311830153909955</v>
      </c>
      <c r="O29" s="7">
        <v>61674.728556589485</v>
      </c>
      <c r="P29" s="10">
        <v>8.5000000000000006E-2</v>
      </c>
      <c r="Q29" s="12">
        <v>4</v>
      </c>
      <c r="R29" s="3">
        <v>0</v>
      </c>
      <c r="S29" s="7">
        <v>0</v>
      </c>
      <c r="T29" s="7">
        <v>726000</v>
      </c>
      <c r="U29" s="6">
        <v>205.19938966126392</v>
      </c>
      <c r="V29" s="3"/>
    </row>
    <row r="30" spans="1:22" x14ac:dyDescent="0.25">
      <c r="A30" s="3" t="s">
        <v>317</v>
      </c>
      <c r="B30" s="4" t="s">
        <v>317</v>
      </c>
      <c r="C30" s="3" t="s">
        <v>318</v>
      </c>
      <c r="D30" s="3" t="s">
        <v>294</v>
      </c>
      <c r="E30" s="4" t="s">
        <v>3</v>
      </c>
      <c r="F30" s="3" t="s">
        <v>28</v>
      </c>
      <c r="G30" s="3">
        <v>7310</v>
      </c>
      <c r="H30" s="3">
        <v>1600</v>
      </c>
      <c r="I30" s="5" t="s">
        <v>66</v>
      </c>
      <c r="J30" s="6">
        <v>44</v>
      </c>
      <c r="K30" s="7">
        <v>70400</v>
      </c>
      <c r="L30" s="8">
        <v>0.08</v>
      </c>
      <c r="M30" s="7">
        <v>64768</v>
      </c>
      <c r="N30" s="8">
        <v>0.48597869185337078</v>
      </c>
      <c r="O30" s="7">
        <v>33292.132086040881</v>
      </c>
      <c r="P30" s="10">
        <v>8.7499999999999994E-2</v>
      </c>
      <c r="Q30" s="12">
        <v>4</v>
      </c>
      <c r="R30" s="3">
        <v>910</v>
      </c>
      <c r="S30" s="7">
        <v>31850</v>
      </c>
      <c r="T30" s="7">
        <v>412000</v>
      </c>
      <c r="U30" s="6">
        <v>237.80094347172059</v>
      </c>
      <c r="V30" s="3"/>
    </row>
    <row r="31" spans="1:22" x14ac:dyDescent="0.25">
      <c r="A31" s="3" t="s">
        <v>319</v>
      </c>
      <c r="B31" s="4" t="s">
        <v>319</v>
      </c>
      <c r="C31" s="3" t="s">
        <v>320</v>
      </c>
      <c r="D31" s="3" t="s">
        <v>294</v>
      </c>
      <c r="E31" s="4" t="s">
        <v>3</v>
      </c>
      <c r="F31" s="3" t="s">
        <v>26</v>
      </c>
      <c r="G31" s="3">
        <v>2500</v>
      </c>
      <c r="H31" s="3">
        <v>2500</v>
      </c>
      <c r="I31" s="5" t="s">
        <v>66</v>
      </c>
      <c r="J31" s="6">
        <v>36.225000000000001</v>
      </c>
      <c r="K31" s="7">
        <v>90562.5</v>
      </c>
      <c r="L31" s="8">
        <v>0.05</v>
      </c>
      <c r="M31" s="7">
        <v>86034.375</v>
      </c>
      <c r="N31" s="8">
        <v>0.50945668210901329</v>
      </c>
      <c r="O31" s="7">
        <v>42203.587765177363</v>
      </c>
      <c r="P31" s="10">
        <v>8.2500000000000004E-2</v>
      </c>
      <c r="Q31" s="12">
        <v>4</v>
      </c>
      <c r="R31" s="3">
        <v>0</v>
      </c>
      <c r="S31" s="7">
        <v>0</v>
      </c>
      <c r="T31" s="7">
        <v>512000</v>
      </c>
      <c r="U31" s="6">
        <v>204.62345583116297</v>
      </c>
      <c r="V31" s="3"/>
    </row>
    <row r="32" spans="1:22" x14ac:dyDescent="0.25">
      <c r="A32" s="3" t="s">
        <v>321</v>
      </c>
      <c r="B32" s="4" t="s">
        <v>321</v>
      </c>
      <c r="C32" s="3" t="s">
        <v>322</v>
      </c>
      <c r="D32" s="3" t="s">
        <v>294</v>
      </c>
      <c r="E32" s="4" t="s">
        <v>3</v>
      </c>
      <c r="F32" s="3" t="s">
        <v>28</v>
      </c>
      <c r="G32" s="3">
        <v>6250</v>
      </c>
      <c r="H32" s="3">
        <v>2788</v>
      </c>
      <c r="I32" s="5" t="s">
        <v>66</v>
      </c>
      <c r="J32" s="6">
        <v>40</v>
      </c>
      <c r="K32" s="7">
        <v>111520</v>
      </c>
      <c r="L32" s="8">
        <v>0.08</v>
      </c>
      <c r="M32" s="7">
        <v>102598.39999999999</v>
      </c>
      <c r="N32" s="8">
        <v>0.48597889687972623</v>
      </c>
      <c r="O32" s="7">
        <v>52737.742746375094</v>
      </c>
      <c r="P32" s="10">
        <v>8.7499999999999994E-2</v>
      </c>
      <c r="Q32" s="12">
        <v>4</v>
      </c>
      <c r="R32" s="3">
        <v>0</v>
      </c>
      <c r="S32" s="7">
        <v>0</v>
      </c>
      <c r="T32" s="7">
        <v>603000</v>
      </c>
      <c r="U32" s="6">
        <v>216.18258965515511</v>
      </c>
      <c r="V32" s="3"/>
    </row>
    <row r="33" spans="1:22" x14ac:dyDescent="0.25">
      <c r="A33" s="3" t="s">
        <v>323</v>
      </c>
      <c r="B33" s="4" t="s">
        <v>323</v>
      </c>
      <c r="C33" s="3" t="s">
        <v>324</v>
      </c>
      <c r="D33" s="3" t="s">
        <v>270</v>
      </c>
      <c r="E33" s="4" t="s">
        <v>3</v>
      </c>
      <c r="F33" s="3" t="s">
        <v>28</v>
      </c>
      <c r="G33" s="3">
        <v>7500</v>
      </c>
      <c r="H33" s="3">
        <v>3202</v>
      </c>
      <c r="I33" s="5" t="s">
        <v>66</v>
      </c>
      <c r="J33" s="6">
        <v>56</v>
      </c>
      <c r="K33" s="7">
        <v>179312</v>
      </c>
      <c r="L33" s="8">
        <v>0.08</v>
      </c>
      <c r="M33" s="7">
        <v>164967.04000000001</v>
      </c>
      <c r="N33" s="8">
        <v>0.49388186364999742</v>
      </c>
      <c r="O33" s="7">
        <v>83492.810843976331</v>
      </c>
      <c r="P33" s="10">
        <v>8.7499999999999994E-2</v>
      </c>
      <c r="Q33" s="12">
        <v>4</v>
      </c>
      <c r="R33" s="3">
        <v>0</v>
      </c>
      <c r="S33" s="7">
        <v>0</v>
      </c>
      <c r="T33" s="7">
        <v>954000</v>
      </c>
      <c r="U33" s="6">
        <v>298.00235868288155</v>
      </c>
      <c r="V33" s="3"/>
    </row>
    <row r="34" spans="1:22" x14ac:dyDescent="0.25">
      <c r="A34" s="3" t="s">
        <v>325</v>
      </c>
      <c r="B34" s="4" t="s">
        <v>325</v>
      </c>
      <c r="C34" s="3" t="s">
        <v>326</v>
      </c>
      <c r="D34" s="3" t="s">
        <v>270</v>
      </c>
      <c r="E34" s="4" t="s">
        <v>3</v>
      </c>
      <c r="F34" s="3" t="s">
        <v>28</v>
      </c>
      <c r="G34" s="3">
        <v>15000</v>
      </c>
      <c r="H34" s="3">
        <v>3513</v>
      </c>
      <c r="I34" s="5" t="s">
        <v>66</v>
      </c>
      <c r="J34" s="6">
        <v>67.2</v>
      </c>
      <c r="K34" s="7">
        <v>236073.60000000001</v>
      </c>
      <c r="L34" s="8">
        <v>0.08</v>
      </c>
      <c r="M34" s="7">
        <v>217187.712</v>
      </c>
      <c r="N34" s="8">
        <v>0.46857647236605743</v>
      </c>
      <c r="O34" s="7">
        <v>115418.66006978476</v>
      </c>
      <c r="P34" s="10">
        <v>8.7499999999999994E-2</v>
      </c>
      <c r="Q34" s="12">
        <v>4</v>
      </c>
      <c r="R34" s="3">
        <v>948</v>
      </c>
      <c r="S34" s="7">
        <v>25596</v>
      </c>
      <c r="T34" s="7">
        <v>1345000</v>
      </c>
      <c r="U34" s="6">
        <v>375.48260768503854</v>
      </c>
      <c r="V34" s="3"/>
    </row>
    <row r="35" spans="1:22" x14ac:dyDescent="0.25">
      <c r="A35" s="3" t="s">
        <v>327</v>
      </c>
      <c r="B35" s="4" t="s">
        <v>327</v>
      </c>
      <c r="C35" s="3" t="s">
        <v>328</v>
      </c>
      <c r="D35" s="3" t="s">
        <v>270</v>
      </c>
      <c r="E35" s="4" t="s">
        <v>3</v>
      </c>
      <c r="F35" s="3" t="s">
        <v>25</v>
      </c>
      <c r="G35" s="3">
        <v>15000</v>
      </c>
      <c r="H35" s="3">
        <v>8132</v>
      </c>
      <c r="I35" s="5" t="s">
        <v>66</v>
      </c>
      <c r="J35" s="6">
        <v>44.099999999999994</v>
      </c>
      <c r="K35" s="7">
        <v>358621.19999999995</v>
      </c>
      <c r="L35" s="8">
        <v>0.05</v>
      </c>
      <c r="M35" s="7">
        <v>340690.13999999996</v>
      </c>
      <c r="N35" s="8">
        <v>0.50490480935799853</v>
      </c>
      <c r="O35" s="7">
        <v>168674.04981315014</v>
      </c>
      <c r="P35" s="10">
        <v>8.2500000000000004E-2</v>
      </c>
      <c r="Q35" s="12">
        <v>4</v>
      </c>
      <c r="R35" s="3">
        <v>0</v>
      </c>
      <c r="S35" s="7">
        <v>0</v>
      </c>
      <c r="T35" s="7">
        <v>2045000</v>
      </c>
      <c r="U35" s="6">
        <v>251.41833953874723</v>
      </c>
      <c r="V35" s="3"/>
    </row>
    <row r="36" spans="1:22" x14ac:dyDescent="0.25">
      <c r="A36" s="3" t="s">
        <v>329</v>
      </c>
      <c r="B36" s="4" t="s">
        <v>329</v>
      </c>
      <c r="C36" s="3" t="s">
        <v>330</v>
      </c>
      <c r="D36" s="3" t="s">
        <v>270</v>
      </c>
      <c r="E36" s="4" t="s">
        <v>3</v>
      </c>
      <c r="F36" s="3" t="s">
        <v>29</v>
      </c>
      <c r="G36" s="3">
        <v>7500</v>
      </c>
      <c r="H36" s="3">
        <v>3313</v>
      </c>
      <c r="I36" s="5" t="s">
        <v>66</v>
      </c>
      <c r="J36" s="6">
        <v>64.679999999999993</v>
      </c>
      <c r="K36" s="7">
        <v>214284.83999999997</v>
      </c>
      <c r="L36" s="8">
        <v>0.05</v>
      </c>
      <c r="M36" s="7">
        <v>203570.59799999997</v>
      </c>
      <c r="N36" s="8">
        <v>0.49929175599896591</v>
      </c>
      <c r="O36" s="7">
        <v>101929.47665482041</v>
      </c>
      <c r="P36" s="10">
        <v>8.5000000000000006E-2</v>
      </c>
      <c r="Q36" s="12">
        <v>4</v>
      </c>
      <c r="R36" s="3">
        <v>0</v>
      </c>
      <c r="S36" s="7">
        <v>0</v>
      </c>
      <c r="T36" s="7">
        <v>1199000</v>
      </c>
      <c r="U36" s="6">
        <v>361.9590442457357</v>
      </c>
      <c r="V36" s="3"/>
    </row>
    <row r="37" spans="1:22" x14ac:dyDescent="0.25">
      <c r="A37" s="3" t="s">
        <v>331</v>
      </c>
      <c r="B37" s="4" t="s">
        <v>331</v>
      </c>
      <c r="C37" s="3" t="s">
        <v>332</v>
      </c>
      <c r="D37" s="3" t="s">
        <v>270</v>
      </c>
      <c r="E37" s="4" t="s">
        <v>3</v>
      </c>
      <c r="F37" s="3" t="s">
        <v>25</v>
      </c>
      <c r="G37" s="3">
        <v>13838</v>
      </c>
      <c r="H37" s="3">
        <v>8425</v>
      </c>
      <c r="I37" s="5" t="s">
        <v>66</v>
      </c>
      <c r="J37" s="6">
        <v>48.51</v>
      </c>
      <c r="K37" s="7">
        <v>408696.75</v>
      </c>
      <c r="L37" s="8">
        <v>0.05</v>
      </c>
      <c r="M37" s="7">
        <v>388261.91249999998</v>
      </c>
      <c r="N37" s="8">
        <v>0.49252747939233682</v>
      </c>
      <c r="O37" s="7">
        <v>197032.25139232696</v>
      </c>
      <c r="P37" s="10">
        <v>8.2500000000000004E-2</v>
      </c>
      <c r="Q37" s="12">
        <v>4</v>
      </c>
      <c r="R37" s="3">
        <v>0</v>
      </c>
      <c r="S37" s="7">
        <v>0</v>
      </c>
      <c r="T37" s="7">
        <v>2388000</v>
      </c>
      <c r="U37" s="6">
        <v>283.47415001144066</v>
      </c>
      <c r="V37" s="3"/>
    </row>
    <row r="38" spans="1:22" x14ac:dyDescent="0.25">
      <c r="A38" s="3" t="s">
        <v>333</v>
      </c>
      <c r="B38" s="4" t="s">
        <v>333</v>
      </c>
      <c r="C38" s="3" t="s">
        <v>334</v>
      </c>
      <c r="D38" s="3" t="s">
        <v>270</v>
      </c>
      <c r="E38" s="4" t="s">
        <v>3</v>
      </c>
      <c r="F38" s="3" t="s">
        <v>25</v>
      </c>
      <c r="G38" s="3">
        <v>7500</v>
      </c>
      <c r="H38" s="3">
        <v>6212</v>
      </c>
      <c r="I38" s="5" t="s">
        <v>66</v>
      </c>
      <c r="J38" s="6">
        <v>44.099999999999994</v>
      </c>
      <c r="K38" s="7">
        <v>273949.19999999995</v>
      </c>
      <c r="L38" s="8">
        <v>0.05</v>
      </c>
      <c r="M38" s="7">
        <v>260251.73999999996</v>
      </c>
      <c r="N38" s="8">
        <v>0.50490455842682636</v>
      </c>
      <c r="O38" s="7">
        <v>128849.45013548675</v>
      </c>
      <c r="P38" s="10">
        <v>8.2500000000000004E-2</v>
      </c>
      <c r="Q38" s="12">
        <v>4</v>
      </c>
      <c r="R38" s="3">
        <v>0</v>
      </c>
      <c r="S38" s="7">
        <v>0</v>
      </c>
      <c r="T38" s="7">
        <v>1562000</v>
      </c>
      <c r="U38" s="6">
        <v>251.41846696615889</v>
      </c>
      <c r="V38" s="3"/>
    </row>
    <row r="39" spans="1:22" x14ac:dyDescent="0.25">
      <c r="A39" s="3" t="s">
        <v>335</v>
      </c>
      <c r="B39" s="4" t="s">
        <v>335</v>
      </c>
      <c r="C39" s="3" t="s">
        <v>336</v>
      </c>
      <c r="D39" s="3" t="s">
        <v>270</v>
      </c>
      <c r="E39" s="4" t="s">
        <v>3</v>
      </c>
      <c r="F39" s="3" t="s">
        <v>25</v>
      </c>
      <c r="G39" s="3">
        <v>11250</v>
      </c>
      <c r="H39" s="3">
        <v>4095</v>
      </c>
      <c r="I39" s="5" t="s">
        <v>66</v>
      </c>
      <c r="J39" s="6">
        <v>49</v>
      </c>
      <c r="K39" s="7">
        <v>200655</v>
      </c>
      <c r="L39" s="8">
        <v>0.05</v>
      </c>
      <c r="M39" s="7">
        <v>190622.25</v>
      </c>
      <c r="N39" s="8">
        <v>0.50490530885448515</v>
      </c>
      <c r="O39" s="7">
        <v>94376.063989213115</v>
      </c>
      <c r="P39" s="10">
        <v>8.2500000000000004E-2</v>
      </c>
      <c r="Q39" s="12">
        <v>4</v>
      </c>
      <c r="R39" s="3">
        <v>0</v>
      </c>
      <c r="S39" s="7">
        <v>0</v>
      </c>
      <c r="T39" s="7">
        <v>1144000</v>
      </c>
      <c r="U39" s="6">
        <v>279.35342876149957</v>
      </c>
      <c r="V39" s="3"/>
    </row>
    <row r="40" spans="1:22" x14ac:dyDescent="0.25">
      <c r="A40" s="3" t="s">
        <v>337</v>
      </c>
      <c r="B40" s="4" t="s">
        <v>337</v>
      </c>
      <c r="C40" s="3" t="s">
        <v>338</v>
      </c>
      <c r="D40" s="3" t="s">
        <v>270</v>
      </c>
      <c r="E40" s="4" t="s">
        <v>3</v>
      </c>
      <c r="F40" s="3" t="s">
        <v>25</v>
      </c>
      <c r="G40" s="3">
        <v>7900</v>
      </c>
      <c r="H40" s="3">
        <v>7414</v>
      </c>
      <c r="I40" s="5" t="s">
        <v>66</v>
      </c>
      <c r="J40" s="6">
        <v>44.099999999999994</v>
      </c>
      <c r="K40" s="7">
        <v>326957.39999999997</v>
      </c>
      <c r="L40" s="8">
        <v>0.05</v>
      </c>
      <c r="M40" s="7">
        <v>310609.52999999997</v>
      </c>
      <c r="N40" s="8">
        <v>0.50490442279492265</v>
      </c>
      <c r="O40" s="7">
        <v>153781.40454074778</v>
      </c>
      <c r="P40" s="10">
        <v>8.2500000000000004E-2</v>
      </c>
      <c r="Q40" s="12">
        <v>4</v>
      </c>
      <c r="R40" s="3">
        <v>0</v>
      </c>
      <c r="S40" s="7">
        <v>0</v>
      </c>
      <c r="T40" s="7">
        <v>1864000</v>
      </c>
      <c r="U40" s="6">
        <v>251.41853584250563</v>
      </c>
      <c r="V40" s="3"/>
    </row>
    <row r="41" spans="1:22" x14ac:dyDescent="0.25">
      <c r="A41" s="3" t="s">
        <v>339</v>
      </c>
      <c r="B41" s="4" t="s">
        <v>339</v>
      </c>
      <c r="C41" s="3" t="s">
        <v>340</v>
      </c>
      <c r="D41" s="3" t="s">
        <v>270</v>
      </c>
      <c r="E41" s="4" t="s">
        <v>3</v>
      </c>
      <c r="F41" s="3" t="s">
        <v>29</v>
      </c>
      <c r="G41" s="3">
        <v>9126</v>
      </c>
      <c r="H41" s="3">
        <v>3466</v>
      </c>
      <c r="I41" s="5" t="s">
        <v>66</v>
      </c>
      <c r="J41" s="6">
        <v>59.290000000000006</v>
      </c>
      <c r="K41" s="7">
        <v>205499.14</v>
      </c>
      <c r="L41" s="8">
        <v>0.05</v>
      </c>
      <c r="M41" s="7">
        <v>195224.18299999999</v>
      </c>
      <c r="N41" s="8">
        <v>0.51493965669243968</v>
      </c>
      <c r="O41" s="7">
        <v>94695.509227917995</v>
      </c>
      <c r="P41" s="10">
        <v>8.5000000000000006E-2</v>
      </c>
      <c r="Q41" s="12">
        <v>4</v>
      </c>
      <c r="R41" s="3">
        <v>0</v>
      </c>
      <c r="S41" s="7">
        <v>0</v>
      </c>
      <c r="T41" s="7">
        <v>1114000</v>
      </c>
      <c r="U41" s="6">
        <v>321.42666314082345</v>
      </c>
      <c r="V41" s="3"/>
    </row>
    <row r="42" spans="1:22" x14ac:dyDescent="0.25">
      <c r="A42" s="3" t="s">
        <v>341</v>
      </c>
      <c r="B42" s="4" t="s">
        <v>341</v>
      </c>
      <c r="C42" s="3" t="s">
        <v>342</v>
      </c>
      <c r="D42" s="3" t="s">
        <v>270</v>
      </c>
      <c r="E42" s="4" t="s">
        <v>3</v>
      </c>
      <c r="F42" s="3" t="s">
        <v>25</v>
      </c>
      <c r="G42" s="3">
        <v>5077</v>
      </c>
      <c r="H42" s="3">
        <v>4000</v>
      </c>
      <c r="I42" s="5" t="s">
        <v>66</v>
      </c>
      <c r="J42" s="6">
        <v>53.900000000000006</v>
      </c>
      <c r="K42" s="7">
        <v>215600.00000000003</v>
      </c>
      <c r="L42" s="8">
        <v>0.05</v>
      </c>
      <c r="M42" s="7">
        <v>204820.00000000003</v>
      </c>
      <c r="N42" s="8">
        <v>0.4925271723874971</v>
      </c>
      <c r="O42" s="7">
        <v>103940.58455159284</v>
      </c>
      <c r="P42" s="10">
        <v>8.2500000000000004E-2</v>
      </c>
      <c r="Q42" s="12">
        <v>4</v>
      </c>
      <c r="R42" s="3">
        <v>0</v>
      </c>
      <c r="S42" s="7">
        <v>0</v>
      </c>
      <c r="T42" s="7">
        <v>1260000</v>
      </c>
      <c r="U42" s="6">
        <v>314.97146833816015</v>
      </c>
      <c r="V42" s="3"/>
    </row>
    <row r="43" spans="1:22" x14ac:dyDescent="0.25">
      <c r="A43" s="3" t="s">
        <v>343</v>
      </c>
      <c r="B43" s="4" t="s">
        <v>343</v>
      </c>
      <c r="C43" s="3" t="s">
        <v>344</v>
      </c>
      <c r="D43" s="3" t="s">
        <v>270</v>
      </c>
      <c r="E43" s="4" t="s">
        <v>3</v>
      </c>
      <c r="F43" s="3" t="s">
        <v>26</v>
      </c>
      <c r="G43" s="3">
        <v>3156</v>
      </c>
      <c r="H43" s="3">
        <v>2484</v>
      </c>
      <c r="I43" s="5" t="s">
        <v>67</v>
      </c>
      <c r="J43" s="6">
        <v>49</v>
      </c>
      <c r="K43" s="7">
        <v>121716</v>
      </c>
      <c r="L43" s="8">
        <v>0.05</v>
      </c>
      <c r="M43" s="7">
        <v>115630.2</v>
      </c>
      <c r="N43" s="8">
        <v>0.52963245132254755</v>
      </c>
      <c r="O43" s="7">
        <v>54388.693727083562</v>
      </c>
      <c r="P43" s="10">
        <v>7.2499999999999995E-2</v>
      </c>
      <c r="Q43" s="12">
        <v>4</v>
      </c>
      <c r="R43" s="3">
        <v>0</v>
      </c>
      <c r="S43" s="7">
        <v>0</v>
      </c>
      <c r="T43" s="7">
        <v>750000</v>
      </c>
      <c r="U43" s="6">
        <v>302.00840539221264</v>
      </c>
      <c r="V43" s="3"/>
    </row>
    <row r="44" spans="1:22" x14ac:dyDescent="0.25">
      <c r="A44" s="3" t="s">
        <v>345</v>
      </c>
      <c r="B44" s="4" t="s">
        <v>345</v>
      </c>
      <c r="C44" s="3" t="s">
        <v>346</v>
      </c>
      <c r="D44" s="3" t="s">
        <v>270</v>
      </c>
      <c r="E44" s="4" t="s">
        <v>3</v>
      </c>
      <c r="F44" s="3" t="s">
        <v>25</v>
      </c>
      <c r="G44" s="3">
        <v>11689</v>
      </c>
      <c r="H44" s="3">
        <v>10065</v>
      </c>
      <c r="I44" s="5" t="s">
        <v>66</v>
      </c>
      <c r="J44" s="6">
        <v>39.69</v>
      </c>
      <c r="K44" s="7">
        <v>399479.85</v>
      </c>
      <c r="L44" s="8">
        <v>0.05</v>
      </c>
      <c r="M44" s="7">
        <v>379505.85749999998</v>
      </c>
      <c r="N44" s="8">
        <v>0.51728172529275762</v>
      </c>
      <c r="O44" s="7">
        <v>183194.41277369257</v>
      </c>
      <c r="P44" s="10">
        <v>8.2500000000000004E-2</v>
      </c>
      <c r="Q44" s="12">
        <v>4</v>
      </c>
      <c r="R44" s="3">
        <v>0</v>
      </c>
      <c r="S44" s="7">
        <v>0</v>
      </c>
      <c r="T44" s="7">
        <v>2221000</v>
      </c>
      <c r="U44" s="6">
        <v>220.61980493301729</v>
      </c>
      <c r="V44" s="3"/>
    </row>
    <row r="45" spans="1:22" x14ac:dyDescent="0.25">
      <c r="A45" s="3" t="s">
        <v>347</v>
      </c>
      <c r="B45" s="4" t="s">
        <v>347</v>
      </c>
      <c r="C45" s="3" t="s">
        <v>348</v>
      </c>
      <c r="D45" s="3" t="s">
        <v>270</v>
      </c>
      <c r="E45" s="4" t="s">
        <v>3</v>
      </c>
      <c r="F45" s="3" t="s">
        <v>28</v>
      </c>
      <c r="G45" s="3">
        <v>4323</v>
      </c>
      <c r="H45" s="3">
        <v>2516</v>
      </c>
      <c r="I45" s="5" t="s">
        <v>66</v>
      </c>
      <c r="J45" s="6">
        <v>50.6</v>
      </c>
      <c r="K45" s="7">
        <v>127309.6</v>
      </c>
      <c r="L45" s="8">
        <v>0.08</v>
      </c>
      <c r="M45" s="7">
        <v>117124.83199999999</v>
      </c>
      <c r="N45" s="8">
        <v>0.48122999302287189</v>
      </c>
      <c r="O45" s="7">
        <v>60760.849913834958</v>
      </c>
      <c r="P45" s="10">
        <v>8.7499999999999994E-2</v>
      </c>
      <c r="Q45" s="12">
        <v>4</v>
      </c>
      <c r="R45" s="3">
        <v>0</v>
      </c>
      <c r="S45" s="7">
        <v>0</v>
      </c>
      <c r="T45" s="7">
        <v>694000</v>
      </c>
      <c r="U45" s="6">
        <v>275.99750131199164</v>
      </c>
      <c r="V45" s="3"/>
    </row>
    <row r="46" spans="1:22" x14ac:dyDescent="0.25">
      <c r="A46" s="3" t="s">
        <v>349</v>
      </c>
      <c r="B46" s="4" t="s">
        <v>349</v>
      </c>
      <c r="C46" s="3" t="s">
        <v>350</v>
      </c>
      <c r="D46" s="3" t="s">
        <v>351</v>
      </c>
      <c r="E46" s="4" t="s">
        <v>3</v>
      </c>
      <c r="F46" s="3" t="s">
        <v>28</v>
      </c>
      <c r="G46" s="3">
        <v>17550</v>
      </c>
      <c r="H46" s="3">
        <v>2577</v>
      </c>
      <c r="I46" s="5" t="s">
        <v>66</v>
      </c>
      <c r="J46" s="6">
        <v>55.2</v>
      </c>
      <c r="K46" s="7">
        <v>142250.4</v>
      </c>
      <c r="L46" s="8">
        <v>0.08</v>
      </c>
      <c r="M46" s="7">
        <v>130870.368</v>
      </c>
      <c r="N46" s="8">
        <v>0.48122164864540207</v>
      </c>
      <c r="O46" s="7">
        <v>67892.713752209529</v>
      </c>
      <c r="P46" s="10">
        <v>8.7499999999999994E-2</v>
      </c>
      <c r="Q46" s="12">
        <v>4</v>
      </c>
      <c r="R46" s="3">
        <v>7242</v>
      </c>
      <c r="S46" s="7">
        <v>231744</v>
      </c>
      <c r="T46" s="7">
        <v>1008000</v>
      </c>
      <c r="U46" s="6">
        <v>301.09302623076456</v>
      </c>
      <c r="V46" s="3"/>
    </row>
    <row r="47" spans="1:22" x14ac:dyDescent="0.25">
      <c r="A47" s="3" t="s">
        <v>352</v>
      </c>
      <c r="B47" s="4" t="s">
        <v>352</v>
      </c>
      <c r="C47" s="3" t="s">
        <v>353</v>
      </c>
      <c r="D47" s="3" t="s">
        <v>351</v>
      </c>
      <c r="E47" s="4" t="s">
        <v>3</v>
      </c>
      <c r="F47" s="3" t="s">
        <v>25</v>
      </c>
      <c r="G47" s="3">
        <v>11411</v>
      </c>
      <c r="H47" s="3">
        <v>3696</v>
      </c>
      <c r="I47" s="5" t="s">
        <v>66</v>
      </c>
      <c r="J47" s="6">
        <v>40.25</v>
      </c>
      <c r="K47" s="7">
        <v>148764</v>
      </c>
      <c r="L47" s="8">
        <v>0.05</v>
      </c>
      <c r="M47" s="7">
        <v>141325.79999999999</v>
      </c>
      <c r="N47" s="8">
        <v>0.51711624425739</v>
      </c>
      <c r="O47" s="7">
        <v>68243.933087328944</v>
      </c>
      <c r="P47" s="10">
        <v>8.2500000000000004E-2</v>
      </c>
      <c r="Q47" s="12">
        <v>4</v>
      </c>
      <c r="R47" s="3">
        <v>0</v>
      </c>
      <c r="S47" s="7">
        <v>0</v>
      </c>
      <c r="T47" s="7">
        <v>827000</v>
      </c>
      <c r="U47" s="6">
        <v>223.80930436615813</v>
      </c>
      <c r="V47" s="3"/>
    </row>
    <row r="48" spans="1:22" x14ac:dyDescent="0.25">
      <c r="A48" s="3" t="s">
        <v>354</v>
      </c>
      <c r="B48" s="4" t="s">
        <v>355</v>
      </c>
      <c r="C48" s="3" t="s">
        <v>356</v>
      </c>
      <c r="D48" s="3" t="s">
        <v>351</v>
      </c>
      <c r="E48" s="4" t="s">
        <v>16</v>
      </c>
      <c r="F48" s="3" t="s">
        <v>29</v>
      </c>
      <c r="G48" s="3">
        <v>7875</v>
      </c>
      <c r="H48" s="3">
        <v>3281</v>
      </c>
      <c r="I48" s="5" t="s">
        <v>66</v>
      </c>
      <c r="J48" s="6">
        <v>48.702500000000001</v>
      </c>
      <c r="K48" s="7">
        <v>159792.9025</v>
      </c>
      <c r="L48" s="8">
        <v>0.05</v>
      </c>
      <c r="M48" s="7">
        <v>151803.25737499999</v>
      </c>
      <c r="N48" s="8">
        <v>0.52668769326444675</v>
      </c>
      <c r="O48" s="7">
        <v>71850.349918132124</v>
      </c>
      <c r="P48" s="10">
        <v>8.5000000000000006E-2</v>
      </c>
      <c r="Q48" s="12">
        <v>4</v>
      </c>
      <c r="R48" s="3">
        <v>0</v>
      </c>
      <c r="S48" s="7">
        <v>0</v>
      </c>
      <c r="T48" s="7">
        <v>845000</v>
      </c>
      <c r="U48" s="6">
        <v>257.63432926881018</v>
      </c>
      <c r="V48" s="3"/>
    </row>
    <row r="49" spans="1:22" x14ac:dyDescent="0.25">
      <c r="A49" s="3" t="s">
        <v>357</v>
      </c>
      <c r="B49" s="4" t="s">
        <v>358</v>
      </c>
      <c r="C49" s="3" t="s">
        <v>359</v>
      </c>
      <c r="D49" s="3" t="s">
        <v>351</v>
      </c>
      <c r="E49" s="4" t="s">
        <v>7</v>
      </c>
      <c r="F49" s="3" t="s">
        <v>30</v>
      </c>
      <c r="G49" s="3">
        <v>5250</v>
      </c>
      <c r="H49" s="3">
        <v>4075</v>
      </c>
      <c r="I49" s="5" t="s">
        <v>66</v>
      </c>
      <c r="J49" s="6">
        <v>48.3</v>
      </c>
      <c r="K49" s="7">
        <v>196822.5</v>
      </c>
      <c r="L49" s="8">
        <v>0.15</v>
      </c>
      <c r="M49" s="7">
        <v>167299.125</v>
      </c>
      <c r="N49" s="8">
        <v>0.48699111411253926</v>
      </c>
      <c r="O49" s="7">
        <v>85825.937726197022</v>
      </c>
      <c r="P49" s="10">
        <v>8.5000000000000006E-2</v>
      </c>
      <c r="Q49" s="12">
        <v>4</v>
      </c>
      <c r="R49" s="3">
        <v>0</v>
      </c>
      <c r="S49" s="7">
        <v>0</v>
      </c>
      <c r="T49" s="7">
        <v>1010000</v>
      </c>
      <c r="U49" s="6">
        <v>247.7832918836435</v>
      </c>
      <c r="V49" s="3"/>
    </row>
    <row r="50" spans="1:22" x14ac:dyDescent="0.25">
      <c r="A50" s="3" t="s">
        <v>360</v>
      </c>
      <c r="B50" s="4" t="s">
        <v>360</v>
      </c>
      <c r="C50" s="3" t="s">
        <v>361</v>
      </c>
      <c r="D50" s="3" t="s">
        <v>351</v>
      </c>
      <c r="E50" s="4" t="s">
        <v>3</v>
      </c>
      <c r="F50" s="3" t="s">
        <v>27</v>
      </c>
      <c r="G50" s="3">
        <v>2625</v>
      </c>
      <c r="H50" s="3">
        <v>1950</v>
      </c>
      <c r="I50" s="5" t="s">
        <v>66</v>
      </c>
      <c r="J50" s="6">
        <v>44.274999999999999</v>
      </c>
      <c r="K50" s="7">
        <v>86336.25</v>
      </c>
      <c r="L50" s="8">
        <v>0.15</v>
      </c>
      <c r="M50" s="7">
        <v>73385.8125</v>
      </c>
      <c r="N50" s="8">
        <v>0.51141903304191938</v>
      </c>
      <c r="O50" s="7">
        <v>35854.911232254402</v>
      </c>
      <c r="P50" s="10">
        <v>8.5000000000000006E-2</v>
      </c>
      <c r="Q50" s="12">
        <v>4</v>
      </c>
      <c r="R50" s="3">
        <v>0</v>
      </c>
      <c r="S50" s="7">
        <v>0</v>
      </c>
      <c r="T50" s="7">
        <v>422000</v>
      </c>
      <c r="U50" s="6">
        <v>216.3192231206902</v>
      </c>
      <c r="V50" s="3"/>
    </row>
    <row r="51" spans="1:22" x14ac:dyDescent="0.25">
      <c r="A51" s="3" t="s">
        <v>362</v>
      </c>
      <c r="B51" s="4" t="s">
        <v>363</v>
      </c>
      <c r="C51" s="3" t="s">
        <v>364</v>
      </c>
      <c r="D51" s="3" t="s">
        <v>351</v>
      </c>
      <c r="E51" s="4" t="s">
        <v>7</v>
      </c>
      <c r="F51" s="3" t="s">
        <v>25</v>
      </c>
      <c r="G51" s="3">
        <v>6824</v>
      </c>
      <c r="H51" s="3">
        <v>4734</v>
      </c>
      <c r="I51" s="5" t="s">
        <v>66</v>
      </c>
      <c r="J51" s="6">
        <v>40.25</v>
      </c>
      <c r="K51" s="7">
        <v>190543.5</v>
      </c>
      <c r="L51" s="8">
        <v>0.05</v>
      </c>
      <c r="M51" s="7">
        <v>181016.32500000001</v>
      </c>
      <c r="N51" s="8">
        <v>0.51711621200437596</v>
      </c>
      <c r="O51" s="7">
        <v>87409.848705046985</v>
      </c>
      <c r="P51" s="10">
        <v>8.2500000000000004E-2</v>
      </c>
      <c r="Q51" s="12">
        <v>4</v>
      </c>
      <c r="R51" s="3">
        <v>0</v>
      </c>
      <c r="S51" s="7">
        <v>0</v>
      </c>
      <c r="T51" s="7">
        <v>1060000</v>
      </c>
      <c r="U51" s="6">
        <v>223.80931931494152</v>
      </c>
      <c r="V51" s="3"/>
    </row>
    <row r="52" spans="1:22" x14ac:dyDescent="0.25">
      <c r="A52" s="3" t="s">
        <v>365</v>
      </c>
      <c r="B52" s="4" t="s">
        <v>365</v>
      </c>
      <c r="C52" s="3" t="s">
        <v>366</v>
      </c>
      <c r="D52" s="3" t="s">
        <v>367</v>
      </c>
      <c r="E52" s="4" t="s">
        <v>3</v>
      </c>
      <c r="F52" s="3" t="s">
        <v>28</v>
      </c>
      <c r="G52" s="3">
        <v>2500</v>
      </c>
      <c r="H52" s="3">
        <v>1875</v>
      </c>
      <c r="I52" s="5" t="s">
        <v>66</v>
      </c>
      <c r="J52" s="6">
        <v>50.599999999999994</v>
      </c>
      <c r="K52" s="7">
        <v>94874.999999999985</v>
      </c>
      <c r="L52" s="8">
        <v>0.08</v>
      </c>
      <c r="M52" s="7">
        <v>87284.999999999985</v>
      </c>
      <c r="N52" s="8">
        <v>0.5103686032588034</v>
      </c>
      <c r="O52" s="7">
        <v>42737.476464555337</v>
      </c>
      <c r="P52" s="10">
        <v>8.7499999999999994E-2</v>
      </c>
      <c r="Q52" s="12">
        <v>4</v>
      </c>
      <c r="R52" s="3">
        <v>0</v>
      </c>
      <c r="S52" s="7">
        <v>0</v>
      </c>
      <c r="T52" s="7">
        <v>488000</v>
      </c>
      <c r="U52" s="6">
        <v>260.49509464109923</v>
      </c>
      <c r="V52" s="3"/>
    </row>
    <row r="53" spans="1:22" x14ac:dyDescent="0.25">
      <c r="A53" s="3" t="s">
        <v>368</v>
      </c>
      <c r="B53" s="4" t="s">
        <v>369</v>
      </c>
      <c r="C53" s="3" t="s">
        <v>370</v>
      </c>
      <c r="D53" s="3" t="s">
        <v>367</v>
      </c>
      <c r="E53" s="4" t="s">
        <v>8</v>
      </c>
      <c r="F53" s="3" t="s">
        <v>26</v>
      </c>
      <c r="G53" s="3">
        <v>7500</v>
      </c>
      <c r="H53" s="3">
        <v>4601</v>
      </c>
      <c r="I53" s="5" t="s">
        <v>66</v>
      </c>
      <c r="J53" s="6">
        <v>44.275000000000006</v>
      </c>
      <c r="K53" s="7">
        <v>203709.27499999999</v>
      </c>
      <c r="L53" s="8">
        <v>0.05</v>
      </c>
      <c r="M53" s="7">
        <v>193523.81125000003</v>
      </c>
      <c r="N53" s="8">
        <v>0.50965638416448988</v>
      </c>
      <c r="O53" s="7">
        <v>94893.165358593789</v>
      </c>
      <c r="P53" s="10">
        <v>8.2500000000000004E-2</v>
      </c>
      <c r="Q53" s="12">
        <v>4</v>
      </c>
      <c r="R53" s="3">
        <v>0</v>
      </c>
      <c r="S53" s="7">
        <v>0</v>
      </c>
      <c r="T53" s="7">
        <v>1150000</v>
      </c>
      <c r="U53" s="6">
        <v>249.9935201401376</v>
      </c>
      <c r="V53" s="3"/>
    </row>
    <row r="54" spans="1:22" x14ac:dyDescent="0.25">
      <c r="A54" s="3" t="s">
        <v>371</v>
      </c>
      <c r="B54" s="4" t="s">
        <v>371</v>
      </c>
      <c r="C54" s="3" t="s">
        <v>372</v>
      </c>
      <c r="D54" s="3" t="s">
        <v>367</v>
      </c>
      <c r="E54" s="4" t="s">
        <v>3</v>
      </c>
      <c r="F54" s="3" t="s">
        <v>26</v>
      </c>
      <c r="G54" s="3">
        <v>2991</v>
      </c>
      <c r="H54" s="3">
        <v>2582</v>
      </c>
      <c r="I54" s="5" t="s">
        <v>66</v>
      </c>
      <c r="J54" s="6">
        <v>44.275000000000006</v>
      </c>
      <c r="K54" s="7">
        <v>114318.05000000002</v>
      </c>
      <c r="L54" s="8">
        <v>0.05</v>
      </c>
      <c r="M54" s="7">
        <v>108602.14750000002</v>
      </c>
      <c r="N54" s="8">
        <v>0.50965675033683566</v>
      </c>
      <c r="O54" s="7">
        <v>53252.329925548314</v>
      </c>
      <c r="P54" s="10">
        <v>8.2500000000000004E-2</v>
      </c>
      <c r="Q54" s="12">
        <v>4</v>
      </c>
      <c r="R54" s="3">
        <v>0</v>
      </c>
      <c r="S54" s="7">
        <v>0</v>
      </c>
      <c r="T54" s="7">
        <v>645000</v>
      </c>
      <c r="U54" s="6">
        <v>249.99333345327</v>
      </c>
      <c r="V54" s="3"/>
    </row>
    <row r="55" spans="1:22" x14ac:dyDescent="0.25">
      <c r="A55" s="3" t="s">
        <v>373</v>
      </c>
      <c r="B55" s="4" t="s">
        <v>373</v>
      </c>
      <c r="C55" s="3" t="s">
        <v>374</v>
      </c>
      <c r="D55" s="3" t="s">
        <v>367</v>
      </c>
      <c r="E55" s="4" t="s">
        <v>3</v>
      </c>
      <c r="F55" s="3" t="s">
        <v>26</v>
      </c>
      <c r="G55" s="3">
        <v>5888</v>
      </c>
      <c r="H55" s="3">
        <v>5360</v>
      </c>
      <c r="I55" s="5" t="s">
        <v>66</v>
      </c>
      <c r="J55" s="6">
        <v>36.224999999999994</v>
      </c>
      <c r="K55" s="7">
        <v>194165.99999999997</v>
      </c>
      <c r="L55" s="8">
        <v>0.05</v>
      </c>
      <c r="M55" s="7">
        <v>184457.7</v>
      </c>
      <c r="N55" s="8">
        <v>0.52161598455072178</v>
      </c>
      <c r="O55" s="7">
        <v>88241.615206538321</v>
      </c>
      <c r="P55" s="10">
        <v>8.2500000000000004E-2</v>
      </c>
      <c r="Q55" s="12">
        <v>4</v>
      </c>
      <c r="R55" s="3">
        <v>0</v>
      </c>
      <c r="S55" s="7">
        <v>0</v>
      </c>
      <c r="T55" s="7">
        <v>1070000</v>
      </c>
      <c r="U55" s="6">
        <v>199.55136862627387</v>
      </c>
      <c r="V55" s="3"/>
    </row>
    <row r="56" spans="1:22" x14ac:dyDescent="0.25">
      <c r="A56" s="3" t="s">
        <v>375</v>
      </c>
      <c r="B56" s="4" t="s">
        <v>376</v>
      </c>
      <c r="C56" s="3" t="s">
        <v>377</v>
      </c>
      <c r="D56" s="3" t="s">
        <v>367</v>
      </c>
      <c r="E56" s="4" t="s">
        <v>378</v>
      </c>
      <c r="F56" s="3" t="s">
        <v>31</v>
      </c>
      <c r="G56" s="3">
        <v>21044</v>
      </c>
      <c r="H56" s="3">
        <v>11026</v>
      </c>
      <c r="I56" s="5" t="s">
        <v>66</v>
      </c>
      <c r="J56" s="6">
        <v>40.25</v>
      </c>
      <c r="K56" s="7">
        <v>443796.5</v>
      </c>
      <c r="L56" s="8">
        <v>0.05</v>
      </c>
      <c r="M56" s="7">
        <v>421606.67499999999</v>
      </c>
      <c r="N56" s="8">
        <v>0.51589244276232782</v>
      </c>
      <c r="O56" s="7">
        <v>204102.97754934715</v>
      </c>
      <c r="P56" s="10">
        <v>8.5000000000000006E-2</v>
      </c>
      <c r="Q56" s="12">
        <v>4</v>
      </c>
      <c r="R56" s="3">
        <v>0</v>
      </c>
      <c r="S56" s="7">
        <v>0</v>
      </c>
      <c r="T56" s="7">
        <v>2401000</v>
      </c>
      <c r="U56" s="6">
        <v>217.77720846912337</v>
      </c>
      <c r="V56" s="3"/>
    </row>
    <row r="57" spans="1:22" x14ac:dyDescent="0.25">
      <c r="A57" s="3" t="s">
        <v>379</v>
      </c>
      <c r="B57" s="4" t="s">
        <v>380</v>
      </c>
      <c r="C57" s="3" t="s">
        <v>381</v>
      </c>
      <c r="D57" s="3" t="s">
        <v>367</v>
      </c>
      <c r="E57" s="4" t="s">
        <v>9</v>
      </c>
      <c r="F57" s="3" t="s">
        <v>26</v>
      </c>
      <c r="G57" s="3">
        <v>7226</v>
      </c>
      <c r="H57" s="3">
        <v>2104</v>
      </c>
      <c r="I57" s="5" t="s">
        <v>66</v>
      </c>
      <c r="J57" s="6">
        <v>40.25</v>
      </c>
      <c r="K57" s="7">
        <v>84686</v>
      </c>
      <c r="L57" s="8">
        <v>0.05</v>
      </c>
      <c r="M57" s="7">
        <v>80451.7</v>
      </c>
      <c r="N57" s="8">
        <v>0.52161724246949148</v>
      </c>
      <c r="O57" s="7">
        <v>38486.706094017209</v>
      </c>
      <c r="P57" s="10">
        <v>8.2500000000000004E-2</v>
      </c>
      <c r="Q57" s="12">
        <v>4</v>
      </c>
      <c r="R57" s="3">
        <v>0</v>
      </c>
      <c r="S57" s="7">
        <v>0</v>
      </c>
      <c r="T57" s="7">
        <v>467000</v>
      </c>
      <c r="U57" s="6">
        <v>221.72315989179177</v>
      </c>
      <c r="V57" s="3"/>
    </row>
    <row r="58" spans="1:22" x14ac:dyDescent="0.25">
      <c r="A58" s="3" t="s">
        <v>382</v>
      </c>
      <c r="B58" s="4" t="s">
        <v>383</v>
      </c>
      <c r="C58" s="3" t="s">
        <v>384</v>
      </c>
      <c r="D58" s="3" t="s">
        <v>367</v>
      </c>
      <c r="E58" s="4" t="s">
        <v>7</v>
      </c>
      <c r="F58" s="3" t="s">
        <v>28</v>
      </c>
      <c r="G58" s="3">
        <v>9870</v>
      </c>
      <c r="H58" s="3">
        <v>4460</v>
      </c>
      <c r="I58" s="5" t="s">
        <v>66</v>
      </c>
      <c r="J58" s="6">
        <v>50.6</v>
      </c>
      <c r="K58" s="7">
        <v>225676</v>
      </c>
      <c r="L58" s="8">
        <v>0.08</v>
      </c>
      <c r="M58" s="7">
        <v>207621.92</v>
      </c>
      <c r="N58" s="8">
        <v>0.49812761472899358</v>
      </c>
      <c r="O58" s="7">
        <v>104199.70822494604</v>
      </c>
      <c r="P58" s="10">
        <v>8.7499999999999994E-2</v>
      </c>
      <c r="Q58" s="12">
        <v>4</v>
      </c>
      <c r="R58" s="3">
        <v>0</v>
      </c>
      <c r="S58" s="7">
        <v>0</v>
      </c>
      <c r="T58" s="7">
        <v>1191000</v>
      </c>
      <c r="U58" s="6">
        <v>267.00758033298155</v>
      </c>
      <c r="V58" s="3"/>
    </row>
    <row r="59" spans="1:22" x14ac:dyDescent="0.25">
      <c r="A59" s="3" t="s">
        <v>385</v>
      </c>
      <c r="B59" s="4" t="s">
        <v>385</v>
      </c>
      <c r="C59" s="3" t="s">
        <v>386</v>
      </c>
      <c r="D59" s="3" t="s">
        <v>367</v>
      </c>
      <c r="E59" s="4" t="s">
        <v>3</v>
      </c>
      <c r="F59" s="3" t="s">
        <v>26</v>
      </c>
      <c r="G59" s="3">
        <v>3465</v>
      </c>
      <c r="H59" s="3">
        <v>3455</v>
      </c>
      <c r="I59" s="5" t="s">
        <v>66</v>
      </c>
      <c r="J59" s="6">
        <v>40.25</v>
      </c>
      <c r="K59" s="7">
        <v>139063.75</v>
      </c>
      <c r="L59" s="8">
        <v>0.05</v>
      </c>
      <c r="M59" s="7">
        <v>132110.5625</v>
      </c>
      <c r="N59" s="8">
        <v>0.52161532498703134</v>
      </c>
      <c r="O59" s="7">
        <v>63199.668507342984</v>
      </c>
      <c r="P59" s="10">
        <v>8.2500000000000004E-2</v>
      </c>
      <c r="Q59" s="12">
        <v>4</v>
      </c>
      <c r="R59" s="3">
        <v>0</v>
      </c>
      <c r="S59" s="7">
        <v>0</v>
      </c>
      <c r="T59" s="7">
        <v>766000</v>
      </c>
      <c r="U59" s="6">
        <v>221.72404861585923</v>
      </c>
      <c r="V59" s="3"/>
    </row>
    <row r="60" spans="1:22" x14ac:dyDescent="0.25">
      <c r="A60" s="3" t="s">
        <v>387</v>
      </c>
      <c r="B60" s="4" t="s">
        <v>387</v>
      </c>
      <c r="C60" s="3" t="s">
        <v>388</v>
      </c>
      <c r="D60" s="3" t="s">
        <v>367</v>
      </c>
      <c r="E60" s="4" t="s">
        <v>3</v>
      </c>
      <c r="F60" s="3" t="s">
        <v>26</v>
      </c>
      <c r="G60" s="3">
        <v>2370</v>
      </c>
      <c r="H60" s="3">
        <v>2250</v>
      </c>
      <c r="I60" s="5" t="s">
        <v>66</v>
      </c>
      <c r="J60" s="6">
        <v>40.25</v>
      </c>
      <c r="K60" s="7">
        <v>90562.5</v>
      </c>
      <c r="L60" s="8">
        <v>0.05</v>
      </c>
      <c r="M60" s="7">
        <v>86034.375</v>
      </c>
      <c r="N60" s="8">
        <v>0.52161721441123798</v>
      </c>
      <c r="O60" s="7">
        <v>41157.363968888145</v>
      </c>
      <c r="P60" s="10">
        <v>8.2500000000000004E-2</v>
      </c>
      <c r="Q60" s="12">
        <v>4</v>
      </c>
      <c r="R60" s="3">
        <v>0</v>
      </c>
      <c r="S60" s="7">
        <v>0</v>
      </c>
      <c r="T60" s="7">
        <v>499000</v>
      </c>
      <c r="U60" s="6">
        <v>221.72317289636712</v>
      </c>
      <c r="V60" s="3"/>
    </row>
    <row r="61" spans="1:22" x14ac:dyDescent="0.25">
      <c r="A61" s="3" t="s">
        <v>389</v>
      </c>
      <c r="B61" s="4" t="s">
        <v>389</v>
      </c>
      <c r="C61" s="3" t="s">
        <v>390</v>
      </c>
      <c r="D61" s="3" t="s">
        <v>367</v>
      </c>
      <c r="E61" s="4" t="s">
        <v>3</v>
      </c>
      <c r="F61" s="3" t="s">
        <v>168</v>
      </c>
      <c r="G61" s="3">
        <v>1440</v>
      </c>
      <c r="H61" s="3">
        <v>800</v>
      </c>
      <c r="I61" s="5" t="s">
        <v>66</v>
      </c>
      <c r="J61" s="6">
        <v>43.010000000000005</v>
      </c>
      <c r="K61" s="7">
        <v>34408.000000000007</v>
      </c>
      <c r="L61" s="8">
        <v>0.05</v>
      </c>
      <c r="M61" s="7">
        <v>32687.600000000009</v>
      </c>
      <c r="N61" s="8">
        <v>0.54614859334754218</v>
      </c>
      <c r="O61" s="7">
        <v>14835.313240092884</v>
      </c>
      <c r="P61" s="10">
        <v>8.5000000000000006E-2</v>
      </c>
      <c r="Q61" s="12">
        <v>4</v>
      </c>
      <c r="R61" s="3">
        <v>0</v>
      </c>
      <c r="S61" s="7">
        <v>0</v>
      </c>
      <c r="T61" s="7">
        <v>175000</v>
      </c>
      <c r="U61" s="6">
        <v>218.16637117783651</v>
      </c>
      <c r="V61" s="3"/>
    </row>
    <row r="62" spans="1:22" ht="30" x14ac:dyDescent="0.25">
      <c r="A62" s="3" t="s">
        <v>391</v>
      </c>
      <c r="B62" s="4" t="s">
        <v>392</v>
      </c>
      <c r="C62" s="3" t="s">
        <v>393</v>
      </c>
      <c r="D62" s="3" t="s">
        <v>394</v>
      </c>
      <c r="E62" s="4" t="s">
        <v>395</v>
      </c>
      <c r="F62" s="3" t="s">
        <v>25</v>
      </c>
      <c r="G62" s="3">
        <v>46605</v>
      </c>
      <c r="H62" s="3">
        <v>23288</v>
      </c>
      <c r="I62" s="5" t="s">
        <v>66</v>
      </c>
      <c r="J62" s="6">
        <v>28.35</v>
      </c>
      <c r="K62" s="7">
        <v>660214.80000000005</v>
      </c>
      <c r="L62" s="8">
        <v>0.05</v>
      </c>
      <c r="M62" s="7">
        <v>627204.06000000006</v>
      </c>
      <c r="N62" s="8">
        <v>0.512618808670946</v>
      </c>
      <c r="O62" s="7">
        <v>305687.4619692195</v>
      </c>
      <c r="P62" s="10">
        <v>8.2500000000000004E-2</v>
      </c>
      <c r="Q62" s="12">
        <v>4</v>
      </c>
      <c r="R62" s="3">
        <v>0</v>
      </c>
      <c r="S62" s="7">
        <v>0</v>
      </c>
      <c r="T62" s="7">
        <v>3705000</v>
      </c>
      <c r="U62" s="6">
        <v>159.10780527842118</v>
      </c>
      <c r="V62" s="3"/>
    </row>
    <row r="63" spans="1:22" x14ac:dyDescent="0.25">
      <c r="A63" s="3" t="s">
        <v>396</v>
      </c>
      <c r="B63" s="4" t="s">
        <v>397</v>
      </c>
      <c r="C63" s="3" t="s">
        <v>398</v>
      </c>
      <c r="D63" s="3" t="s">
        <v>394</v>
      </c>
      <c r="E63" s="4" t="s">
        <v>7</v>
      </c>
      <c r="F63" s="3" t="s">
        <v>26</v>
      </c>
      <c r="G63" s="3">
        <v>5750</v>
      </c>
      <c r="H63" s="3">
        <v>5000</v>
      </c>
      <c r="I63" s="5" t="s">
        <v>66</v>
      </c>
      <c r="J63" s="6">
        <v>40.25</v>
      </c>
      <c r="K63" s="7">
        <v>201250</v>
      </c>
      <c r="L63" s="8">
        <v>0.05</v>
      </c>
      <c r="M63" s="7">
        <v>191187.5</v>
      </c>
      <c r="N63" s="8">
        <v>0.50012241134917046</v>
      </c>
      <c r="O63" s="7">
        <v>95570.34648018048</v>
      </c>
      <c r="P63" s="10">
        <v>8.2500000000000004E-2</v>
      </c>
      <c r="Q63" s="12">
        <v>4</v>
      </c>
      <c r="R63" s="3">
        <v>0</v>
      </c>
      <c r="S63" s="7">
        <v>0</v>
      </c>
      <c r="T63" s="7">
        <v>1158000</v>
      </c>
      <c r="U63" s="6">
        <v>231.68568843680117</v>
      </c>
      <c r="V63" s="3"/>
    </row>
    <row r="64" spans="1:22" x14ac:dyDescent="0.25">
      <c r="A64" s="3" t="s">
        <v>399</v>
      </c>
      <c r="B64" s="4" t="s">
        <v>400</v>
      </c>
      <c r="C64" s="3" t="s">
        <v>401</v>
      </c>
      <c r="D64" s="3" t="s">
        <v>394</v>
      </c>
      <c r="E64" s="4" t="s">
        <v>7</v>
      </c>
      <c r="F64" s="3" t="s">
        <v>28</v>
      </c>
      <c r="G64" s="3">
        <v>4613</v>
      </c>
      <c r="H64" s="3">
        <v>3200</v>
      </c>
      <c r="I64" s="5" t="s">
        <v>66</v>
      </c>
      <c r="J64" s="6">
        <v>46</v>
      </c>
      <c r="K64" s="7">
        <v>147200</v>
      </c>
      <c r="L64" s="8">
        <v>0.08</v>
      </c>
      <c r="M64" s="7">
        <v>135424</v>
      </c>
      <c r="N64" s="8">
        <v>0.48917166570625081</v>
      </c>
      <c r="O64" s="7">
        <v>69178.41634339669</v>
      </c>
      <c r="P64" s="10">
        <v>8.7499999999999994E-2</v>
      </c>
      <c r="Q64" s="12">
        <v>4</v>
      </c>
      <c r="R64" s="3">
        <v>0</v>
      </c>
      <c r="S64" s="7">
        <v>0</v>
      </c>
      <c r="T64" s="7">
        <v>791000</v>
      </c>
      <c r="U64" s="6">
        <v>247.06577265498817</v>
      </c>
      <c r="V64" s="3"/>
    </row>
    <row r="65" spans="1:22" x14ac:dyDescent="0.25">
      <c r="A65" s="3" t="s">
        <v>402</v>
      </c>
      <c r="B65" s="4" t="s">
        <v>402</v>
      </c>
      <c r="C65" s="3" t="s">
        <v>403</v>
      </c>
      <c r="D65" s="3" t="s">
        <v>394</v>
      </c>
      <c r="E65" s="4" t="s">
        <v>3</v>
      </c>
      <c r="F65" s="3" t="s">
        <v>30</v>
      </c>
      <c r="G65" s="3">
        <v>2875</v>
      </c>
      <c r="H65" s="3">
        <v>2000</v>
      </c>
      <c r="I65" s="5" t="s">
        <v>66</v>
      </c>
      <c r="J65" s="6">
        <v>48.702500000000001</v>
      </c>
      <c r="K65" s="7">
        <v>97405</v>
      </c>
      <c r="L65" s="8">
        <v>0.15</v>
      </c>
      <c r="M65" s="7">
        <v>82794.25</v>
      </c>
      <c r="N65" s="8">
        <v>0.48190916693226971</v>
      </c>
      <c r="O65" s="7">
        <v>42894.941955717935</v>
      </c>
      <c r="P65" s="10">
        <v>8.5000000000000006E-2</v>
      </c>
      <c r="Q65" s="12">
        <v>4</v>
      </c>
      <c r="R65" s="3">
        <v>0</v>
      </c>
      <c r="S65" s="7">
        <v>0</v>
      </c>
      <c r="T65" s="7">
        <v>505000</v>
      </c>
      <c r="U65" s="6">
        <v>252.32318797481136</v>
      </c>
      <c r="V65" s="3"/>
    </row>
    <row r="66" spans="1:22" x14ac:dyDescent="0.25">
      <c r="A66" s="3" t="s">
        <v>404</v>
      </c>
      <c r="B66" s="4" t="s">
        <v>404</v>
      </c>
      <c r="C66" s="3" t="s">
        <v>405</v>
      </c>
      <c r="D66" s="3" t="s">
        <v>394</v>
      </c>
      <c r="E66" s="4" t="s">
        <v>3</v>
      </c>
      <c r="F66" s="3" t="s">
        <v>25</v>
      </c>
      <c r="G66" s="3">
        <v>6887</v>
      </c>
      <c r="H66" s="3">
        <v>3600</v>
      </c>
      <c r="I66" s="5" t="s">
        <v>66</v>
      </c>
      <c r="J66" s="6">
        <v>40.25</v>
      </c>
      <c r="K66" s="7">
        <v>144900</v>
      </c>
      <c r="L66" s="8">
        <v>0.05</v>
      </c>
      <c r="M66" s="7">
        <v>137655</v>
      </c>
      <c r="N66" s="8">
        <v>0.50012119336204952</v>
      </c>
      <c r="O66" s="7">
        <v>68810.817127747068</v>
      </c>
      <c r="P66" s="10">
        <v>8.2500000000000004E-2</v>
      </c>
      <c r="Q66" s="12">
        <v>4</v>
      </c>
      <c r="R66" s="3">
        <v>0</v>
      </c>
      <c r="S66" s="7">
        <v>0</v>
      </c>
      <c r="T66" s="7">
        <v>834000</v>
      </c>
      <c r="U66" s="6">
        <v>231.68625295537731</v>
      </c>
      <c r="V66" s="3"/>
    </row>
    <row r="67" spans="1:22" x14ac:dyDescent="0.25">
      <c r="A67" s="3" t="s">
        <v>406</v>
      </c>
      <c r="B67" s="4" t="s">
        <v>407</v>
      </c>
      <c r="C67" s="3" t="s">
        <v>408</v>
      </c>
      <c r="D67" s="3" t="s">
        <v>409</v>
      </c>
      <c r="E67" s="4" t="s">
        <v>8</v>
      </c>
      <c r="F67" s="3" t="s">
        <v>25</v>
      </c>
      <c r="G67" s="3">
        <v>8935</v>
      </c>
      <c r="H67" s="3">
        <v>4860</v>
      </c>
      <c r="I67" s="5" t="s">
        <v>66</v>
      </c>
      <c r="J67" s="6">
        <v>35</v>
      </c>
      <c r="K67" s="7">
        <v>170100</v>
      </c>
      <c r="L67" s="8">
        <v>0.05</v>
      </c>
      <c r="M67" s="7">
        <v>161595</v>
      </c>
      <c r="N67" s="8">
        <v>0.49745981079725426</v>
      </c>
      <c r="O67" s="7">
        <v>81207.981874217701</v>
      </c>
      <c r="P67" s="10">
        <v>8.2500000000000004E-2</v>
      </c>
      <c r="Q67" s="12">
        <v>4</v>
      </c>
      <c r="R67" s="3">
        <v>0</v>
      </c>
      <c r="S67" s="7">
        <v>0</v>
      </c>
      <c r="T67" s="7">
        <v>984000</v>
      </c>
      <c r="U67" s="6">
        <v>202.53892473928843</v>
      </c>
      <c r="V67" s="3"/>
    </row>
    <row r="68" spans="1:22" x14ac:dyDescent="0.25">
      <c r="A68" s="3" t="s">
        <v>410</v>
      </c>
      <c r="B68" s="4" t="s">
        <v>410</v>
      </c>
      <c r="C68" s="3" t="s">
        <v>411</v>
      </c>
      <c r="D68" s="3" t="s">
        <v>409</v>
      </c>
      <c r="E68" s="4" t="s">
        <v>3</v>
      </c>
      <c r="F68" s="3" t="s">
        <v>32</v>
      </c>
      <c r="G68" s="3">
        <v>6500</v>
      </c>
      <c r="H68" s="3">
        <v>756</v>
      </c>
      <c r="I68" s="5" t="s">
        <v>66</v>
      </c>
      <c r="J68" s="6">
        <v>66</v>
      </c>
      <c r="K68" s="7">
        <v>49896</v>
      </c>
      <c r="L68" s="8">
        <v>0.05</v>
      </c>
      <c r="M68" s="7">
        <v>47401.2</v>
      </c>
      <c r="N68" s="8">
        <v>0.53990394474159564</v>
      </c>
      <c r="O68" s="7">
        <v>21809.105134514677</v>
      </c>
      <c r="P68" s="10">
        <v>7.7499999999999999E-2</v>
      </c>
      <c r="Q68" s="12">
        <v>4</v>
      </c>
      <c r="R68" s="3">
        <v>3476</v>
      </c>
      <c r="S68" s="7">
        <v>121660</v>
      </c>
      <c r="T68" s="7">
        <v>403000</v>
      </c>
      <c r="U68" s="6">
        <v>372.23255051228318</v>
      </c>
      <c r="V68" s="3"/>
    </row>
    <row r="69" spans="1:22" x14ac:dyDescent="0.25">
      <c r="A69" s="3" t="s">
        <v>412</v>
      </c>
      <c r="B69" s="4" t="s">
        <v>413</v>
      </c>
      <c r="C69" s="3" t="s">
        <v>414</v>
      </c>
      <c r="D69" s="3" t="s">
        <v>415</v>
      </c>
      <c r="E69" s="4" t="s">
        <v>48</v>
      </c>
      <c r="F69" s="3" t="s">
        <v>29</v>
      </c>
      <c r="G69" s="3">
        <v>210961</v>
      </c>
      <c r="H69" s="3">
        <v>3326</v>
      </c>
      <c r="I69" s="5" t="s">
        <v>66</v>
      </c>
      <c r="J69" s="6">
        <v>38.115000000000002</v>
      </c>
      <c r="K69" s="7">
        <v>126770.49</v>
      </c>
      <c r="L69" s="8">
        <v>0.05</v>
      </c>
      <c r="M69" s="7">
        <v>120431.96550000001</v>
      </c>
      <c r="N69" s="8">
        <v>0.50250616262466019</v>
      </c>
      <c r="O69" s="7">
        <v>59914.160659249537</v>
      </c>
      <c r="P69" s="10">
        <v>8.5000000000000006E-2</v>
      </c>
      <c r="Q69" s="12">
        <v>4</v>
      </c>
      <c r="R69" s="3">
        <v>197657</v>
      </c>
      <c r="S69" s="7"/>
      <c r="T69" s="7">
        <v>705000</v>
      </c>
      <c r="U69" s="6">
        <v>211.9279850703885</v>
      </c>
      <c r="V69" s="3"/>
    </row>
    <row r="70" spans="1:22" x14ac:dyDescent="0.25">
      <c r="A70" s="3" t="s">
        <v>416</v>
      </c>
      <c r="B70" s="4" t="s">
        <v>416</v>
      </c>
      <c r="C70" s="3" t="s">
        <v>417</v>
      </c>
      <c r="D70" s="3" t="s">
        <v>418</v>
      </c>
      <c r="E70" s="4" t="s">
        <v>3</v>
      </c>
      <c r="F70" s="3" t="s">
        <v>25</v>
      </c>
      <c r="G70" s="3">
        <v>15842</v>
      </c>
      <c r="H70" s="3">
        <v>5898</v>
      </c>
      <c r="I70" s="5" t="s">
        <v>66</v>
      </c>
      <c r="J70" s="6">
        <v>28.35</v>
      </c>
      <c r="K70" s="7">
        <v>167208.30000000002</v>
      </c>
      <c r="L70" s="8">
        <v>0.05</v>
      </c>
      <c r="M70" s="7">
        <v>158847.88500000001</v>
      </c>
      <c r="N70" s="8">
        <v>0.49469187521594699</v>
      </c>
      <c r="O70" s="7">
        <v>80267.126895262918</v>
      </c>
      <c r="P70" s="10">
        <v>8.2500000000000004E-2</v>
      </c>
      <c r="Q70" s="12">
        <v>4</v>
      </c>
      <c r="R70" s="3">
        <v>0</v>
      </c>
      <c r="S70" s="7">
        <v>0</v>
      </c>
      <c r="T70" s="7">
        <v>973000</v>
      </c>
      <c r="U70" s="6">
        <v>164.9601341908668</v>
      </c>
      <c r="V70" s="3"/>
    </row>
    <row r="71" spans="1:22" x14ac:dyDescent="0.25">
      <c r="A71" s="3" t="s">
        <v>419</v>
      </c>
      <c r="B71" s="4" t="s">
        <v>419</v>
      </c>
      <c r="C71" s="3" t="s">
        <v>420</v>
      </c>
      <c r="D71" s="3" t="s">
        <v>394</v>
      </c>
      <c r="E71" s="4" t="s">
        <v>3</v>
      </c>
      <c r="F71" s="3" t="s">
        <v>27</v>
      </c>
      <c r="G71" s="3">
        <v>64382</v>
      </c>
      <c r="H71" s="3">
        <v>17198</v>
      </c>
      <c r="I71" s="5" t="s">
        <v>66</v>
      </c>
      <c r="J71" s="6">
        <v>28.35</v>
      </c>
      <c r="K71" s="7">
        <v>487563.3000000001</v>
      </c>
      <c r="L71" s="8">
        <v>0.15</v>
      </c>
      <c r="M71" s="7">
        <v>414428.80500000005</v>
      </c>
      <c r="N71" s="8">
        <v>0.4945439447320189</v>
      </c>
      <c r="O71" s="7">
        <v>209475.54896472345</v>
      </c>
      <c r="P71" s="10">
        <v>8.5000000000000006E-2</v>
      </c>
      <c r="Q71" s="12">
        <v>4</v>
      </c>
      <c r="R71" s="3">
        <v>0</v>
      </c>
      <c r="S71" s="7">
        <v>0</v>
      </c>
      <c r="T71" s="7">
        <v>2464000</v>
      </c>
      <c r="U71" s="6">
        <v>143.29679166847268</v>
      </c>
      <c r="V71" s="3"/>
    </row>
    <row r="72" spans="1:22" x14ac:dyDescent="0.25">
      <c r="A72" s="3" t="s">
        <v>421</v>
      </c>
      <c r="B72" s="4" t="s">
        <v>421</v>
      </c>
      <c r="C72" s="3" t="s">
        <v>422</v>
      </c>
      <c r="D72" s="3" t="s">
        <v>394</v>
      </c>
      <c r="E72" s="4" t="s">
        <v>3</v>
      </c>
      <c r="F72" s="3" t="s">
        <v>26</v>
      </c>
      <c r="G72" s="3">
        <v>5918</v>
      </c>
      <c r="H72" s="3">
        <v>3213</v>
      </c>
      <c r="I72" s="5" t="s">
        <v>66</v>
      </c>
      <c r="J72" s="6">
        <v>31.5</v>
      </c>
      <c r="K72" s="7">
        <v>101209.5</v>
      </c>
      <c r="L72" s="8">
        <v>0.05</v>
      </c>
      <c r="M72" s="7">
        <v>96149.024999999994</v>
      </c>
      <c r="N72" s="8">
        <v>0.50012156887068515</v>
      </c>
      <c r="O72" s="7">
        <v>48062.823771613272</v>
      </c>
      <c r="P72" s="10">
        <v>8.2500000000000004E-2</v>
      </c>
      <c r="Q72" s="12">
        <v>4</v>
      </c>
      <c r="R72" s="3">
        <v>0</v>
      </c>
      <c r="S72" s="7">
        <v>0</v>
      </c>
      <c r="T72" s="7">
        <v>583000</v>
      </c>
      <c r="U72" s="6">
        <v>181.31954001872415</v>
      </c>
      <c r="V72" s="3"/>
    </row>
    <row r="73" spans="1:22" x14ac:dyDescent="0.25">
      <c r="A73" s="3" t="s">
        <v>423</v>
      </c>
      <c r="B73" s="4" t="s">
        <v>424</v>
      </c>
      <c r="C73" s="3" t="s">
        <v>425</v>
      </c>
      <c r="D73" s="3" t="s">
        <v>394</v>
      </c>
      <c r="E73" s="4" t="s">
        <v>48</v>
      </c>
      <c r="F73" s="3" t="s">
        <v>29</v>
      </c>
      <c r="G73" s="3">
        <v>41887</v>
      </c>
      <c r="H73" s="3">
        <v>4065</v>
      </c>
      <c r="I73" s="5" t="s">
        <v>66</v>
      </c>
      <c r="J73" s="6">
        <v>48.702500000000001</v>
      </c>
      <c r="K73" s="7">
        <v>197975.66250000001</v>
      </c>
      <c r="L73" s="8">
        <v>0.05</v>
      </c>
      <c r="M73" s="7">
        <v>188076.87937499999</v>
      </c>
      <c r="N73" s="8">
        <v>0.51033968679510122</v>
      </c>
      <c r="O73" s="7">
        <v>92093.783661362468</v>
      </c>
      <c r="P73" s="10">
        <v>8.5000000000000006E-2</v>
      </c>
      <c r="Q73" s="12">
        <v>4</v>
      </c>
      <c r="R73" s="3">
        <v>25627</v>
      </c>
      <c r="S73" s="7">
        <v>896945</v>
      </c>
      <c r="T73" s="7">
        <v>1980000</v>
      </c>
      <c r="U73" s="6">
        <v>266.53290980786471</v>
      </c>
      <c r="V73" s="3"/>
    </row>
    <row r="74" spans="1:22" x14ac:dyDescent="0.25">
      <c r="A74" s="3" t="s">
        <v>426</v>
      </c>
      <c r="B74" s="4" t="s">
        <v>426</v>
      </c>
      <c r="C74" s="3" t="s">
        <v>427</v>
      </c>
      <c r="D74" s="3" t="s">
        <v>394</v>
      </c>
      <c r="E74" s="4" t="s">
        <v>3</v>
      </c>
      <c r="F74" s="3" t="s">
        <v>25</v>
      </c>
      <c r="G74" s="3">
        <v>17891</v>
      </c>
      <c r="H74" s="3">
        <v>5808</v>
      </c>
      <c r="I74" s="5" t="s">
        <v>66</v>
      </c>
      <c r="J74" s="6">
        <v>36.224999999999994</v>
      </c>
      <c r="K74" s="7">
        <v>210394.79999999996</v>
      </c>
      <c r="L74" s="8">
        <v>0.05</v>
      </c>
      <c r="M74" s="7">
        <v>199875.05999999997</v>
      </c>
      <c r="N74" s="8">
        <v>0.50012136542848262</v>
      </c>
      <c r="O74" s="7">
        <v>99913.272077700094</v>
      </c>
      <c r="P74" s="10">
        <v>8.2500000000000004E-2</v>
      </c>
      <c r="Q74" s="12">
        <v>4</v>
      </c>
      <c r="R74" s="3">
        <v>0</v>
      </c>
      <c r="S74" s="7">
        <v>0</v>
      </c>
      <c r="T74" s="7">
        <v>1211000</v>
      </c>
      <c r="U74" s="6">
        <v>208.51755588467336</v>
      </c>
      <c r="V74" s="3"/>
    </row>
    <row r="75" spans="1:22" x14ac:dyDescent="0.25">
      <c r="A75" s="3" t="s">
        <v>428</v>
      </c>
      <c r="B75" s="4" t="s">
        <v>428</v>
      </c>
      <c r="C75" s="3" t="s">
        <v>429</v>
      </c>
      <c r="D75" s="3" t="s">
        <v>394</v>
      </c>
      <c r="E75" s="4" t="s">
        <v>3</v>
      </c>
      <c r="F75" s="3" t="s">
        <v>29</v>
      </c>
      <c r="G75" s="3">
        <v>7749</v>
      </c>
      <c r="H75" s="3">
        <v>4976</v>
      </c>
      <c r="I75" s="5" t="s">
        <v>66</v>
      </c>
      <c r="J75" s="6">
        <v>38.5</v>
      </c>
      <c r="K75" s="7">
        <v>191576</v>
      </c>
      <c r="L75" s="8">
        <v>0.05</v>
      </c>
      <c r="M75" s="7">
        <v>181997.2</v>
      </c>
      <c r="N75" s="8">
        <v>0.52613482817038792</v>
      </c>
      <c r="O75" s="7">
        <v>86242.134450508282</v>
      </c>
      <c r="P75" s="10">
        <v>8.5000000000000006E-2</v>
      </c>
      <c r="Q75" s="12">
        <v>4</v>
      </c>
      <c r="R75" s="3">
        <v>0</v>
      </c>
      <c r="S75" s="7">
        <v>0</v>
      </c>
      <c r="T75" s="7">
        <v>1015000</v>
      </c>
      <c r="U75" s="6">
        <v>203.90139599609483</v>
      </c>
      <c r="V75" s="3"/>
    </row>
    <row r="76" spans="1:22" x14ac:dyDescent="0.25">
      <c r="A76" s="3" t="s">
        <v>430</v>
      </c>
      <c r="B76" s="4" t="s">
        <v>431</v>
      </c>
      <c r="C76" s="3" t="s">
        <v>432</v>
      </c>
      <c r="D76" s="3" t="s">
        <v>394</v>
      </c>
      <c r="E76" s="4" t="s">
        <v>48</v>
      </c>
      <c r="F76" s="3" t="s">
        <v>168</v>
      </c>
      <c r="G76" s="3">
        <v>10730</v>
      </c>
      <c r="H76" s="3">
        <v>1760</v>
      </c>
      <c r="I76" s="5" t="s">
        <v>66</v>
      </c>
      <c r="J76" s="6">
        <v>46.919999999999995</v>
      </c>
      <c r="K76" s="7">
        <v>82579.199999999997</v>
      </c>
      <c r="L76" s="8">
        <v>0.05</v>
      </c>
      <c r="M76" s="7">
        <v>78450.239999999991</v>
      </c>
      <c r="N76" s="8">
        <v>0.49454471406913425</v>
      </c>
      <c r="O76" s="7">
        <v>39653.088490545037</v>
      </c>
      <c r="P76" s="10">
        <v>8.5000000000000006E-2</v>
      </c>
      <c r="Q76" s="12">
        <v>4</v>
      </c>
      <c r="R76" s="3">
        <v>3690</v>
      </c>
      <c r="S76" s="7">
        <v>184500</v>
      </c>
      <c r="T76" s="7">
        <v>651000</v>
      </c>
      <c r="U76" s="6">
        <v>265.06075194214594</v>
      </c>
      <c r="V76" s="3"/>
    </row>
    <row r="77" spans="1:22" x14ac:dyDescent="0.25">
      <c r="A77" s="3" t="s">
        <v>433</v>
      </c>
      <c r="B77" s="4" t="s">
        <v>433</v>
      </c>
      <c r="C77" s="3" t="s">
        <v>434</v>
      </c>
      <c r="D77" s="3" t="s">
        <v>394</v>
      </c>
      <c r="E77" s="4" t="s">
        <v>3</v>
      </c>
      <c r="F77" s="3" t="s">
        <v>28</v>
      </c>
      <c r="G77" s="3">
        <v>7400</v>
      </c>
      <c r="H77" s="3">
        <v>1340</v>
      </c>
      <c r="I77" s="5" t="s">
        <v>66</v>
      </c>
      <c r="J77" s="6">
        <v>44</v>
      </c>
      <c r="K77" s="7">
        <v>58960</v>
      </c>
      <c r="L77" s="8">
        <v>0.08</v>
      </c>
      <c r="M77" s="7">
        <v>54243.199999999997</v>
      </c>
      <c r="N77" s="8">
        <v>0.48917042320546328</v>
      </c>
      <c r="O77" s="7">
        <v>27709.030899981411</v>
      </c>
      <c r="P77" s="10">
        <v>8.7499999999999994E-2</v>
      </c>
      <c r="Q77" s="12">
        <v>4</v>
      </c>
      <c r="R77" s="3">
        <v>2040</v>
      </c>
      <c r="S77" s="7">
        <v>102000</v>
      </c>
      <c r="T77" s="7">
        <v>419000</v>
      </c>
      <c r="U77" s="6">
        <v>236.32435735591824</v>
      </c>
      <c r="V77" s="3"/>
    </row>
    <row r="78" spans="1:22" x14ac:dyDescent="0.25">
      <c r="A78" s="3" t="s">
        <v>435</v>
      </c>
      <c r="B78" s="4" t="s">
        <v>435</v>
      </c>
      <c r="C78" s="3" t="s">
        <v>436</v>
      </c>
      <c r="D78" s="3" t="s">
        <v>394</v>
      </c>
      <c r="E78" s="4" t="s">
        <v>3</v>
      </c>
      <c r="F78" s="3" t="s">
        <v>28</v>
      </c>
      <c r="G78" s="3">
        <v>13370</v>
      </c>
      <c r="H78" s="3">
        <v>3118</v>
      </c>
      <c r="I78" s="5" t="s">
        <v>66</v>
      </c>
      <c r="J78" s="6">
        <v>48</v>
      </c>
      <c r="K78" s="7">
        <v>149664</v>
      </c>
      <c r="L78" s="8">
        <v>0.08</v>
      </c>
      <c r="M78" s="7">
        <v>137690.88</v>
      </c>
      <c r="N78" s="8">
        <v>0.46362942752823311</v>
      </c>
      <c r="O78" s="7">
        <v>73853.336129741365</v>
      </c>
      <c r="P78" s="10">
        <v>8.7499999999999994E-2</v>
      </c>
      <c r="Q78" s="12">
        <v>4</v>
      </c>
      <c r="R78" s="3">
        <v>898</v>
      </c>
      <c r="S78" s="7">
        <v>31430</v>
      </c>
      <c r="T78" s="7">
        <v>875000</v>
      </c>
      <c r="U78" s="6">
        <v>270.69856548975116</v>
      </c>
      <c r="V78" s="3"/>
    </row>
    <row r="79" spans="1:22" x14ac:dyDescent="0.25">
      <c r="A79" s="3" t="s">
        <v>437</v>
      </c>
      <c r="B79" s="4" t="s">
        <v>438</v>
      </c>
      <c r="C79" s="3" t="s">
        <v>439</v>
      </c>
      <c r="D79" s="3" t="s">
        <v>394</v>
      </c>
      <c r="E79" s="4" t="s">
        <v>48</v>
      </c>
      <c r="F79" s="3" t="s">
        <v>167</v>
      </c>
      <c r="G79" s="3">
        <v>36720</v>
      </c>
      <c r="H79" s="3">
        <v>15682</v>
      </c>
      <c r="I79" s="5" t="s">
        <v>67</v>
      </c>
      <c r="J79" s="6">
        <v>35.64</v>
      </c>
      <c r="K79" s="7">
        <v>558906.48</v>
      </c>
      <c r="L79" s="8">
        <v>0.05</v>
      </c>
      <c r="M79" s="7">
        <v>530961.15599999996</v>
      </c>
      <c r="N79" s="8">
        <v>0.51283289980354074</v>
      </c>
      <c r="O79" s="7">
        <v>258666.80668547985</v>
      </c>
      <c r="P79" s="10">
        <v>7.2499999999999995E-2</v>
      </c>
      <c r="Q79" s="12">
        <v>4</v>
      </c>
      <c r="R79" s="3">
        <v>0</v>
      </c>
      <c r="S79" s="7">
        <v>0</v>
      </c>
      <c r="T79" s="7">
        <v>3568000</v>
      </c>
      <c r="U79" s="6">
        <v>227.51039556485128</v>
      </c>
      <c r="V79" s="3"/>
    </row>
    <row r="80" spans="1:22" x14ac:dyDescent="0.25">
      <c r="A80" s="3" t="s">
        <v>440</v>
      </c>
      <c r="B80" s="4" t="s">
        <v>440</v>
      </c>
      <c r="C80" s="3" t="s">
        <v>441</v>
      </c>
      <c r="D80" s="3" t="s">
        <v>394</v>
      </c>
      <c r="E80" s="4" t="s">
        <v>3</v>
      </c>
      <c r="F80" s="3" t="s">
        <v>25</v>
      </c>
      <c r="G80" s="3">
        <v>4400</v>
      </c>
      <c r="H80" s="3">
        <v>4040</v>
      </c>
      <c r="I80" s="5" t="s">
        <v>66</v>
      </c>
      <c r="J80" s="6">
        <v>35</v>
      </c>
      <c r="K80" s="7">
        <v>141400</v>
      </c>
      <c r="L80" s="8">
        <v>0.05</v>
      </c>
      <c r="M80" s="7">
        <v>134330</v>
      </c>
      <c r="N80" s="8">
        <v>0.50012175049735075</v>
      </c>
      <c r="O80" s="7">
        <v>67148.645255690877</v>
      </c>
      <c r="P80" s="10">
        <v>8.2500000000000004E-2</v>
      </c>
      <c r="Q80" s="12">
        <v>4</v>
      </c>
      <c r="R80" s="3">
        <v>0</v>
      </c>
      <c r="S80" s="7">
        <v>0</v>
      </c>
      <c r="T80" s="7">
        <v>814000</v>
      </c>
      <c r="U80" s="6">
        <v>201.46608237531015</v>
      </c>
      <c r="V80" s="3"/>
    </row>
    <row r="81" spans="1:22" x14ac:dyDescent="0.25">
      <c r="A81" s="3" t="s">
        <v>442</v>
      </c>
      <c r="B81" s="4" t="s">
        <v>442</v>
      </c>
      <c r="C81" s="3" t="s">
        <v>443</v>
      </c>
      <c r="D81" s="3" t="s">
        <v>394</v>
      </c>
      <c r="E81" s="4" t="s">
        <v>3</v>
      </c>
      <c r="F81" s="3" t="s">
        <v>168</v>
      </c>
      <c r="G81" s="3">
        <v>5895</v>
      </c>
      <c r="H81" s="3">
        <v>1750</v>
      </c>
      <c r="I81" s="5" t="s">
        <v>66</v>
      </c>
      <c r="J81" s="6">
        <v>43.01</v>
      </c>
      <c r="K81" s="7">
        <v>75267.5</v>
      </c>
      <c r="L81" s="8">
        <v>0.05</v>
      </c>
      <c r="M81" s="7">
        <v>71504.125</v>
      </c>
      <c r="N81" s="8">
        <v>0.51034005177172159</v>
      </c>
      <c r="O81" s="7">
        <v>35012.706145608347</v>
      </c>
      <c r="P81" s="10">
        <v>8.5000000000000006E-2</v>
      </c>
      <c r="Q81" s="12">
        <v>4</v>
      </c>
      <c r="R81" s="3">
        <v>0</v>
      </c>
      <c r="S81" s="7">
        <v>0</v>
      </c>
      <c r="T81" s="7">
        <v>412000</v>
      </c>
      <c r="U81" s="6">
        <v>235.37953711333341</v>
      </c>
      <c r="V81" s="3"/>
    </row>
    <row r="82" spans="1:22" x14ac:dyDescent="0.25">
      <c r="A82" s="3" t="s">
        <v>444</v>
      </c>
      <c r="B82" s="4" t="s">
        <v>444</v>
      </c>
      <c r="C82" s="3" t="s">
        <v>445</v>
      </c>
      <c r="D82" s="3" t="s">
        <v>394</v>
      </c>
      <c r="E82" s="4" t="s">
        <v>3</v>
      </c>
      <c r="F82" s="3" t="s">
        <v>28</v>
      </c>
      <c r="G82" s="3">
        <v>4281</v>
      </c>
      <c r="H82" s="3">
        <v>2253</v>
      </c>
      <c r="I82" s="5" t="s">
        <v>66</v>
      </c>
      <c r="J82" s="6">
        <v>44</v>
      </c>
      <c r="K82" s="7">
        <v>99132</v>
      </c>
      <c r="L82" s="8">
        <v>0.08</v>
      </c>
      <c r="M82" s="7">
        <v>91201.44</v>
      </c>
      <c r="N82" s="8">
        <v>0.47639893332493433</v>
      </c>
      <c r="O82" s="7">
        <v>47753.171266302001</v>
      </c>
      <c r="P82" s="10">
        <v>8.7499999999999994E-2</v>
      </c>
      <c r="Q82" s="12">
        <v>4</v>
      </c>
      <c r="R82" s="3">
        <v>0</v>
      </c>
      <c r="S82" s="7">
        <v>0</v>
      </c>
      <c r="T82" s="7">
        <v>546000</v>
      </c>
      <c r="U82" s="6">
        <v>242.23281347436179</v>
      </c>
      <c r="V82" s="3"/>
    </row>
    <row r="83" spans="1:22" x14ac:dyDescent="0.25">
      <c r="A83" s="3" t="s">
        <v>446</v>
      </c>
      <c r="B83" s="4" t="s">
        <v>446</v>
      </c>
      <c r="C83" s="3" t="s">
        <v>447</v>
      </c>
      <c r="D83" s="3" t="s">
        <v>394</v>
      </c>
      <c r="E83" s="4" t="s">
        <v>3</v>
      </c>
      <c r="F83" s="3" t="s">
        <v>25</v>
      </c>
      <c r="G83" s="3">
        <v>5813</v>
      </c>
      <c r="H83" s="3">
        <v>5775</v>
      </c>
      <c r="I83" s="5" t="s">
        <v>66</v>
      </c>
      <c r="J83" s="6">
        <v>31.5</v>
      </c>
      <c r="K83" s="7">
        <v>181912.5</v>
      </c>
      <c r="L83" s="8">
        <v>0.05</v>
      </c>
      <c r="M83" s="7">
        <v>172816.875</v>
      </c>
      <c r="N83" s="8">
        <v>0.50012138719112009</v>
      </c>
      <c r="O83" s="7">
        <v>86387.459744965599</v>
      </c>
      <c r="P83" s="10">
        <v>8.2500000000000004E-2</v>
      </c>
      <c r="Q83" s="12">
        <v>4</v>
      </c>
      <c r="R83" s="3">
        <v>0</v>
      </c>
      <c r="S83" s="7">
        <v>0</v>
      </c>
      <c r="T83" s="7">
        <v>1047000</v>
      </c>
      <c r="U83" s="6">
        <v>181.31960591885735</v>
      </c>
      <c r="V83" s="3"/>
    </row>
    <row r="84" spans="1:22" x14ac:dyDescent="0.25">
      <c r="A84" s="3" t="s">
        <v>448</v>
      </c>
      <c r="B84" s="4" t="s">
        <v>449</v>
      </c>
      <c r="C84" s="3" t="s">
        <v>450</v>
      </c>
      <c r="D84" s="3" t="s">
        <v>394</v>
      </c>
      <c r="E84" s="4" t="s">
        <v>208</v>
      </c>
      <c r="F84" s="3" t="s">
        <v>25</v>
      </c>
      <c r="G84" s="3">
        <v>1463</v>
      </c>
      <c r="H84" s="3">
        <v>7692</v>
      </c>
      <c r="I84" s="5" t="s">
        <v>66</v>
      </c>
      <c r="J84" s="6">
        <v>36.224999999999994</v>
      </c>
      <c r="K84" s="7">
        <v>278642.69999999995</v>
      </c>
      <c r="L84" s="8">
        <v>0.05</v>
      </c>
      <c r="M84" s="7">
        <v>264710.56499999994</v>
      </c>
      <c r="N84" s="8">
        <v>0.50012119336204963</v>
      </c>
      <c r="O84" s="7">
        <v>132323.20133665757</v>
      </c>
      <c r="P84" s="10">
        <v>8.2500000000000004E-2</v>
      </c>
      <c r="Q84" s="12">
        <v>4</v>
      </c>
      <c r="R84" s="3" t="s">
        <v>451</v>
      </c>
      <c r="S84" s="7">
        <v>0</v>
      </c>
      <c r="T84" s="7">
        <v>1604000</v>
      </c>
      <c r="U84" s="6">
        <v>208.51762765983952</v>
      </c>
      <c r="V84" s="3"/>
    </row>
    <row r="85" spans="1:22" x14ac:dyDescent="0.25">
      <c r="A85" s="3" t="s">
        <v>452</v>
      </c>
      <c r="B85" s="4" t="s">
        <v>452</v>
      </c>
      <c r="C85" s="3" t="s">
        <v>453</v>
      </c>
      <c r="D85" s="3" t="s">
        <v>394</v>
      </c>
      <c r="E85" s="4" t="s">
        <v>3</v>
      </c>
      <c r="F85" s="3" t="s">
        <v>25</v>
      </c>
      <c r="G85" s="3">
        <v>10000</v>
      </c>
      <c r="H85" s="3">
        <v>7690</v>
      </c>
      <c r="I85" s="5" t="s">
        <v>66</v>
      </c>
      <c r="J85" s="6">
        <v>28.35</v>
      </c>
      <c r="K85" s="7">
        <v>218011.5</v>
      </c>
      <c r="L85" s="8">
        <v>0.05</v>
      </c>
      <c r="M85" s="7">
        <v>207110.92499999999</v>
      </c>
      <c r="N85" s="8">
        <v>0.50012141741058902</v>
      </c>
      <c r="O85" s="7">
        <v>103530.31562778181</v>
      </c>
      <c r="P85" s="10">
        <v>8.2500000000000004E-2</v>
      </c>
      <c r="Q85" s="12">
        <v>4</v>
      </c>
      <c r="R85" s="3">
        <v>0</v>
      </c>
      <c r="S85" s="7">
        <v>0</v>
      </c>
      <c r="T85" s="7">
        <v>1255000</v>
      </c>
      <c r="U85" s="6">
        <v>163.18763546168859</v>
      </c>
      <c r="V85" s="3"/>
    </row>
    <row r="86" spans="1:22" x14ac:dyDescent="0.25">
      <c r="A86" s="3" t="s">
        <v>454</v>
      </c>
      <c r="B86" s="4" t="s">
        <v>455</v>
      </c>
      <c r="C86" s="3" t="s">
        <v>456</v>
      </c>
      <c r="D86" s="3" t="s">
        <v>394</v>
      </c>
      <c r="E86" s="4" t="s">
        <v>8</v>
      </c>
      <c r="F86" s="3" t="s">
        <v>25</v>
      </c>
      <c r="G86" s="3">
        <v>20271</v>
      </c>
      <c r="H86" s="3">
        <v>13870</v>
      </c>
      <c r="I86" s="5" t="s">
        <v>66</v>
      </c>
      <c r="J86" s="6">
        <v>36.224999999999994</v>
      </c>
      <c r="K86" s="7">
        <v>502440.74999999994</v>
      </c>
      <c r="L86" s="8">
        <v>0.05</v>
      </c>
      <c r="M86" s="7">
        <v>477318.71250000002</v>
      </c>
      <c r="N86" s="8">
        <v>0.50012154860679126</v>
      </c>
      <c r="O86" s="7">
        <v>238601.33882550025</v>
      </c>
      <c r="P86" s="10">
        <v>8.2500000000000004E-2</v>
      </c>
      <c r="Q86" s="12">
        <v>4</v>
      </c>
      <c r="R86" s="3">
        <v>0</v>
      </c>
      <c r="S86" s="7">
        <v>0</v>
      </c>
      <c r="T86" s="7">
        <v>2892000</v>
      </c>
      <c r="U86" s="6">
        <v>208.51747947433981</v>
      </c>
      <c r="V86" s="3"/>
    </row>
    <row r="87" spans="1:22" x14ac:dyDescent="0.25">
      <c r="A87" s="3" t="s">
        <v>457</v>
      </c>
      <c r="B87" s="4" t="s">
        <v>457</v>
      </c>
      <c r="C87" s="3" t="s">
        <v>458</v>
      </c>
      <c r="D87" s="3" t="s">
        <v>459</v>
      </c>
      <c r="E87" s="4" t="s">
        <v>3</v>
      </c>
      <c r="F87" s="3" t="s">
        <v>28</v>
      </c>
      <c r="G87" s="3">
        <v>11186</v>
      </c>
      <c r="H87" s="3">
        <v>4875</v>
      </c>
      <c r="I87" s="5" t="s">
        <v>66</v>
      </c>
      <c r="J87" s="6">
        <v>46</v>
      </c>
      <c r="K87" s="7">
        <v>224250</v>
      </c>
      <c r="L87" s="8">
        <v>0.08</v>
      </c>
      <c r="M87" s="7">
        <v>206310</v>
      </c>
      <c r="N87" s="8">
        <v>0.48917125260039906</v>
      </c>
      <c r="O87" s="7">
        <v>105389.07887601168</v>
      </c>
      <c r="P87" s="10">
        <v>8.7499999999999994E-2</v>
      </c>
      <c r="Q87" s="12">
        <v>4</v>
      </c>
      <c r="R87" s="3">
        <v>0</v>
      </c>
      <c r="S87" s="7">
        <v>0</v>
      </c>
      <c r="T87" s="7">
        <v>1204000</v>
      </c>
      <c r="U87" s="6">
        <v>247.06597245658415</v>
      </c>
      <c r="V87" s="3"/>
    </row>
    <row r="88" spans="1:22" x14ac:dyDescent="0.25">
      <c r="A88" s="3" t="s">
        <v>460</v>
      </c>
      <c r="B88" s="4" t="s">
        <v>460</v>
      </c>
      <c r="C88" s="3" t="s">
        <v>461</v>
      </c>
      <c r="D88" s="3" t="s">
        <v>459</v>
      </c>
      <c r="E88" s="4" t="s">
        <v>3</v>
      </c>
      <c r="F88" s="3" t="s">
        <v>29</v>
      </c>
      <c r="G88" s="3">
        <v>9262</v>
      </c>
      <c r="H88" s="3">
        <v>6205</v>
      </c>
      <c r="I88" s="5" t="s">
        <v>66</v>
      </c>
      <c r="J88" s="6">
        <v>44.275000000000006</v>
      </c>
      <c r="K88" s="7">
        <v>274726.37500000006</v>
      </c>
      <c r="L88" s="8">
        <v>0.05</v>
      </c>
      <c r="M88" s="7">
        <v>260990.05625000005</v>
      </c>
      <c r="N88" s="8">
        <v>0.51033987340031783</v>
      </c>
      <c r="O88" s="7">
        <v>127796.42398463321</v>
      </c>
      <c r="P88" s="10">
        <v>8.5000000000000006E-2</v>
      </c>
      <c r="Q88" s="12">
        <v>4</v>
      </c>
      <c r="R88" s="3">
        <v>0</v>
      </c>
      <c r="S88" s="7">
        <v>0</v>
      </c>
      <c r="T88" s="7">
        <v>1503000</v>
      </c>
      <c r="U88" s="6">
        <v>242.30255294048101</v>
      </c>
      <c r="V88" s="3"/>
    </row>
    <row r="89" spans="1:22" x14ac:dyDescent="0.25">
      <c r="A89" s="3" t="s">
        <v>462</v>
      </c>
      <c r="B89" s="4" t="s">
        <v>462</v>
      </c>
      <c r="C89" s="3" t="s">
        <v>463</v>
      </c>
      <c r="D89" s="3" t="s">
        <v>394</v>
      </c>
      <c r="E89" s="4" t="s">
        <v>3</v>
      </c>
      <c r="F89" s="3" t="s">
        <v>25</v>
      </c>
      <c r="G89" s="3">
        <v>5124</v>
      </c>
      <c r="H89" s="3">
        <v>3013</v>
      </c>
      <c r="I89" s="5" t="s">
        <v>66</v>
      </c>
      <c r="J89" s="6">
        <v>40.25</v>
      </c>
      <c r="K89" s="7">
        <v>121273.25</v>
      </c>
      <c r="L89" s="8">
        <v>0.05</v>
      </c>
      <c r="M89" s="7">
        <v>115209.58749999999</v>
      </c>
      <c r="N89" s="8">
        <v>0.50012119336204952</v>
      </c>
      <c r="O89" s="7">
        <v>57590.831112750529</v>
      </c>
      <c r="P89" s="10">
        <v>8.2500000000000004E-2</v>
      </c>
      <c r="Q89" s="12">
        <v>4</v>
      </c>
      <c r="R89" s="3">
        <v>0</v>
      </c>
      <c r="S89" s="7">
        <v>0</v>
      </c>
      <c r="T89" s="7">
        <v>698000</v>
      </c>
      <c r="U89" s="6">
        <v>231.68625295537731</v>
      </c>
      <c r="V89" s="3"/>
    </row>
    <row r="90" spans="1:22" x14ac:dyDescent="0.25">
      <c r="A90" s="3" t="s">
        <v>464</v>
      </c>
      <c r="B90" s="4" t="s">
        <v>464</v>
      </c>
      <c r="C90" s="3" t="s">
        <v>465</v>
      </c>
      <c r="D90" s="3" t="s">
        <v>394</v>
      </c>
      <c r="E90" s="4" t="s">
        <v>3</v>
      </c>
      <c r="F90" s="3" t="s">
        <v>26</v>
      </c>
      <c r="G90" s="3">
        <v>4160</v>
      </c>
      <c r="H90" s="3">
        <v>2125</v>
      </c>
      <c r="I90" s="5" t="s">
        <v>66</v>
      </c>
      <c r="J90" s="6">
        <v>38.5</v>
      </c>
      <c r="K90" s="7">
        <v>81812.5</v>
      </c>
      <c r="L90" s="8">
        <v>0.05</v>
      </c>
      <c r="M90" s="7">
        <v>77721.875</v>
      </c>
      <c r="N90" s="8">
        <v>0.48762509087697375</v>
      </c>
      <c r="O90" s="7">
        <v>39822.738639996205</v>
      </c>
      <c r="P90" s="10">
        <v>8.2500000000000004E-2</v>
      </c>
      <c r="Q90" s="12">
        <v>4</v>
      </c>
      <c r="R90" s="3">
        <v>0</v>
      </c>
      <c r="S90" s="7">
        <v>0</v>
      </c>
      <c r="T90" s="7">
        <v>483000</v>
      </c>
      <c r="U90" s="6">
        <v>227.15287637787495</v>
      </c>
      <c r="V90" s="3"/>
    </row>
    <row r="91" spans="1:22" x14ac:dyDescent="0.25">
      <c r="A91" s="3" t="s">
        <v>466</v>
      </c>
      <c r="B91" s="4" t="s">
        <v>466</v>
      </c>
      <c r="C91" s="3" t="s">
        <v>467</v>
      </c>
      <c r="D91" s="3" t="s">
        <v>394</v>
      </c>
      <c r="E91" s="4" t="s">
        <v>3</v>
      </c>
      <c r="F91" s="3" t="s">
        <v>168</v>
      </c>
      <c r="G91" s="3">
        <v>10000</v>
      </c>
      <c r="H91" s="3">
        <v>4500</v>
      </c>
      <c r="I91" s="5" t="s">
        <v>66</v>
      </c>
      <c r="J91" s="6">
        <v>35.19</v>
      </c>
      <c r="K91" s="7">
        <v>158355</v>
      </c>
      <c r="L91" s="8">
        <v>0.05</v>
      </c>
      <c r="M91" s="7">
        <v>150437.25</v>
      </c>
      <c r="N91" s="8">
        <v>0.52613478331604602</v>
      </c>
      <c r="O91" s="7">
        <v>71286.980068588164</v>
      </c>
      <c r="P91" s="10">
        <v>8.5000000000000006E-2</v>
      </c>
      <c r="Q91" s="12">
        <v>4</v>
      </c>
      <c r="R91" s="3">
        <v>0</v>
      </c>
      <c r="S91" s="7">
        <v>0</v>
      </c>
      <c r="T91" s="7">
        <v>839000</v>
      </c>
      <c r="U91" s="6">
        <v>186.37118972179911</v>
      </c>
      <c r="V91" s="3"/>
    </row>
    <row r="92" spans="1:22" x14ac:dyDescent="0.25">
      <c r="A92" s="3" t="s">
        <v>468</v>
      </c>
      <c r="B92" s="4" t="s">
        <v>468</v>
      </c>
      <c r="C92" s="3" t="s">
        <v>469</v>
      </c>
      <c r="D92" s="3" t="s">
        <v>394</v>
      </c>
      <c r="E92" s="4" t="s">
        <v>3</v>
      </c>
      <c r="F92" s="3" t="s">
        <v>26</v>
      </c>
      <c r="G92" s="3">
        <v>10000</v>
      </c>
      <c r="H92" s="3">
        <v>6250</v>
      </c>
      <c r="I92" s="5" t="s">
        <v>66</v>
      </c>
      <c r="J92" s="6">
        <v>36.224999999999994</v>
      </c>
      <c r="K92" s="7">
        <v>226406.24999999997</v>
      </c>
      <c r="L92" s="8">
        <v>0.05</v>
      </c>
      <c r="M92" s="7">
        <v>215085.93749999997</v>
      </c>
      <c r="N92" s="8">
        <v>0.50012119336204963</v>
      </c>
      <c r="O92" s="7">
        <v>107516.90176210475</v>
      </c>
      <c r="P92" s="10">
        <v>8.2500000000000004E-2</v>
      </c>
      <c r="Q92" s="12">
        <v>4</v>
      </c>
      <c r="R92" s="3">
        <v>0</v>
      </c>
      <c r="S92" s="7">
        <v>0</v>
      </c>
      <c r="T92" s="7">
        <v>1303000</v>
      </c>
      <c r="U92" s="6">
        <v>208.51762765983955</v>
      </c>
      <c r="V92" s="3"/>
    </row>
    <row r="93" spans="1:22" x14ac:dyDescent="0.25">
      <c r="A93" s="3" t="s">
        <v>470</v>
      </c>
      <c r="B93" s="4" t="s">
        <v>470</v>
      </c>
      <c r="C93" s="3" t="s">
        <v>471</v>
      </c>
      <c r="D93" s="3" t="s">
        <v>394</v>
      </c>
      <c r="E93" s="4" t="s">
        <v>3</v>
      </c>
      <c r="F93" s="3" t="s">
        <v>25</v>
      </c>
      <c r="G93" s="3">
        <v>10000</v>
      </c>
      <c r="H93" s="3">
        <v>4932</v>
      </c>
      <c r="I93" s="5" t="s">
        <v>66</v>
      </c>
      <c r="J93" s="6">
        <v>40.25</v>
      </c>
      <c r="K93" s="7">
        <v>198513</v>
      </c>
      <c r="L93" s="8">
        <v>0.05</v>
      </c>
      <c r="M93" s="7">
        <v>188587.35</v>
      </c>
      <c r="N93" s="8">
        <v>0.5001214658102423</v>
      </c>
      <c r="O93" s="7">
        <v>94270.768084730793</v>
      </c>
      <c r="P93" s="10">
        <v>8.2500000000000004E-2</v>
      </c>
      <c r="Q93" s="12">
        <v>4</v>
      </c>
      <c r="R93" s="3">
        <v>0</v>
      </c>
      <c r="S93" s="7">
        <v>0</v>
      </c>
      <c r="T93" s="7">
        <v>1143000</v>
      </c>
      <c r="U93" s="6">
        <v>231.68612667976799</v>
      </c>
      <c r="V93" s="3"/>
    </row>
    <row r="94" spans="1:22" x14ac:dyDescent="0.25">
      <c r="A94" s="3" t="s">
        <v>472</v>
      </c>
      <c r="B94" s="4" t="s">
        <v>473</v>
      </c>
      <c r="C94" s="3" t="s">
        <v>474</v>
      </c>
      <c r="D94" s="3" t="s">
        <v>394</v>
      </c>
      <c r="E94" s="4" t="s">
        <v>7</v>
      </c>
      <c r="F94" s="3" t="s">
        <v>31</v>
      </c>
      <c r="G94" s="3">
        <v>17094</v>
      </c>
      <c r="H94" s="3">
        <v>13021</v>
      </c>
      <c r="I94" s="5" t="s">
        <v>67</v>
      </c>
      <c r="J94" s="6">
        <v>44.275000000000006</v>
      </c>
      <c r="K94" s="7">
        <v>576504.77500000002</v>
      </c>
      <c r="L94" s="8">
        <v>0.05</v>
      </c>
      <c r="M94" s="7">
        <v>547679.53625</v>
      </c>
      <c r="N94" s="8">
        <v>0.51283293052501178</v>
      </c>
      <c r="O94" s="7">
        <v>266811.43468633306</v>
      </c>
      <c r="P94" s="10">
        <v>7.2499999999999995E-2</v>
      </c>
      <c r="Q94" s="12">
        <v>4</v>
      </c>
      <c r="R94" s="3">
        <v>0</v>
      </c>
      <c r="S94" s="7">
        <v>0</v>
      </c>
      <c r="T94" s="7">
        <v>3680000</v>
      </c>
      <c r="U94" s="6">
        <v>282.63249518558411</v>
      </c>
      <c r="V94" s="3"/>
    </row>
    <row r="95" spans="1:22" x14ac:dyDescent="0.25">
      <c r="A95" s="3" t="s">
        <v>475</v>
      </c>
      <c r="B95" s="4" t="s">
        <v>475</v>
      </c>
      <c r="C95" s="3" t="s">
        <v>476</v>
      </c>
      <c r="D95" s="3" t="s">
        <v>394</v>
      </c>
      <c r="E95" s="4" t="s">
        <v>3</v>
      </c>
      <c r="F95" s="3" t="s">
        <v>26</v>
      </c>
      <c r="G95" s="3">
        <v>4089</v>
      </c>
      <c r="H95" s="3">
        <v>2041</v>
      </c>
      <c r="I95" s="5" t="s">
        <v>66</v>
      </c>
      <c r="J95" s="6">
        <v>35</v>
      </c>
      <c r="K95" s="7">
        <v>71435</v>
      </c>
      <c r="L95" s="8">
        <v>0.05</v>
      </c>
      <c r="M95" s="7">
        <v>67863.25</v>
      </c>
      <c r="N95" s="8">
        <v>0.50012119336204963</v>
      </c>
      <c r="O95" s="7">
        <v>33923.400424572887</v>
      </c>
      <c r="P95" s="10">
        <v>8.2500000000000004E-2</v>
      </c>
      <c r="Q95" s="12">
        <v>4</v>
      </c>
      <c r="R95" s="3">
        <v>0</v>
      </c>
      <c r="S95" s="7">
        <v>0</v>
      </c>
      <c r="T95" s="7">
        <v>411000</v>
      </c>
      <c r="U95" s="6">
        <v>201.46630691771935</v>
      </c>
      <c r="V95" s="3"/>
    </row>
    <row r="96" spans="1:22" x14ac:dyDescent="0.25">
      <c r="A96" s="3" t="s">
        <v>477</v>
      </c>
      <c r="B96" s="4" t="s">
        <v>477</v>
      </c>
      <c r="C96" s="3" t="s">
        <v>478</v>
      </c>
      <c r="D96" s="3" t="s">
        <v>394</v>
      </c>
      <c r="E96" s="4" t="s">
        <v>3</v>
      </c>
      <c r="F96" s="3" t="s">
        <v>26</v>
      </c>
      <c r="G96" s="3">
        <v>5775</v>
      </c>
      <c r="H96" s="3">
        <v>2208</v>
      </c>
      <c r="I96" s="5" t="s">
        <v>66</v>
      </c>
      <c r="J96" s="6">
        <v>38.5</v>
      </c>
      <c r="K96" s="7">
        <v>85008</v>
      </c>
      <c r="L96" s="8">
        <v>0.05</v>
      </c>
      <c r="M96" s="7">
        <v>80757.600000000006</v>
      </c>
      <c r="N96" s="8">
        <v>0.48762554162128863</v>
      </c>
      <c r="O96" s="7">
        <v>41378.131559964619</v>
      </c>
      <c r="P96" s="10">
        <v>8.2500000000000004E-2</v>
      </c>
      <c r="Q96" s="12">
        <v>4</v>
      </c>
      <c r="R96" s="3">
        <v>0</v>
      </c>
      <c r="S96" s="7">
        <v>0</v>
      </c>
      <c r="T96" s="7">
        <v>502000</v>
      </c>
      <c r="U96" s="6">
        <v>227.15267654789537</v>
      </c>
      <c r="V96" s="3"/>
    </row>
    <row r="97" spans="1:22" x14ac:dyDescent="0.25">
      <c r="A97" s="3" t="s">
        <v>479</v>
      </c>
      <c r="B97" s="4" t="s">
        <v>479</v>
      </c>
      <c r="C97" s="3" t="s">
        <v>480</v>
      </c>
      <c r="D97" s="3" t="s">
        <v>394</v>
      </c>
      <c r="E97" s="4" t="s">
        <v>3</v>
      </c>
      <c r="F97" s="3" t="s">
        <v>29</v>
      </c>
      <c r="G97" s="3">
        <v>5266</v>
      </c>
      <c r="H97" s="3">
        <v>2835</v>
      </c>
      <c r="I97" s="5" t="s">
        <v>66</v>
      </c>
      <c r="J97" s="6">
        <v>38.5</v>
      </c>
      <c r="K97" s="7">
        <v>109147.5</v>
      </c>
      <c r="L97" s="8">
        <v>0.05</v>
      </c>
      <c r="M97" s="7">
        <v>103690.125</v>
      </c>
      <c r="N97" s="8">
        <v>0.52613567584237486</v>
      </c>
      <c r="O97" s="7">
        <v>49135.051004944675</v>
      </c>
      <c r="P97" s="10">
        <v>8.5000000000000006E-2</v>
      </c>
      <c r="Q97" s="12">
        <v>4</v>
      </c>
      <c r="R97" s="3">
        <v>0</v>
      </c>
      <c r="S97" s="7">
        <v>0</v>
      </c>
      <c r="T97" s="7">
        <v>578000</v>
      </c>
      <c r="U97" s="6">
        <v>203.90103124782513</v>
      </c>
      <c r="V97" s="3"/>
    </row>
    <row r="98" spans="1:22" x14ac:dyDescent="0.25">
      <c r="A98" s="3" t="s">
        <v>481</v>
      </c>
      <c r="B98" s="4" t="s">
        <v>481</v>
      </c>
      <c r="C98" s="3" t="s">
        <v>482</v>
      </c>
      <c r="D98" s="3" t="s">
        <v>394</v>
      </c>
      <c r="E98" s="4" t="s">
        <v>3</v>
      </c>
      <c r="F98" s="3" t="s">
        <v>29</v>
      </c>
      <c r="G98" s="3">
        <v>8899</v>
      </c>
      <c r="H98" s="3">
        <v>5282</v>
      </c>
      <c r="I98" s="5" t="s">
        <v>66</v>
      </c>
      <c r="J98" s="6">
        <v>31.5</v>
      </c>
      <c r="K98" s="7">
        <v>166383</v>
      </c>
      <c r="L98" s="8">
        <v>0.05</v>
      </c>
      <c r="M98" s="7">
        <v>158063.85</v>
      </c>
      <c r="N98" s="8">
        <v>0.52613505581585573</v>
      </c>
      <c r="O98" s="7">
        <v>74900.917457780946</v>
      </c>
      <c r="P98" s="10">
        <v>8.5000000000000006E-2</v>
      </c>
      <c r="Q98" s="12">
        <v>4</v>
      </c>
      <c r="R98" s="3">
        <v>0</v>
      </c>
      <c r="S98" s="7">
        <v>0</v>
      </c>
      <c r="T98" s="7">
        <v>881000</v>
      </c>
      <c r="U98" s="6">
        <v>166.8283347613002</v>
      </c>
      <c r="V98" s="3"/>
    </row>
    <row r="99" spans="1:22" x14ac:dyDescent="0.25">
      <c r="A99" s="3" t="s">
        <v>483</v>
      </c>
      <c r="B99" s="4" t="s">
        <v>483</v>
      </c>
      <c r="C99" s="3" t="s">
        <v>484</v>
      </c>
      <c r="D99" s="3" t="s">
        <v>394</v>
      </c>
      <c r="E99" s="4" t="s">
        <v>3</v>
      </c>
      <c r="F99" s="3" t="s">
        <v>25</v>
      </c>
      <c r="G99" s="3">
        <v>15542</v>
      </c>
      <c r="H99" s="3">
        <v>8870</v>
      </c>
      <c r="I99" s="5" t="s">
        <v>66</v>
      </c>
      <c r="J99" s="6">
        <v>31.5</v>
      </c>
      <c r="K99" s="7">
        <v>279405</v>
      </c>
      <c r="L99" s="8">
        <v>0.05</v>
      </c>
      <c r="M99" s="7">
        <v>265434.75</v>
      </c>
      <c r="N99" s="8">
        <v>0.50012148186956218</v>
      </c>
      <c r="O99" s="7">
        <v>132685.12949032322</v>
      </c>
      <c r="P99" s="10">
        <v>8.2500000000000004E-2</v>
      </c>
      <c r="Q99" s="12">
        <v>4</v>
      </c>
      <c r="R99" s="3">
        <v>0</v>
      </c>
      <c r="S99" s="7">
        <v>0</v>
      </c>
      <c r="T99" s="7">
        <v>1608000</v>
      </c>
      <c r="U99" s="6">
        <v>181.31957157640423</v>
      </c>
      <c r="V99" s="3"/>
    </row>
    <row r="100" spans="1:22" x14ac:dyDescent="0.25">
      <c r="A100" s="3" t="s">
        <v>485</v>
      </c>
      <c r="B100" s="4" t="s">
        <v>486</v>
      </c>
      <c r="C100" s="3" t="s">
        <v>487</v>
      </c>
      <c r="D100" s="3" t="s">
        <v>394</v>
      </c>
      <c r="E100" s="4" t="s">
        <v>48</v>
      </c>
      <c r="F100" s="3" t="s">
        <v>25</v>
      </c>
      <c r="G100" s="3">
        <v>13310</v>
      </c>
      <c r="H100" s="3">
        <v>7667</v>
      </c>
      <c r="I100" s="5" t="s">
        <v>66</v>
      </c>
      <c r="J100" s="6">
        <v>31.5</v>
      </c>
      <c r="K100" s="7">
        <v>241510.5</v>
      </c>
      <c r="L100" s="8">
        <v>0.05</v>
      </c>
      <c r="M100" s="7">
        <v>229434.97500000001</v>
      </c>
      <c r="N100" s="8">
        <v>0.50012155399624958</v>
      </c>
      <c r="O100" s="7">
        <v>114689.59876190932</v>
      </c>
      <c r="P100" s="10">
        <v>8.2500000000000004E-2</v>
      </c>
      <c r="Q100" s="12">
        <v>4</v>
      </c>
      <c r="R100" s="3">
        <v>0</v>
      </c>
      <c r="S100" s="7">
        <v>0</v>
      </c>
      <c r="T100" s="7">
        <v>1390000</v>
      </c>
      <c r="U100" s="6">
        <v>181.31954541408763</v>
      </c>
      <c r="V100" s="3"/>
    </row>
    <row r="101" spans="1:22" x14ac:dyDescent="0.25">
      <c r="A101" s="3" t="s">
        <v>488</v>
      </c>
      <c r="B101" s="4" t="s">
        <v>489</v>
      </c>
      <c r="C101" s="3" t="s">
        <v>490</v>
      </c>
      <c r="D101" s="3" t="s">
        <v>394</v>
      </c>
      <c r="E101" s="4" t="s">
        <v>8</v>
      </c>
      <c r="F101" s="3" t="s">
        <v>29</v>
      </c>
      <c r="G101" s="3">
        <v>38300</v>
      </c>
      <c r="H101" s="3">
        <v>6171</v>
      </c>
      <c r="I101" s="5" t="s">
        <v>66</v>
      </c>
      <c r="J101" s="6">
        <v>38.5</v>
      </c>
      <c r="K101" s="7">
        <v>237583.5</v>
      </c>
      <c r="L101" s="8">
        <v>0.05</v>
      </c>
      <c r="M101" s="7">
        <v>225704.32500000001</v>
      </c>
      <c r="N101" s="8">
        <v>0.51034081420165478</v>
      </c>
      <c r="O101" s="7">
        <v>110518.19601066508</v>
      </c>
      <c r="P101" s="10">
        <v>8.5000000000000006E-2</v>
      </c>
      <c r="Q101" s="12">
        <v>4</v>
      </c>
      <c r="R101" s="3">
        <v>13616</v>
      </c>
      <c r="S101" s="7">
        <v>680800</v>
      </c>
      <c r="T101" s="7">
        <v>1981000</v>
      </c>
      <c r="U101" s="6">
        <v>210.69746730087616</v>
      </c>
      <c r="V101" s="3"/>
    </row>
    <row r="102" spans="1:22" x14ac:dyDescent="0.25">
      <c r="A102" s="3" t="s">
        <v>491</v>
      </c>
      <c r="B102" s="4" t="s">
        <v>492</v>
      </c>
      <c r="C102" s="3" t="s">
        <v>493</v>
      </c>
      <c r="D102" s="3" t="s">
        <v>394</v>
      </c>
      <c r="E102" s="4" t="s">
        <v>7</v>
      </c>
      <c r="F102" s="3" t="s">
        <v>25</v>
      </c>
      <c r="G102" s="3">
        <v>7500</v>
      </c>
      <c r="H102" s="3">
        <v>4434</v>
      </c>
      <c r="I102" s="5" t="s">
        <v>66</v>
      </c>
      <c r="J102" s="6">
        <v>35</v>
      </c>
      <c r="K102" s="7">
        <v>155190</v>
      </c>
      <c r="L102" s="8">
        <v>0.05</v>
      </c>
      <c r="M102" s="7">
        <v>147430.5</v>
      </c>
      <c r="N102" s="8">
        <v>0.50012286771472014</v>
      </c>
      <c r="O102" s="7">
        <v>73697.135551384956</v>
      </c>
      <c r="P102" s="10">
        <v>8.2500000000000004E-2</v>
      </c>
      <c r="Q102" s="12">
        <v>4</v>
      </c>
      <c r="R102" s="3">
        <v>0</v>
      </c>
      <c r="S102" s="7">
        <v>0</v>
      </c>
      <c r="T102" s="7">
        <v>893000</v>
      </c>
      <c r="U102" s="6">
        <v>201.46563210285521</v>
      </c>
      <c r="V102" s="3"/>
    </row>
    <row r="103" spans="1:22" x14ac:dyDescent="0.25">
      <c r="A103" s="3" t="s">
        <v>494</v>
      </c>
      <c r="B103" s="4" t="s">
        <v>494</v>
      </c>
      <c r="C103" s="3" t="s">
        <v>495</v>
      </c>
      <c r="D103" s="3" t="s">
        <v>394</v>
      </c>
      <c r="E103" s="4" t="s">
        <v>3</v>
      </c>
      <c r="F103" s="3" t="s">
        <v>25</v>
      </c>
      <c r="G103" s="3">
        <v>5160</v>
      </c>
      <c r="H103" s="3">
        <v>3300</v>
      </c>
      <c r="I103" s="5" t="s">
        <v>66</v>
      </c>
      <c r="J103" s="6">
        <v>40.25</v>
      </c>
      <c r="K103" s="7">
        <v>132825</v>
      </c>
      <c r="L103" s="8">
        <v>0.05</v>
      </c>
      <c r="M103" s="7">
        <v>126183.75</v>
      </c>
      <c r="N103" s="8">
        <v>0.50012094961510045</v>
      </c>
      <c r="O103" s="7">
        <v>63076.613124005562</v>
      </c>
      <c r="P103" s="10">
        <v>8.2500000000000004E-2</v>
      </c>
      <c r="Q103" s="12">
        <v>4</v>
      </c>
      <c r="R103" s="3">
        <v>0</v>
      </c>
      <c r="S103" s="7">
        <v>0</v>
      </c>
      <c r="T103" s="7">
        <v>765000</v>
      </c>
      <c r="U103" s="6">
        <v>231.68636592839505</v>
      </c>
      <c r="V103" s="3"/>
    </row>
    <row r="104" spans="1:22" x14ac:dyDescent="0.25">
      <c r="A104" s="3" t="s">
        <v>496</v>
      </c>
      <c r="B104" s="4" t="s">
        <v>496</v>
      </c>
      <c r="C104" s="3" t="s">
        <v>497</v>
      </c>
      <c r="D104" s="3" t="s">
        <v>394</v>
      </c>
      <c r="E104" s="4" t="s">
        <v>3</v>
      </c>
      <c r="F104" s="3" t="s">
        <v>25</v>
      </c>
      <c r="G104" s="3">
        <v>18967</v>
      </c>
      <c r="H104" s="3">
        <v>5100</v>
      </c>
      <c r="I104" s="5" t="s">
        <v>66</v>
      </c>
      <c r="J104" s="6">
        <v>34.650000000000006</v>
      </c>
      <c r="K104" s="7">
        <v>176715.00000000003</v>
      </c>
      <c r="L104" s="8">
        <v>0.05</v>
      </c>
      <c r="M104" s="7">
        <v>167879.25000000003</v>
      </c>
      <c r="N104" s="8">
        <v>0.48762439810442038</v>
      </c>
      <c r="O104" s="7">
        <v>86017.231764528493</v>
      </c>
      <c r="P104" s="10">
        <v>8.2500000000000004E-2</v>
      </c>
      <c r="Q104" s="12">
        <v>4</v>
      </c>
      <c r="R104" s="3">
        <v>0</v>
      </c>
      <c r="S104" s="7">
        <v>0</v>
      </c>
      <c r="T104" s="7">
        <v>1043000</v>
      </c>
      <c r="U104" s="6">
        <v>204.43786515633627</v>
      </c>
      <c r="V104" s="3"/>
    </row>
    <row r="105" spans="1:22" x14ac:dyDescent="0.25">
      <c r="A105" s="3" t="s">
        <v>498</v>
      </c>
      <c r="B105" s="4" t="s">
        <v>498</v>
      </c>
      <c r="C105" s="3" t="s">
        <v>499</v>
      </c>
      <c r="D105" s="3" t="s">
        <v>394</v>
      </c>
      <c r="E105" s="4" t="s">
        <v>3</v>
      </c>
      <c r="F105" s="3" t="s">
        <v>25</v>
      </c>
      <c r="G105" s="3">
        <v>3080</v>
      </c>
      <c r="H105" s="3">
        <v>1447</v>
      </c>
      <c r="I105" s="5" t="s">
        <v>66</v>
      </c>
      <c r="J105" s="6">
        <v>34.65</v>
      </c>
      <c r="K105" s="7">
        <v>50138.55</v>
      </c>
      <c r="L105" s="8">
        <v>0.05</v>
      </c>
      <c r="M105" s="7">
        <v>47631.622499999998</v>
      </c>
      <c r="N105" s="8">
        <v>0.50012119336204952</v>
      </c>
      <c r="O105" s="7">
        <v>23810.038613529352</v>
      </c>
      <c r="P105" s="10">
        <v>8.2500000000000004E-2</v>
      </c>
      <c r="Q105" s="12">
        <v>4</v>
      </c>
      <c r="R105" s="3">
        <v>0</v>
      </c>
      <c r="S105" s="7">
        <v>0</v>
      </c>
      <c r="T105" s="7">
        <v>289000</v>
      </c>
      <c r="U105" s="6">
        <v>199.45164384854223</v>
      </c>
      <c r="V105" s="3"/>
    </row>
    <row r="106" spans="1:22" x14ac:dyDescent="0.25">
      <c r="A106" s="3" t="s">
        <v>500</v>
      </c>
      <c r="B106" s="4" t="s">
        <v>500</v>
      </c>
      <c r="C106" s="3" t="s">
        <v>501</v>
      </c>
      <c r="D106" s="3" t="s">
        <v>394</v>
      </c>
      <c r="E106" s="4" t="s">
        <v>3</v>
      </c>
      <c r="F106" s="3" t="s">
        <v>25</v>
      </c>
      <c r="G106" s="3">
        <v>3850</v>
      </c>
      <c r="H106" s="3">
        <v>3535</v>
      </c>
      <c r="I106" s="5" t="s">
        <v>66</v>
      </c>
      <c r="J106" s="6">
        <v>28.35</v>
      </c>
      <c r="K106" s="7">
        <v>100217.25</v>
      </c>
      <c r="L106" s="8">
        <v>0.05</v>
      </c>
      <c r="M106" s="7">
        <v>95206.387499999997</v>
      </c>
      <c r="N106" s="8">
        <v>0.5126186296247911</v>
      </c>
      <c r="O106" s="7">
        <v>46401.819608223159</v>
      </c>
      <c r="P106" s="10">
        <v>8.2500000000000004E-2</v>
      </c>
      <c r="Q106" s="12">
        <v>4</v>
      </c>
      <c r="R106" s="3">
        <v>0</v>
      </c>
      <c r="S106" s="7">
        <v>0</v>
      </c>
      <c r="T106" s="7">
        <v>562000</v>
      </c>
      <c r="U106" s="6">
        <v>159.10786372885229</v>
      </c>
      <c r="V106" s="3"/>
    </row>
    <row r="107" spans="1:22" x14ac:dyDescent="0.25">
      <c r="A107" s="3" t="s">
        <v>502</v>
      </c>
      <c r="B107" s="4" t="s">
        <v>502</v>
      </c>
      <c r="C107" s="3" t="s">
        <v>503</v>
      </c>
      <c r="D107" s="3" t="s">
        <v>394</v>
      </c>
      <c r="E107" s="4" t="s">
        <v>3</v>
      </c>
      <c r="F107" s="3" t="s">
        <v>25</v>
      </c>
      <c r="G107" s="3">
        <v>10403</v>
      </c>
      <c r="H107" s="3">
        <v>7150</v>
      </c>
      <c r="I107" s="5" t="s">
        <v>66</v>
      </c>
      <c r="J107" s="6">
        <v>34.650000000000006</v>
      </c>
      <c r="K107" s="7">
        <v>247747.50000000003</v>
      </c>
      <c r="L107" s="8">
        <v>0.05</v>
      </c>
      <c r="M107" s="7">
        <v>235360.12500000003</v>
      </c>
      <c r="N107" s="8">
        <v>0.48762451586623462</v>
      </c>
      <c r="O107" s="7">
        <v>120592.75799265856</v>
      </c>
      <c r="P107" s="10">
        <v>8.2500000000000004E-2</v>
      </c>
      <c r="Q107" s="12">
        <v>4</v>
      </c>
      <c r="R107" s="3">
        <v>0</v>
      </c>
      <c r="S107" s="7">
        <v>0</v>
      </c>
      <c r="T107" s="7">
        <v>1462000</v>
      </c>
      <c r="U107" s="6">
        <v>204.43781816937241</v>
      </c>
      <c r="V107" s="3"/>
    </row>
    <row r="108" spans="1:22" x14ac:dyDescent="0.25">
      <c r="A108" s="3" t="s">
        <v>504</v>
      </c>
      <c r="B108" s="4" t="s">
        <v>504</v>
      </c>
      <c r="C108" s="3" t="s">
        <v>505</v>
      </c>
      <c r="D108" s="3" t="s">
        <v>394</v>
      </c>
      <c r="E108" s="4" t="s">
        <v>3</v>
      </c>
      <c r="F108" s="3" t="s">
        <v>25</v>
      </c>
      <c r="G108" s="3">
        <v>9600</v>
      </c>
      <c r="H108" s="3">
        <v>5555</v>
      </c>
      <c r="I108" s="5" t="s">
        <v>66</v>
      </c>
      <c r="J108" s="6">
        <v>31.185000000000009</v>
      </c>
      <c r="K108" s="7">
        <v>173232.67500000005</v>
      </c>
      <c r="L108" s="8">
        <v>0.05</v>
      </c>
      <c r="M108" s="7">
        <v>164571.04125000004</v>
      </c>
      <c r="N108" s="8">
        <v>0.48762422319610083</v>
      </c>
      <c r="O108" s="7">
        <v>84322.215099895315</v>
      </c>
      <c r="P108" s="10">
        <v>8.2500000000000004E-2</v>
      </c>
      <c r="Q108" s="12">
        <v>4</v>
      </c>
      <c r="R108" s="3">
        <v>0</v>
      </c>
      <c r="S108" s="7">
        <v>0</v>
      </c>
      <c r="T108" s="7">
        <v>1022000</v>
      </c>
      <c r="U108" s="6">
        <v>183.99414145028024</v>
      </c>
      <c r="V108" s="3"/>
    </row>
    <row r="109" spans="1:22" x14ac:dyDescent="0.25">
      <c r="A109" s="3" t="s">
        <v>506</v>
      </c>
      <c r="B109" s="4" t="s">
        <v>506</v>
      </c>
      <c r="C109" s="3" t="s">
        <v>507</v>
      </c>
      <c r="D109" s="3" t="s">
        <v>351</v>
      </c>
      <c r="E109" s="4" t="s">
        <v>3</v>
      </c>
      <c r="F109" s="3" t="s">
        <v>26</v>
      </c>
      <c r="G109" s="3">
        <v>15151</v>
      </c>
      <c r="H109" s="3">
        <v>1972</v>
      </c>
      <c r="I109" s="5" t="s">
        <v>66</v>
      </c>
      <c r="J109" s="6">
        <v>64.679999999999993</v>
      </c>
      <c r="K109" s="7">
        <v>127548.96</v>
      </c>
      <c r="L109" s="8">
        <v>0.05</v>
      </c>
      <c r="M109" s="7">
        <v>121171.512</v>
      </c>
      <c r="N109" s="8">
        <v>0.49297153877524086</v>
      </c>
      <c r="O109" s="7">
        <v>61437.405273637429</v>
      </c>
      <c r="P109" s="10">
        <v>8.2500000000000004E-2</v>
      </c>
      <c r="Q109" s="12"/>
      <c r="R109" s="3"/>
      <c r="S109" s="7">
        <v>0</v>
      </c>
      <c r="T109" s="7">
        <v>745000</v>
      </c>
      <c r="U109" s="6">
        <v>377.63479792020058</v>
      </c>
      <c r="V109" s="3"/>
    </row>
    <row r="110" spans="1:22" x14ac:dyDescent="0.25">
      <c r="A110" s="3" t="s">
        <v>508</v>
      </c>
      <c r="B110" s="4" t="s">
        <v>508</v>
      </c>
      <c r="C110" s="3" t="s">
        <v>509</v>
      </c>
      <c r="D110" s="3" t="s">
        <v>270</v>
      </c>
      <c r="E110" s="4" t="s">
        <v>3</v>
      </c>
      <c r="F110" s="3" t="s">
        <v>25</v>
      </c>
      <c r="G110" s="3">
        <v>19549</v>
      </c>
      <c r="H110" s="3">
        <v>8176</v>
      </c>
      <c r="I110" s="5" t="s">
        <v>66</v>
      </c>
      <c r="J110" s="6">
        <v>48.51</v>
      </c>
      <c r="K110" s="7">
        <v>396617.76</v>
      </c>
      <c r="L110" s="8">
        <v>0.05</v>
      </c>
      <c r="M110" s="7">
        <v>376786.87199999997</v>
      </c>
      <c r="N110" s="8">
        <v>0.49252747921278744</v>
      </c>
      <c r="O110" s="7">
        <v>191208.9837333688</v>
      </c>
      <c r="P110" s="10">
        <v>8.2500000000000004E-2</v>
      </c>
      <c r="Q110" s="12">
        <v>4</v>
      </c>
      <c r="R110" s="3">
        <v>0</v>
      </c>
      <c r="S110" s="7">
        <v>0</v>
      </c>
      <c r="T110" s="7">
        <v>2318000</v>
      </c>
      <c r="U110" s="6">
        <v>283.47415011173689</v>
      </c>
      <c r="V110" s="3"/>
    </row>
    <row r="111" spans="1:22" x14ac:dyDescent="0.25">
      <c r="A111" s="3" t="s">
        <v>510</v>
      </c>
      <c r="B111" s="4" t="s">
        <v>510</v>
      </c>
      <c r="C111" s="3" t="s">
        <v>511</v>
      </c>
      <c r="D111" s="3" t="s">
        <v>394</v>
      </c>
      <c r="E111" s="4" t="s">
        <v>3</v>
      </c>
      <c r="F111" s="3" t="s">
        <v>25</v>
      </c>
      <c r="G111" s="3">
        <v>41720</v>
      </c>
      <c r="H111" s="3">
        <v>16803</v>
      </c>
      <c r="I111" s="5" t="s">
        <v>66</v>
      </c>
      <c r="J111" s="6">
        <v>34.650000000000006</v>
      </c>
      <c r="K111" s="7">
        <v>582223.95000000007</v>
      </c>
      <c r="L111" s="8">
        <v>0.05</v>
      </c>
      <c r="M111" s="7">
        <v>553112.75250000006</v>
      </c>
      <c r="N111" s="8">
        <v>0.48762416389546642</v>
      </c>
      <c r="O111" s="7">
        <v>283401.60902226751</v>
      </c>
      <c r="P111" s="10">
        <v>8.2500000000000004E-2</v>
      </c>
      <c r="Q111" s="12">
        <v>4</v>
      </c>
      <c r="R111" s="3">
        <v>0</v>
      </c>
      <c r="S111" s="7">
        <v>0</v>
      </c>
      <c r="T111" s="7">
        <v>3435000</v>
      </c>
      <c r="U111" s="6">
        <v>204.43795860570896</v>
      </c>
      <c r="V111" s="3"/>
    </row>
    <row r="112" spans="1:22" x14ac:dyDescent="0.25">
      <c r="A112" s="3" t="s">
        <v>512</v>
      </c>
      <c r="B112" s="4" t="s">
        <v>512</v>
      </c>
      <c r="C112" s="3" t="s">
        <v>513</v>
      </c>
      <c r="D112" s="3" t="s">
        <v>255</v>
      </c>
      <c r="E112" s="4" t="s">
        <v>3</v>
      </c>
      <c r="F112" s="3" t="s">
        <v>25</v>
      </c>
      <c r="G112" s="3">
        <v>10000</v>
      </c>
      <c r="H112" s="3">
        <v>7648</v>
      </c>
      <c r="I112" s="5" t="s">
        <v>66</v>
      </c>
      <c r="J112" s="6">
        <v>43.469999999999992</v>
      </c>
      <c r="K112" s="7">
        <v>332458.55999999994</v>
      </c>
      <c r="L112" s="8">
        <v>0.05</v>
      </c>
      <c r="M112" s="7">
        <v>315835.63199999993</v>
      </c>
      <c r="N112" s="8">
        <v>0.49138005624347497</v>
      </c>
      <c r="O112" s="7">
        <v>160640.3013841465</v>
      </c>
      <c r="P112" s="10">
        <v>8.2500000000000004E-2</v>
      </c>
      <c r="Q112" s="12">
        <v>4</v>
      </c>
      <c r="R112" s="3">
        <v>0</v>
      </c>
      <c r="S112" s="7">
        <v>0</v>
      </c>
      <c r="T112" s="7">
        <v>1947000</v>
      </c>
      <c r="U112" s="6">
        <v>254.5966485738343</v>
      </c>
      <c r="V112" s="3"/>
    </row>
    <row r="113" spans="1:22" x14ac:dyDescent="0.25">
      <c r="A113" s="3" t="s">
        <v>514</v>
      </c>
      <c r="B113" s="4" t="s">
        <v>514</v>
      </c>
      <c r="C113" s="3" t="s">
        <v>515</v>
      </c>
      <c r="D113" s="3" t="s">
        <v>255</v>
      </c>
      <c r="E113" s="4" t="s">
        <v>3</v>
      </c>
      <c r="F113" s="3" t="s">
        <v>25</v>
      </c>
      <c r="G113" s="3">
        <v>2470</v>
      </c>
      <c r="H113" s="3">
        <v>2470</v>
      </c>
      <c r="I113" s="5" t="s">
        <v>66</v>
      </c>
      <c r="J113" s="6">
        <v>48.702500000000001</v>
      </c>
      <c r="K113" s="7">
        <v>120295.175</v>
      </c>
      <c r="L113" s="8">
        <v>0.05</v>
      </c>
      <c r="M113" s="7">
        <v>114280.41624999999</v>
      </c>
      <c r="N113" s="8">
        <v>0.50349005490434462</v>
      </c>
      <c r="O113" s="7">
        <v>56741.363197796149</v>
      </c>
      <c r="P113" s="10">
        <v>8.2500000000000004E-2</v>
      </c>
      <c r="Q113" s="12">
        <v>4</v>
      </c>
      <c r="R113" s="3">
        <v>0</v>
      </c>
      <c r="S113" s="7">
        <v>0</v>
      </c>
      <c r="T113" s="7">
        <v>688000</v>
      </c>
      <c r="U113" s="6">
        <v>278.45105237539514</v>
      </c>
      <c r="V113" s="3"/>
    </row>
    <row r="114" spans="1:22" x14ac:dyDescent="0.25">
      <c r="A114" s="3" t="s">
        <v>516</v>
      </c>
      <c r="B114" s="4" t="s">
        <v>517</v>
      </c>
      <c r="C114" s="3" t="s">
        <v>518</v>
      </c>
      <c r="D114" s="3" t="s">
        <v>294</v>
      </c>
      <c r="E114" s="4" t="s">
        <v>8</v>
      </c>
      <c r="F114" s="3" t="s">
        <v>27</v>
      </c>
      <c r="G114" s="3">
        <v>7500</v>
      </c>
      <c r="H114" s="3">
        <v>3750</v>
      </c>
      <c r="I114" s="5" t="s">
        <v>136</v>
      </c>
      <c r="J114" s="6">
        <v>28.35</v>
      </c>
      <c r="K114" s="7">
        <v>106312.5</v>
      </c>
      <c r="L114" s="8">
        <v>0.15</v>
      </c>
      <c r="M114" s="7">
        <v>90365.625</v>
      </c>
      <c r="N114" s="8">
        <v>0.48427598766060542</v>
      </c>
      <c r="O114" s="7">
        <v>46603.722702557097</v>
      </c>
      <c r="P114" s="10">
        <v>9.5000000000000001E-2</v>
      </c>
      <c r="Q114" s="12">
        <v>4</v>
      </c>
      <c r="R114" s="3">
        <v>0</v>
      </c>
      <c r="S114" s="7">
        <v>0</v>
      </c>
      <c r="T114" s="7">
        <v>491000</v>
      </c>
      <c r="U114" s="6">
        <v>130.81746723524799</v>
      </c>
      <c r="V114" s="3"/>
    </row>
    <row r="115" spans="1:22" x14ac:dyDescent="0.25">
      <c r="A115" s="3" t="s">
        <v>519</v>
      </c>
      <c r="B115" s="4" t="s">
        <v>519</v>
      </c>
      <c r="C115" s="3" t="s">
        <v>520</v>
      </c>
      <c r="D115" s="3" t="s">
        <v>394</v>
      </c>
      <c r="E115" s="4" t="s">
        <v>3</v>
      </c>
      <c r="F115" s="3" t="s">
        <v>26</v>
      </c>
      <c r="G115" s="3">
        <v>15213</v>
      </c>
      <c r="H115" s="3">
        <v>696</v>
      </c>
      <c r="I115" s="5" t="s">
        <v>66</v>
      </c>
      <c r="J115" s="6">
        <v>26.46</v>
      </c>
      <c r="K115" s="7">
        <v>18416.16</v>
      </c>
      <c r="L115" s="8">
        <v>0.05</v>
      </c>
      <c r="M115" s="7">
        <v>17495.351999999999</v>
      </c>
      <c r="N115" s="8">
        <v>0.52511466539154406</v>
      </c>
      <c r="O115" s="7">
        <v>8308.2860886127182</v>
      </c>
      <c r="P115" s="10">
        <v>8.2500000000000004E-2</v>
      </c>
      <c r="Q115" s="12">
        <v>4</v>
      </c>
      <c r="R115" s="3">
        <v>12429</v>
      </c>
      <c r="S115" s="7">
        <v>435015</v>
      </c>
      <c r="T115" s="7">
        <v>536000</v>
      </c>
      <c r="U115" s="6">
        <v>144.69324431579096</v>
      </c>
      <c r="V115" s="3"/>
    </row>
    <row r="116" spans="1:22" x14ac:dyDescent="0.25">
      <c r="A116" s="3" t="s">
        <v>521</v>
      </c>
      <c r="B116" s="4" t="s">
        <v>521</v>
      </c>
      <c r="C116" s="3" t="s">
        <v>522</v>
      </c>
      <c r="D116" s="3" t="s">
        <v>394</v>
      </c>
      <c r="E116" s="4" t="s">
        <v>3</v>
      </c>
      <c r="F116" s="3" t="s">
        <v>31</v>
      </c>
      <c r="G116" s="3">
        <v>16000</v>
      </c>
      <c r="H116" s="3">
        <v>11225</v>
      </c>
      <c r="I116" s="5" t="s">
        <v>66</v>
      </c>
      <c r="J116" s="6">
        <v>35</v>
      </c>
      <c r="K116" s="7">
        <v>392875</v>
      </c>
      <c r="L116" s="8">
        <v>0.05</v>
      </c>
      <c r="M116" s="7">
        <v>373231.25</v>
      </c>
      <c r="N116" s="8">
        <v>0.49454425832530224</v>
      </c>
      <c r="O116" s="7">
        <v>188651.87828492455</v>
      </c>
      <c r="P116" s="10">
        <v>8.5000000000000006E-2</v>
      </c>
      <c r="Q116" s="12">
        <v>4</v>
      </c>
      <c r="R116" s="3">
        <v>0</v>
      </c>
      <c r="S116" s="7">
        <v>0</v>
      </c>
      <c r="T116" s="7">
        <v>2219000</v>
      </c>
      <c r="U116" s="6">
        <v>197.72239306686708</v>
      </c>
      <c r="V116" s="3"/>
    </row>
    <row r="117" spans="1:22" x14ac:dyDescent="0.25">
      <c r="A117" s="3" t="s">
        <v>523</v>
      </c>
      <c r="B117" s="4" t="s">
        <v>523</v>
      </c>
      <c r="C117" s="3" t="s">
        <v>524</v>
      </c>
      <c r="D117" s="3" t="s">
        <v>394</v>
      </c>
      <c r="E117" s="4" t="s">
        <v>3</v>
      </c>
      <c r="F117" s="3" t="s">
        <v>25</v>
      </c>
      <c r="G117" s="3">
        <v>40103</v>
      </c>
      <c r="H117" s="3">
        <v>6501</v>
      </c>
      <c r="I117" s="5" t="s">
        <v>67</v>
      </c>
      <c r="J117" s="6">
        <v>43.469999999999992</v>
      </c>
      <c r="K117" s="7">
        <v>282598.46999999997</v>
      </c>
      <c r="L117" s="8">
        <v>0.05</v>
      </c>
      <c r="M117" s="7">
        <v>268468.5465</v>
      </c>
      <c r="N117" s="8">
        <v>0.50095058181175423</v>
      </c>
      <c r="O117" s="7">
        <v>133979.071932669</v>
      </c>
      <c r="P117" s="10">
        <v>7.2499999999999995E-2</v>
      </c>
      <c r="Q117" s="12">
        <v>4</v>
      </c>
      <c r="R117" s="3">
        <v>14099</v>
      </c>
      <c r="S117" s="7">
        <v>704950</v>
      </c>
      <c r="T117" s="7">
        <v>2553000</v>
      </c>
      <c r="U117" s="6">
        <v>284.26199032015023</v>
      </c>
      <c r="V117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5D6E-7082-4836-A3F7-C378D4C70AE1}">
  <dimension ref="A1:C41"/>
  <sheetViews>
    <sheetView topLeftCell="A19" workbookViewId="0">
      <selection activeCell="C45" sqref="C45"/>
    </sheetView>
  </sheetViews>
  <sheetFormatPr defaultRowHeight="15" x14ac:dyDescent="0.25"/>
  <cols>
    <col min="1" max="1" width="43.28515625" bestFit="1" customWidth="1"/>
    <col min="2" max="2" width="16.42578125" bestFit="1" customWidth="1"/>
    <col min="3" max="3" width="20.42578125" bestFit="1" customWidth="1"/>
  </cols>
  <sheetData>
    <row r="1" spans="1:3" x14ac:dyDescent="0.25">
      <c r="A1" t="s">
        <v>1</v>
      </c>
      <c r="B1" t="s">
        <v>142</v>
      </c>
      <c r="C1" t="s">
        <v>141</v>
      </c>
    </row>
    <row r="2" spans="1:3" x14ac:dyDescent="0.25">
      <c r="A2" t="s">
        <v>244</v>
      </c>
      <c r="B2">
        <v>1</v>
      </c>
      <c r="C2" s="1">
        <v>16548000</v>
      </c>
    </row>
    <row r="3" spans="1:3" x14ac:dyDescent="0.25">
      <c r="A3" t="s">
        <v>152</v>
      </c>
      <c r="B3">
        <v>5</v>
      </c>
      <c r="C3" s="1">
        <v>5187000</v>
      </c>
    </row>
    <row r="4" spans="1:3" x14ac:dyDescent="0.25">
      <c r="A4" t="s">
        <v>1090</v>
      </c>
      <c r="B4">
        <v>1</v>
      </c>
      <c r="C4" s="1">
        <v>12467000</v>
      </c>
    </row>
    <row r="5" spans="1:3" x14ac:dyDescent="0.25">
      <c r="A5" t="s">
        <v>153</v>
      </c>
      <c r="B5">
        <v>12</v>
      </c>
      <c r="C5" s="1">
        <v>15476000</v>
      </c>
    </row>
    <row r="6" spans="1:3" x14ac:dyDescent="0.25">
      <c r="A6" t="s">
        <v>154</v>
      </c>
      <c r="B6">
        <v>3</v>
      </c>
      <c r="C6" s="1">
        <v>3046350</v>
      </c>
    </row>
    <row r="7" spans="1:3" x14ac:dyDescent="0.25">
      <c r="A7" t="s">
        <v>1091</v>
      </c>
      <c r="B7">
        <v>3</v>
      </c>
      <c r="C7" s="1">
        <v>49422000</v>
      </c>
    </row>
    <row r="8" spans="1:3" x14ac:dyDescent="0.25">
      <c r="A8" t="s">
        <v>156</v>
      </c>
      <c r="B8">
        <v>7</v>
      </c>
      <c r="C8" s="1">
        <v>31245000</v>
      </c>
    </row>
    <row r="9" spans="1:3" x14ac:dyDescent="0.25">
      <c r="A9" t="s">
        <v>245</v>
      </c>
      <c r="B9">
        <v>5</v>
      </c>
      <c r="C9" s="1">
        <v>107290000</v>
      </c>
    </row>
    <row r="10" spans="1:3" x14ac:dyDescent="0.25">
      <c r="A10" t="s">
        <v>157</v>
      </c>
      <c r="B10">
        <v>31</v>
      </c>
      <c r="C10" s="1">
        <v>109355000</v>
      </c>
    </row>
    <row r="11" spans="1:3" x14ac:dyDescent="0.25">
      <c r="A11" t="s">
        <v>155</v>
      </c>
      <c r="B11">
        <v>1</v>
      </c>
      <c r="C11" s="1">
        <v>5087000</v>
      </c>
    </row>
    <row r="12" spans="1:3" x14ac:dyDescent="0.25">
      <c r="A12" t="s">
        <v>247</v>
      </c>
      <c r="B12">
        <v>2</v>
      </c>
      <c r="C12" s="1">
        <v>5767000</v>
      </c>
    </row>
    <row r="13" spans="1:3" x14ac:dyDescent="0.25">
      <c r="A13" t="s">
        <v>246</v>
      </c>
      <c r="B13">
        <v>5</v>
      </c>
      <c r="C13" s="1">
        <v>27458000</v>
      </c>
    </row>
    <row r="14" spans="1:3" x14ac:dyDescent="0.25">
      <c r="A14" t="s">
        <v>242</v>
      </c>
      <c r="B14">
        <v>10</v>
      </c>
      <c r="C14" s="1">
        <v>3208000</v>
      </c>
    </row>
    <row r="15" spans="1:3" x14ac:dyDescent="0.25">
      <c r="A15" t="s">
        <v>150</v>
      </c>
      <c r="B15">
        <v>25</v>
      </c>
      <c r="C15" s="1">
        <v>44277000</v>
      </c>
    </row>
    <row r="16" spans="1:3" x14ac:dyDescent="0.25">
      <c r="A16" t="s">
        <v>148</v>
      </c>
      <c r="B16">
        <v>24</v>
      </c>
      <c r="C16" s="1">
        <v>43010000</v>
      </c>
    </row>
    <row r="17" spans="1:3" x14ac:dyDescent="0.25">
      <c r="A17" t="s">
        <v>145</v>
      </c>
      <c r="B17">
        <v>9</v>
      </c>
      <c r="C17" s="1">
        <v>7588000</v>
      </c>
    </row>
    <row r="18" spans="1:3" x14ac:dyDescent="0.25">
      <c r="A18" t="s">
        <v>1093</v>
      </c>
      <c r="B18">
        <v>1</v>
      </c>
      <c r="C18" s="1">
        <v>722000</v>
      </c>
    </row>
    <row r="19" spans="1:3" x14ac:dyDescent="0.25">
      <c r="A19" t="s">
        <v>160</v>
      </c>
      <c r="B19">
        <v>13</v>
      </c>
      <c r="C19" s="1">
        <v>11673000</v>
      </c>
    </row>
    <row r="20" spans="1:3" x14ac:dyDescent="0.25">
      <c r="A20" t="s">
        <v>1092</v>
      </c>
      <c r="B20">
        <v>7</v>
      </c>
      <c r="C20" s="13">
        <v>26760000</v>
      </c>
    </row>
    <row r="21" spans="1:3" x14ac:dyDescent="0.25">
      <c r="A21" t="s">
        <v>159</v>
      </c>
      <c r="B21">
        <v>12</v>
      </c>
      <c r="C21" s="1">
        <v>17328000</v>
      </c>
    </row>
    <row r="22" spans="1:3" x14ac:dyDescent="0.25">
      <c r="A22" t="s">
        <v>165</v>
      </c>
      <c r="B22">
        <v>1</v>
      </c>
      <c r="C22" s="1">
        <v>18325000</v>
      </c>
    </row>
    <row r="23" spans="1:3" x14ac:dyDescent="0.25">
      <c r="A23" t="s">
        <v>243</v>
      </c>
      <c r="B23">
        <v>43</v>
      </c>
      <c r="C23" s="1">
        <v>14323000</v>
      </c>
    </row>
    <row r="24" spans="1:3" x14ac:dyDescent="0.25">
      <c r="A24" t="s">
        <v>240</v>
      </c>
      <c r="B24">
        <v>1</v>
      </c>
      <c r="C24" s="1">
        <v>3568000</v>
      </c>
    </row>
    <row r="25" spans="1:3" x14ac:dyDescent="0.25">
      <c r="A25" t="s">
        <v>151</v>
      </c>
      <c r="B25">
        <v>1</v>
      </c>
      <c r="C25" s="1">
        <v>998000</v>
      </c>
    </row>
    <row r="26" spans="1:3" x14ac:dyDescent="0.25">
      <c r="A26" t="s">
        <v>143</v>
      </c>
      <c r="B26">
        <v>1</v>
      </c>
      <c r="C26" s="1">
        <v>403000</v>
      </c>
    </row>
    <row r="27" spans="1:3" x14ac:dyDescent="0.25">
      <c r="A27" t="s">
        <v>251</v>
      </c>
      <c r="B27">
        <v>6</v>
      </c>
      <c r="C27" s="1">
        <v>7549480.2240000013</v>
      </c>
    </row>
    <row r="28" spans="1:3" x14ac:dyDescent="0.25">
      <c r="A28" t="s">
        <v>252</v>
      </c>
      <c r="B28">
        <v>1</v>
      </c>
      <c r="C28" s="1">
        <v>991760</v>
      </c>
    </row>
    <row r="29" spans="1:3" x14ac:dyDescent="0.25">
      <c r="A29" t="s">
        <v>161</v>
      </c>
      <c r="B29">
        <v>1</v>
      </c>
      <c r="C29" s="1">
        <v>9692000</v>
      </c>
    </row>
    <row r="30" spans="1:3" x14ac:dyDescent="0.25">
      <c r="A30" t="s">
        <v>241</v>
      </c>
      <c r="B30">
        <v>5</v>
      </c>
      <c r="C30" s="1">
        <v>3108000</v>
      </c>
    </row>
    <row r="31" spans="1:3" x14ac:dyDescent="0.25">
      <c r="A31" t="s">
        <v>146</v>
      </c>
      <c r="B31">
        <v>75</v>
      </c>
      <c r="C31" s="1">
        <v>141732000</v>
      </c>
    </row>
    <row r="32" spans="1:3" x14ac:dyDescent="0.25">
      <c r="A32" t="s">
        <v>149</v>
      </c>
      <c r="B32">
        <v>13</v>
      </c>
      <c r="C32" s="1">
        <v>14844000</v>
      </c>
    </row>
    <row r="33" spans="1:3" x14ac:dyDescent="0.25">
      <c r="A33" t="s">
        <v>162</v>
      </c>
      <c r="B33">
        <v>7</v>
      </c>
      <c r="C33" s="1">
        <v>130347000</v>
      </c>
    </row>
    <row r="34" spans="1:3" x14ac:dyDescent="0.25">
      <c r="A34" t="s">
        <v>144</v>
      </c>
      <c r="B34">
        <v>33</v>
      </c>
      <c r="C34" s="1">
        <v>42416442</v>
      </c>
    </row>
    <row r="35" spans="1:3" x14ac:dyDescent="0.25">
      <c r="A35" t="s">
        <v>147</v>
      </c>
      <c r="B35">
        <v>5</v>
      </c>
      <c r="C35" s="1">
        <v>15041000</v>
      </c>
    </row>
    <row r="36" spans="1:3" x14ac:dyDescent="0.25">
      <c r="A36" t="s">
        <v>164</v>
      </c>
      <c r="B36">
        <v>2</v>
      </c>
      <c r="C36" s="1">
        <v>8840000</v>
      </c>
    </row>
    <row r="37" spans="1:3" x14ac:dyDescent="0.25">
      <c r="A37" t="s">
        <v>158</v>
      </c>
      <c r="B37">
        <v>1</v>
      </c>
      <c r="C37" s="1">
        <v>10484000</v>
      </c>
    </row>
    <row r="38" spans="1:3" x14ac:dyDescent="0.25">
      <c r="A38" t="s">
        <v>163</v>
      </c>
      <c r="B38">
        <v>3</v>
      </c>
      <c r="C38" s="1">
        <v>24469000</v>
      </c>
    </row>
    <row r="39" spans="1:3" x14ac:dyDescent="0.25">
      <c r="A39" t="s">
        <v>166</v>
      </c>
      <c r="B39">
        <v>1</v>
      </c>
      <c r="C39" s="1">
        <v>3317000</v>
      </c>
    </row>
    <row r="40" spans="1:3" x14ac:dyDescent="0.25">
      <c r="A40" t="s">
        <v>1094</v>
      </c>
      <c r="B40">
        <v>1</v>
      </c>
      <c r="C40" s="1">
        <v>937000</v>
      </c>
    </row>
    <row r="41" spans="1:3" x14ac:dyDescent="0.25">
      <c r="A41" s="15" t="s">
        <v>1095</v>
      </c>
      <c r="B41" s="16">
        <f>SUM(B2:B40)</f>
        <v>378</v>
      </c>
      <c r="C41" s="17">
        <f>SUM(C2:C40)</f>
        <v>994300032.22399998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2 e f 3 0 f - d b 8 7 - 4 c 5 9 - 9 4 3 9 - a 1 a 0 c 8 9 e 5 4 3 d "   x m l n s = " h t t p : / / s c h e m a s . m i c r o s o f t . c o m / D a t a M a s h u p " > A A A A A G w L A A B Q S w M E F A A C A A g A u F 6 Y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u F 6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e m F q r j B H O Z g g A A P Y x A A A T A B w A R m 9 y b X V s Y X M v U 2 V j d G l v b j E u b S C i G A A o o B Q A A A A A A A A A A A A A A A A A A A A A A A A A A A D t W m t v 2 7 Y a / l 6 g / 4 F Q V 8 A G D G d O u z O g B x 3 g W x K v v s F y U / R k g c F I T K J V I g W S a p 0 T 5 L / v J S X b p C 5 O 6 i Z L u y U f Y u t 9 e X l v f P i Q l i C e D B h F b v r Z + u / z Z 8 + f i U v M i Y / a Y T h m d E b E Y j o Y D 8 l n E q K 3 K C T y + T M E f y 5 L u E d A 0 l 9 6 J G x + Y P z T G W O f a g d B S J p d R i W h U t S c w z d / F M f p E Y m D U D S X o V g 6 9 Q a i S R g 2 k O Q J q T f S 0 d M O 0 F 4 s 5 v g s V P O k E 1 6 f D C S J 3 j q b B k 7 j X U D 9 t 4 5 u 5 5 z e n P S w x K f Z O C + c 7 i W m F + D N / C o m D g y j m z X n H F N x z n j U Z W E S U a U U t f y k j e t r 5 x 2 5 A o E D 1 k E T J M l S 3 j T Q t V M m 6 w 7 b r l u Q t n 2 f E y E K 8 s m H c a s g n L M v V F w G M S g G V P 7 n d V M Z p j X j z l G v 2 B w v U S 8 Q k g e e L H b p T k b H 7 W F R P u l 8 L J X 3 P v S H p Y r 2 d D Z s j 3 u l i s 6 w d 1 i q m E / m Z S b N x v 0 Z G m q d 9 g X T K 6 3 5 H 6 M B v S h 4 O J 7 M + 3 a Y b u r P n w W 0 N L u l x a v T O S U c E v n 3 l e 8 h Z 0 l M / M 5 V W j 4 V N Z x r V V 7 I G 2 9 L B 9 3 i M w 8 Y / 0 g w P 8 b h Q 0 X A m u O 7 i 0 e X R d A l s 3 V n 1 / W a X F h j b f H U a l f h p 9 X m N i 9 L B s z 5 G P 3 S + n U 3 7 1 p C o i k W A o m Y E + y L S 0 K k + G P / 5 / 1 f E C Q 0 w X p r G D G f h K m 0 u Z Z q o Q p K R L g X 4 L A J N m y J y n z / 1 W J M v s x 5 Q H h F U M w m t 0 D 6 j E T s M / g + k Z e E o x T B x Q b b X R L C b p a J a 8 W p G w a q O + k O g g y Y z q O q 0 w 0 h R E S r 3 O T M U 0 / 7 6 m G I q d + c M 4 l D 5 B 4 o Q S f 0 L 9 J v A / q Z C B l B o N E M 4 q W B D a b 4 E 8 2 U 6 K e 9 t N X 0 c K A + j v e 6 6 q O f P r 2 E t M V N 9 W 0 8 0 Y I u j t U g R E / 5 p q M H Z L o D p B d y p 8 x A b c h f X q a S p X u N M P 9 E 5 O b 5 I K B g 8 + g Y 7 W W G 6 4 x P M Z e Q y U 2 z o h T M x 4 J R x 8 b g 8 n T Y R U p 9 t u M K / P Y a V X P / 0 L W Z 7 f 1 m I S p Q g m x c g J u F u n y 0 O j M W B M g e q P K M S M c h 9 i D U f c 4 Z N 2 K c K b R Y d x a 1 q r w A x T A D 3 n d W 5 E 4 Y j 6 v w Z 4 9 G F j J J L h m Z 1 M p J J i u k Z j V j m p P s a Z W o 9 K l v 6 T Z p W 1 k 3 M d V m E j O R n c t s z L K U F l X r h K y G K i Q 4 U + T z n I k L 6 c 7 k 5 V m v V K 6 S n 7 Y x S g B A W 6 F L I i S L W p s C A H G a 4 F q x S l R R K l y A L w R 7 l 1 D 2 G h 8 c C 9 H s c U 0 k O 8 T C l R p d F j b O P A 6 4 b c z Z y r 6 q j F 6 4 a s I i D 6 t q v 8 I + 3 a 2 I f V P O I i Y h S k f g C z G X Z K b J 5 L V b D G q g k 6 w D 0 C / X w y H m 4 q 1 y 6 H T X 1 V + w r H L h t 3 6 u B g K D I 2 S S 7 B C 3 X n 2 M U 0 C X I Z O G c H 2 y q c C T P N 3 4 S p g x j o z b k K d A V k w 5 + N l l C Z V 5 + T C g l g X 6 + U 0 u K r p l B w t S A B 6 l m B z P S u W Q E a 7 z n l c M x g f D 9 + g A e 5 L x M p 0 N B k p F 4 f w B b G s h i A d r G f O r B W f Y X 1 A c k d t b + R D 5 x b n p + W G n b S Z r 1 k Y 1 F 2 w h d U O q j j y d 0 O w 1 i G I + t m f s E e H x I M 4 5 + Z 4 G 0 g x f F / M P W F y a q M m Y P 4 n 3 1 D 5 h g W w 7 l N 3 e e 7 P v O o i m s L 8 k k Z 7 0 p V m o n m c + a o e Q G / y f l E e 6 S s W 8 F J I K G o W i Q b l q R P w A U 3 V Q i Z t 6 3 0 M 1 N U W 9 3 B z Y I U t t y c m Z l 5 M o A / K i N L I 5 6 c H e L C e B p 6 Y 2 r 8 K 6 r 9 3 1 v m l 3 0 y U S h 1 C a Y J J P r G R n Z + 3 M l t G x R Q v S m 5 C y 9 h V u 5 c d r m + M N J + Y i m J E w I O e 2 F 6 9 R O 4 6 J F Q 9 D i n I g A a p X p R 1 e V X f Y L + 2 w X 9 H B x Q D + P R t p t A z 8 9 H J x g c 1 Z M Z K S Q t S D M C / R R 7 d x E p 0 R n l f r q 6 b 8 H L Y t u p j 0 9 U S + I W Q 8 g I V y l Z f D g V F p i r W g t f q c T W 3 Y m I x G / f H c L Z I i Y B m S K K 4 y Y 1 9 E K 3 / 0 U M J S W q T Z U O 1 k t Z 2 c Q j 9 1 7 n H q 9 d 3 O N g V D H u z Y n Q F 2 f j U + 9 K H 2 C A h F K L 4 L G p i a s o U B l t p a w f 5 K 2 9 4 X 8 9 t i y A 6 s r / V v o X 1 P B O 8 e C V 4 J V d v c 3 B m C Y i q K t O 8 e O Z k m h r A v Q X m a X W f k c y q E / + P g 4 l I i e 4 g k x t S 7 Q r k e g H A m E 8 V X a u S P p m z G W I R U 0 5 d W r a n 6 A a l p e 2 c w 7 7 W t Z p k I D L r 1 8 q G K O x l X A + D b D 0 m q b L v / 7 X T K j s Y / j k j d j U e 1 V k S q h E f d C 4 1 6 O B Z l o u I G D g 3 E y + N T O T D Z i G R A k Q 0 t O Q A x k a O I D H 8 3 s x t Q P 1 E R x L v + a v i t f M 4 w 4 I f + 4 e J + f 1 Q z a v H p 9 z W r Y E d J K I N z H A X h j r / w f 2 v B G g Y 8 F e y 6 Y F 2 Z + A H T X V q d m U 5 5 + v E q / X i d f o z Y G S T k i E V k C q H X c 8 E 2 d e e a B 6 S A K H x 9 r R t V q q D 9 M Y B 2 n H A B j i j X v 4 t z t G H P 1 p f T j G Z 3 O 1 N v 6 X F f J + t b j b r L + f o u l K f k U P 3 A d 0 c P S H p 6 0 6 M X 9 q J d 0 Z w O 8 V c 0 h 9 C E 7 J 0 R f 4 9 u z l 9 C N l d r T n 8 / x p 5 m P e k x a R m n X 7 Y v O 5 j i M V a d G x P v 8 b j N a v a n f e K J 2 N x e q k k U Y V 5 O a t L 0 w V Z 5 F l B S u 8 5 e h G t k L x s 1 q n / 1 b p R f h z Z M 3 t 8 w O V V j y 0 b V W C 8 n 4 + S Y v Z m Y Q 1 E t r a X 2 2 7 d 4 N / p e M r u B s G O u o X U I 9 d W E W N R O T C 3 g d v p e L N X H a 3 2 a f Y H Y O Q K E j g l E n 6 y x O b s j Z V / 0 L W B t U b f e z D U s 7 y 8 l x 5 5 C 9 z l Z S t Q + B x R G P R I G U Q D f K t + f V p B t O a 0 d M u s / N Q P G b O o x 1 0 P W F l A w b 5 x 6 9 S u + t 5 h k I 1 s Y S L 0 A N y H 4 0 W r n H Y k l 6 i X g i Q d r V 5 c P 2 I 8 8 H W d 1 Q F c e r T E J k o 7 V 2 y 6 Q 1 Y o 6 M z r q p K z u g e 2 S s C s J z E F C 4 + L G k D I y s J p 6 d e m h H 0 7 R b 6 g F A 3 C 9 u m 3 T Z p k s r Z n 8 F J r 5 K u v q K K B Z j 9 9 Z Q M t 9 M c b P a V Q f t S U 0 B 5 Q S v g m t y 7 g s c h s Q 1 o p h t 9 7 9 n 3 A g O s 2 2 8 A j 1 I Z U 3 N z v z G t O E + 9 p Z L M S 4 E 8 L + B V B L A Q I t A B Q A A g A I A L h e m F p L Q M D j p A A A A P Y A A A A S A A A A A A A A A A A A A A A A A A A A A A B D b 2 5 m a W c v U G F j a 2 F n Z S 5 4 b W x Q S w E C L Q A U A A I A C A C 4 X p h a D 8 r p q 6 Q A A A D p A A A A E w A A A A A A A A A A A A A A A A D w A A A A W 0 N v b n R l b n R f V H l w Z X N d L n h t b F B L A Q I t A B Q A A g A I A L h e m F q r j B H O Z g g A A P Y x A A A T A A A A A A A A A A A A A A A A A O E B A A B G b 3 J t d W x h c y 9 T Z W N 0 a W 9 u M S 5 t U E s F B g A A A A A D A A M A w g A A A J Q K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f 3 A A A A A A A A P 3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G Y W x z Z S I g L z 4 8 R W 5 0 c n k g V H l w Z T 0 i U X V l c n l H c m 9 1 c H M i I F Z h b H V l P S J z Q W d B Q U F B Q U F B Q U F E Z 1 F I Z H J 4 U 0 t S c E M r M i 9 O O H U x Q W J C a z F 2 W k d W c 2 N 3 Q U F B U U F B Q U F B Q U F B Q S 9 X U T J l M T l r M V F w c V B F Z U x q M H I w Q k R s S m x a b V Z 5 W l c 1 a l p V W n B i R 1 Z 6 Q U F B Q U F B Q U E i I C 8 + P C 9 T d G F i b G V F b n R y a W V z P j w v S X R l b T 4 8 S X R l b T 4 8 S X R l b U x v Y 2 F 0 a W 9 u P j x J d G V t V H l w Z T 5 G b 3 J t d W x h P C 9 J d G V t V H l w Z T 4 8 S X R l b V B h d G g + U 2 V j d G l v b j E v R 2 F z U 3 R h d G l v b l 9 W Y W x 1 Y X R p b 2 5 N b 2 R l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Z G E 1 O T h m L T U x Y j M t N D I 0 Y y 0 5 Z j M 5 L T h k Z G M w Z D Q 3 Y T l h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H c m 9 1 c E l E I i B W Y W x 1 Z T 0 i c 2 R k M D E 4 M T A z L T E 0 Y W Y t N D Y 4 Y S 0 5 M G J l L W R i Z j M 3 Y 2 J i N T A x Y i I g L z 4 8 R W 5 0 c n k g V H l w Z T 0 i R m l s b E x h c 3 R V c G R h d G V k I i B W Y W x 1 Z T 0 i Z D I w M j U t M D Q t M j R U M T Y 6 N D M 6 M D c u O D g z O D c w N l o i I C 8 + P E V u d H J 5 I F R 5 c G U 9 I k Z p b G x D b 2 x 1 b W 5 U e X B l c y I g V m F s d W U 9 I n N B Q U F B Q U F B Q U F B Q U F B Q U E 9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R 0 J B J n F 1 b 3 Q 7 L C Z x d W 9 0 O 0 1 h c m t l d C B W Y W x 1 Z S Z x d W 9 0 O y w m c X V v d D s y M D I 1 I F B h c n R p Y W w g V m F s d W U m c X V v d D s s J n F 1 b 3 Q 7 M j A y N S B Q Y X J 0 a W F s I F Z h b H V l I F J l Y X N v b i Z x d W 9 0 O 1 0 i I C 8 + P E V u d H J 5 I F R 5 c G U 9 I k Z p b G x U Y X J n Z X Q i I F Z h b H V l P S J z R 2 F z U 3 R h d G l v b l 9 W Y W x 1 Y X R p b 2 5 N b 2 R l b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z U 3 R h d G l v b l 9 W Y W x 1 Y X R p b 2 5 N b 2 R l b C 9 B d X R v U m V t b 3 Z l Z E N v b H V t b n M x L n t L Z X l Q S U 4 s M H 0 m c X V v d D s s J n F 1 b 3 Q 7 U 2 V j d G l v b j E v R 2 F z U 3 R h d G l v b l 9 W Y W x 1 Y X R p b 2 5 N b 2 R l b C 9 B d X R v U m V t b 3 Z l Z E N v b H V t b n M x L n t Q S U 5 z L D F 9 J n F 1 b 3 Q 7 L C Z x d W 9 0 O 1 N l Y 3 R p b 2 4 x L 0 d h c 1 N 0 Y X R p b 2 5 f V m F s d W F 0 a W 9 u T W 9 k Z W w v Q X V 0 b 1 J l b W 9 2 Z W R D b 2 x 1 b W 5 z M S 5 7 Q W R k c m V z c y w y f S Z x d W 9 0 O y w m c X V v d D t T Z W N 0 a W 9 u M S 9 H Y X N T d G F 0 a W 9 u X 1 Z h b H V h d G l v b k 1 v Z G V s L 0 F 1 d G 9 S Z W 1 v d m V k Q 2 9 s d W 1 u c z E u e 1 R h e C B E a X N 0 c m l j d C w z f S Z x d W 9 0 O y w m c X V v d D t T Z W N 0 a W 9 u M S 9 H Y X N T d G F 0 a W 9 u X 1 Z h b H V h d G l v b k 1 v Z G V s L 0 F 1 d G 9 S Z W 1 v d m V k Q 2 9 s d W 1 u c z E u e 0 N s Y X N z Z X M s N H 0 m c X V v d D s s J n F 1 b 3 Q 7 U 2 V j d G l v b j E v R 2 F z U 3 R h d G l v b l 9 W Y W x 1 Y X R p b 2 5 N b 2 R l b C 9 B d X R v U m V t b 3 Z l Z E N v b H V t b n M x L n t T d W J j b G F z c z I s N X 0 m c X V v d D s s J n F 1 b 3 Q 7 U 2 V j d G l v b j E v R 2 F z U 3 R h d G l v b l 9 W Y W x 1 Y X R p b 2 5 N b 2 R l b C 9 B d X R v U m V t b 3 Z l Z E N v b H V t b n M x L n t M Y W 5 k L l R v d G F s I F N G L D Z 9 J n F 1 b 3 Q 7 L C Z x d W 9 0 O 1 N l Y 3 R p b 2 4 x L 0 d h c 1 N 0 Y X R p b 2 5 f V m F s d W F 0 a W 9 u T W 9 k Z W w v Q X V 0 b 1 J l b W 9 2 Z W R D b 2 x 1 b W 5 z M S 5 7 R 0 J B L D d 9 J n F 1 b 3 Q 7 L C Z x d W 9 0 O 1 N l Y 3 R p b 2 4 x L 0 d h c 1 N 0 Y X R p b 2 5 f V m F s d W F 0 a W 9 u T W 9 k Z W w v Q X V 0 b 1 J l b W 9 2 Z W R D b 2 x 1 b W 5 z M S 5 7 T W F y a 2 V 0 I F Z h b H V l L D h 9 J n F 1 b 3 Q 7 L C Z x d W 9 0 O 1 N l Y 3 R p b 2 4 x L 0 d h c 1 N 0 Y X R p b 2 5 f V m F s d W F 0 a W 9 u T W 9 k Z W w v Q X V 0 b 1 J l b W 9 2 Z W R D b 2 x 1 b W 5 z M S 5 7 M j A y N S B Q Y X J 0 a W F s I F Z h b H V l L D l 9 J n F 1 b 3 Q 7 L C Z x d W 9 0 O 1 N l Y 3 R p b 2 4 x L 0 d h c 1 N 0 Y X R p b 2 5 f V m F s d W F 0 a W 9 u T W 9 k Z W w v Q X V 0 b 1 J l b W 9 2 Z W R D b 2 x 1 b W 5 z M S 5 7 M j A y N S B Q Y X J 0 a W F s I F Z h b H V l I F J l Y X N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d h c 1 N 0 Y X R p b 2 5 f V m F s d W F 0 a W 9 u T W 9 k Z W w v Q X V 0 b 1 J l b W 9 2 Z W R D b 2 x 1 b W 5 z M S 5 7 S 2 V 5 U E l O L D B 9 J n F 1 b 3 Q 7 L C Z x d W 9 0 O 1 N l Y 3 R p b 2 4 x L 0 d h c 1 N 0 Y X R p b 2 5 f V m F s d W F 0 a W 9 u T W 9 k Z W w v Q X V 0 b 1 J l b W 9 2 Z W R D b 2 x 1 b W 5 z M S 5 7 U E l O c y w x f S Z x d W 9 0 O y w m c X V v d D t T Z W N 0 a W 9 u M S 9 H Y X N T d G F 0 a W 9 u X 1 Z h b H V h d G l v b k 1 v Z G V s L 0 F 1 d G 9 S Z W 1 v d m V k Q 2 9 s d W 1 u c z E u e 0 F k Z H J l c 3 M s M n 0 m c X V v d D s s J n F 1 b 3 Q 7 U 2 V j d G l v b j E v R 2 F z U 3 R h d G l v b l 9 W Y W x 1 Y X R p b 2 5 N b 2 R l b C 9 B d X R v U m V t b 3 Z l Z E N v b H V t b n M x L n t U Y X g g R G l z d H J p Y 3 Q s M 3 0 m c X V v d D s s J n F 1 b 3 Q 7 U 2 V j d G l v b j E v R 2 F z U 3 R h d G l v b l 9 W Y W x 1 Y X R p b 2 5 N b 2 R l b C 9 B d X R v U m V t b 3 Z l Z E N v b H V t b n M x L n t D b G F z c 2 V z L D R 9 J n F 1 b 3 Q 7 L C Z x d W 9 0 O 1 N l Y 3 R p b 2 4 x L 0 d h c 1 N 0 Y X R p b 2 5 f V m F s d W F 0 a W 9 u T W 9 k Z W w v Q X V 0 b 1 J l b W 9 2 Z W R D b 2 x 1 b W 5 z M S 5 7 U 3 V i Y 2 x h c 3 M y L D V 9 J n F 1 b 3 Q 7 L C Z x d W 9 0 O 1 N l Y 3 R p b 2 4 x L 0 d h c 1 N 0 Y X R p b 2 5 f V m F s d W F 0 a W 9 u T W 9 k Z W w v Q X V 0 b 1 J l b W 9 2 Z W R D b 2 x 1 b W 5 z M S 5 7 T G F u Z C 5 U b 3 R h b C B T R i w 2 f S Z x d W 9 0 O y w m c X V v d D t T Z W N 0 a W 9 u M S 9 H Y X N T d G F 0 a W 9 u X 1 Z h b H V h d G l v b k 1 v Z G V s L 0 F 1 d G 9 S Z W 1 v d m V k Q 2 9 s d W 1 u c z E u e 0 d C Q S w 3 f S Z x d W 9 0 O y w m c X V v d D t T Z W N 0 a W 9 u M S 9 H Y X N T d G F 0 a W 9 u X 1 Z h b H V h d G l v b k 1 v Z G V s L 0 F 1 d G 9 S Z W 1 v d m V k Q 2 9 s d W 1 u c z E u e 0 1 h c m t l d C B W Y W x 1 Z S w 4 f S Z x d W 9 0 O y w m c X V v d D t T Z W N 0 a W 9 u M S 9 H Y X N T d G F 0 a W 9 u X 1 Z h b H V h d G l v b k 1 v Z G V s L 0 F 1 d G 9 S Z W 1 v d m V k Q 2 9 s d W 1 u c z E u e z I w M j U g U G F y d G l h b C B W Y W x 1 Z S w 5 f S Z x d W 9 0 O y w m c X V v d D t T Z W N 0 a W 9 u M S 9 H Y X N T d G F 0 a W 9 u X 1 Z h b H V h d G l v b k 1 v Z G V s L 0 F 1 d G 9 S Z W 1 v d m V k Q 2 9 s d W 1 u c z E u e z I w M j U g U G F y d G l h b C B W Y W x 1 Z S B S Z W F z b 2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X N T d G F 0 a W 9 u X 1 Z h b H V h d G l v b k 1 v Z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N j V l Y W U 0 L W N h N z M t N G F m Y i 1 i N j l j L T Q 5 N j Q x Y m F h M j A 1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R d W V y e U d y b 3 V w S U Q i I F Z h b H V l P S J z Z G Q w M T g x M D M t M T R h Z i 0 0 N j h h L T k w Y m U t Z G J m M z d j Y m I 1 M D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S W 1 w c k 5 h b W U m c X V v d D s s J n F 1 b 3 Q 7 Q m x k Z 1 N G J n F 1 b 3 Q 7 L C Z x d W 9 0 O 1 l l Y X J C b H Q m c X V v d D s s J n F 1 b 3 Q 7 V W 5 p d H M g L y B L Z X l z J n F 1 b 3 Q 7 L C Z x d W 9 0 O 1 J l d i A v I E t l e S A v I E 5 p Z 2 h 0 I C Z x d W 9 0 O y w m c X V v d D t P Y 2 N 1 c G F u Y 3 k g J n F 1 b 3 Q 7 L C Z x d W 9 0 O 1 J l d i B Q Y X I m c X V v d D s s J n F 1 b 3 Q 7 V G 9 0 Y W w g U m V 2 J n F 1 b 3 Q 7 L C Z x d W 9 0 O 0 V C S V R E Q S A v I E 5 P S S Z x d W 9 0 O y w m c X V v d D t D Y X A g U m F 0 Z S Z x d W 9 0 O y w m c X V v d D t G a W 5 h b C B N V i A v I E t l e S Z x d W 9 0 O y w m c X V v d D t N Y X J r Z X Q g V m F s d W U m c X V v d D s s J n F 1 b 3 Q 7 M j A y N S B Q Y X J 0 a W F s I F Z h b H V l J n F 1 b 3 Q 7 L C Z x d W 9 0 O z I w M j U g U G F y d G l h b C B W Y W x 1 Z S B S Z W F z b 2 4 m c X V v d D t d I i A v P j x F b n R y e S B U e X B l P S J O Y W 1 l V X B k Y X R l Z E F m d G V y R m l s b C I g V m F s d W U 9 I m w w I i A v P j x F b n R y e S B U e X B l P S J G a W x s Q 2 9 s d W 1 u V H l w Z X M i I F Z h b H V l P S J z Q U F B Q U F B Q U F B Q U F B Q U F B Q U F B Q U F B Q U F B Q U F B Q S I g L z 4 8 R W 5 0 c n k g V H l w Z T 0 i R m l s b E x h c 3 R V c G R h d G V k I i B W Y W x 1 Z T 0 i Z D I w M j U t M D Q t M j R U M T Y 6 N D M 6 N T A u N D k 1 M z Y y O F o i I C 8 + P E V u d H J 5 I F R 5 c G U 9 I k Z p b G x U Y X J n Z X Q i I F Z h b H V l P S J z S G 9 0 Z W x z X 1 Z h b H V h d G l v b k 1 v Z G V s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0 Z W x z X 1 Z h b H V h d G l v b k 1 v Z G V s L 0 F 1 d G 9 S Z W 1 v d m V k Q 2 9 s d W 1 u c z E u e 0 t l e V B J T i w w f S Z x d W 9 0 O y w m c X V v d D t T Z W N 0 a W 9 u M S 9 I b 3 R l b H N f V m F s d W F 0 a W 9 u T W 9 k Z W w v Q X V 0 b 1 J l b W 9 2 Z W R D b 2 x 1 b W 5 z M S 5 7 U E l O c y w x f S Z x d W 9 0 O y w m c X V v d D t T Z W N 0 a W 9 u M S 9 I b 3 R l b H N f V m F s d W F 0 a W 9 u T W 9 k Z W w v Q X V 0 b 1 J l b W 9 2 Z W R D b 2 x 1 b W 5 z M S 5 7 Q W R k c m V z c y w y f S Z x d W 9 0 O y w m c X V v d D t T Z W N 0 a W 9 u M S 9 I b 3 R l b H N f V m F s d W F 0 a W 9 u T W 9 k Z W w v Q X V 0 b 1 J l b W 9 2 Z W R D b 2 x 1 b W 5 z M S 5 7 V G F 4 I E R p c 3 R y a W N 0 L D N 9 J n F 1 b 3 Q 7 L C Z x d W 9 0 O 1 N l Y 3 R p b 2 4 x L 0 h v d G V s c 1 9 W Y W x 1 Y X R p b 2 5 N b 2 R l b C 9 B d X R v U m V t b 3 Z l Z E N v b H V t b n M x L n t D b G F z c 2 V z L D R 9 J n F 1 b 3 Q 7 L C Z x d W 9 0 O 1 N l Y 3 R p b 2 4 x L 0 h v d G V s c 1 9 W Y W x 1 Y X R p b 2 5 N b 2 R l b C 9 B d X R v U m V t b 3 Z l Z E N v b H V t b n M x L n t T d W J j b G F z c z I s N X 0 m c X V v d D s s J n F 1 b 3 Q 7 U 2 V j d G l v b j E v S G 9 0 Z W x z X 1 Z h b H V h d G l v b k 1 v Z G V s L 0 F 1 d G 9 S Z W 1 v d m V k Q 2 9 s d W 1 u c z E u e 0 x h b m Q u V G 9 0 Y W w g U 0 Y s N n 0 m c X V v d D s s J n F 1 b 3 Q 7 U 2 V j d G l v b j E v S G 9 0 Z W x z X 1 Z h b H V h d G l v b k 1 v Z G V s L 0 F 1 d G 9 S Z W 1 v d m V k Q 2 9 s d W 1 u c z E u e 0 l t c H J O Y W 1 l L D d 9 J n F 1 b 3 Q 7 L C Z x d W 9 0 O 1 N l Y 3 R p b 2 4 x L 0 h v d G V s c 1 9 W Y W x 1 Y X R p b 2 5 N b 2 R l b C 9 B d X R v U m V t b 3 Z l Z E N v b H V t b n M x L n t C b G R n U 0 Y s O H 0 m c X V v d D s s J n F 1 b 3 Q 7 U 2 V j d G l v b j E v S G 9 0 Z W x z X 1 Z h b H V h d G l v b k 1 v Z G V s L 0 F 1 d G 9 S Z W 1 v d m V k Q 2 9 s d W 1 u c z E u e 1 l l Y X J C b H Q s O X 0 m c X V v d D s s J n F 1 b 3 Q 7 U 2 V j d G l v b j E v S G 9 0 Z W x z X 1 Z h b H V h d G l v b k 1 v Z G V s L 0 F 1 d G 9 S Z W 1 v d m V k Q 2 9 s d W 1 u c z E u e 1 V u a X R z I C 8 g S 2 V 5 c y w x M H 0 m c X V v d D s s J n F 1 b 3 Q 7 U 2 V j d G l v b j E v S G 9 0 Z W x z X 1 Z h b H V h d G l v b k 1 v Z G V s L 0 F 1 d G 9 S Z W 1 v d m V k Q 2 9 s d W 1 u c z E u e 1 J l d i A v I E t l e S A v I E 5 p Z 2 h 0 I C w x M X 0 m c X V v d D s s J n F 1 b 3 Q 7 U 2 V j d G l v b j E v S G 9 0 Z W x z X 1 Z h b H V h d G l v b k 1 v Z G V s L 0 F 1 d G 9 S Z W 1 v d m V k Q 2 9 s d W 1 u c z E u e 0 9 j Y 3 V w Y W 5 j e S A s M T J 9 J n F 1 b 3 Q 7 L C Z x d W 9 0 O 1 N l Y 3 R p b 2 4 x L 0 h v d G V s c 1 9 W Y W x 1 Y X R p b 2 5 N b 2 R l b C 9 B d X R v U m V t b 3 Z l Z E N v b H V t b n M x L n t S Z X Y g U G F y L D E z f S Z x d W 9 0 O y w m c X V v d D t T Z W N 0 a W 9 u M S 9 I b 3 R l b H N f V m F s d W F 0 a W 9 u T W 9 k Z W w v Q X V 0 b 1 J l b W 9 2 Z W R D b 2 x 1 b W 5 z M S 5 7 V G 9 0 Y W w g U m V 2 L D E 0 f S Z x d W 9 0 O y w m c X V v d D t T Z W N 0 a W 9 u M S 9 I b 3 R l b H N f V m F s d W F 0 a W 9 u T W 9 k Z W w v Q X V 0 b 1 J l b W 9 2 Z W R D b 2 x 1 b W 5 z M S 5 7 R U J J V E R B I C 8 g T k 9 J L D E 1 f S Z x d W 9 0 O y w m c X V v d D t T Z W N 0 a W 9 u M S 9 I b 3 R l b H N f V m F s d W F 0 a W 9 u T W 9 k Z W w v Q X V 0 b 1 J l b W 9 2 Z W R D b 2 x 1 b W 5 z M S 5 7 Q 2 F w I F J h d G U s M T Z 9 J n F 1 b 3 Q 7 L C Z x d W 9 0 O 1 N l Y 3 R p b 2 4 x L 0 h v d G V s c 1 9 W Y W x 1 Y X R p b 2 5 N b 2 R l b C 9 B d X R v U m V t b 3 Z l Z E N v b H V t b n M x L n t G a W 5 h b C B N V i A v I E t l e S w x N 3 0 m c X V v d D s s J n F 1 b 3 Q 7 U 2 V j d G l v b j E v S G 9 0 Z W x z X 1 Z h b H V h d G l v b k 1 v Z G V s L 0 F 1 d G 9 S Z W 1 v d m V k Q 2 9 s d W 1 u c z E u e 0 1 h c m t l d C B W Y W x 1 Z S w x O H 0 m c X V v d D s s J n F 1 b 3 Q 7 U 2 V j d G l v b j E v S G 9 0 Z W x z X 1 Z h b H V h d G l v b k 1 v Z G V s L 0 F 1 d G 9 S Z W 1 v d m V k Q 2 9 s d W 1 u c z E u e z I w M j U g U G F y d G l h b C B W Y W x 1 Z S w x O X 0 m c X V v d D s s J n F 1 b 3 Q 7 U 2 V j d G l v b j E v S G 9 0 Z W x z X 1 Z h b H V h d G l v b k 1 v Z G V s L 0 F 1 d G 9 S Z W 1 v d m V k Q 2 9 s d W 1 u c z E u e z I w M j U g U G F y d G l h b C B W Y W x 1 Z S B S Z W F z b 2 4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I b 3 R l b H N f V m F s d W F 0 a W 9 u T W 9 k Z W w v Q X V 0 b 1 J l b W 9 2 Z W R D b 2 x 1 b W 5 z M S 5 7 S 2 V 5 U E l O L D B 9 J n F 1 b 3 Q 7 L C Z x d W 9 0 O 1 N l Y 3 R p b 2 4 x L 0 h v d G V s c 1 9 W Y W x 1 Y X R p b 2 5 N b 2 R l b C 9 B d X R v U m V t b 3 Z l Z E N v b H V t b n M x L n t Q S U 5 z L D F 9 J n F 1 b 3 Q 7 L C Z x d W 9 0 O 1 N l Y 3 R p b 2 4 x L 0 h v d G V s c 1 9 W Y W x 1 Y X R p b 2 5 N b 2 R l b C 9 B d X R v U m V t b 3 Z l Z E N v b H V t b n M x L n t B Z G R y Z X N z L D J 9 J n F 1 b 3 Q 7 L C Z x d W 9 0 O 1 N l Y 3 R p b 2 4 x L 0 h v d G V s c 1 9 W Y W x 1 Y X R p b 2 5 N b 2 R l b C 9 B d X R v U m V t b 3 Z l Z E N v b H V t b n M x L n t U Y X g g R G l z d H J p Y 3 Q s M 3 0 m c X V v d D s s J n F 1 b 3 Q 7 U 2 V j d G l v b j E v S G 9 0 Z W x z X 1 Z h b H V h d G l v b k 1 v Z G V s L 0 F 1 d G 9 S Z W 1 v d m V k Q 2 9 s d W 1 u c z E u e 0 N s Y X N z Z X M s N H 0 m c X V v d D s s J n F 1 b 3 Q 7 U 2 V j d G l v b j E v S G 9 0 Z W x z X 1 Z h b H V h d G l v b k 1 v Z G V s L 0 F 1 d G 9 S Z W 1 v d m V k Q 2 9 s d W 1 u c z E u e 1 N 1 Y m N s Y X N z M i w 1 f S Z x d W 9 0 O y w m c X V v d D t T Z W N 0 a W 9 u M S 9 I b 3 R l b H N f V m F s d W F 0 a W 9 u T W 9 k Z W w v Q X V 0 b 1 J l b W 9 2 Z W R D b 2 x 1 b W 5 z M S 5 7 T G F u Z C 5 U b 3 R h b C B T R i w 2 f S Z x d W 9 0 O y w m c X V v d D t T Z W N 0 a W 9 u M S 9 I b 3 R l b H N f V m F s d W F 0 a W 9 u T W 9 k Z W w v Q X V 0 b 1 J l b W 9 2 Z W R D b 2 x 1 b W 5 z M S 5 7 S W 1 w c k 5 h b W U s N 3 0 m c X V v d D s s J n F 1 b 3 Q 7 U 2 V j d G l v b j E v S G 9 0 Z W x z X 1 Z h b H V h d G l v b k 1 v Z G V s L 0 F 1 d G 9 S Z W 1 v d m V k Q 2 9 s d W 1 u c z E u e 0 J s Z G d T R i w 4 f S Z x d W 9 0 O y w m c X V v d D t T Z W N 0 a W 9 u M S 9 I b 3 R l b H N f V m F s d W F 0 a W 9 u T W 9 k Z W w v Q X V 0 b 1 J l b W 9 2 Z W R D b 2 x 1 b W 5 z M S 5 7 W W V h c k J s d C w 5 f S Z x d W 9 0 O y w m c X V v d D t T Z W N 0 a W 9 u M S 9 I b 3 R l b H N f V m F s d W F 0 a W 9 u T W 9 k Z W w v Q X V 0 b 1 J l b W 9 2 Z W R D b 2 x 1 b W 5 z M S 5 7 V W 5 p d H M g L y B L Z X l z L D E w f S Z x d W 9 0 O y w m c X V v d D t T Z W N 0 a W 9 u M S 9 I b 3 R l b H N f V m F s d W F 0 a W 9 u T W 9 k Z W w v Q X V 0 b 1 J l b W 9 2 Z W R D b 2 x 1 b W 5 z M S 5 7 U m V 2 I C 8 g S 2 V 5 I C 8 g T m l n a H Q g L D E x f S Z x d W 9 0 O y w m c X V v d D t T Z W N 0 a W 9 u M S 9 I b 3 R l b H N f V m F s d W F 0 a W 9 u T W 9 k Z W w v Q X V 0 b 1 J l b W 9 2 Z W R D b 2 x 1 b W 5 z M S 5 7 T 2 N j d X B h b m N 5 I C w x M n 0 m c X V v d D s s J n F 1 b 3 Q 7 U 2 V j d G l v b j E v S G 9 0 Z W x z X 1 Z h b H V h d G l v b k 1 v Z G V s L 0 F 1 d G 9 S Z W 1 v d m V k Q 2 9 s d W 1 u c z E u e 1 J l d i B Q Y X I s M T N 9 J n F 1 b 3 Q 7 L C Z x d W 9 0 O 1 N l Y 3 R p b 2 4 x L 0 h v d G V s c 1 9 W Y W x 1 Y X R p b 2 5 N b 2 R l b C 9 B d X R v U m V t b 3 Z l Z E N v b H V t b n M x L n t U b 3 R h b C B S Z X Y s M T R 9 J n F 1 b 3 Q 7 L C Z x d W 9 0 O 1 N l Y 3 R p b 2 4 x L 0 h v d G V s c 1 9 W Y W x 1 Y X R p b 2 5 N b 2 R l b C 9 B d X R v U m V t b 3 Z l Z E N v b H V t b n M x L n t F Q k l U R E E g L y B O T 0 k s M T V 9 J n F 1 b 3 Q 7 L C Z x d W 9 0 O 1 N l Y 3 R p b 2 4 x L 0 h v d G V s c 1 9 W Y W x 1 Y X R p b 2 5 N b 2 R l b C 9 B d X R v U m V t b 3 Z l Z E N v b H V t b n M x L n t D Y X A g U m F 0 Z S w x N n 0 m c X V v d D s s J n F 1 b 3 Q 7 U 2 V j d G l v b j E v S G 9 0 Z W x z X 1 Z h b H V h d G l v b k 1 v Z G V s L 0 F 1 d G 9 S Z W 1 v d m V k Q 2 9 s d W 1 u c z E u e 0 Z p b m F s I E 1 W I C 8 g S 2 V 5 L D E 3 f S Z x d W 9 0 O y w m c X V v d D t T Z W N 0 a W 9 u M S 9 I b 3 R l b H N f V m F s d W F 0 a W 9 u T W 9 k Z W w v Q X V 0 b 1 J l b W 9 2 Z W R D b 2 x 1 b W 5 z M S 5 7 T W F y a 2 V 0 I F Z h b H V l L D E 4 f S Z x d W 9 0 O y w m c X V v d D t T Z W N 0 a W 9 u M S 9 I b 3 R l b H N f V m F s d W F 0 a W 9 u T W 9 k Z W w v Q X V 0 b 1 J l b W 9 2 Z W R D b 2 x 1 b W 5 z M S 5 7 M j A y N S B Q Y X J 0 a W F s I F Z h b H V l L D E 5 f S Z x d W 9 0 O y w m c X V v d D t T Z W N 0 a W 9 u M S 9 I b 3 R l b H N f V m F s d W F 0 a W 9 u T W 9 k Z W w v Q X V 0 b 1 J l b W 9 2 Z W R D b 2 x 1 b W 5 z M S 5 7 M j A y N S B Q Y X J 0 a W F s I F Z h b H V l I F J l Y X N v b i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d G V s c 1 9 W Y W x 1 Y X R p b 2 5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z a W 5 n S G 9 t Z V 9 W Y W x 1 Y X R p b 2 5 N b 2 R l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0 Y T R k N T V m L W V k M D g t N G N m M y 1 i N D k 1 L T N m M W Q 3 M D M 0 M T d k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R d W V y e U d y b 3 V w S U Q i I F Z h b H V l P S J z Z G Q w M T g x M D M t M T R h Z i 0 0 N j h h L T k w Y m U t Z G J m M z d j Y m I 1 M D F i I i A v P j x F b n R y e S B U e X B l P S J O Y W 1 l V X B k Y X R l Z E F m d G V y R m l s b C I g V m F s d W U 9 I m w w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S U R Q S C M m c X V v d D s s J n F 1 b 3 Q 7 Q m x k Z 1 N G J n F 1 b 3 Q 7 L C Z x d W 9 0 O 1 V u a X R z I C 8 g Q m V k c y Z x d W 9 0 O y w m c X V v d D t S Z X Z l b n V l L 2 J l Z C 9 u a W d o d C A m c X V v d D s s J n F 1 b 3 Q 7 R X N 0 L i B Q R 0 k m c X V v d D s s J n F 1 b 3 Q 7 R X N 0 L i B W Y W N h b m N 5 I C U m c X V v d D s s J n F 1 b 3 Q 7 R X h w I C U m c X V v d D s s J n F 1 b 3 Q 7 T k 9 J J n F 1 b 3 Q 7 L C Z x d W 9 0 O 0 N h c C B S Y X R l J n F 1 b 3 Q 7 L C Z x d W 9 0 O 0 Z p b m F s I E 1 W I C 8 g Q m V k J n F 1 b 3 Q 7 L C Z x d W 9 0 O 0 1 h c m t l d C B W Y W x 1 Z S Z x d W 9 0 O y w m c X V v d D s y M D I 1 I F B h c n R p Y W w g V m F s d W U m c X V v d D s s J n F 1 b 3 Q 7 M j A y N S B Q Y X J 0 a W F s I F Z h b H V l I F J l Y X N v b i Z x d W 9 0 O 1 0 i I C 8 + P E V u d H J 5 I F R 5 c G U 9 I k J 1 Z m Z l c k 5 l e H R S Z W Z y Z X N o I i B W Y W x 1 Z T 0 i b D E i I C 8 + P E V u d H J 5 I F R 5 c G U 9 I k Z p b G x D b 2 x 1 b W 5 U e X B l c y I g V m F s d W U 9 I n N B Q U F B Q U F B Q U F B Q U F B Q U F B Q U F B Q U F B Q U F B Q U E 9 I i A v P j x F b n R y e S B U e X B l P S J G a W x s T G F z d F V w Z G F 0 Z W Q i I F Z h b H V l P S J k M j A y N S 0 w N C 0 y N F Q x N j o 0 N D o z M y 4 z M j I 1 N j I 2 W i I g L z 4 8 R W 5 0 c n k g V H l w Z T 0 i R m l s b F R h c m d l d C I g V m F s d W U 9 I n N O d X J z a W 5 n S G 9 t Z V 9 W Y W x 1 Y X R p b 2 5 N b 2 R l b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c n N p b m d I b 2 1 l X 1 Z h b H V h d G l v b k 1 v Z G V s L 0 F 1 d G 9 S Z W 1 v d m V k Q 2 9 s d W 1 u c z E u e 0 t l e V B J T i w w f S Z x d W 9 0 O y w m c X V v d D t T Z W N 0 a W 9 u M S 9 O d X J z a W 5 n S G 9 t Z V 9 W Y W x 1 Y X R p b 2 5 N b 2 R l b C 9 B d X R v U m V t b 3 Z l Z E N v b H V t b n M x L n t Q S U 5 z L D F 9 J n F 1 b 3 Q 7 L C Z x d W 9 0 O 1 N l Y 3 R p b 2 4 x L 0 5 1 c n N p b m d I b 2 1 l X 1 Z h b H V h d G l v b k 1 v Z G V s L 0 F 1 d G 9 S Z W 1 v d m V k Q 2 9 s d W 1 u c z E u e 0 F k Z H J l c 3 M s M n 0 m c X V v d D s s J n F 1 b 3 Q 7 U 2 V j d G l v b j E v T n V y c 2 l u Z 0 h v b W V f V m F s d W F 0 a W 9 u T W 9 k Z W w v Q X V 0 b 1 J l b W 9 2 Z W R D b 2 x 1 b W 5 z M S 5 7 V G F 4 I E R p c 3 R y a W N 0 L D N 9 J n F 1 b 3 Q 7 L C Z x d W 9 0 O 1 N l Y 3 R p b 2 4 x L 0 5 1 c n N p b m d I b 2 1 l X 1 Z h b H V h d G l v b k 1 v Z G V s L 0 F 1 d G 9 S Z W 1 v d m V k Q 2 9 s d W 1 u c z E u e 0 N s Y X N z Z X M s N H 0 m c X V v d D s s J n F 1 b 3 Q 7 U 2 V j d G l v b j E v T n V y c 2 l u Z 0 h v b W V f V m F s d W F 0 a W 9 u T W 9 k Z W w v Q X V 0 b 1 J l b W 9 2 Z W R D b 2 x 1 b W 5 z M S 5 7 U 3 V i Y 2 x h c 3 M y L D V 9 J n F 1 b 3 Q 7 L C Z x d W 9 0 O 1 N l Y 3 R p b 2 4 x L 0 5 1 c n N p b m d I b 2 1 l X 1 Z h b H V h d G l v b k 1 v Z G V s L 0 F 1 d G 9 S Z W 1 v d m V k Q 2 9 s d W 1 u c z E u e 0 x h b m Q u V G 9 0 Y W w g U 0 Y s N n 0 m c X V v d D s s J n F 1 b 3 Q 7 U 2 V j d G l v b j E v T n V y c 2 l u Z 0 h v b W V f V m F s d W F 0 a W 9 u T W 9 k Z W w v Q X V 0 b 1 J l b W 9 2 Z W R D b 2 x 1 b W 5 z M S 5 7 S U R Q S C M s N 3 0 m c X V v d D s s J n F 1 b 3 Q 7 U 2 V j d G l v b j E v T n V y c 2 l u Z 0 h v b W V f V m F s d W F 0 a W 9 u T W 9 k Z W w v Q X V 0 b 1 J l b W 9 2 Z W R D b 2 x 1 b W 5 z M S 5 7 Q m x k Z 1 N G L D h 9 J n F 1 b 3 Q 7 L C Z x d W 9 0 O 1 N l Y 3 R p b 2 4 x L 0 5 1 c n N p b m d I b 2 1 l X 1 Z h b H V h d G l v b k 1 v Z G V s L 0 F 1 d G 9 S Z W 1 v d m V k Q 2 9 s d W 1 u c z E u e 1 V u a X R z I C 8 g Q m V k c y w 5 f S Z x d W 9 0 O y w m c X V v d D t T Z W N 0 a W 9 u M S 9 O d X J z a W 5 n S G 9 t Z V 9 W Y W x 1 Y X R p b 2 5 N b 2 R l b C 9 B d X R v U m V t b 3 Z l Z E N v b H V t b n M x L n t S Z X Z l b n V l L 2 J l Z C 9 u a W d o d C A s M T B 9 J n F 1 b 3 Q 7 L C Z x d W 9 0 O 1 N l Y 3 R p b 2 4 x L 0 5 1 c n N p b m d I b 2 1 l X 1 Z h b H V h d G l v b k 1 v Z G V s L 0 F 1 d G 9 S Z W 1 v d m V k Q 2 9 s d W 1 u c z E u e 0 V z d C 4 g U E d J L D E x f S Z x d W 9 0 O y w m c X V v d D t T Z W N 0 a W 9 u M S 9 O d X J z a W 5 n S G 9 t Z V 9 W Y W x 1 Y X R p b 2 5 N b 2 R l b C 9 B d X R v U m V t b 3 Z l Z E N v b H V t b n M x L n t F c 3 Q u I F Z h Y 2 F u Y 3 k g J S w x M n 0 m c X V v d D s s J n F 1 b 3 Q 7 U 2 V j d G l v b j E v T n V y c 2 l u Z 0 h v b W V f V m F s d W F 0 a W 9 u T W 9 k Z W w v Q X V 0 b 1 J l b W 9 2 Z W R D b 2 x 1 b W 5 z M S 5 7 R X h w I C U s M T N 9 J n F 1 b 3 Q 7 L C Z x d W 9 0 O 1 N l Y 3 R p b 2 4 x L 0 5 1 c n N p b m d I b 2 1 l X 1 Z h b H V h d G l v b k 1 v Z G V s L 0 F 1 d G 9 S Z W 1 v d m V k Q 2 9 s d W 1 u c z E u e 0 5 P S S w x N H 0 m c X V v d D s s J n F 1 b 3 Q 7 U 2 V j d G l v b j E v T n V y c 2 l u Z 0 h v b W V f V m F s d W F 0 a W 9 u T W 9 k Z W w v Q X V 0 b 1 J l b W 9 2 Z W R D b 2 x 1 b W 5 z M S 5 7 Q 2 F w I F J h d G U s M T V 9 J n F 1 b 3 Q 7 L C Z x d W 9 0 O 1 N l Y 3 R p b 2 4 x L 0 5 1 c n N p b m d I b 2 1 l X 1 Z h b H V h d G l v b k 1 v Z G V s L 0 F 1 d G 9 S Z W 1 v d m V k Q 2 9 s d W 1 u c z E u e 0 Z p b m F s I E 1 W I C 8 g Q m V k L D E 2 f S Z x d W 9 0 O y w m c X V v d D t T Z W N 0 a W 9 u M S 9 O d X J z a W 5 n S G 9 t Z V 9 W Y W x 1 Y X R p b 2 5 N b 2 R l b C 9 B d X R v U m V t b 3 Z l Z E N v b H V t b n M x L n t N Y X J r Z X Q g V m F s d W U s M T d 9 J n F 1 b 3 Q 7 L C Z x d W 9 0 O 1 N l Y 3 R p b 2 4 x L 0 5 1 c n N p b m d I b 2 1 l X 1 Z h b H V h d G l v b k 1 v Z G V s L 0 F 1 d G 9 S Z W 1 v d m V k Q 2 9 s d W 1 u c z E u e z I w M j U g U G F y d G l h b C B W Y W x 1 Z S w x O H 0 m c X V v d D s s J n F 1 b 3 Q 7 U 2 V j d G l v b j E v T n V y c 2 l u Z 0 h v b W V f V m F s d W F 0 a W 9 u T W 9 k Z W w v Q X V 0 b 1 J l b W 9 2 Z W R D b 2 x 1 b W 5 z M S 5 7 M j A y N S B Q Y X J 0 a W F s I F Z h b H V l I F J l Y X N v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5 1 c n N p b m d I b 2 1 l X 1 Z h b H V h d G l v b k 1 v Z G V s L 0 F 1 d G 9 S Z W 1 v d m V k Q 2 9 s d W 1 u c z E u e 0 t l e V B J T i w w f S Z x d W 9 0 O y w m c X V v d D t T Z W N 0 a W 9 u M S 9 O d X J z a W 5 n S G 9 t Z V 9 W Y W x 1 Y X R p b 2 5 N b 2 R l b C 9 B d X R v U m V t b 3 Z l Z E N v b H V t b n M x L n t Q S U 5 z L D F 9 J n F 1 b 3 Q 7 L C Z x d W 9 0 O 1 N l Y 3 R p b 2 4 x L 0 5 1 c n N p b m d I b 2 1 l X 1 Z h b H V h d G l v b k 1 v Z G V s L 0 F 1 d G 9 S Z W 1 v d m V k Q 2 9 s d W 1 u c z E u e 0 F k Z H J l c 3 M s M n 0 m c X V v d D s s J n F 1 b 3 Q 7 U 2 V j d G l v b j E v T n V y c 2 l u Z 0 h v b W V f V m F s d W F 0 a W 9 u T W 9 k Z W w v Q X V 0 b 1 J l b W 9 2 Z W R D b 2 x 1 b W 5 z M S 5 7 V G F 4 I E R p c 3 R y a W N 0 L D N 9 J n F 1 b 3 Q 7 L C Z x d W 9 0 O 1 N l Y 3 R p b 2 4 x L 0 5 1 c n N p b m d I b 2 1 l X 1 Z h b H V h d G l v b k 1 v Z G V s L 0 F 1 d G 9 S Z W 1 v d m V k Q 2 9 s d W 1 u c z E u e 0 N s Y X N z Z X M s N H 0 m c X V v d D s s J n F 1 b 3 Q 7 U 2 V j d G l v b j E v T n V y c 2 l u Z 0 h v b W V f V m F s d W F 0 a W 9 u T W 9 k Z W w v Q X V 0 b 1 J l b W 9 2 Z W R D b 2 x 1 b W 5 z M S 5 7 U 3 V i Y 2 x h c 3 M y L D V 9 J n F 1 b 3 Q 7 L C Z x d W 9 0 O 1 N l Y 3 R p b 2 4 x L 0 5 1 c n N p b m d I b 2 1 l X 1 Z h b H V h d G l v b k 1 v Z G V s L 0 F 1 d G 9 S Z W 1 v d m V k Q 2 9 s d W 1 u c z E u e 0 x h b m Q u V G 9 0 Y W w g U 0 Y s N n 0 m c X V v d D s s J n F 1 b 3 Q 7 U 2 V j d G l v b j E v T n V y c 2 l u Z 0 h v b W V f V m F s d W F 0 a W 9 u T W 9 k Z W w v Q X V 0 b 1 J l b W 9 2 Z W R D b 2 x 1 b W 5 z M S 5 7 S U R Q S C M s N 3 0 m c X V v d D s s J n F 1 b 3 Q 7 U 2 V j d G l v b j E v T n V y c 2 l u Z 0 h v b W V f V m F s d W F 0 a W 9 u T W 9 k Z W w v Q X V 0 b 1 J l b W 9 2 Z W R D b 2 x 1 b W 5 z M S 5 7 Q m x k Z 1 N G L D h 9 J n F 1 b 3 Q 7 L C Z x d W 9 0 O 1 N l Y 3 R p b 2 4 x L 0 5 1 c n N p b m d I b 2 1 l X 1 Z h b H V h d G l v b k 1 v Z G V s L 0 F 1 d G 9 S Z W 1 v d m V k Q 2 9 s d W 1 u c z E u e 1 V u a X R z I C 8 g Q m V k c y w 5 f S Z x d W 9 0 O y w m c X V v d D t T Z W N 0 a W 9 u M S 9 O d X J z a W 5 n S G 9 t Z V 9 W Y W x 1 Y X R p b 2 5 N b 2 R l b C 9 B d X R v U m V t b 3 Z l Z E N v b H V t b n M x L n t S Z X Z l b n V l L 2 J l Z C 9 u a W d o d C A s M T B 9 J n F 1 b 3 Q 7 L C Z x d W 9 0 O 1 N l Y 3 R p b 2 4 x L 0 5 1 c n N p b m d I b 2 1 l X 1 Z h b H V h d G l v b k 1 v Z G V s L 0 F 1 d G 9 S Z W 1 v d m V k Q 2 9 s d W 1 u c z E u e 0 V z d C 4 g U E d J L D E x f S Z x d W 9 0 O y w m c X V v d D t T Z W N 0 a W 9 u M S 9 O d X J z a W 5 n S G 9 t Z V 9 W Y W x 1 Y X R p b 2 5 N b 2 R l b C 9 B d X R v U m V t b 3 Z l Z E N v b H V t b n M x L n t F c 3 Q u I F Z h Y 2 F u Y 3 k g J S w x M n 0 m c X V v d D s s J n F 1 b 3 Q 7 U 2 V j d G l v b j E v T n V y c 2 l u Z 0 h v b W V f V m F s d W F 0 a W 9 u T W 9 k Z W w v Q X V 0 b 1 J l b W 9 2 Z W R D b 2 x 1 b W 5 z M S 5 7 R X h w I C U s M T N 9 J n F 1 b 3 Q 7 L C Z x d W 9 0 O 1 N l Y 3 R p b 2 4 x L 0 5 1 c n N p b m d I b 2 1 l X 1 Z h b H V h d G l v b k 1 v Z G V s L 0 F 1 d G 9 S Z W 1 v d m V k Q 2 9 s d W 1 u c z E u e 0 5 P S S w x N H 0 m c X V v d D s s J n F 1 b 3 Q 7 U 2 V j d G l v b j E v T n V y c 2 l u Z 0 h v b W V f V m F s d W F 0 a W 9 u T W 9 k Z W w v Q X V 0 b 1 J l b W 9 2 Z W R D b 2 x 1 b W 5 z M S 5 7 Q 2 F w I F J h d G U s M T V 9 J n F 1 b 3 Q 7 L C Z x d W 9 0 O 1 N l Y 3 R p b 2 4 x L 0 5 1 c n N p b m d I b 2 1 l X 1 Z h b H V h d G l v b k 1 v Z G V s L 0 F 1 d G 9 S Z W 1 v d m V k Q 2 9 s d W 1 u c z E u e 0 Z p b m F s I E 1 W I C 8 g Q m V k L D E 2 f S Z x d W 9 0 O y w m c X V v d D t T Z W N 0 a W 9 u M S 9 O d X J z a W 5 n S G 9 t Z V 9 W Y W x 1 Y X R p b 2 5 N b 2 R l b C 9 B d X R v U m V t b 3 Z l Z E N v b H V t b n M x L n t N Y X J r Z X Q g V m F s d W U s M T d 9 J n F 1 b 3 Q 7 L C Z x d W 9 0 O 1 N l Y 3 R p b 2 4 x L 0 5 1 c n N p b m d I b 2 1 l X 1 Z h b H V h d G l v b k 1 v Z G V s L 0 F 1 d G 9 S Z W 1 v d m V k Q 2 9 s d W 1 u c z E u e z I w M j U g U G F y d G l h b C B W Y W x 1 Z S w x O H 0 m c X V v d D s s J n F 1 b 3 Q 7 U 2 V j d G l v b j E v T n V y c 2 l u Z 0 h v b W V f V m F s d W F 0 a W 9 u T W 9 k Z W w v Q X V 0 b 1 J l b W 9 2 Z W R D b 2 x 1 b W 5 z M S 5 7 M j A y N S B Q Y X J 0 a W F s I F Z h b H V l I F J l Y X N v b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c n N p b m d I b 2 1 l X 1 Z h b H V h d G l v b k 1 v Z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z a W 5 n S G 9 t Z V 9 W Y W x 1 Y X R p b 2 5 N b 2 R l b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T U x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Z W F j M m Q 2 L W V m N D k t N G U 2 N y 0 4 M T I 4 L W V l Y 2 I z M T E 4 O D A 0 N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H c m 9 1 c E l E I i B W Y W x 1 Z T 0 i c 2 R k M D E 4 M T A z L T E 0 Y W Y t N D Y 4 Y S 0 5 M G J l L W R i Z j M 3 Y 2 J i N T A x Y i I g L z 4 8 R W 5 0 c n k g V H l w Z T 0 i R m l s b E x h c 3 R V c G R h d G V k I i B W Y W x 1 Z T 0 i Z D I w M j U t M D Q t M j R U M T Y 6 N D I 6 M T k u M j Q 4 O D c 2 N V o i I C 8 + P E V u d H J 5 I F R 5 c G U 9 I k Z p b G x D b 2 x 1 b W 5 U e X B l c y I g V m F s d W U 9 I n N B Q U F B Q U F B Q U F B Q U F B Q U F B Q U F B Q U F B Q U F B Q U F B Q U F B P S I g L z 4 8 R W 5 0 c n k g V H l w Z T 0 i R m l s b E N v b H V t b k 5 h b W V z I i B W Y W x 1 Z T 0 i c 1 s m c X V v d D t L Z X l Q S U 4 m c X V v d D s s J n F 1 b 3 Q 7 U E l O c y Z x d W 9 0 O y w m c X V v d D t B Z G R y Z X N z J n F 1 b 3 Q 7 L C Z x d W 9 0 O 1 R h e C B E a X N 0 c m l j d C Z x d W 9 0 O y w m c X V v d D t D b G F z c 2 V z J n F 1 b 3 Q 7 L C Z x d W 9 0 O 1 N 1 Y m N s Y X N z M i Z x d W 9 0 O y w m c X V v d D t M Y W 5 k L l R v d G F s I F N G J n F 1 b 3 Q 7 L C Z x d W 9 0 O 0 J s Z G d T R i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O T 0 k m c X V v d D s s J n F 1 b 3 Q 7 Q 2 F w I F J h d G U m c X V v d D s s J n F 1 b 3 Q 7 T D p C I F J h d G l v J n F 1 b 3 Q 7 L C Z x d W 9 0 O 0 V 4 Y 2 V z c y B M Y W 5 k I E F y Z W E m c X V v d D s s J n F 1 b 3 Q 7 R X h j Z X N z I E x h b m Q g V m F s d W U m c X V v d D s s J n F 1 b 3 Q 7 T W F y a 2 V 0 I F Z h b H V l J n F 1 b 3 Q 7 L C Z x d W 9 0 O 0 Z p b m F s I E 1 W I C 8 g U 0 Y m c X V v d D s s J n F 1 b 3 Q 7 M j A y N S B Q Y X J 0 a W F s I F Z h b H V l J n F 1 b 3 Q 7 L C Z x d W 9 0 O z I w M j U g U G F y d G l h b C B W Y W x 1 Z S B S Z W F z b 2 4 m c X V v d D t d I i A v P j x F b n R y e S B U e X B l P S J G a W x s V G F y Z 2 V 0 I i B W Y W x 1 Z T 0 i c 0 N v b W 0 1 M T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b T U x N y 9 B d X R v U m V t b 3 Z l Z E N v b H V t b n M x L n t L Z X l Q S U 4 s M H 0 m c X V v d D s s J n F 1 b 3 Q 7 U 2 V j d G l v b j E v Q 2 9 t b T U x N y 9 B d X R v U m V t b 3 Z l Z E N v b H V t b n M x L n t Q S U 5 z L D F 9 J n F 1 b 3 Q 7 L C Z x d W 9 0 O 1 N l Y 3 R p b 2 4 x L 0 N v b W 0 1 M T c v Q X V 0 b 1 J l b W 9 2 Z W R D b 2 x 1 b W 5 z M S 5 7 Q W R k c m V z c y w y f S Z x d W 9 0 O y w m c X V v d D t T Z W N 0 a W 9 u M S 9 D b 2 1 t N T E 3 L 0 F 1 d G 9 S Z W 1 v d m V k Q 2 9 s d W 1 u c z E u e 1 R h e C B E a X N 0 c m l j d C w z f S Z x d W 9 0 O y w m c X V v d D t T Z W N 0 a W 9 u M S 9 D b 2 1 t N T E 3 L 0 F 1 d G 9 S Z W 1 v d m V k Q 2 9 s d W 1 u c z E u e 0 N s Y X N z Z X M s N H 0 m c X V v d D s s J n F 1 b 3 Q 7 U 2 V j d G l v b j E v Q 2 9 t b T U x N y 9 B d X R v U m V t b 3 Z l Z E N v b H V t b n M x L n t T d W J j b G F z c z I s N X 0 m c X V v d D s s J n F 1 b 3 Q 7 U 2 V j d G l v b j E v Q 2 9 t b T U x N y 9 B d X R v U m V t b 3 Z l Z E N v b H V t b n M x L n t M Y W 5 k L l R v d G F s I F N G L D Z 9 J n F 1 b 3 Q 7 L C Z x d W 9 0 O 1 N l Y 3 R p b 2 4 x L 0 N v b W 0 1 M T c v Q X V 0 b 1 J l b W 9 2 Z W R D b 2 x 1 b W 5 z M S 5 7 Q m x k Z 1 N G L D d 9 J n F 1 b 3 Q 7 L C Z x d W 9 0 O 1 N l Y 3 R p b 2 4 x L 0 N v b W 0 1 M T c v Q X V 0 b 1 J l b W 9 2 Z W R D b 2 x 1 b W 5 z M S 5 7 S W 5 2 Z X N 0 b W V u d C B S Y X R p b m c s O H 0 m c X V v d D s s J n F 1 b 3 Q 7 U 2 V j d G l v b j E v Q 2 9 t b T U x N y 9 B d X R v U m V t b 3 Z l Z E N v b H V t b n M x L n t B Z G o g U m V u d C A k L 1 N G L D l 9 J n F 1 b 3 Q 7 L C Z x d W 9 0 O 1 N l Y 3 R p b 2 4 x L 0 N v b W 0 1 M T c v Q X V 0 b 1 J l b W 9 2 Z W R D b 2 x 1 b W 5 z M S 5 7 U E d J L D E w f S Z x d W 9 0 O y w m c X V v d D t T Z W N 0 a W 9 u M S 9 D b 2 1 t N T E 3 L 0 F 1 d G 9 S Z W 1 v d m V k Q 2 9 s d W 1 u c z E u e 1 Y v Q y w x M X 0 m c X V v d D s s J n F 1 b 3 Q 7 U 2 V j d G l v b j E v Q 2 9 t b T U x N y 9 B d X R v U m V t b 3 Z l Z E N v b H V t b n M x L n t F R 0 k s M T J 9 J n F 1 b 3 Q 7 L C Z x d W 9 0 O 1 N l Y 3 R p b 2 4 x L 0 N v b W 0 1 M T c v Q X V 0 b 1 J l b W 9 2 Z W R D b 2 x 1 b W 5 z M S 5 7 J S B F e H A u L D E z f S Z x d W 9 0 O y w m c X V v d D t T Z W N 0 a W 9 u M S 9 D b 2 1 t N T E 3 L 0 F 1 d G 9 S Z W 1 v d m V k Q 2 9 s d W 1 u c z E u e 0 5 P S S w x N H 0 m c X V v d D s s J n F 1 b 3 Q 7 U 2 V j d G l v b j E v Q 2 9 t b T U x N y 9 B d X R v U m V t b 3 Z l Z E N v b H V t b n M x L n t D Y X A g U m F 0 Z S w x N X 0 m c X V v d D s s J n F 1 b 3 Q 7 U 2 V j d G l v b j E v Q 2 9 t b T U x N y 9 B d X R v U m V t b 3 Z l Z E N v b H V t b n M x L n t M O k I g U m F 0 a W 8 s M T Z 9 J n F 1 b 3 Q 7 L C Z x d W 9 0 O 1 N l Y 3 R p b 2 4 x L 0 N v b W 0 1 M T c v Q X V 0 b 1 J l b W 9 2 Z W R D b 2 x 1 b W 5 z M S 5 7 R X h j Z X N z I E x h b m Q g Q X J l Y S w x N 3 0 m c X V v d D s s J n F 1 b 3 Q 7 U 2 V j d G l v b j E v Q 2 9 t b T U x N y 9 B d X R v U m V t b 3 Z l Z E N v b H V t b n M x L n t F e G N l c 3 M g T G F u Z C B W Y W x 1 Z S w x O H 0 m c X V v d D s s J n F 1 b 3 Q 7 U 2 V j d G l v b j E v Q 2 9 t b T U x N y 9 B d X R v U m V t b 3 Z l Z E N v b H V t b n M x L n t N Y X J r Z X Q g V m F s d W U s M T l 9 J n F 1 b 3 Q 7 L C Z x d W 9 0 O 1 N l Y 3 R p b 2 4 x L 0 N v b W 0 1 M T c v Q X V 0 b 1 J l b W 9 2 Z W R D b 2 x 1 b W 5 z M S 5 7 R m l u Y W w g T V Y g L y B T R i w y M H 0 m c X V v d D s s J n F 1 b 3 Q 7 U 2 V j d G l v b j E v Q 2 9 t b T U x N y 9 B d X R v U m V t b 3 Z l Z E N v b H V t b n M x L n s y M D I 1 I F B h c n R p Y W w g V m F s d W U s M j F 9 J n F 1 b 3 Q 7 L C Z x d W 9 0 O 1 N l Y 3 R p b 2 4 x L 0 N v b W 0 1 M T c v Q X V 0 b 1 J l b W 9 2 Z W R D b 2 x 1 b W 5 z M S 5 7 M j A y N S B Q Y X J 0 a W F s I F Z h b H V l I F J l Y X N v b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N v b W 0 1 M T c v Q X V 0 b 1 J l b W 9 2 Z W R D b 2 x 1 b W 5 z M S 5 7 S 2 V 5 U E l O L D B 9 J n F 1 b 3 Q 7 L C Z x d W 9 0 O 1 N l Y 3 R p b 2 4 x L 0 N v b W 0 1 M T c v Q X V 0 b 1 J l b W 9 2 Z W R D b 2 x 1 b W 5 z M S 5 7 U E l O c y w x f S Z x d W 9 0 O y w m c X V v d D t T Z W N 0 a W 9 u M S 9 D b 2 1 t N T E 3 L 0 F 1 d G 9 S Z W 1 v d m V k Q 2 9 s d W 1 u c z E u e 0 F k Z H J l c 3 M s M n 0 m c X V v d D s s J n F 1 b 3 Q 7 U 2 V j d G l v b j E v Q 2 9 t b T U x N y 9 B d X R v U m V t b 3 Z l Z E N v b H V t b n M x L n t U Y X g g R G l z d H J p Y 3 Q s M 3 0 m c X V v d D s s J n F 1 b 3 Q 7 U 2 V j d G l v b j E v Q 2 9 t b T U x N y 9 B d X R v U m V t b 3 Z l Z E N v b H V t b n M x L n t D b G F z c 2 V z L D R 9 J n F 1 b 3 Q 7 L C Z x d W 9 0 O 1 N l Y 3 R p b 2 4 x L 0 N v b W 0 1 M T c v Q X V 0 b 1 J l b W 9 2 Z W R D b 2 x 1 b W 5 z M S 5 7 U 3 V i Y 2 x h c 3 M y L D V 9 J n F 1 b 3 Q 7 L C Z x d W 9 0 O 1 N l Y 3 R p b 2 4 x L 0 N v b W 0 1 M T c v Q X V 0 b 1 J l b W 9 2 Z W R D b 2 x 1 b W 5 z M S 5 7 T G F u Z C 5 U b 3 R h b C B T R i w 2 f S Z x d W 9 0 O y w m c X V v d D t T Z W N 0 a W 9 u M S 9 D b 2 1 t N T E 3 L 0 F 1 d G 9 S Z W 1 v d m V k Q 2 9 s d W 1 u c z E u e 0 J s Z G d T R i w 3 f S Z x d W 9 0 O y w m c X V v d D t T Z W N 0 a W 9 u M S 9 D b 2 1 t N T E 3 L 0 F 1 d G 9 S Z W 1 v d m V k Q 2 9 s d W 1 u c z E u e 0 l u d m V z d G 1 l b n Q g U m F 0 a W 5 n L D h 9 J n F 1 b 3 Q 7 L C Z x d W 9 0 O 1 N l Y 3 R p b 2 4 x L 0 N v b W 0 1 M T c v Q X V 0 b 1 J l b W 9 2 Z W R D b 2 x 1 b W 5 z M S 5 7 Q W R q I F J l b n Q g J C 9 T R i w 5 f S Z x d W 9 0 O y w m c X V v d D t T Z W N 0 a W 9 u M S 9 D b 2 1 t N T E 3 L 0 F 1 d G 9 S Z W 1 v d m V k Q 2 9 s d W 1 u c z E u e 1 B H S S w x M H 0 m c X V v d D s s J n F 1 b 3 Q 7 U 2 V j d G l v b j E v Q 2 9 t b T U x N y 9 B d X R v U m V t b 3 Z l Z E N v b H V t b n M x L n t W L 0 M s M T F 9 J n F 1 b 3 Q 7 L C Z x d W 9 0 O 1 N l Y 3 R p b 2 4 x L 0 N v b W 0 1 M T c v Q X V 0 b 1 J l b W 9 2 Z W R D b 2 x 1 b W 5 z M S 5 7 R U d J L D E y f S Z x d W 9 0 O y w m c X V v d D t T Z W N 0 a W 9 u M S 9 D b 2 1 t N T E 3 L 0 F 1 d G 9 S Z W 1 v d m V k Q 2 9 s d W 1 u c z E u e y U g R X h w L i w x M 3 0 m c X V v d D s s J n F 1 b 3 Q 7 U 2 V j d G l v b j E v Q 2 9 t b T U x N y 9 B d X R v U m V t b 3 Z l Z E N v b H V t b n M x L n t O T 0 k s M T R 9 J n F 1 b 3 Q 7 L C Z x d W 9 0 O 1 N l Y 3 R p b 2 4 x L 0 N v b W 0 1 M T c v Q X V 0 b 1 J l b W 9 2 Z W R D b 2 x 1 b W 5 z M S 5 7 Q 2 F w I F J h d G U s M T V 9 J n F 1 b 3 Q 7 L C Z x d W 9 0 O 1 N l Y 3 R p b 2 4 x L 0 N v b W 0 1 M T c v Q X V 0 b 1 J l b W 9 2 Z W R D b 2 x 1 b W 5 z M S 5 7 T D p C I F J h d G l v L D E 2 f S Z x d W 9 0 O y w m c X V v d D t T Z W N 0 a W 9 u M S 9 D b 2 1 t N T E 3 L 0 F 1 d G 9 S Z W 1 v d m V k Q 2 9 s d W 1 u c z E u e 0 V 4 Y 2 V z c y B M Y W 5 k I E F y Z W E s M T d 9 J n F 1 b 3 Q 7 L C Z x d W 9 0 O 1 N l Y 3 R p b 2 4 x L 0 N v b W 0 1 M T c v Q X V 0 b 1 J l b W 9 2 Z W R D b 2 x 1 b W 5 z M S 5 7 R X h j Z X N z I E x h b m Q g V m F s d W U s M T h 9 J n F 1 b 3 Q 7 L C Z x d W 9 0 O 1 N l Y 3 R p b 2 4 x L 0 N v b W 0 1 M T c v Q X V 0 b 1 J l b W 9 2 Z W R D b 2 x 1 b W 5 z M S 5 7 T W F y a 2 V 0 I F Z h b H V l L D E 5 f S Z x d W 9 0 O y w m c X V v d D t T Z W N 0 a W 9 u M S 9 D b 2 1 t N T E 3 L 0 F 1 d G 9 S Z W 1 v d m V k Q 2 9 s d W 1 u c z E u e 0 Z p b m F s I E 1 W I C 8 g U 0 Y s M j B 9 J n F 1 b 3 Q 7 L C Z x d W 9 0 O 1 N l Y 3 R p b 2 4 x L 0 N v b W 0 1 M T c v Q X V 0 b 1 J l b W 9 2 Z W R D b 2 x 1 b W 5 z M S 5 7 M j A y N S B Q Y X J 0 a W F s I F Z h b H V l L D I x f S Z x d W 9 0 O y w m c X V v d D t T Z W N 0 a W 9 u M S 9 D b 2 1 t N T E 3 L 0 F 1 d G 9 S Z W 1 v d m V k Q 2 9 s d W 1 u c z E u e z I w M j U g U G F y d G l h b C B W Y W x 1 Z S B S Z W F z b 2 4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t N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z Z m I x N T U y L T g w N j M t N G F l M S 1 i O W R j L T Q 5 M D R h N D U w M T I w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H c m 9 1 c E l E I i B W Y W x 1 Z T 0 i c 2 R k M D E 4 M T A z L T E 0 Y W Y t N D Y 4 Y S 0 5 M G J l L W R i Z j M 3 Y 2 J i N T A x Y i I g L z 4 8 R W 5 0 c n k g V H l w Z T 0 i R m l s b E x h c 3 R V c G R h d G V k I i B W Y W x 1 Z T 0 i Z D I w M j U t M D Q t M j R U M T Y 6 N D I 6 N D E u N j Y w M z A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z I i A v P j x F b n R y e S B U e X B l P S J G a W x s V G F y Z 2 V 0 I i B W Y W x 1 Z T 0 i c 0 N v b m R v c y I g L z 4 8 R W 5 0 c n k g V H l w Z T 0 i R m l s b E N v b H V t b l R 5 c G V z I i B W Y W x 1 Z T 0 i c 0 F B Q U F B Q U F B Q U F B Q U F B Q U F B Q U F B Q U F B Q U F B Q U F B Q T 0 9 I i A v P j x F b n R y e S B U e X B l P S J G a W x s Q 2 9 s d W 1 u T m F t Z X M i I F Z h b H V l P S J z W y Z x d W 9 0 O 0 t l e V B J T i Z x d W 9 0 O y w m c X V v d D t Q S U 5 z J n F 1 b 3 Q 7 L C Z x d W 9 0 O 0 5 C S E Q m c X V v d D s s J n F 1 b 3 Q 7 Q 2 x h c 3 N l c y Z x d W 9 0 O y w m c X V v d D t U b 3 d u I F J l Z 2 l v b i Z x d W 9 0 O y w m c X V v d D t T d W J j b G F z c z I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T k 9 J J n F 1 b 3 Q 7 L C Z x d W 9 0 O 0 N h c C B S Y X R l J n F 1 b 3 Q 7 L C Z x d W 9 0 O 0 w 6 Q i B S Y X R p b y Z x d W 9 0 O y w m c X V v d D t F e G N l c 3 M g T G F u Z C B B c m V h J n F 1 b 3 Q 7 L C Z x d W 9 0 O 0 V 4 Y 2 V z c y B M Y W 5 k I F Z h b H V l J n F 1 b 3 Q 7 L C Z x d W 9 0 O 0 x h b m Q u V G 9 0 Y W w g V m F s J n F 1 b 3 Q 7 L C Z x d W 9 0 O 0 1 h c m t l d C B W Y W x 1 Z S Z x d W 9 0 O y w m c X V v d D t G a W 5 h b C B N V i A v I F N G J n F 1 b 3 Q 7 L C Z x d W 9 0 O z I w M j U g U G F y d G l h b C B W Y W x 1 Z S Z x d W 9 0 O y w m c X V v d D s y M D I 1 I F B h c n R p Y W w g V m F s d W U g U m V h c 2 9 u J n F 1 b 3 Q 7 L C Z x d W 9 0 O 0 1 v Z G V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Z G 9 z L 0 F 1 d G 9 S Z W 1 v d m V k Q 2 9 s d W 1 u c z E u e 0 t l e V B J T i w w f S Z x d W 9 0 O y w m c X V v d D t T Z W N 0 a W 9 u M S 9 D b 2 5 k b 3 M v Q X V 0 b 1 J l b W 9 2 Z W R D b 2 x 1 b W 5 z M S 5 7 U E l O c y w x f S Z x d W 9 0 O y w m c X V v d D t T Z W N 0 a W 9 u M S 9 D b 2 5 k b 3 M v Q X V 0 b 1 J l b W 9 2 Z W R D b 2 x 1 b W 5 z M S 5 7 T k J I R C w y f S Z x d W 9 0 O y w m c X V v d D t T Z W N 0 a W 9 u M S 9 D b 2 5 k b 3 M v Q X V 0 b 1 J l b W 9 2 Z W R D b 2 x 1 b W 5 z M S 5 7 Q 2 x h c 3 N l c y w z f S Z x d W 9 0 O y w m c X V v d D t T Z W N 0 a W 9 u M S 9 D b 2 5 k b 3 M v Q X V 0 b 1 J l b W 9 2 Z W R D b 2 x 1 b W 5 z M S 5 7 V G 9 3 b i B S Z W d p b 2 4 s N H 0 m c X V v d D s s J n F 1 b 3 Q 7 U 2 V j d G l v b j E v Q 2 9 u Z G 9 z L 0 F 1 d G 9 S Z W 1 v d m V k Q 2 9 s d W 1 u c z E u e 1 N 1 Y m N s Y X N z M i w 1 f S Z x d W 9 0 O y w m c X V v d D t T Z W N 0 a W 9 u M S 9 D b 2 5 k b 3 M v Q X V 0 b 1 J l b W 9 2 Z W R D b 2 x 1 b W 5 z M S 5 7 Q W R q I F J l b n Q g J C 9 T R i w 2 f S Z x d W 9 0 O y w m c X V v d D t T Z W N 0 a W 9 u M S 9 D b 2 5 k b 3 M v Q X V 0 b 1 J l b W 9 2 Z W R D b 2 x 1 b W 5 z M S 5 7 U E d J L D d 9 J n F 1 b 3 Q 7 L C Z x d W 9 0 O 1 N l Y 3 R p b 2 4 x L 0 N v b m R v c y 9 B d X R v U m V t b 3 Z l Z E N v b H V t b n M x L n t W L 0 M s O H 0 m c X V v d D s s J n F 1 b 3 Q 7 U 2 V j d G l v b j E v Q 2 9 u Z G 9 z L 0 F 1 d G 9 S Z W 1 v d m V k Q 2 9 s d W 1 u c z E u e 0 V H S S w 5 f S Z x d W 9 0 O y w m c X V v d D t T Z W N 0 a W 9 u M S 9 D b 2 5 k b 3 M v Q X V 0 b 1 J l b W 9 2 Z W R D b 2 x 1 b W 5 z M S 5 7 J S B F e H A u L D E w f S Z x d W 9 0 O y w m c X V v d D t T Z W N 0 a W 9 u M S 9 D b 2 5 k b 3 M v Q X V 0 b 1 J l b W 9 2 Z W R D b 2 x 1 b W 5 z M S 5 7 T k 9 J L D E x f S Z x d W 9 0 O y w m c X V v d D t T Z W N 0 a W 9 u M S 9 D b 2 5 k b 3 M v Q X V 0 b 1 J l b W 9 2 Z W R D b 2 x 1 b W 5 z M S 5 7 Q 2 F w I F J h d G U s M T J 9 J n F 1 b 3 Q 7 L C Z x d W 9 0 O 1 N l Y 3 R p b 2 4 x L 0 N v b m R v c y 9 B d X R v U m V t b 3 Z l Z E N v b H V t b n M x L n t M O k I g U m F 0 a W 8 s M T N 9 J n F 1 b 3 Q 7 L C Z x d W 9 0 O 1 N l Y 3 R p b 2 4 x L 0 N v b m R v c y 9 B d X R v U m V t b 3 Z l Z E N v b H V t b n M x L n t F e G N l c 3 M g T G F u Z C B B c m V h L D E 0 f S Z x d W 9 0 O y w m c X V v d D t T Z W N 0 a W 9 u M S 9 D b 2 5 k b 3 M v Q X V 0 b 1 J l b W 9 2 Z W R D b 2 x 1 b W 5 z M S 5 7 R X h j Z X N z I E x h b m Q g V m F s d W U s M T V 9 J n F 1 b 3 Q 7 L C Z x d W 9 0 O 1 N l Y 3 R p b 2 4 x L 0 N v b m R v c y 9 B d X R v U m V t b 3 Z l Z E N v b H V t b n M x L n t M Y W 5 k L l R v d G F s I F Z h b C w x N n 0 m c X V v d D s s J n F 1 b 3 Q 7 U 2 V j d G l v b j E v Q 2 9 u Z G 9 z L 0 F 1 d G 9 S Z W 1 v d m V k Q 2 9 s d W 1 u c z E u e 0 1 h c m t l d C B W Y W x 1 Z S w x N 3 0 m c X V v d D s s J n F 1 b 3 Q 7 U 2 V j d G l v b j E v Q 2 9 u Z G 9 z L 0 F 1 d G 9 S Z W 1 v d m V k Q 2 9 s d W 1 u c z E u e 0 Z p b m F s I E 1 W I C 8 g U 0 Y s M T h 9 J n F 1 b 3 Q 7 L C Z x d W 9 0 O 1 N l Y 3 R p b 2 4 x L 0 N v b m R v c y 9 B d X R v U m V t b 3 Z l Z E N v b H V t b n M x L n s y M D I 1 I F B h c n R p Y W w g V m F s d W U s M T l 9 J n F 1 b 3 Q 7 L C Z x d W 9 0 O 1 N l Y 3 R p b 2 4 x L 0 N v b m R v c y 9 B d X R v U m V t b 3 Z l Z E N v b H V t b n M x L n s y M D I 1 I F B h c n R p Y W w g V m F s d W U g U m V h c 2 9 u L D I w f S Z x d W 9 0 O y w m c X V v d D t T Z W N 0 a W 9 u M S 9 D b 2 5 k b 3 M v Q X V 0 b 1 J l b W 9 2 Z W R D b 2 x 1 b W 5 z M S 5 7 T W 9 k Z W w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D b 2 5 k b 3 M v Q X V 0 b 1 J l b W 9 2 Z W R D b 2 x 1 b W 5 z M S 5 7 S 2 V 5 U E l O L D B 9 J n F 1 b 3 Q 7 L C Z x d W 9 0 O 1 N l Y 3 R p b 2 4 x L 0 N v b m R v c y 9 B d X R v U m V t b 3 Z l Z E N v b H V t b n M x L n t Q S U 5 z L D F 9 J n F 1 b 3 Q 7 L C Z x d W 9 0 O 1 N l Y 3 R p b 2 4 x L 0 N v b m R v c y 9 B d X R v U m V t b 3 Z l Z E N v b H V t b n M x L n t O Q k h E L D J 9 J n F 1 b 3 Q 7 L C Z x d W 9 0 O 1 N l Y 3 R p b 2 4 x L 0 N v b m R v c y 9 B d X R v U m V t b 3 Z l Z E N v b H V t b n M x L n t D b G F z c 2 V z L D N 9 J n F 1 b 3 Q 7 L C Z x d W 9 0 O 1 N l Y 3 R p b 2 4 x L 0 N v b m R v c y 9 B d X R v U m V t b 3 Z l Z E N v b H V t b n M x L n t U b 3 d u I F J l Z 2 l v b i w 0 f S Z x d W 9 0 O y w m c X V v d D t T Z W N 0 a W 9 u M S 9 D b 2 5 k b 3 M v Q X V 0 b 1 J l b W 9 2 Z W R D b 2 x 1 b W 5 z M S 5 7 U 3 V i Y 2 x h c 3 M y L D V 9 J n F 1 b 3 Q 7 L C Z x d W 9 0 O 1 N l Y 3 R p b 2 4 x L 0 N v b m R v c y 9 B d X R v U m V t b 3 Z l Z E N v b H V t b n M x L n t B Z G o g U m V u d C A k L 1 N G L D Z 9 J n F 1 b 3 Q 7 L C Z x d W 9 0 O 1 N l Y 3 R p b 2 4 x L 0 N v b m R v c y 9 B d X R v U m V t b 3 Z l Z E N v b H V t b n M x L n t Q R 0 k s N 3 0 m c X V v d D s s J n F 1 b 3 Q 7 U 2 V j d G l v b j E v Q 2 9 u Z G 9 z L 0 F 1 d G 9 S Z W 1 v d m V k Q 2 9 s d W 1 u c z E u e 1 Y v Q y w 4 f S Z x d W 9 0 O y w m c X V v d D t T Z W N 0 a W 9 u M S 9 D b 2 5 k b 3 M v Q X V 0 b 1 J l b W 9 2 Z W R D b 2 x 1 b W 5 z M S 5 7 R U d J L D l 9 J n F 1 b 3 Q 7 L C Z x d W 9 0 O 1 N l Y 3 R p b 2 4 x L 0 N v b m R v c y 9 B d X R v U m V t b 3 Z l Z E N v b H V t b n M x L n s l I E V 4 c C 4 s M T B 9 J n F 1 b 3 Q 7 L C Z x d W 9 0 O 1 N l Y 3 R p b 2 4 x L 0 N v b m R v c y 9 B d X R v U m V t b 3 Z l Z E N v b H V t b n M x L n t O T 0 k s M T F 9 J n F 1 b 3 Q 7 L C Z x d W 9 0 O 1 N l Y 3 R p b 2 4 x L 0 N v b m R v c y 9 B d X R v U m V t b 3 Z l Z E N v b H V t b n M x L n t D Y X A g U m F 0 Z S w x M n 0 m c X V v d D s s J n F 1 b 3 Q 7 U 2 V j d G l v b j E v Q 2 9 u Z G 9 z L 0 F 1 d G 9 S Z W 1 v d m V k Q 2 9 s d W 1 u c z E u e 0 w 6 Q i B S Y X R p b y w x M 3 0 m c X V v d D s s J n F 1 b 3 Q 7 U 2 V j d G l v b j E v Q 2 9 u Z G 9 z L 0 F 1 d G 9 S Z W 1 v d m V k Q 2 9 s d W 1 u c z E u e 0 V 4 Y 2 V z c y B M Y W 5 k I E F y Z W E s M T R 9 J n F 1 b 3 Q 7 L C Z x d W 9 0 O 1 N l Y 3 R p b 2 4 x L 0 N v b m R v c y 9 B d X R v U m V t b 3 Z l Z E N v b H V t b n M x L n t F e G N l c 3 M g T G F u Z C B W Y W x 1 Z S w x N X 0 m c X V v d D s s J n F 1 b 3 Q 7 U 2 V j d G l v b j E v Q 2 9 u Z G 9 z L 0 F 1 d G 9 S Z W 1 v d m V k Q 2 9 s d W 1 u c z E u e 0 x h b m Q u V G 9 0 Y W w g V m F s L D E 2 f S Z x d W 9 0 O y w m c X V v d D t T Z W N 0 a W 9 u M S 9 D b 2 5 k b 3 M v Q X V 0 b 1 J l b W 9 2 Z W R D b 2 x 1 b W 5 z M S 5 7 T W F y a 2 V 0 I F Z h b H V l L D E 3 f S Z x d W 9 0 O y w m c X V v d D t T Z W N 0 a W 9 u M S 9 D b 2 5 k b 3 M v Q X V 0 b 1 J l b W 9 2 Z W R D b 2 x 1 b W 5 z M S 5 7 R m l u Y W w g T V Y g L y B T R i w x O H 0 m c X V v d D s s J n F 1 b 3 Q 7 U 2 V j d G l v b j E v Q 2 9 u Z G 9 z L 0 F 1 d G 9 S Z W 1 v d m V k Q 2 9 s d W 1 u c z E u e z I w M j U g U G F y d G l h b C B W Y W x 1 Z S w x O X 0 m c X V v d D s s J n F 1 b 3 Q 7 U 2 V j d G l v b j E v Q 2 9 u Z G 9 z L 0 F 1 d G 9 S Z W 1 v d m V k Q 2 9 s d W 1 u c z E u e z I w M j U g U G F y d G l h b C B W Y W x 1 Z S B S Z W F z b 2 4 s M j B 9 J n F 1 b 3 Q 7 L C Z x d W 9 0 O 1 N l Y 3 R p b 2 4 x L 0 N v b m R v c y 9 B d X R v U m V t b 3 Z l Z E N v b H V t b n M x L n t N b 2 R l b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m R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k b 3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R v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T d G F 0 a W 9 u X 1 Z h b H V h d G l v b k 1 v Z G V s L 0 d h c 1 N 0 Y X R p b 2 5 f V m F s d W F 0 a W 9 u T W 9 k Z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T d G F 0 a W 9 u X 1 Z h b H V h d G l v b k 1 v Z G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1 N 0 Y X R p b 2 5 f V m F s d W F 0 a W 9 u T W 9 k Z W w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I b 3 R l b H N f V m F s d W F 0 a W 9 u T W 9 k Z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H N f V m F s d W F 0 a W 9 u T W 9 k Z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L 1 J l c G x h Y 2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1 N 0 Y X R p b 2 5 f V m F s d W F 0 a W 9 u T W 9 k Z W w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a W F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4 M 2 J j O W Y x L T F j Y m Y t N D k 5 M S 0 4 Z T F h L T U z Z D R m M G E 0 Z T U y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H c m 9 1 c E l E I i B W Y W x 1 Z T 0 i c 2 R k M D E 4 M T A z L T E 0 Y W Y t N D Y 4 Y S 0 5 M G J l L W R i Z j M 3 Y 2 J i N T A x Y i I g L z 4 8 R W 5 0 c n k g V H l w Z T 0 i R m l s b E x h c 3 R V c G R h d G V k I i B W Y W x 1 Z T 0 i Z D I w M j U t M D Q t M j R U M T Y 6 N D Q 6 M D I u O D E y N D A 2 N F o i I C 8 + P E V u d H J 5 I F R 5 c G U 9 I k Z p b G x D b 2 x 1 b W 5 U e X B l c y I g V m F s d W U 9 I n N B Q U F B Q U F B Q U F B Q U F B Q U F B Q U F B Q U F B Q U F B Q U F B Q U F B Q S I g L z 4 8 R W 5 0 c n k g V H l w Z T 0 i R m l s b E N v b H V t b k 5 h b W V z I i B W Y W x 1 Z T 0 i c 1 s m c X V v d D t L Z X l Q S U 4 m c X V v d D s s J n F 1 b 3 Q 7 U E l O c y Z x d W 9 0 O y w m c X V v d D t B Z G R y Z X N z J n F 1 b 3 Q 7 L C Z x d W 9 0 O 1 R h e C B E a X N 0 c m l j d C Z x d W 9 0 O y w m c X V v d D t D b G F z c 2 V z J n F 1 b 3 Q 7 L C Z x d W 9 0 O 1 N 1 Y m N s Y X N z M i Z x d W 9 0 O y w m c X V v d D t M Y W 5 k L l R v d G F s I F N G J n F 1 b 3 Q 7 L C Z x d W 9 0 O 0 J s Z G d T R i Z x d W 9 0 O y w m c X V v d D t Z Z W F y Q m x 0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0 5 P S S Z x d W 9 0 O y w m c X V v d D t D Y X A g U m F 0 Z S Z x d W 9 0 O y w m c X V v d D t M O k I g U m F 0 a W 8 m c X V v d D s s J n F 1 b 3 Q 7 R X h j Z X N z I E x h b m Q g Q X J l Y S Z x d W 9 0 O y w m c X V v d D t F e G N l c 3 M g T G F u Z C B W Y W x 1 Z S Z x d W 9 0 O y w m c X V v d D t N Y X J r Z X Q g V m F s d W U m c X V v d D s s J n F 1 b 3 Q 7 R m l u Y W w g T V Y g L y B T R i Z x d W 9 0 O y w m c X V v d D s y M D I 1 I F B h c n R p Y W w g V m F s d W U m c X V v d D s s J n F 1 b 3 Q 7 M j A y N S B Q Y X J 0 a W F s I F Z h b H V l I F J l Y X N v b i Z x d W 9 0 O 1 0 i I C 8 + P E V u d H J 5 I F R 5 c G U 9 I k Z p b G x T d G F 0 d X M i I F Z h b H V l P S J z Q 2 9 t c G x l d G U i I C 8 + P E V u d H J 5 I F R 5 c G U 9 I k Z p b G x U Y X J n Z X Q i I F Z h b H V l P S J z S W 5 k d X N 0 c m l h b H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1 c 3 R y a W F s c y 9 B d X R v U m V t b 3 Z l Z E N v b H V t b n M x L n t L Z X l Q S U 4 s M H 0 m c X V v d D s s J n F 1 b 3 Q 7 U 2 V j d G l v b j E v S W 5 k d X N 0 c m l h b H M v Q X V 0 b 1 J l b W 9 2 Z W R D b 2 x 1 b W 5 z M S 5 7 U E l O c y w x f S Z x d W 9 0 O y w m c X V v d D t T Z W N 0 a W 9 u M S 9 J b m R 1 c 3 R y a W F s c y 9 B d X R v U m V t b 3 Z l Z E N v b H V t b n M x L n t B Z G R y Z X N z L D J 9 J n F 1 b 3 Q 7 L C Z x d W 9 0 O 1 N l Y 3 R p b 2 4 x L 0 l u Z H V z d H J p Y W x z L 0 F 1 d G 9 S Z W 1 v d m V k Q 2 9 s d W 1 u c z E u e 1 R h e C B E a X N 0 c m l j d C w z f S Z x d W 9 0 O y w m c X V v d D t T Z W N 0 a W 9 u M S 9 J b m R 1 c 3 R y a W F s c y 9 B d X R v U m V t b 3 Z l Z E N v b H V t b n M x L n t D b G F z c 2 V z L D R 9 J n F 1 b 3 Q 7 L C Z x d W 9 0 O 1 N l Y 3 R p b 2 4 x L 0 l u Z H V z d H J p Y W x z L 0 F 1 d G 9 S Z W 1 v d m V k Q 2 9 s d W 1 u c z E u e 1 N 1 Y m N s Y X N z M i w 1 f S Z x d W 9 0 O y w m c X V v d D t T Z W N 0 a W 9 u M S 9 J b m R 1 c 3 R y a W F s c y 9 B d X R v U m V t b 3 Z l Z E N v b H V t b n M x L n t M Y W 5 k L l R v d G F s I F N G L D Z 9 J n F 1 b 3 Q 7 L C Z x d W 9 0 O 1 N l Y 3 R p b 2 4 x L 0 l u Z H V z d H J p Y W x z L 0 F 1 d G 9 S Z W 1 v d m V k Q 2 9 s d W 1 u c z E u e 0 J s Z G d T R i w 3 f S Z x d W 9 0 O y w m c X V v d D t T Z W N 0 a W 9 u M S 9 J b m R 1 c 3 R y a W F s c y 9 B d X R v U m V t b 3 Z l Z E N v b H V t b n M x L n t Z Z W F y Q m x 0 L D h 9 J n F 1 b 3 Q 7 L C Z x d W 9 0 O 1 N l Y 3 R p b 2 4 x L 0 l u Z H V z d H J p Y W x z L 0 F 1 d G 9 S Z W 1 v d m V k Q 2 9 s d W 1 u c z E u e 0 l u d m V z d G 1 l b n Q g U m F 0 a W 5 n L D l 9 J n F 1 b 3 Q 7 L C Z x d W 9 0 O 1 N l Y 3 R p b 2 4 x L 0 l u Z H V z d H J p Y W x z L 0 F 1 d G 9 S Z W 1 v d m V k Q 2 9 s d W 1 u c z E u e 0 F k a i B S Z W 5 0 I C Q v U 0 Y s M T B 9 J n F 1 b 3 Q 7 L C Z x d W 9 0 O 1 N l Y 3 R p b 2 4 x L 0 l u Z H V z d H J p Y W x z L 0 F 1 d G 9 S Z W 1 v d m V k Q 2 9 s d W 1 u c z E u e 1 B H S S w x M X 0 m c X V v d D s s J n F 1 b 3 Q 7 U 2 V j d G l v b j E v S W 5 k d X N 0 c m l h b H M v Q X V 0 b 1 J l b W 9 2 Z W R D b 2 x 1 b W 5 z M S 5 7 V i 9 D L D E y f S Z x d W 9 0 O y w m c X V v d D t T Z W N 0 a W 9 u M S 9 J b m R 1 c 3 R y a W F s c y 9 B d X R v U m V t b 3 Z l Z E N v b H V t b n M x L n t F R 0 k s M T N 9 J n F 1 b 3 Q 7 L C Z x d W 9 0 O 1 N l Y 3 R p b 2 4 x L 0 l u Z H V z d H J p Y W x z L 0 F 1 d G 9 S Z W 1 v d m V k Q 2 9 s d W 1 u c z E u e y U g R X h w L i w x N H 0 m c X V v d D s s J n F 1 b 3 Q 7 U 2 V j d G l v b j E v S W 5 k d X N 0 c m l h b H M v Q X V 0 b 1 J l b W 9 2 Z W R D b 2 x 1 b W 5 z M S 5 7 T k 9 J L D E 1 f S Z x d W 9 0 O y w m c X V v d D t T Z W N 0 a W 9 u M S 9 J b m R 1 c 3 R y a W F s c y 9 B d X R v U m V t b 3 Z l Z E N v b H V t b n M x L n t D Y X A g U m F 0 Z S w x N n 0 m c X V v d D s s J n F 1 b 3 Q 7 U 2 V j d G l v b j E v S W 5 k d X N 0 c m l h b H M v Q X V 0 b 1 J l b W 9 2 Z W R D b 2 x 1 b W 5 z M S 5 7 T D p C I F J h d G l v L D E 3 f S Z x d W 9 0 O y w m c X V v d D t T Z W N 0 a W 9 u M S 9 J b m R 1 c 3 R y a W F s c y 9 B d X R v U m V t b 3 Z l Z E N v b H V t b n M x L n t F e G N l c 3 M g T G F u Z C B B c m V h L D E 4 f S Z x d W 9 0 O y w m c X V v d D t T Z W N 0 a W 9 u M S 9 J b m R 1 c 3 R y a W F s c y 9 B d X R v U m V t b 3 Z l Z E N v b H V t b n M x L n t F e G N l c 3 M g T G F u Z C B W Y W x 1 Z S w x O X 0 m c X V v d D s s J n F 1 b 3 Q 7 U 2 V j d G l v b j E v S W 5 k d X N 0 c m l h b H M v Q X V 0 b 1 J l b W 9 2 Z W R D b 2 x 1 b W 5 z M S 5 7 T W F y a 2 V 0 I F Z h b H V l L D I w f S Z x d W 9 0 O y w m c X V v d D t T Z W N 0 a W 9 u M S 9 J b m R 1 c 3 R y a W F s c y 9 B d X R v U m V t b 3 Z l Z E N v b H V t b n M x L n t G a W 5 h b C B N V i A v I F N G L D I x f S Z x d W 9 0 O y w m c X V v d D t T Z W N 0 a W 9 u M S 9 J b m R 1 c 3 R y a W F s c y 9 B d X R v U m V t b 3 Z l Z E N v b H V t b n M x L n s y M D I 1 I F B h c n R p Y W w g V m F s d W U s M j J 9 J n F 1 b 3 Q 7 L C Z x d W 9 0 O 1 N l Y 3 R p b 2 4 x L 0 l u Z H V z d H J p Y W x z L 0 F 1 d G 9 S Z W 1 v d m V k Q 2 9 s d W 1 u c z E u e z I w M j U g U G F y d G l h b C B W Y W x 1 Z S B S Z W F z b 2 4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J b m R 1 c 3 R y a W F s c y 9 B d X R v U m V t b 3 Z l Z E N v b H V t b n M x L n t L Z X l Q S U 4 s M H 0 m c X V v d D s s J n F 1 b 3 Q 7 U 2 V j d G l v b j E v S W 5 k d X N 0 c m l h b H M v Q X V 0 b 1 J l b W 9 2 Z W R D b 2 x 1 b W 5 z M S 5 7 U E l O c y w x f S Z x d W 9 0 O y w m c X V v d D t T Z W N 0 a W 9 u M S 9 J b m R 1 c 3 R y a W F s c y 9 B d X R v U m V t b 3 Z l Z E N v b H V t b n M x L n t B Z G R y Z X N z L D J 9 J n F 1 b 3 Q 7 L C Z x d W 9 0 O 1 N l Y 3 R p b 2 4 x L 0 l u Z H V z d H J p Y W x z L 0 F 1 d G 9 S Z W 1 v d m V k Q 2 9 s d W 1 u c z E u e 1 R h e C B E a X N 0 c m l j d C w z f S Z x d W 9 0 O y w m c X V v d D t T Z W N 0 a W 9 u M S 9 J b m R 1 c 3 R y a W F s c y 9 B d X R v U m V t b 3 Z l Z E N v b H V t b n M x L n t D b G F z c 2 V z L D R 9 J n F 1 b 3 Q 7 L C Z x d W 9 0 O 1 N l Y 3 R p b 2 4 x L 0 l u Z H V z d H J p Y W x z L 0 F 1 d G 9 S Z W 1 v d m V k Q 2 9 s d W 1 u c z E u e 1 N 1 Y m N s Y X N z M i w 1 f S Z x d W 9 0 O y w m c X V v d D t T Z W N 0 a W 9 u M S 9 J b m R 1 c 3 R y a W F s c y 9 B d X R v U m V t b 3 Z l Z E N v b H V t b n M x L n t M Y W 5 k L l R v d G F s I F N G L D Z 9 J n F 1 b 3 Q 7 L C Z x d W 9 0 O 1 N l Y 3 R p b 2 4 x L 0 l u Z H V z d H J p Y W x z L 0 F 1 d G 9 S Z W 1 v d m V k Q 2 9 s d W 1 u c z E u e 0 J s Z G d T R i w 3 f S Z x d W 9 0 O y w m c X V v d D t T Z W N 0 a W 9 u M S 9 J b m R 1 c 3 R y a W F s c y 9 B d X R v U m V t b 3 Z l Z E N v b H V t b n M x L n t Z Z W F y Q m x 0 L D h 9 J n F 1 b 3 Q 7 L C Z x d W 9 0 O 1 N l Y 3 R p b 2 4 x L 0 l u Z H V z d H J p Y W x z L 0 F 1 d G 9 S Z W 1 v d m V k Q 2 9 s d W 1 u c z E u e 0 l u d m V z d G 1 l b n Q g U m F 0 a W 5 n L D l 9 J n F 1 b 3 Q 7 L C Z x d W 9 0 O 1 N l Y 3 R p b 2 4 x L 0 l u Z H V z d H J p Y W x z L 0 F 1 d G 9 S Z W 1 v d m V k Q 2 9 s d W 1 u c z E u e 0 F k a i B S Z W 5 0 I C Q v U 0 Y s M T B 9 J n F 1 b 3 Q 7 L C Z x d W 9 0 O 1 N l Y 3 R p b 2 4 x L 0 l u Z H V z d H J p Y W x z L 0 F 1 d G 9 S Z W 1 v d m V k Q 2 9 s d W 1 u c z E u e 1 B H S S w x M X 0 m c X V v d D s s J n F 1 b 3 Q 7 U 2 V j d G l v b j E v S W 5 k d X N 0 c m l h b H M v Q X V 0 b 1 J l b W 9 2 Z W R D b 2 x 1 b W 5 z M S 5 7 V i 9 D L D E y f S Z x d W 9 0 O y w m c X V v d D t T Z W N 0 a W 9 u M S 9 J b m R 1 c 3 R y a W F s c y 9 B d X R v U m V t b 3 Z l Z E N v b H V t b n M x L n t F R 0 k s M T N 9 J n F 1 b 3 Q 7 L C Z x d W 9 0 O 1 N l Y 3 R p b 2 4 x L 0 l u Z H V z d H J p Y W x z L 0 F 1 d G 9 S Z W 1 v d m V k Q 2 9 s d W 1 u c z E u e y U g R X h w L i w x N H 0 m c X V v d D s s J n F 1 b 3 Q 7 U 2 V j d G l v b j E v S W 5 k d X N 0 c m l h b H M v Q X V 0 b 1 J l b W 9 2 Z W R D b 2 x 1 b W 5 z M S 5 7 T k 9 J L D E 1 f S Z x d W 9 0 O y w m c X V v d D t T Z W N 0 a W 9 u M S 9 J b m R 1 c 3 R y a W F s c y 9 B d X R v U m V t b 3 Z l Z E N v b H V t b n M x L n t D Y X A g U m F 0 Z S w x N n 0 m c X V v d D s s J n F 1 b 3 Q 7 U 2 V j d G l v b j E v S W 5 k d X N 0 c m l h b H M v Q X V 0 b 1 J l b W 9 2 Z W R D b 2 x 1 b W 5 z M S 5 7 T D p C I F J h d G l v L D E 3 f S Z x d W 9 0 O y w m c X V v d D t T Z W N 0 a W 9 u M S 9 J b m R 1 c 3 R y a W F s c y 9 B d X R v U m V t b 3 Z l Z E N v b H V t b n M x L n t F e G N l c 3 M g T G F u Z C B B c m V h L D E 4 f S Z x d W 9 0 O y w m c X V v d D t T Z W N 0 a W 9 u M S 9 J b m R 1 c 3 R y a W F s c y 9 B d X R v U m V t b 3 Z l Z E N v b H V t b n M x L n t F e G N l c 3 M g T G F u Z C B W Y W x 1 Z S w x O X 0 m c X V v d D s s J n F 1 b 3 Q 7 U 2 V j d G l v b j E v S W 5 k d X N 0 c m l h b H M v Q X V 0 b 1 J l b W 9 2 Z W R D b 2 x 1 b W 5 z M S 5 7 T W F y a 2 V 0 I F Z h b H V l L D I w f S Z x d W 9 0 O y w m c X V v d D t T Z W N 0 a W 9 u M S 9 J b m R 1 c 3 R y a W F s c y 9 B d X R v U m V t b 3 Z l Z E N v b H V t b n M x L n t G a W 5 h b C B N V i A v I F N G L D I x f S Z x d W 9 0 O y w m c X V v d D t T Z W N 0 a W 9 u M S 9 J b m R 1 c 3 R y a W F s c y 9 B d X R v U m V t b 3 Z l Z E N v b H V t b n M x L n s y M D I 1 I F B h c n R p Y W w g V m F s d W U s M j J 9 J n F 1 b 3 Q 7 L C Z x d W 9 0 O 1 N l Y 3 R p b 2 4 x L 0 l u Z H V z d H J p Y W x z L 0 F 1 d G 9 S Z W 1 v d m V k Q 2 9 s d W 1 u c z E u e z I w M j U g U G F y d G l h b C B W Y W x 1 Z S B S Z W F z b 2 4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R 1 c 3 R y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a W F s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m Y W 1 p b H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z U z Y T F m N C 0 4 Y T l i L T R l O T M t O D k 5 O S 0 5 N T U z N D k z Z G I 4 O T g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l F 1 Z X J 5 R 3 J v d X B J R C I g V m F s d W U 9 I n N k Z D A x O D E w M y 0 x N G F m L T Q 2 O G E t O T B i Z S 1 k Y m Y z N 2 N i Y j U w M W I i I C 8 + P E V u d H J 5 I F R 5 c G U 9 I k Z p b G x M Y X N 0 V X B k Y X R l Z C I g V m F s d W U 9 I m Q y M D I 1 L T A 0 L T I 0 V D E 2 O j Q 0 O j E 4 L j I 4 N T k 5 N D B a I i A v P j x F b n R y e S B U e X B l P S J G a W x s Q 2 9 s d W 1 u V H l w Z X M i I F Z h b H V l P S J z Q U F B Q U F B Q U F B Q U F B Q U F B Q U F B Q U F B Q U F B Q U F B Q U F B Q U F B Q U F B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Q m x k Z 1 N G J n F 1 b 3 Q 7 L C Z x d W 9 0 O 1 N 0 d W R p b 3 M m c X V v d D s s J n F 1 b 3 Q 7 M U J S J n F 1 b 3 Q 7 L C Z x d W 9 0 O z J C U i Z x d W 9 0 O y w m c X V v d D s z Q l I m c X V v d D s s J n F 1 b 3 Q 7 N E J S J n F 1 b 3 Q 7 L C Z x d W 9 0 O 0 1 v Y m l s Z U h v b W V Q Y W R z J n F 1 b 3 Q 7 L C Z x d W 9 0 O 0 N v b W 1 T R i Z x d W 9 0 O y w m c X V v d D t Z Z W F y Q m x 0 J n F 1 b 3 Q 7 L C Z x d W 9 0 O 0 l u d m V z d G 1 l b n Q g U m F 0 a W 5 n J n F 1 b 3 Q 7 L C Z x d W 9 0 O 0 F k a n V z d G V k I F B H S S Z x d W 9 0 O y w m c X V v d D t W L 0 M m c X V v d D s s J n F 1 b 3 Q 7 R U d J J n F 1 b 3 Q 7 L C Z x d W 9 0 O y U g R X h w L i Z x d W 9 0 O y w m c X V v d D t O T 0 k m c X V v d D s s J n F 1 b 3 Q 7 Q 2 F w I F J h d G U m c X V v d D s s J n F 1 b 3 Q 7 R m l u Y W w g T V Y g L y B V b m l 0 J n F 1 b 3 Q 7 L C Z x d W 9 0 O 0 1 h c m t l d C B W Y W x 1 Z S Z x d W 9 0 O y w m c X V v d D s y M D I 1 I F B h c n R p Y W w g V m F s d W U m c X V v d D s s J n F 1 b 3 Q 7 M j A y N S B Q Y X J 0 a W F s I F Z h b H V l I F J l Y X N v b i Z x d W 9 0 O 1 0 i I C 8 + P E V u d H J 5 I F R 5 c G U 9 I k Z p b G x U Y X J n Z X Q i I F Z h b H V l P S J z T X V s d G l m Y W 1 p b H k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0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W Z h b W l s e S 9 B d X R v U m V t b 3 Z l Z E N v b H V t b n M x L n t L Z X l Q S U 4 s M H 0 m c X V v d D s s J n F 1 b 3 Q 7 U 2 V j d G l v b j E v T X V s d G l m Y W 1 p b H k v Q X V 0 b 1 J l b W 9 2 Z W R D b 2 x 1 b W 5 z M S 5 7 U E l O c y w x f S Z x d W 9 0 O y w m c X V v d D t T Z W N 0 a W 9 u M S 9 N d W x 0 a W Z h b W l s e S 9 B d X R v U m V t b 3 Z l Z E N v b H V t b n M x L n t B Z G R y Z X N z L D J 9 J n F 1 b 3 Q 7 L C Z x d W 9 0 O 1 N l Y 3 R p b 2 4 x L 0 1 1 b H R p Z m F t a W x 5 L 0 F 1 d G 9 S Z W 1 v d m V k Q 2 9 s d W 1 u c z E u e 1 R h e C B E a X N 0 c m l j d C w z f S Z x d W 9 0 O y w m c X V v d D t T Z W N 0 a W 9 u M S 9 N d W x 0 a W Z h b W l s e S 9 B d X R v U m V t b 3 Z l Z E N v b H V t b n M x L n t D b G F z c 2 V z L D R 9 J n F 1 b 3 Q 7 L C Z x d W 9 0 O 1 N l Y 3 R p b 2 4 x L 0 1 1 b H R p Z m F t a W x 5 L 0 F 1 d G 9 S Z W 1 v d m V k Q 2 9 s d W 1 u c z E u e 1 N 1 Y m N s Y X N z M i w 1 f S Z x d W 9 0 O y w m c X V v d D t T Z W N 0 a W 9 u M S 9 N d W x 0 a W Z h b W l s e S 9 B d X R v U m V t b 3 Z l Z E N v b H V t b n M x L n t M Y W 5 k L l R v d G F s I F N G L D Z 9 J n F 1 b 3 Q 7 L C Z x d W 9 0 O 1 N l Y 3 R p b 2 4 x L 0 1 1 b H R p Z m F t a W x 5 L 0 F 1 d G 9 S Z W 1 v d m V k Q 2 9 s d W 1 u c z E u e 0 J s Z G d T R i w 3 f S Z x d W 9 0 O y w m c X V v d D t T Z W N 0 a W 9 u M S 9 N d W x 0 a W Z h b W l s e S 9 B d X R v U m V t b 3 Z l Z E N v b H V t b n M x L n t T d H V k a W 9 z L D h 9 J n F 1 b 3 Q 7 L C Z x d W 9 0 O 1 N l Y 3 R p b 2 4 x L 0 1 1 b H R p Z m F t a W x 5 L 0 F 1 d G 9 S Z W 1 v d m V k Q 2 9 s d W 1 u c z E u e z F C U i w 5 f S Z x d W 9 0 O y w m c X V v d D t T Z W N 0 a W 9 u M S 9 N d W x 0 a W Z h b W l s e S 9 B d X R v U m V t b 3 Z l Z E N v b H V t b n M x L n s y Q l I s M T B 9 J n F 1 b 3 Q 7 L C Z x d W 9 0 O 1 N l Y 3 R p b 2 4 x L 0 1 1 b H R p Z m F t a W x 5 L 0 F 1 d G 9 S Z W 1 v d m V k Q 2 9 s d W 1 u c z E u e z N C U i w x M X 0 m c X V v d D s s J n F 1 b 3 Q 7 U 2 V j d G l v b j E v T X V s d G l m Y W 1 p b H k v Q X V 0 b 1 J l b W 9 2 Z W R D b 2 x 1 b W 5 z M S 5 7 N E J S L D E y f S Z x d W 9 0 O y w m c X V v d D t T Z W N 0 a W 9 u M S 9 N d W x 0 a W Z h b W l s e S 9 B d X R v U m V t b 3 Z l Z E N v b H V t b n M x L n t N b 2 J p b G V I b 2 1 l U G F k c y w x M 3 0 m c X V v d D s s J n F 1 b 3 Q 7 U 2 V j d G l v b j E v T X V s d G l m Y W 1 p b H k v Q X V 0 b 1 J l b W 9 2 Z W R D b 2 x 1 b W 5 z M S 5 7 Q 2 9 t b V N G L D E 0 f S Z x d W 9 0 O y w m c X V v d D t T Z W N 0 a W 9 u M S 9 N d W x 0 a W Z h b W l s e S 9 B d X R v U m V t b 3 Z l Z E N v b H V t b n M x L n t Z Z W F y Q m x 0 L D E 1 f S Z x d W 9 0 O y w m c X V v d D t T Z W N 0 a W 9 u M S 9 N d W x 0 a W Z h b W l s e S 9 B d X R v U m V t b 3 Z l Z E N v b H V t b n M x L n t J b n Z l c 3 R t Z W 5 0 I F J h d G l u Z y w x N n 0 m c X V v d D s s J n F 1 b 3 Q 7 U 2 V j d G l v b j E v T X V s d G l m Y W 1 p b H k v Q X V 0 b 1 J l b W 9 2 Z W R D b 2 x 1 b W 5 z M S 5 7 Q W R q d X N 0 Z W Q g U E d J L D E 3 f S Z x d W 9 0 O y w m c X V v d D t T Z W N 0 a W 9 u M S 9 N d W x 0 a W Z h b W l s e S 9 B d X R v U m V t b 3 Z l Z E N v b H V t b n M x L n t W L 0 M s M T h 9 J n F 1 b 3 Q 7 L C Z x d W 9 0 O 1 N l Y 3 R p b 2 4 x L 0 1 1 b H R p Z m F t a W x 5 L 0 F 1 d G 9 S Z W 1 v d m V k Q 2 9 s d W 1 u c z E u e 0 V H S S w x O X 0 m c X V v d D s s J n F 1 b 3 Q 7 U 2 V j d G l v b j E v T X V s d G l m Y W 1 p b H k v Q X V 0 b 1 J l b W 9 2 Z W R D b 2 x 1 b W 5 z M S 5 7 J S B F e H A u L D I w f S Z x d W 9 0 O y w m c X V v d D t T Z W N 0 a W 9 u M S 9 N d W x 0 a W Z h b W l s e S 9 B d X R v U m V t b 3 Z l Z E N v b H V t b n M x L n t O T 0 k s M j F 9 J n F 1 b 3 Q 7 L C Z x d W 9 0 O 1 N l Y 3 R p b 2 4 x L 0 1 1 b H R p Z m F t a W x 5 L 0 F 1 d G 9 S Z W 1 v d m V k Q 2 9 s d W 1 u c z E u e 0 N h c C B S Y X R l L D I y f S Z x d W 9 0 O y w m c X V v d D t T Z W N 0 a W 9 u M S 9 N d W x 0 a W Z h b W l s e S 9 B d X R v U m V t b 3 Z l Z E N v b H V t b n M x L n t G a W 5 h b C B N V i A v I F V u a X Q s M j N 9 J n F 1 b 3 Q 7 L C Z x d W 9 0 O 1 N l Y 3 R p b 2 4 x L 0 1 1 b H R p Z m F t a W x 5 L 0 F 1 d G 9 S Z W 1 v d m V k Q 2 9 s d W 1 u c z E u e 0 1 h c m t l d C B W Y W x 1 Z S w y N H 0 m c X V v d D s s J n F 1 b 3 Q 7 U 2 V j d G l v b j E v T X V s d G l m Y W 1 p b H k v Q X V 0 b 1 J l b W 9 2 Z W R D b 2 x 1 b W 5 z M S 5 7 M j A y N S B Q Y X J 0 a W F s I F Z h b H V l L D I 1 f S Z x d W 9 0 O y w m c X V v d D t T Z W N 0 a W 9 u M S 9 N d W x 0 a W Z h b W l s e S 9 B d X R v U m V t b 3 Z l Z E N v b H V t b n M x L n s y M D I 1 I F B h c n R p Y W w g V m F s d W U g U m V h c 2 9 u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X V s d G l m Y W 1 p b H k v Q X V 0 b 1 J l b W 9 2 Z W R D b 2 x 1 b W 5 z M S 5 7 S 2 V 5 U E l O L D B 9 J n F 1 b 3 Q 7 L C Z x d W 9 0 O 1 N l Y 3 R p b 2 4 x L 0 1 1 b H R p Z m F t a W x 5 L 0 F 1 d G 9 S Z W 1 v d m V k Q 2 9 s d W 1 u c z E u e 1 B J T n M s M X 0 m c X V v d D s s J n F 1 b 3 Q 7 U 2 V j d G l v b j E v T X V s d G l m Y W 1 p b H k v Q X V 0 b 1 J l b W 9 2 Z W R D b 2 x 1 b W 5 z M S 5 7 Q W R k c m V z c y w y f S Z x d W 9 0 O y w m c X V v d D t T Z W N 0 a W 9 u M S 9 N d W x 0 a W Z h b W l s e S 9 B d X R v U m V t b 3 Z l Z E N v b H V t b n M x L n t U Y X g g R G l z d H J p Y 3 Q s M 3 0 m c X V v d D s s J n F 1 b 3 Q 7 U 2 V j d G l v b j E v T X V s d G l m Y W 1 p b H k v Q X V 0 b 1 J l b W 9 2 Z W R D b 2 x 1 b W 5 z M S 5 7 Q 2 x h c 3 N l c y w 0 f S Z x d W 9 0 O y w m c X V v d D t T Z W N 0 a W 9 u M S 9 N d W x 0 a W Z h b W l s e S 9 B d X R v U m V t b 3 Z l Z E N v b H V t b n M x L n t T d W J j b G F z c z I s N X 0 m c X V v d D s s J n F 1 b 3 Q 7 U 2 V j d G l v b j E v T X V s d G l m Y W 1 p b H k v Q X V 0 b 1 J l b W 9 2 Z W R D b 2 x 1 b W 5 z M S 5 7 T G F u Z C 5 U b 3 R h b C B T R i w 2 f S Z x d W 9 0 O y w m c X V v d D t T Z W N 0 a W 9 u M S 9 N d W x 0 a W Z h b W l s e S 9 B d X R v U m V t b 3 Z l Z E N v b H V t b n M x L n t C b G R n U 0 Y s N 3 0 m c X V v d D s s J n F 1 b 3 Q 7 U 2 V j d G l v b j E v T X V s d G l m Y W 1 p b H k v Q X V 0 b 1 J l b W 9 2 Z W R D b 2 x 1 b W 5 z M S 5 7 U 3 R 1 Z G l v c y w 4 f S Z x d W 9 0 O y w m c X V v d D t T Z W N 0 a W 9 u M S 9 N d W x 0 a W Z h b W l s e S 9 B d X R v U m V t b 3 Z l Z E N v b H V t b n M x L n s x Q l I s O X 0 m c X V v d D s s J n F 1 b 3 Q 7 U 2 V j d G l v b j E v T X V s d G l m Y W 1 p b H k v Q X V 0 b 1 J l b W 9 2 Z W R D b 2 x 1 b W 5 z M S 5 7 M k J S L D E w f S Z x d W 9 0 O y w m c X V v d D t T Z W N 0 a W 9 u M S 9 N d W x 0 a W Z h b W l s e S 9 B d X R v U m V t b 3 Z l Z E N v b H V t b n M x L n s z Q l I s M T F 9 J n F 1 b 3 Q 7 L C Z x d W 9 0 O 1 N l Y 3 R p b 2 4 x L 0 1 1 b H R p Z m F t a W x 5 L 0 F 1 d G 9 S Z W 1 v d m V k Q 2 9 s d W 1 u c z E u e z R C U i w x M n 0 m c X V v d D s s J n F 1 b 3 Q 7 U 2 V j d G l v b j E v T X V s d G l m Y W 1 p b H k v Q X V 0 b 1 J l b W 9 2 Z W R D b 2 x 1 b W 5 z M S 5 7 T W 9 i a W x l S G 9 t Z V B h Z H M s M T N 9 J n F 1 b 3 Q 7 L C Z x d W 9 0 O 1 N l Y 3 R p b 2 4 x L 0 1 1 b H R p Z m F t a W x 5 L 0 F 1 d G 9 S Z W 1 v d m V k Q 2 9 s d W 1 u c z E u e 0 N v b W 1 T R i w x N H 0 m c X V v d D s s J n F 1 b 3 Q 7 U 2 V j d G l v b j E v T X V s d G l m Y W 1 p b H k v Q X V 0 b 1 J l b W 9 2 Z W R D b 2 x 1 b W 5 z M S 5 7 W W V h c k J s d C w x N X 0 m c X V v d D s s J n F 1 b 3 Q 7 U 2 V j d G l v b j E v T X V s d G l m Y W 1 p b H k v Q X V 0 b 1 J l b W 9 2 Z W R D b 2 x 1 b W 5 z M S 5 7 S W 5 2 Z X N 0 b W V u d C B S Y X R p b m c s M T Z 9 J n F 1 b 3 Q 7 L C Z x d W 9 0 O 1 N l Y 3 R p b 2 4 x L 0 1 1 b H R p Z m F t a W x 5 L 0 F 1 d G 9 S Z W 1 v d m V k Q 2 9 s d W 1 u c z E u e 0 F k a n V z d G V k I F B H S S w x N 3 0 m c X V v d D s s J n F 1 b 3 Q 7 U 2 V j d G l v b j E v T X V s d G l m Y W 1 p b H k v Q X V 0 b 1 J l b W 9 2 Z W R D b 2 x 1 b W 5 z M S 5 7 V i 9 D L D E 4 f S Z x d W 9 0 O y w m c X V v d D t T Z W N 0 a W 9 u M S 9 N d W x 0 a W Z h b W l s e S 9 B d X R v U m V t b 3 Z l Z E N v b H V t b n M x L n t F R 0 k s M T l 9 J n F 1 b 3 Q 7 L C Z x d W 9 0 O 1 N l Y 3 R p b 2 4 x L 0 1 1 b H R p Z m F t a W x 5 L 0 F 1 d G 9 S Z W 1 v d m V k Q 2 9 s d W 1 u c z E u e y U g R X h w L i w y M H 0 m c X V v d D s s J n F 1 b 3 Q 7 U 2 V j d G l v b j E v T X V s d G l m Y W 1 p b H k v Q X V 0 b 1 J l b W 9 2 Z W R D b 2 x 1 b W 5 z M S 5 7 T k 9 J L D I x f S Z x d W 9 0 O y w m c X V v d D t T Z W N 0 a W 9 u M S 9 N d W x 0 a W Z h b W l s e S 9 B d X R v U m V t b 3 Z l Z E N v b H V t b n M x L n t D Y X A g U m F 0 Z S w y M n 0 m c X V v d D s s J n F 1 b 3 Q 7 U 2 V j d G l v b j E v T X V s d G l m Y W 1 p b H k v Q X V 0 b 1 J l b W 9 2 Z W R D b 2 x 1 b W 5 z M S 5 7 R m l u Y W w g T V Y g L y B V b m l 0 L D I z f S Z x d W 9 0 O y w m c X V v d D t T Z W N 0 a W 9 u M S 9 N d W x 0 a W Z h b W l s e S 9 B d X R v U m V t b 3 Z l Z E N v b H V t b n M x L n t N Y X J r Z X Q g V m F s d W U s M j R 9 J n F 1 b 3 Q 7 L C Z x d W 9 0 O 1 N l Y 3 R p b 2 4 x L 0 1 1 b H R p Z m F t a W x 5 L 0 F 1 d G 9 S Z W 1 v d m V k Q 2 9 s d W 1 u c z E u e z I w M j U g U G F y d G l h b C B W Y W x 1 Z S w y N X 0 m c X V v d D s s J n F 1 b 3 Q 7 U 2 V j d G l v b j E v T X V s d G l m Y W 1 p b H k v Q X V 0 b 1 J l b W 9 2 Z W R D b 2 x 1 b W 5 z M S 5 7 M j A y N S B Q Y X J 0 a W F s I F Z h b H V l I F J l Y X N v b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b H R p Z m F t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Z m F t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z a W 5 n S G 9 t Z V 9 W Y W x 1 Y X R p b 2 5 N b 2 R l b C 9 O d X J z a W 5 n S G 9 t Z X N f V m F s d W F 0 a W 9 u T W 9 k Z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z a W 5 n S G 9 t Z V 9 W Y W x 1 Y X R p b 2 5 N b 2 R l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j Y 2 U x M W Z l L T J j O W E t N D c x M i 0 4 N W I w L T h k M T E 0 Y z I 4 M z I 1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X V l c n l H c m 9 1 c E l E I i B W Y W x 1 Z T 0 i c 2 R k M D E 4 M T A z L T E 0 Y W Y t N D Y 4 Y S 0 5 M G J l L W R i Z j M 3 Y 2 J i N T A x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1 I i A v P j x F b n R y e S B U e X B l P S J G a W x s V G F y Z 2 V 0 I i B W Y W x 1 Z T 0 i c 1 N w Z W N p Y W x z I i A v P j x F b n R y e S B U e X B l P S J G a W x s T G F z d F V w Z G F 0 Z W Q i I F Z h b H V l P S J k M j A y N S 0 w N C 0 y N F Q x N j o 0 N D o 0 N i 4 3 N z c 5 O D Q 3 W i I g L z 4 8 R W 5 0 c n k g V H l w Z T 0 i R m l s b E N v b H V t b l R 5 c G V z I i B W Y W x 1 Z T 0 i c 0 F B Q U F B Q U F B Q U F B Q U F B Q U F B Q U F B Q U F B Q U F B Q U F B Q U F B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Q m x k Z 1 N G J n F 1 b 3 Q 7 L C Z x d W 9 0 O 1 l l Y X J C b H Q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T k 9 J J n F 1 b 3 Q 7 L C Z x d W 9 0 O 0 N h c C B S Y X R l J n F 1 b 3 Q 7 L C Z x d W 9 0 O 0 w 6 Q i B S Y X R p b y Z x d W 9 0 O y w m c X V v d D t F e G N l c 3 M g T G F u Z C B B c m V h J n F 1 b 3 Q 7 L C Z x d W 9 0 O 0 V 4 Y 2 V z c y B M Y W 5 k I F Z h b H V l J n F 1 b 3 Q 7 L C Z x d W 9 0 O 0 1 h c m t l d C B W Y W x 1 Z S Z x d W 9 0 O y w m c X V v d D t G a W 5 h b C B N V i A v I F N G J n F 1 b 3 Q 7 L C Z x d W 9 0 O z I w M j U g U G F y d G l h b C B W Y W x 1 Z S Z x d W 9 0 O y w m c X V v d D s y M D I 1 I F B h c n R p Y W w g V m F s d W U g U m V h c 2 9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l Y 2 l h b H M v Q X V 0 b 1 J l b W 9 2 Z W R D b 2 x 1 b W 5 z M S 5 7 S 2 V 5 U E l O L D B 9 J n F 1 b 3 Q 7 L C Z x d W 9 0 O 1 N l Y 3 R p b 2 4 x L 1 N w Z W N p Y W x z L 0 F 1 d G 9 S Z W 1 v d m V k Q 2 9 s d W 1 u c z E u e 1 B J T n M s M X 0 m c X V v d D s s J n F 1 b 3 Q 7 U 2 V j d G l v b j E v U 3 B l Y 2 l h b H M v Q X V 0 b 1 J l b W 9 2 Z W R D b 2 x 1 b W 5 z M S 5 7 Q W R k c m V z c y w y f S Z x d W 9 0 O y w m c X V v d D t T Z W N 0 a W 9 u M S 9 T c G V j a W F s c y 9 B d X R v U m V t b 3 Z l Z E N v b H V t b n M x L n t U Y X g g R G l z d H J p Y 3 Q s M 3 0 m c X V v d D s s J n F 1 b 3 Q 7 U 2 V j d G l v b j E v U 3 B l Y 2 l h b H M v Q X V 0 b 1 J l b W 9 2 Z W R D b 2 x 1 b W 5 z M S 5 7 Q 2 x h c 3 N l c y w 0 f S Z x d W 9 0 O y w m c X V v d D t T Z W N 0 a W 9 u M S 9 T c G V j a W F s c y 9 B d X R v U m V t b 3 Z l Z E N v b H V t b n M x L n t T d W J j b G F z c z I s N X 0 m c X V v d D s s J n F 1 b 3 Q 7 U 2 V j d G l v b j E v U 3 B l Y 2 l h b H M v Q X V 0 b 1 J l b W 9 2 Z W R D b 2 x 1 b W 5 z M S 5 7 T G F u Z C 5 U b 3 R h b C B T R i w 2 f S Z x d W 9 0 O y w m c X V v d D t T Z W N 0 a W 9 u M S 9 T c G V j a W F s c y 9 B d X R v U m V t b 3 Z l Z E N v b H V t b n M x L n t C b G R n U 0 Y s N 3 0 m c X V v d D s s J n F 1 b 3 Q 7 U 2 V j d G l v b j E v U 3 B l Y 2 l h b H M v Q X V 0 b 1 J l b W 9 2 Z W R D b 2 x 1 b W 5 z M S 5 7 W W V h c k J s d C w 4 f S Z x d W 9 0 O y w m c X V v d D t T Z W N 0 a W 9 u M S 9 T c G V j a W F s c y 9 B d X R v U m V t b 3 Z l Z E N v b H V t b n M x L n t J b n Z l c 3 R t Z W 5 0 I F J h d G l u Z y w 5 f S Z x d W 9 0 O y w m c X V v d D t T Z W N 0 a W 9 u M S 9 T c G V j a W F s c y 9 B d X R v U m V t b 3 Z l Z E N v b H V t b n M x L n t B Z G o g U m V u d C A k L 1 N G L D E w f S Z x d W 9 0 O y w m c X V v d D t T Z W N 0 a W 9 u M S 9 T c G V j a W F s c y 9 B d X R v U m V t b 3 Z l Z E N v b H V t b n M x L n t Q R 0 k s M T F 9 J n F 1 b 3 Q 7 L C Z x d W 9 0 O 1 N l Y 3 R p b 2 4 x L 1 N w Z W N p Y W x z L 0 F 1 d G 9 S Z W 1 v d m V k Q 2 9 s d W 1 u c z E u e 1 Y v Q y w x M n 0 m c X V v d D s s J n F 1 b 3 Q 7 U 2 V j d G l v b j E v U 3 B l Y 2 l h b H M v Q X V 0 b 1 J l b W 9 2 Z W R D b 2 x 1 b W 5 z M S 5 7 R U d J L D E z f S Z x d W 9 0 O y w m c X V v d D t T Z W N 0 a W 9 u M S 9 T c G V j a W F s c y 9 B d X R v U m V t b 3 Z l Z E N v b H V t b n M x L n s l I E V 4 c C 4 s M T R 9 J n F 1 b 3 Q 7 L C Z x d W 9 0 O 1 N l Y 3 R p b 2 4 x L 1 N w Z W N p Y W x z L 0 F 1 d G 9 S Z W 1 v d m V k Q 2 9 s d W 1 u c z E u e 0 5 P S S w x N X 0 m c X V v d D s s J n F 1 b 3 Q 7 U 2 V j d G l v b j E v U 3 B l Y 2 l h b H M v Q X V 0 b 1 J l b W 9 2 Z W R D b 2 x 1 b W 5 z M S 5 7 Q 2 F w I F J h d G U s M T Z 9 J n F 1 b 3 Q 7 L C Z x d W 9 0 O 1 N l Y 3 R p b 2 4 x L 1 N w Z W N p Y W x z L 0 F 1 d G 9 S Z W 1 v d m V k Q 2 9 s d W 1 u c z E u e 0 w 6 Q i B S Y X R p b y w x N 3 0 m c X V v d D s s J n F 1 b 3 Q 7 U 2 V j d G l v b j E v U 3 B l Y 2 l h b H M v Q X V 0 b 1 J l b W 9 2 Z W R D b 2 x 1 b W 5 z M S 5 7 R X h j Z X N z I E x h b m Q g Q X J l Y S w x O H 0 m c X V v d D s s J n F 1 b 3 Q 7 U 2 V j d G l v b j E v U 3 B l Y 2 l h b H M v Q X V 0 b 1 J l b W 9 2 Z W R D b 2 x 1 b W 5 z M S 5 7 R X h j Z X N z I E x h b m Q g V m F s d W U s M T l 9 J n F 1 b 3 Q 7 L C Z x d W 9 0 O 1 N l Y 3 R p b 2 4 x L 1 N w Z W N p Y W x z L 0 F 1 d G 9 S Z W 1 v d m V k Q 2 9 s d W 1 u c z E u e 0 1 h c m t l d C B W Y W x 1 Z S w y M H 0 m c X V v d D s s J n F 1 b 3 Q 7 U 2 V j d G l v b j E v U 3 B l Y 2 l h b H M v Q X V 0 b 1 J l b W 9 2 Z W R D b 2 x 1 b W 5 z M S 5 7 R m l u Y W w g T V Y g L y B T R i w y M X 0 m c X V v d D s s J n F 1 b 3 Q 7 U 2 V j d G l v b j E v U 3 B l Y 2 l h b H M v Q X V 0 b 1 J l b W 9 2 Z W R D b 2 x 1 b W 5 z M S 5 7 M j A y N S B Q Y X J 0 a W F s I F Z h b H V l L D I y f S Z x d W 9 0 O y w m c X V v d D t T Z W N 0 a W 9 u M S 9 T c G V j a W F s c y 9 B d X R v U m V t b 3 Z l Z E N v b H V t b n M x L n s y M D I 1 I F B h c n R p Y W w g V m F s d W U g U m V h c 2 9 u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3 B l Y 2 l h b H M v Q X V 0 b 1 J l b W 9 2 Z W R D b 2 x 1 b W 5 z M S 5 7 S 2 V 5 U E l O L D B 9 J n F 1 b 3 Q 7 L C Z x d W 9 0 O 1 N l Y 3 R p b 2 4 x L 1 N w Z W N p Y W x z L 0 F 1 d G 9 S Z W 1 v d m V k Q 2 9 s d W 1 u c z E u e 1 B J T n M s M X 0 m c X V v d D s s J n F 1 b 3 Q 7 U 2 V j d G l v b j E v U 3 B l Y 2 l h b H M v Q X V 0 b 1 J l b W 9 2 Z W R D b 2 x 1 b W 5 z M S 5 7 Q W R k c m V z c y w y f S Z x d W 9 0 O y w m c X V v d D t T Z W N 0 a W 9 u M S 9 T c G V j a W F s c y 9 B d X R v U m V t b 3 Z l Z E N v b H V t b n M x L n t U Y X g g R G l z d H J p Y 3 Q s M 3 0 m c X V v d D s s J n F 1 b 3 Q 7 U 2 V j d G l v b j E v U 3 B l Y 2 l h b H M v Q X V 0 b 1 J l b W 9 2 Z W R D b 2 x 1 b W 5 z M S 5 7 Q 2 x h c 3 N l c y w 0 f S Z x d W 9 0 O y w m c X V v d D t T Z W N 0 a W 9 u M S 9 T c G V j a W F s c y 9 B d X R v U m V t b 3 Z l Z E N v b H V t b n M x L n t T d W J j b G F z c z I s N X 0 m c X V v d D s s J n F 1 b 3 Q 7 U 2 V j d G l v b j E v U 3 B l Y 2 l h b H M v Q X V 0 b 1 J l b W 9 2 Z W R D b 2 x 1 b W 5 z M S 5 7 T G F u Z C 5 U b 3 R h b C B T R i w 2 f S Z x d W 9 0 O y w m c X V v d D t T Z W N 0 a W 9 u M S 9 T c G V j a W F s c y 9 B d X R v U m V t b 3 Z l Z E N v b H V t b n M x L n t C b G R n U 0 Y s N 3 0 m c X V v d D s s J n F 1 b 3 Q 7 U 2 V j d G l v b j E v U 3 B l Y 2 l h b H M v Q X V 0 b 1 J l b W 9 2 Z W R D b 2 x 1 b W 5 z M S 5 7 W W V h c k J s d C w 4 f S Z x d W 9 0 O y w m c X V v d D t T Z W N 0 a W 9 u M S 9 T c G V j a W F s c y 9 B d X R v U m V t b 3 Z l Z E N v b H V t b n M x L n t J b n Z l c 3 R t Z W 5 0 I F J h d G l u Z y w 5 f S Z x d W 9 0 O y w m c X V v d D t T Z W N 0 a W 9 u M S 9 T c G V j a W F s c y 9 B d X R v U m V t b 3 Z l Z E N v b H V t b n M x L n t B Z G o g U m V u d C A k L 1 N G L D E w f S Z x d W 9 0 O y w m c X V v d D t T Z W N 0 a W 9 u M S 9 T c G V j a W F s c y 9 B d X R v U m V t b 3 Z l Z E N v b H V t b n M x L n t Q R 0 k s M T F 9 J n F 1 b 3 Q 7 L C Z x d W 9 0 O 1 N l Y 3 R p b 2 4 x L 1 N w Z W N p Y W x z L 0 F 1 d G 9 S Z W 1 v d m V k Q 2 9 s d W 1 u c z E u e 1 Y v Q y w x M n 0 m c X V v d D s s J n F 1 b 3 Q 7 U 2 V j d G l v b j E v U 3 B l Y 2 l h b H M v Q X V 0 b 1 J l b W 9 2 Z W R D b 2 x 1 b W 5 z M S 5 7 R U d J L D E z f S Z x d W 9 0 O y w m c X V v d D t T Z W N 0 a W 9 u M S 9 T c G V j a W F s c y 9 B d X R v U m V t b 3 Z l Z E N v b H V t b n M x L n s l I E V 4 c C 4 s M T R 9 J n F 1 b 3 Q 7 L C Z x d W 9 0 O 1 N l Y 3 R p b 2 4 x L 1 N w Z W N p Y W x z L 0 F 1 d G 9 S Z W 1 v d m V k Q 2 9 s d W 1 u c z E u e 0 5 P S S w x N X 0 m c X V v d D s s J n F 1 b 3 Q 7 U 2 V j d G l v b j E v U 3 B l Y 2 l h b H M v Q X V 0 b 1 J l b W 9 2 Z W R D b 2 x 1 b W 5 z M S 5 7 Q 2 F w I F J h d G U s M T Z 9 J n F 1 b 3 Q 7 L C Z x d W 9 0 O 1 N l Y 3 R p b 2 4 x L 1 N w Z W N p Y W x z L 0 F 1 d G 9 S Z W 1 v d m V k Q 2 9 s d W 1 u c z E u e 0 w 6 Q i B S Y X R p b y w x N 3 0 m c X V v d D s s J n F 1 b 3 Q 7 U 2 V j d G l v b j E v U 3 B l Y 2 l h b H M v Q X V 0 b 1 J l b W 9 2 Z W R D b 2 x 1 b W 5 z M S 5 7 R X h j Z X N z I E x h b m Q g Q X J l Y S w x O H 0 m c X V v d D s s J n F 1 b 3 Q 7 U 2 V j d G l v b j E v U 3 B l Y 2 l h b H M v Q X V 0 b 1 J l b W 9 2 Z W R D b 2 x 1 b W 5 z M S 5 7 R X h j Z X N z I E x h b m Q g V m F s d W U s M T l 9 J n F 1 b 3 Q 7 L C Z x d W 9 0 O 1 N l Y 3 R p b 2 4 x L 1 N w Z W N p Y W x z L 0 F 1 d G 9 S Z W 1 v d m V k Q 2 9 s d W 1 u c z E u e 0 1 h c m t l d C B W Y W x 1 Z S w y M H 0 m c X V v d D s s J n F 1 b 3 Q 7 U 2 V j d G l v b j E v U 3 B l Y 2 l h b H M v Q X V 0 b 1 J l b W 9 2 Z W R D b 2 x 1 b W 5 z M S 5 7 R m l u Y W w g T V Y g L y B T R i w y M X 0 m c X V v d D s s J n F 1 b 3 Q 7 U 2 V j d G l v b j E v U 3 B l Y 2 l h b H M v Q X V 0 b 1 J l b W 9 2 Z W R D b 2 x 1 b W 5 z M S 5 7 M j A y N S B Q Y X J 0 a W F s I F Z h b H V l L D I y f S Z x d W 9 0 O y w m c X V v d D t T Z W N 0 a W 9 u M S 9 T c G V j a W F s c y 9 B d X R v U m V t b 3 Z l Z E N v b H V t b n M x L n s y M D I 1 I F B h c n R p Y W w g V m F s d W U g U m V h c 2 9 u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l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v b l J l c 1 9 Q S U 5 M Z X Z l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N T R i Z j B j L T c 0 Z T U t N D E w Z i 1 h Y z R l L W U 4 M T A w N z d l M z F h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l l M G Q 1 O T N m L W Q 5 Z D c t N D I z N S 0 5 Y T h m L T E x Z T J l M 2 Q y Y m Q w M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1 L T A z L T E w V D E 0 O j E 0 O j I 4 L j Q z N T A z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s b E 5 v b l J l c 1 9 Q S U 5 M Z X Z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O b 2 5 S Z X N f U E l O T G V 2 Z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O b 2 5 S Z X N f U E l O T G V 2 Z W w v T m 9 u U m V z U E l O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U R h d E R l d G F p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T Q 5 M j V k N y 0 3 N z I 5 L T Q w Z W Q t O D B l Y y 0 w M 2 E 0 N j l m M T E 2 Z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B Z G R l Z F R v R G F 0 Y U 1 v Z G V s I i B W Y W x 1 Z T 0 i b D A i I C 8 + P E V u d H J 5 I F R 5 c G U 9 I l F 1 Z X J 5 R 3 J v d X B J R C I g V m F s d W U 9 I n M 5 Z T B k N T k z Z i 1 k O W Q 3 L T Q y M z U t O W E 4 Z i 0 x M W U y Z T N k M m J k M D E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N S 0 w M y 0 x M F Q x N j o w M z o w M C 4 4 M T Q x N j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1 E Y X R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U R h d E R l d G F p b H M v Q 2 9 t R G F 0 R G V 0 Y W l s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v b l J l c 1 B J T n N f U G V y S 2 V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d l N m M 5 O W I t N T E 5 Y y 0 0 M D A 5 L W F h Y z Y t O W Y z N z N h N j U w Z j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F 1 Z X J 5 R 3 J v d X B J R C I g V m F s d W U 9 I n M 5 Z T B k N T k z Z i 1 k O W Q 3 L T Q y M z U t O W E 4 Z i 0 x M W U y Z T N k M m J k M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1 L T A z L T E w V D E 2 O j A z O j U z L j A 1 M z Q 0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s b E 5 v b l J l c 1 B J T n N f U G V y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v b l J l c 1 B J T n N f U G V y S 2 V 5 L 0 d y b 3 V w Z W R C e U t l e V B J T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v b l J l c 1 B J T n N f U H J p b 3 J Z Z W F y V m F s c 1 9 Q Z X J L Z X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W V j M 2 F h Y y 0 1 N G F l L T Q z Z j M t O G I w Z i 0 w N T F i O D V h N W M x O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F 1 Z X J 5 R 3 J v d X B J R C I g V m F s d W U 9 I n M 5 Z T B k N T k z Z i 1 k O W Q 3 L T Q y M z U t O W E 4 Z i 0 x M W U y Z T N k M m J k M D E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x h c 3 R V c G R h d G V k I i B W Y W x 1 Z T 0 i Z D I w M j U t M D M t M T B U M T Y 6 M D U 6 M D Q u N D I z N D Y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T m 9 u U m V z U E l O c 1 9 Q c m l v c l l l Y X J W Y W x z X 1 B l c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O b 2 5 S Z X N Q S U 5 z X 1 B y a W 9 y W W V h c l Z h b H N f U G V y S 2 V 5 L 0 d y b 3 V w Z W R C e U t l e V B J T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0 1 M T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1 N 0 Y X R p b 2 5 f V m F s d W F 0 a W 9 u T W 9 k Z W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N j l i N G F i L T k 5 Y W E t N D M 0 N S 0 5 N D Y y L T B h Z G Z k Z T k 5 O W I 1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V t b W F y e S I g L z 4 8 R W 5 0 c n k g V H l w Z T 0 i R m l s b G V k Q 2 9 t c G x l d G V S Z X N 1 b H R U b 1 d v c m t z a G V l d C I g V m F s d W U 9 I m w x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R U M T Y 6 N D Q 6 N T U u M D U 3 M j Q 0 N F o i I C 8 + P E V u d H J 5 I F R 5 c G U 9 I k Z p b G x D b 2 x 1 b W 5 U e X B l c y I g V m F s d W U 9 I n N C Z 1 V E I i A v P j x F b n R y e S B U e X B l P S J G a W x s Q 2 9 s d W 1 u T m F t Z X M i I F Z h b H V l P S J z W y Z x d W 9 0 O 1 N 1 Y m N s Y X N z M i Z x d W 9 0 O y w m c X V v d D t U b 3 R h b C B N Y X J r Z X Q g V m F s d W U m c X V v d D s s J n F 1 b 3 Q 7 I y B v Z i B Q c m 9 w Z X J 0 a W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t Y X J 5 L 0 F 1 d G 9 S Z W 1 v d m V k Q 2 9 s d W 1 u c z E u e 1 N 1 Y m N s Y X N z M i w w f S Z x d W 9 0 O y w m c X V v d D t T Z W N 0 a W 9 u M S 9 T d W 1 t Y X J 5 L 0 F 1 d G 9 S Z W 1 v d m V k Q 2 9 s d W 1 u c z E u e 1 R v d G F s I E 1 h c m t l d C B W Y W x 1 Z S w x f S Z x d W 9 0 O y w m c X V v d D t T Z W N 0 a W 9 u M S 9 T d W 1 t Y X J 5 L 0 F 1 d G 9 S Z W 1 v d m V k Q 2 9 s d W 1 u c z E u e y M g b 2 Y g U H J v c G V y d G l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W 1 t Y X J 5 L 0 F 1 d G 9 S Z W 1 v d m V k Q 2 9 s d W 1 u c z E u e 1 N 1 Y m N s Y X N z M i w w f S Z x d W 9 0 O y w m c X V v d D t T Z W N 0 a W 9 u M S 9 T d W 1 t Y X J 5 L 0 F 1 d G 9 S Z W 1 v d m V k Q 2 9 s d W 1 u c z E u e 1 R v d G F s I E 1 h c m t l d C B W Y W x 1 Z S w x f S Z x d W 9 0 O y w m c X V v d D t T Z W N 0 a W 9 u M S 9 T d W 1 t Y X J 5 L 0 F 1 d G 9 S Z W 1 v d m V k Q 2 9 s d W 1 u c z E u e y M g b 2 Y g U H J v c G V y d G l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k b 3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N T E 3 L 1 Q y M 1 9 O Z X d U c m l l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R v c y 9 U M j N f T m V 3 V H J p Z X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a W F s c y 9 U M j N f T m V 3 V H J p Z X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W Z h b W l s e S 9 U M j N f T m V 3 V H J p Z X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c y 9 U M j N f T m V 3 V H J p Z X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s Y X N z U H J v c G V y d G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M T B k N D c 1 L T Q 4 Y j U t N D g 4 M i 0 5 Y m Q 1 L T Q 2 M m F h M T Z l N z F m O C I g L z 4 8 R W 5 0 c n k g V H l w Z T 0 i R m l s b E V u Y W J s Z W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w b G l 0 Q 2 x h c 3 N Q c m 9 w Z X J 0 a W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N v b H V t b l R 5 c G V z I i B W Y W x 1 Z T 0 i c 0 F B Q U F B Q U F B Q U E 9 P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s a X R D b G F z c 1 B y b 3 B l c n R p Z X M v Q X V 0 b 1 J l b W 9 2 Z W R D b 2 x 1 b W 5 z M S 5 7 S 2 V 5 U E l O L D B 9 J n F 1 b 3 Q 7 L C Z x d W 9 0 O 1 N l Y 3 R p b 2 4 x L 1 N w b G l 0 Q 2 x h c 3 N Q c m 9 w Z X J 0 a W V z L 0 F 1 d G 9 S Z W 1 v d m V k Q 2 9 s d W 1 u c z E u e 1 B J T n M s M X 0 m c X V v d D s s J n F 1 b 3 Q 7 U 2 V j d G l v b j E v U 3 B s a X R D b G F z c 1 B y b 3 B l c n R p Z X M v Q X V 0 b 1 J l b W 9 2 Z W R D b 2 x 1 b W 5 z M S 5 7 Q W R k c m V z c y w y f S Z x d W 9 0 O y w m c X V v d D t T Z W N 0 a W 9 u M S 9 T c G x p d E N s Y X N z U H J v c G V y d G l l c y 9 B d X R v U m V t b 3 Z l Z E N v b H V t b n M x L n t U Y X g g R G l z d H J p Y 3 Q s M 3 0 m c X V v d D s s J n F 1 b 3 Q 7 U 2 V j d G l v b j E v U 3 B s a X R D b G F z c 1 B y b 3 B l c n R p Z X M v Q X V 0 b 1 J l b W 9 2 Z W R D b 2 x 1 b W 5 z M S 5 7 Q 2 x h c 3 N l c y w 0 f S Z x d W 9 0 O y w m c X V v d D t T Z W N 0 a W 9 u M S 9 T c G x p d E N s Y X N z U H J v c G V y d G l l c y 9 B d X R v U m V t b 3 Z l Z E N v b H V t b n M x L n t T d W J j b G F z c z I s N X 0 m c X V v d D s s J n F 1 b 3 Q 7 U 2 V j d G l v b j E v U 3 B s a X R D b G F z c 1 B y b 3 B l c n R p Z X M v Q X V 0 b 1 J l b W 9 2 Z W R D b 2 x 1 b W 5 z M S 5 7 T W F y a 2 V 0 I F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w b G l 0 Q 2 x h c 3 N Q c m 9 w Z X J 0 a W V z L 0 F 1 d G 9 S Z W 1 v d m V k Q 2 9 s d W 1 u c z E u e 0 t l e V B J T i w w f S Z x d W 9 0 O y w m c X V v d D t T Z W N 0 a W 9 u M S 9 T c G x p d E N s Y X N z U H J v c G V y d G l l c y 9 B d X R v U m V t b 3 Z l Z E N v b H V t b n M x L n t Q S U 5 z L D F 9 J n F 1 b 3 Q 7 L C Z x d W 9 0 O 1 N l Y 3 R p b 2 4 x L 1 N w b G l 0 Q 2 x h c 3 N Q c m 9 w Z X J 0 a W V z L 0 F 1 d G 9 S Z W 1 v d m V k Q 2 9 s d W 1 u c z E u e 0 F k Z H J l c 3 M s M n 0 m c X V v d D s s J n F 1 b 3 Q 7 U 2 V j d G l v b j E v U 3 B s a X R D b G F z c 1 B y b 3 B l c n R p Z X M v Q X V 0 b 1 J l b W 9 2 Z W R D b 2 x 1 b W 5 z M S 5 7 V G F 4 I E R p c 3 R y a W N 0 L D N 9 J n F 1 b 3 Q 7 L C Z x d W 9 0 O 1 N l Y 3 R p b 2 4 x L 1 N w b G l 0 Q 2 x h c 3 N Q c m 9 w Z X J 0 a W V z L 0 F 1 d G 9 S Z W 1 v d m V k Q 2 9 s d W 1 u c z E u e 0 N s Y X N z Z X M s N H 0 m c X V v d D s s J n F 1 b 3 Q 7 U 2 V j d G l v b j E v U 3 B s a X R D b G F z c 1 B y b 3 B l c n R p Z X M v Q X V 0 b 1 J l b W 9 2 Z W R D b 2 x 1 b W 5 z M S 5 7 U 3 V i Y 2 x h c 3 M y L D V 9 J n F 1 b 3 Q 7 L C Z x d W 9 0 O 1 N l Y 3 R p b 2 4 x L 1 N w b G l 0 Q 2 x h c 3 N Q c m 9 w Z X J 0 a W V z L 0 F 1 d G 9 S Z W 1 v d m V k Q 2 9 s d W 1 u c z E u e 0 1 h c m t l d C B W Y W x 1 Z S w 2 f S Z x d W 9 0 O 1 0 s J n F 1 b 3 Q 7 U m V s Y X R p b 2 5 z a G l w S W 5 m b y Z x d W 9 0 O z p b X X 0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S 0 w N C 0 y N F Q x N j o 1 M z o 0 O S 4 w N z g 3 O D M x W i I g L z 4 8 R W 5 0 c n k g V H l w Z T 0 i T G 9 h Z G V k V G 9 B b m F s e X N p c 1 N l c n Z p Y 2 V z I i B W Y W x 1 Z T 0 i b D A i I C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W F y a 2 V 0 I F Z h b H V l J n F 1 b 3 Q 7 X S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1 N w b G l 0 Q 2 x h c 3 N Q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x h c 3 N Q c m 9 w Z X J 0 a W V z L 0 t l c H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G F z c 1 B y b 3 B l c n R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x h c 3 N Q c m 9 w Z X J 0 a W V z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R K T t Q e F 4 E O H s j n i D w w G S A A A A A A C A A A A A A A D Z g A A w A A A A B A A A A A h t 5 A P d o O u 6 M y a c 9 B n E D O F A A A A A A S A A A C g A A A A E A A A A J c Q n j M r t U R u W 6 D u U s H 4 e + R Q A A A A 8 d / i i E y l W F c I w T r m m t O b M N h J v 5 j G W b 9 7 C g Y U L C d A 2 6 y f T g N 4 u W + F s g d z K E m r 4 P q I o b K i 8 B / I r F O g t u f g P 2 a S l c Q p T g i p Q 8 + Q Q z m e + c S Y / 5 U U A A A A q 3 q f g B B E Q o R F l h 0 0 U M E A k F i u 8 d 8 = < / D a t a M a s h u p > 
</file>

<file path=customXml/itemProps1.xml><?xml version="1.0" encoding="utf-8"?>
<ds:datastoreItem xmlns:ds="http://schemas.openxmlformats.org/officeDocument/2006/customXml" ds:itemID="{E5A11CE1-26E9-4B1A-9423-825D3EF4BB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GasStations</vt:lpstr>
      <vt:lpstr>NursingHomes</vt:lpstr>
      <vt:lpstr>Hotels</vt:lpstr>
      <vt:lpstr>Specials</vt:lpstr>
      <vt:lpstr>Multifamily</vt:lpstr>
      <vt:lpstr>Industrials</vt:lpstr>
      <vt:lpstr>Condos</vt:lpstr>
      <vt:lpstr>Comm517</vt:lpstr>
      <vt:lpstr>Summary</vt:lpstr>
      <vt:lpstr>SplitClassProperties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 (Assessor)</dc:creator>
  <cp:lastModifiedBy>Thomas Schemmel (Assessor)</cp:lastModifiedBy>
  <dcterms:created xsi:type="dcterms:W3CDTF">2024-02-28T21:47:13Z</dcterms:created>
  <dcterms:modified xsi:type="dcterms:W3CDTF">2025-04-24T18:07:26Z</dcterms:modified>
</cp:coreProperties>
</file>