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belan\Documents\"/>
    </mc:Choice>
  </mc:AlternateContent>
  <xr:revisionPtr revIDLastSave="0" documentId="8_{086CD5F0-1750-4C51-914B-788394A1AA52}" xr6:coauthVersionLast="47" xr6:coauthVersionMax="47" xr10:uidLastSave="{00000000-0000-0000-0000-000000000000}"/>
  <bookViews>
    <workbookView xWindow="38290" yWindow="-2910" windowWidth="24220" windowHeight="15500" tabRatio="691" firstSheet="3" activeTab="3" xr2:uid="{FB2F6C32-97CF-4B9B-A955-0F407A61E43D}"/>
  </bookViews>
  <sheets>
    <sheet name="T74-NursingHome" sheetId="12" r:id="rId1"/>
    <sheet name="T74-GasStation" sheetId="15" r:id="rId2"/>
    <sheet name="T74-Specials" sheetId="21" r:id="rId3"/>
    <sheet name="T74-Hotels" sheetId="20" r:id="rId4"/>
    <sheet name="T74-Multifamily" sheetId="16" r:id="rId5"/>
    <sheet name="T74-517s" sheetId="19" r:id="rId6"/>
    <sheet name="T74-Condos" sheetId="18" r:id="rId7"/>
    <sheet name="T74-Industrials" sheetId="17" r:id="rId8"/>
    <sheet name="T74-Summary" sheetId="23" r:id="rId9"/>
    <sheet name="T74_SplitClassProperties" sheetId="25" r:id="rId10"/>
  </sheets>
  <definedNames>
    <definedName name="ExternalData_1" localSheetId="0" hidden="1">'T74-NursingHome'!$A$1:$U$4</definedName>
    <definedName name="ExternalData_1" localSheetId="8" hidden="1">'T74-Summary'!$A$1:$B$7</definedName>
    <definedName name="ExternalData_2" localSheetId="7" hidden="1">'T74-Industrials'!$A$1:$X$45</definedName>
    <definedName name="ExternalData_2" localSheetId="8" hidden="1">'T74-Summary'!$D$1:$F$63</definedName>
    <definedName name="ExternalData_3" localSheetId="9" hidden="1">T74_SplitClassProperties!$A$1:$H$29</definedName>
    <definedName name="ExternalData_3" localSheetId="6" hidden="1">'T74-Condos'!$A$1:$AA$242</definedName>
    <definedName name="ExternalData_3" localSheetId="1" hidden="1">'T74-GasStation'!$A$1:$M$8</definedName>
    <definedName name="ExternalData_4" localSheetId="5" hidden="1">'T74-517s'!$A$1:$W$296</definedName>
    <definedName name="ExternalData_4" localSheetId="4" hidden="1">'T74-Multifamily'!$A$1:$AB$399</definedName>
    <definedName name="ExternalData_5" localSheetId="3" hidden="1">'T74-Hotels'!$A$1:$V$78</definedName>
    <definedName name="ExternalData_6" localSheetId="2" hidden="1">'T74-Specials'!$A$1:$Y$685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3" l="1"/>
  <c r="E64" i="23"/>
  <c r="F64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AAC354-821E-4B34-9787-DAD55001F604}" keepAlive="1" name="Query - CityTriPINs_PerKey" description="Connection to the 'CityTriPINs_PerKey' query in the workbook." type="5" refreshedVersion="0" background="1">
    <dbPr connection="Provider=Microsoft.Mashup.OleDb.1;Data Source=$Workbook$;Location=CityTriPINs_PerKey;Extended Properties=&quot;&quot;" command="SELECT * FROM [CityTriPINs_PerKey]"/>
  </connection>
  <connection id="2" xr16:uid="{E6555A05-6331-4A32-A731-B2DEB9722EFD}" keepAlive="1" name="Query - CityTriPINs1" description="Connection to the 'CityTriPINs1' query in the workbook." type="5" refreshedVersion="0" background="1">
    <dbPr connection="Provider=Microsoft.Mashup.OleDb.1;Data Source=$Workbook$;Location=CityTriPINs1;Extended Properties=&quot;&quot;" command="SELECT * FROM [CityTriPINs1]"/>
  </connection>
  <connection id="3" xr16:uid="{1C206D1B-0D8A-47AB-8E45-294C93FDA984}" keepAlive="1" name="Query - ComDatDetails1" description="Connection to the 'ComDatDetails1' query in the workbook." type="5" refreshedVersion="0" background="1">
    <dbPr connection="Provider=Microsoft.Mashup.OleDb.1;Data Source=$Workbook$;Location=ComDatDetails1;Extended Properties=&quot;&quot;" command="SELECT * FROM [ComDatDetails1]"/>
  </connection>
  <connection id="4" xr16:uid="{35EEAC30-D33B-439B-98C4-F428D09A7470}" keepAlive="1" name="Query - GasStation_ValuationModel" description="Connection to the 'GasStation_ValuationModel' query in the workbook." type="5" refreshedVersion="0" background="1">
    <dbPr connection="Provider=Microsoft.Mashup.OleDb.1;Data Source=$Workbook$;Location=GasStation_ValuationModel;Extended Properties=&quot;&quot;" command="SELECT * FROM [GasStation_ValuationModel]"/>
  </connection>
  <connection id="5" xr16:uid="{77B25436-8529-44CD-92CF-2D87C025550D}" keepAlive="1" name="Query - Hotels_ValuationModel" description="Connection to the 'Hotels_ValuationModel' query in the workbook." type="5" refreshedVersion="0" background="1">
    <dbPr connection="Provider=Microsoft.Mashup.OleDb.1;Data Source=$Workbook$;Location=Hotels_ValuationModel;Extended Properties=&quot;&quot;" command="SELECT * FROM [Hotels_ValuationModel]"/>
  </connection>
  <connection id="6" xr16:uid="{D458E211-3CFC-4DDD-83F7-23E341C49347}" keepAlive="1" name="Query - NursingHome_ValuationModel" description="Connection to the 'NursingHome_ValuationModel' query in the workbook." type="5" refreshedVersion="0" background="1">
    <dbPr connection="Provider=Microsoft.Mashup.OleDb.1;Data Source=$Workbook$;Location=NursingHome_ValuationModel;Extended Properties=&quot;&quot;" command="SELECT * FROM [NursingHome_ValuationModel]"/>
  </connection>
  <connection id="7" xr16:uid="{CB03B27B-BEAB-46DF-A5D6-CD3FF32B3FAA}" keepAlive="1" name="Query - T74__Multifamily" description="Connection to the 'T74__Multifamily' query in the workbook." type="5" refreshedVersion="0" background="1">
    <dbPr connection="Provider=Microsoft.Mashup.OleDb.1;Data Source=$Workbook$;Location=T74__Multifamily;Extended Properties=&quot;&quot;" command="SELECT * FROM [T74__Multifamily]"/>
  </connection>
  <connection id="8" xr16:uid="{BFA8308A-A93A-43BB-A59E-95F49109B29E}" keepAlive="1" name="Query - T74_Comm517" description="Connection to the 'T74_Comm517' query in the workbook." type="5" refreshedVersion="0" background="1">
    <dbPr connection="Provider=Microsoft.Mashup.OleDb.1;Data Source=$Workbook$;Location=T74_Comm517;Extended Properties=&quot;&quot;" command="SELECT * FROM [T74_Comm517]"/>
  </connection>
  <connection id="9" xr16:uid="{A805969B-1E94-4EB9-A0B7-42C6FC0442FF}" keepAlive="1" name="Query - T74_Condos" description="Connection to the 'T74_Condos' query in the workbook." type="5" refreshedVersion="0" background="1">
    <dbPr connection="Provider=Microsoft.Mashup.OleDb.1;Data Source=$Workbook$;Location=T74_Condos;Extended Properties=&quot;&quot;" command="SELECT * FROM [T74_Condos]"/>
  </connection>
  <connection id="10" xr16:uid="{440C3618-6928-4312-82E4-7E87B650EC5E}" keepAlive="1" name="Query - T74_Industrials" description="Connection to the 'T74_Industrials' query in the workbook." type="5" refreshedVersion="0" background="1">
    <dbPr connection="Provider=Microsoft.Mashup.OleDb.1;Data Source=$Workbook$;Location=T74_Industrials;Extended Properties=&quot;&quot;" command="SELECT * FROM [T74_Industrials]"/>
  </connection>
  <connection id="11" xr16:uid="{F68ED69B-6728-4964-BB06-893EBE244321}" keepAlive="1" name="Query - T74_Specials" description="Connection to the 'T74_Specials' query in the workbook." type="5" refreshedVersion="0" background="1">
    <dbPr connection="Provider=Microsoft.Mashup.OleDb.1;Data Source=$Workbook$;Location=T74_Specials;Extended Properties=&quot;&quot;" command="SELECT * FROM [T74_Specials]"/>
  </connection>
  <connection id="12" xr16:uid="{9F2B9237-6B5D-4511-AF9F-0AFB6A2403A3}" keepAlive="1" name="Query - T74_SplitClassProperties" description="Connection to the 'T74_SplitClassProperties' query in the workbook." type="5" refreshedVersion="8" background="1" saveData="1">
    <dbPr connection="Provider=Microsoft.Mashup.OleDb.1;Data Source=$Workbook$;Location=T74_SplitClassProperties;Extended Properties=&quot;&quot;" command="SELECT * FROM [T74_SplitClassProperties]"/>
  </connection>
  <connection id="13" xr16:uid="{51AC76C4-C8EE-4476-8328-D2BD5FAEC09B}" keepAlive="1" name="Query - T74_Summary_byPropertyUse" description="Connection to the 'T74_Summary_byPropertyUse' query in the workbook." type="5" refreshedVersion="8" background="1" saveData="1">
    <dbPr connection="Provider=Microsoft.Mashup.OleDb.1;Data Source=$Workbook$;Location=T74_Summary_byPropertyUse;Extended Properties=&quot;&quot;" command="SELECT * FROM [T74_Summary_byPropertyUse]"/>
  </connection>
  <connection id="14" xr16:uid="{24F9E719-8E75-4574-89FF-18F6A5E0B6F3}" keepAlive="1" name="Query - T74_Summary_bySubclass1" description="Connection to the 'T74_Summary_bySubclass1' query in the workbook." type="5" refreshedVersion="8" background="1" saveData="1">
    <dbPr connection="Provider=Microsoft.Mashup.OleDb.1;Data Source=$Workbook$;Location=T74_Summary_bySubclass1;Extended Properties=&quot;&quot;" command="SELECT * FROM [T74_Summary_bySubclass1]"/>
  </connection>
  <connection id="15" xr16:uid="{6DF7F4CF-5585-467E-985E-38C8F5ED526D}" keepAlive="1" name="Query - T74_Summary2" description="Connection to the 'T74_Summary2' query in the workbook." type="5" refreshedVersion="0" background="1">
    <dbPr connection="Provider=Microsoft.Mashup.OleDb.1;Data Source=$Workbook$;Location=T74_Summary2;Extended Properties=&quot;&quot;" command="SELECT * FROM [T74_Summary2]"/>
  </connection>
  <connection id="16" xr16:uid="{9381DA47-4DC7-4E1F-937D-AE12CA20D8DF}" keepAlive="1" name="Query - T74-517s" description="Connection to the 'T74-517s' query in the workbook." type="5" refreshedVersion="8" background="1" saveData="1">
    <dbPr connection="Provider=Microsoft.Mashup.OleDb.1;Data Source=$Workbook$;Location=T74-517s;Extended Properties=&quot;&quot;" command="SELECT * FROM [T74-517s]"/>
  </connection>
  <connection id="17" xr16:uid="{BC6A0E1C-50B3-4AD3-A833-147A1F1A794B}" keepAlive="1" name="Query - T74-Condos" description="Connection to the 'T74-Condos' query in the workbook." type="5" refreshedVersion="8" background="1" saveData="1">
    <dbPr connection="Provider=Microsoft.Mashup.OleDb.1;Data Source=$Workbook$;Location=T74-Condos;Extended Properties=&quot;&quot;" command="SELECT * FROM [T74-Condos]"/>
  </connection>
  <connection id="18" xr16:uid="{20E54411-367E-4450-BEC9-015AB56353FD}" keepAlive="1" name="Query - T74-GasStation" description="Connection to the 'T74-GasStation' query in the workbook." type="5" refreshedVersion="8" background="1" saveData="1">
    <dbPr connection="Provider=Microsoft.Mashup.OleDb.1;Data Source=$Workbook$;Location=T74-GasStation;Extended Properties=&quot;&quot;" command="SELECT * FROM [T74-GasStation]"/>
  </connection>
  <connection id="19" xr16:uid="{249E45DC-2D3B-4B73-BC65-4F8EE41EFADA}" keepAlive="1" name="Query - T74-Hotels" description="Connection to the 'T74-Hotels' query in the workbook." type="5" refreshedVersion="8" background="1" saveData="1">
    <dbPr connection="Provider=Microsoft.Mashup.OleDb.1;Data Source=$Workbook$;Location=T74-Hotels;Extended Properties=&quot;&quot;" command="SELECT * FROM [T74-Hotels]"/>
  </connection>
  <connection id="20" xr16:uid="{EC60370D-6ED7-405B-9BB0-20DD456C6CA6}" keepAlive="1" name="Query - T74-Industrials" description="Connection to the 'T74-Industrials' query in the workbook." type="5" refreshedVersion="8" background="1" saveData="1">
    <dbPr connection="Provider=Microsoft.Mashup.OleDb.1;Data Source=$Workbook$;Location=T74-Industrials;Extended Properties=&quot;&quot;" command="SELECT * FROM [T74-Industrials]"/>
  </connection>
  <connection id="21" xr16:uid="{217A3BF3-2100-45A8-8B62-3D5ECA883E50}" keepAlive="1" name="Query - T74-Multifamily" description="Connection to the 'T74-Multifamily' query in the workbook." type="5" refreshedVersion="8" background="1" saveData="1">
    <dbPr connection="Provider=Microsoft.Mashup.OleDb.1;Data Source=$Workbook$;Location=T74-Multifamily;Extended Properties=&quot;&quot;" command="SELECT * FROM [T74-Multifamily]"/>
  </connection>
  <connection id="22" xr16:uid="{3A5F0DA0-2657-4A44-B03B-EE4AF813EFCB}" keepAlive="1" name="Query - T74-SpecialNursing" description="Connection to the 'T74-SpecialNursing' query in the workbook." type="5" refreshedVersion="8" background="1" saveData="1">
    <dbPr connection="Provider=Microsoft.Mashup.OleDb.1;Data Source=$Workbook$;Location=T74-SpecialNursing;Extended Properties=&quot;&quot;" command="SELECT * FROM [T74-SpecialNursing]"/>
  </connection>
  <connection id="23" xr16:uid="{5FDE368C-E1C8-4B3D-BF09-4766806F3F74}" keepAlive="1" name="Query - T74-Specials" description="Connection to the 'T74-Specials' query in the workbook." type="5" refreshedVersion="8" background="1" saveData="1">
    <dbPr connection="Provider=Microsoft.Mashup.OleDb.1;Data Source=$Workbook$;Location=T74-Specials;Extended Properties=&quot;&quot;" command="SELECT * FROM [T74-Specials]"/>
  </connection>
</connections>
</file>

<file path=xl/sharedStrings.xml><?xml version="1.0" encoding="utf-8"?>
<sst xmlns="http://schemas.openxmlformats.org/spreadsheetml/2006/main" count="14433" uniqueCount="4606">
  <si>
    <t>KeyPIN</t>
  </si>
  <si>
    <t>E</t>
  </si>
  <si>
    <t>5-17</t>
  </si>
  <si>
    <t>5-92</t>
  </si>
  <si>
    <t>5-97</t>
  </si>
  <si>
    <t>5-93</t>
  </si>
  <si>
    <t>3-91</t>
  </si>
  <si>
    <t>3-18</t>
  </si>
  <si>
    <t>3-15</t>
  </si>
  <si>
    <t>5-99</t>
  </si>
  <si>
    <t>5-23</t>
  </si>
  <si>
    <t>5-29</t>
  </si>
  <si>
    <t>5-16</t>
  </si>
  <si>
    <t>3-97</t>
  </si>
  <si>
    <t>3-13</t>
  </si>
  <si>
    <t>3-96</t>
  </si>
  <si>
    <t>5-97 5-97</t>
  </si>
  <si>
    <t>5-97 5-97 5-97</t>
  </si>
  <si>
    <t>5-22</t>
  </si>
  <si>
    <t>5-31</t>
  </si>
  <si>
    <t>5-28</t>
  </si>
  <si>
    <t>5-30</t>
  </si>
  <si>
    <t>Address</t>
  </si>
  <si>
    <t>Classes</t>
  </si>
  <si>
    <t>Property Use</t>
  </si>
  <si>
    <t>Year Built</t>
  </si>
  <si>
    <t>Exp %</t>
  </si>
  <si>
    <t>NOI</t>
  </si>
  <si>
    <t>Cap Rate</t>
  </si>
  <si>
    <t>iasWorld PINs</t>
  </si>
  <si>
    <t>Tax Dist</t>
  </si>
  <si>
    <t>IDPH License #</t>
  </si>
  <si>
    <t>Vacancy %</t>
  </si>
  <si>
    <t>Final Market Value</t>
  </si>
  <si>
    <t>Land SF</t>
  </si>
  <si>
    <t>Bldg SF</t>
  </si>
  <si>
    <t>Studio Units</t>
  </si>
  <si>
    <t>1 BR Units</t>
  </si>
  <si>
    <t>2 BR Units</t>
  </si>
  <si>
    <t>3 BR Units</t>
  </si>
  <si>
    <t>4 BR Units</t>
  </si>
  <si>
    <t>Total Units</t>
  </si>
  <si>
    <t>Comm SF</t>
  </si>
  <si>
    <t>Investment Rating</t>
  </si>
  <si>
    <t>EGI</t>
  </si>
  <si>
    <t>Total Exp</t>
  </si>
  <si>
    <t>Final MV / Unit</t>
  </si>
  <si>
    <t>2024 Permit / Partial / Demo Value</t>
  </si>
  <si>
    <t>C</t>
  </si>
  <si>
    <t>2008</t>
  </si>
  <si>
    <t>B</t>
  </si>
  <si>
    <t>1983</t>
  </si>
  <si>
    <t>1930</t>
  </si>
  <si>
    <t>A</t>
  </si>
  <si>
    <t>3-15 3-15</t>
  </si>
  <si>
    <t>3-91 3-91 3-91</t>
  </si>
  <si>
    <t>3-97 3-97</t>
  </si>
  <si>
    <t>1931</t>
  </si>
  <si>
    <t>1935</t>
  </si>
  <si>
    <t>3-15 3-15 3-15</t>
  </si>
  <si>
    <t>1957</t>
  </si>
  <si>
    <t>3-18 3-18</t>
  </si>
  <si>
    <t>5-17 5-17</t>
  </si>
  <si>
    <t>2005</t>
  </si>
  <si>
    <t>1977</t>
  </si>
  <si>
    <t>PGI</t>
  </si>
  <si>
    <t>Final MV / SF</t>
  </si>
  <si>
    <t>1981</t>
  </si>
  <si>
    <t>1982</t>
  </si>
  <si>
    <t>1978</t>
  </si>
  <si>
    <t>2006</t>
  </si>
  <si>
    <t>1942</t>
  </si>
  <si>
    <t>2007</t>
  </si>
  <si>
    <t>Pct Owner Interest</t>
  </si>
  <si>
    <t>5-90 5-17 5-17</t>
  </si>
  <si>
    <t>5-17 5-17 5-17 5-17</t>
  </si>
  <si>
    <t>5-17 5-17 5-17</t>
  </si>
  <si>
    <t>5-90 5-90 5-17</t>
  </si>
  <si>
    <t>5-90 5-17</t>
  </si>
  <si>
    <t>5-17 5-90</t>
  </si>
  <si>
    <t>5-17 5-17 5-17 5-90</t>
  </si>
  <si>
    <t>Retail-Multi Tenant</t>
  </si>
  <si>
    <t>Retail-Single Tenant</t>
  </si>
  <si>
    <t>Retail-Fast Food (Franchise)</t>
  </si>
  <si>
    <t>Retail-Restaurants</t>
  </si>
  <si>
    <t>Office-Medical Office Buildings/Spaces</t>
  </si>
  <si>
    <t>Retail-Strip Center</t>
  </si>
  <si>
    <t>Special-Day Care Facility  all types</t>
  </si>
  <si>
    <t>Retail-Convenience Store</t>
  </si>
  <si>
    <t>Office-Singletenant</t>
  </si>
  <si>
    <t>Office-Multitenant</t>
  </si>
  <si>
    <t>Retail-Laundromat</t>
  </si>
  <si>
    <t>Retail-Fast Food</t>
  </si>
  <si>
    <t>Retail-Bars/Taverns</t>
  </si>
  <si>
    <t>Retail-Drug stores/Pharmacies</t>
  </si>
  <si>
    <t>Special-Sports/EntSporting Facilities / Fitness Centers</t>
  </si>
  <si>
    <t>Property Description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</si>
  <si>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</si>
  <si>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</si>
  <si>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</si>
  <si>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</si>
  <si>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</si>
  <si>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</si>
  <si>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</si>
  <si>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Final MV / Key</t>
  </si>
  <si>
    <t>Net Rentable SF</t>
  </si>
  <si>
    <t>Retail-Automotive Service Garage</t>
  </si>
  <si>
    <t>5-22 5-22</t>
  </si>
  <si>
    <t>Retail-Shopping Centers</t>
  </si>
  <si>
    <t>5-92 5-92</t>
  </si>
  <si>
    <t>Retail-Banks, Small format</t>
  </si>
  <si>
    <t>Retail-Grocery Stores</t>
  </si>
  <si>
    <t>Retail-Automotive Quick Lube</t>
  </si>
  <si>
    <t>Retail-Automotive Hand Wash / Detailing</t>
  </si>
  <si>
    <t>Retail-Banks</t>
  </si>
  <si>
    <t>Special-Parking Garage</t>
  </si>
  <si>
    <t>Special-Self Storage</t>
  </si>
  <si>
    <t>D</t>
  </si>
  <si>
    <t>5-92 5-92 5-92</t>
  </si>
  <si>
    <t>5-97 5-97 5-97 5-97</t>
  </si>
  <si>
    <t>5-22 5-90</t>
  </si>
  <si>
    <t>5-90 5-92</t>
  </si>
  <si>
    <t>5-97 5-90</t>
  </si>
  <si>
    <t># of Beds</t>
  </si>
  <si>
    <t>Revenue Bed / Day</t>
  </si>
  <si>
    <t>Final MV / Bed</t>
  </si>
  <si>
    <t>Adj Rent $ / SF</t>
  </si>
  <si>
    <t>Special-Health Care/HospNursing Home</t>
  </si>
  <si>
    <t>2024 Permit / Partial / Demo Value Reason</t>
  </si>
  <si>
    <t>Retail-Gas Station w/ Convenience Store</t>
  </si>
  <si>
    <t>Additional Land Area</t>
  </si>
  <si>
    <t>Additional Land Value</t>
  </si>
  <si>
    <t>72-Retail-Condos</t>
  </si>
  <si>
    <t>Subclass2</t>
  </si>
  <si>
    <t>Retail-Condos</t>
  </si>
  <si>
    <t>Industrial-Utility NonEnergy Production</t>
  </si>
  <si>
    <t>Industrial-Storage Warehouses</t>
  </si>
  <si>
    <t>Industrial-Light Manufacturing</t>
  </si>
  <si>
    <t>Multifamily-Low Rise (3 floors or less)</t>
  </si>
  <si>
    <t>Multifamily-MidRise (4 to 12 floors)</t>
  </si>
  <si>
    <t>Multifamily-SAP35</t>
  </si>
  <si>
    <t>Multifamily-SAP15</t>
  </si>
  <si>
    <t>Multifamily-Affordable Housing</t>
  </si>
  <si>
    <t>Subclass1</t>
  </si>
  <si>
    <t>Retail</t>
  </si>
  <si>
    <t>Office</t>
  </si>
  <si>
    <t>Special</t>
  </si>
  <si>
    <t>Industrial</t>
  </si>
  <si>
    <t>Multifamily</t>
  </si>
  <si>
    <t>Hotels</t>
  </si>
  <si>
    <t>5-97 5-97 5-97 5-97 5-97</t>
  </si>
  <si>
    <t>4-17</t>
  </si>
  <si>
    <t>5-17 5-17 5-90</t>
  </si>
  <si>
    <t>5-90 5-90 5-90 5-17</t>
  </si>
  <si>
    <t>5-90 5-17 5-17 5-17</t>
  </si>
  <si>
    <t>5-91</t>
  </si>
  <si>
    <t>Retail-Big Box Retail</t>
  </si>
  <si>
    <t>Multifamily-Mixed Use, Primarily Commercial</t>
  </si>
  <si>
    <t>3-91 3-91 3-91 3-91 3-91 3-91</t>
  </si>
  <si>
    <t>3-18 3-18 3-18</t>
  </si>
  <si>
    <t>Multifamily-Mixed Income</t>
  </si>
  <si>
    <t>3-91 3-91 3-91 3-91</t>
  </si>
  <si>
    <t>3-91 3-91 3-91 3-91 3-91</t>
  </si>
  <si>
    <t>9-91</t>
  </si>
  <si>
    <t>3-13 3-13</t>
  </si>
  <si>
    <t>5-93 5-93 5-93 5-93</t>
  </si>
  <si>
    <t>Industrial-Distribution Warehouse  Single Story</t>
  </si>
  <si>
    <t>Industrial-Heavy (Process) Manufacturing</t>
  </si>
  <si>
    <t>5-93 5-93 5-93</t>
  </si>
  <si>
    <t>5-93 5-93</t>
  </si>
  <si>
    <t>5-80 5-80 5-93</t>
  </si>
  <si>
    <t>Retail-Bowling Alley</t>
  </si>
  <si>
    <t>Special-Assm./Meet/Religious Facility</t>
  </si>
  <si>
    <t>Special-Sports/EntPerformance Venues</t>
  </si>
  <si>
    <t>5-90 5-22 5-22</t>
  </si>
  <si>
    <t>1920</t>
  </si>
  <si>
    <t>5-28 5-28</t>
  </si>
  <si>
    <t>2000</t>
  </si>
  <si>
    <t>5-92 5-92 5-92 5-92</t>
  </si>
  <si>
    <t>4-92</t>
  </si>
  <si>
    <t>1990</t>
  </si>
  <si>
    <t>4-97</t>
  </si>
  <si>
    <t>1962</t>
  </si>
  <si>
    <t>1956</t>
  </si>
  <si>
    <t>1908</t>
  </si>
  <si>
    <t>5-97 5-97 5-97 5-97 5-97 5-97</t>
  </si>
  <si>
    <t>1952</t>
  </si>
  <si>
    <t>1927</t>
  </si>
  <si>
    <t>Total Market Value</t>
  </si>
  <si>
    <t>Total</t>
  </si>
  <si>
    <t>2024 Market Value</t>
  </si>
  <si>
    <t>2021 2021</t>
  </si>
  <si>
    <t>1940</t>
  </si>
  <si>
    <t>1937</t>
  </si>
  <si>
    <t>1987</t>
  </si>
  <si>
    <t>1968 1968</t>
  </si>
  <si>
    <t>1921</t>
  </si>
  <si>
    <t>1925</t>
  </si>
  <si>
    <t>1971</t>
  </si>
  <si>
    <t>1970 1970</t>
  </si>
  <si>
    <t>1959</t>
  </si>
  <si>
    <t>1924</t>
  </si>
  <si>
    <t>1906</t>
  </si>
  <si>
    <t>1941</t>
  </si>
  <si>
    <t>1951</t>
  </si>
  <si>
    <t>1900</t>
  </si>
  <si>
    <t>1976</t>
  </si>
  <si>
    <t>1914</t>
  </si>
  <si>
    <t>1917 1917</t>
  </si>
  <si>
    <t>2014 2014</t>
  </si>
  <si>
    <t>1915</t>
  </si>
  <si>
    <t>1948</t>
  </si>
  <si>
    <t>1975</t>
  </si>
  <si>
    <t>1913</t>
  </si>
  <si>
    <t>1963</t>
  </si>
  <si>
    <t>2003</t>
  </si>
  <si>
    <t>1946</t>
  </si>
  <si>
    <t>1923</t>
  </si>
  <si>
    <t>1972</t>
  </si>
  <si>
    <t>1903</t>
  </si>
  <si>
    <t>1934</t>
  </si>
  <si>
    <t>1960</t>
  </si>
  <si>
    <t>1999</t>
  </si>
  <si>
    <t>1917</t>
  </si>
  <si>
    <t>1969</t>
  </si>
  <si>
    <t>1926</t>
  </si>
  <si>
    <t>1929</t>
  </si>
  <si>
    <t>1919</t>
  </si>
  <si>
    <t>1944</t>
  </si>
  <si>
    <t>1938</t>
  </si>
  <si>
    <t>1995</t>
  </si>
  <si>
    <t>1967 1967</t>
  </si>
  <si>
    <t>1936</t>
  </si>
  <si>
    <t>1928</t>
  </si>
  <si>
    <t>1952 1952</t>
  </si>
  <si>
    <t>1949</t>
  </si>
  <si>
    <t>1984</t>
  </si>
  <si>
    <t>1930 1930</t>
  </si>
  <si>
    <t>1965</t>
  </si>
  <si>
    <t>1916</t>
  </si>
  <si>
    <t>1950</t>
  </si>
  <si>
    <t>1932</t>
  </si>
  <si>
    <t>1898</t>
  </si>
  <si>
    <t>1968</t>
  </si>
  <si>
    <t>1958</t>
  </si>
  <si>
    <t>1918</t>
  </si>
  <si>
    <t>1973</t>
  </si>
  <si>
    <t>1912</t>
  </si>
  <si>
    <t>1955</t>
  </si>
  <si>
    <t>1909</t>
  </si>
  <si>
    <t>1987 1987 1987</t>
  </si>
  <si>
    <t>1899</t>
  </si>
  <si>
    <t>1954</t>
  </si>
  <si>
    <t>1933</t>
  </si>
  <si>
    <t>2014</t>
  </si>
  <si>
    <t>1943</t>
  </si>
  <si>
    <t>1889</t>
  </si>
  <si>
    <t>1907</t>
  </si>
  <si>
    <t>1888</t>
  </si>
  <si>
    <t>1922</t>
  </si>
  <si>
    <t>1961</t>
  </si>
  <si>
    <t>1883</t>
  </si>
  <si>
    <t>1950 1950</t>
  </si>
  <si>
    <t>1993</t>
  </si>
  <si>
    <t>1910</t>
  </si>
  <si>
    <t>1947</t>
  </si>
  <si>
    <t>1911</t>
  </si>
  <si>
    <t>1998</t>
  </si>
  <si>
    <t>1967</t>
  </si>
  <si>
    <t>1974</t>
  </si>
  <si>
    <t>1923 1923</t>
  </si>
  <si>
    <t>1988</t>
  </si>
  <si>
    <t>1918 1918</t>
  </si>
  <si>
    <t>1919 1919</t>
  </si>
  <si>
    <t>2017</t>
  </si>
  <si>
    <t>1970</t>
  </si>
  <si>
    <t>1945</t>
  </si>
  <si>
    <t>1904</t>
  </si>
  <si>
    <t>1920 1920</t>
  </si>
  <si>
    <t>1893</t>
  </si>
  <si>
    <t>1948 1948</t>
  </si>
  <si>
    <t>2008 2008</t>
  </si>
  <si>
    <t>1966</t>
  </si>
  <si>
    <t>1964</t>
  </si>
  <si>
    <t>1985</t>
  </si>
  <si>
    <t>1935 1935</t>
  </si>
  <si>
    <t>1932 1932</t>
  </si>
  <si>
    <t>2019</t>
  </si>
  <si>
    <t>1961 1961</t>
  </si>
  <si>
    <t>2011 2011</t>
  </si>
  <si>
    <t>1986</t>
  </si>
  <si>
    <t>1994</t>
  </si>
  <si>
    <t>1991</t>
  </si>
  <si>
    <t>1997</t>
  </si>
  <si>
    <t>1983 1983</t>
  </si>
  <si>
    <t>1996</t>
  </si>
  <si>
    <t>1894</t>
  </si>
  <si>
    <t>1902</t>
  </si>
  <si>
    <t>1989</t>
  </si>
  <si>
    <t>2018</t>
  </si>
  <si>
    <t>2011</t>
  </si>
  <si>
    <t>1915 1915</t>
  </si>
  <si>
    <t>2022</t>
  </si>
  <si>
    <t>1905</t>
  </si>
  <si>
    <t>1980 1980</t>
  </si>
  <si>
    <t>2004</t>
  </si>
  <si>
    <t>1901</t>
  </si>
  <si>
    <t>2010</t>
  </si>
  <si>
    <t>2005 2005</t>
  </si>
  <si>
    <t>1878</t>
  </si>
  <si>
    <t>2002</t>
  </si>
  <si>
    <t>1987 1987</t>
  </si>
  <si>
    <t>2023</t>
  </si>
  <si>
    <t>1988 1988</t>
  </si>
  <si>
    <t>2021</t>
  </si>
  <si>
    <t>1991 1991</t>
  </si>
  <si>
    <t>1980</t>
  </si>
  <si>
    <t>1999 1999</t>
  </si>
  <si>
    <t>1990 1990</t>
  </si>
  <si>
    <t>1992</t>
  </si>
  <si>
    <t>1909 1909</t>
  </si>
  <si>
    <t>Model</t>
  </si>
  <si>
    <t>Specials</t>
  </si>
  <si>
    <t>5-29 5-29</t>
  </si>
  <si>
    <t>Town Region</t>
  </si>
  <si>
    <t>Total Land Val</t>
  </si>
  <si>
    <t>Multifamily-Mixed Use, Mid rise (4 to 12 floors)</t>
  </si>
  <si>
    <t>1940 1940</t>
  </si>
  <si>
    <t>1979</t>
  </si>
  <si>
    <t>1913 1913</t>
  </si>
  <si>
    <t>1975 1975 1975</t>
  </si>
  <si>
    <t>2008 2008 2008</t>
  </si>
  <si>
    <t>2001 2001</t>
  </si>
  <si>
    <t>1990 1990 1990</t>
  </si>
  <si>
    <t>1976 1976</t>
  </si>
  <si>
    <t>2011 2011 2011</t>
  </si>
  <si>
    <t>1998 1998</t>
  </si>
  <si>
    <t>5-90 5-90 5-22 5-22</t>
  </si>
  <si>
    <t>5-23 5-90</t>
  </si>
  <si>
    <t>Multifamily-Mixed Use, Low rise (3 floors or less)</t>
  </si>
  <si>
    <t>1926 1926</t>
  </si>
  <si>
    <t>5-87</t>
  </si>
  <si>
    <t>1971 1971</t>
  </si>
  <si>
    <t>1976 1976 1976</t>
  </si>
  <si>
    <t>1975 1975</t>
  </si>
  <si>
    <t>5-93 5-80 5-80 5-80</t>
  </si>
  <si>
    <t>1953 1953</t>
  </si>
  <si>
    <t>1939</t>
  </si>
  <si>
    <t>1964 1964</t>
  </si>
  <si>
    <t>5-17 5-17 5-17 5-17 5-17 5-17</t>
  </si>
  <si>
    <t>1982 1982</t>
  </si>
  <si>
    <t>1957 1957</t>
  </si>
  <si>
    <t>1993 1993</t>
  </si>
  <si>
    <t>1996 1996</t>
  </si>
  <si>
    <t>1963 1963</t>
  </si>
  <si>
    <t>1973 1973</t>
  </si>
  <si>
    <t>1961 1961 1961</t>
  </si>
  <si>
    <t>1972 1972</t>
  </si>
  <si>
    <t>1999 1999 1999 1999 1999</t>
  </si>
  <si>
    <t>5-17 5-90 5-90 5-90 5-90</t>
  </si>
  <si>
    <t>1984 1984</t>
  </si>
  <si>
    <t>2007 2007 2007</t>
  </si>
  <si>
    <t>2006 2006 2006</t>
  </si>
  <si>
    <t>1902 1902</t>
  </si>
  <si>
    <t>5-29 5-29 5-29 5-29</t>
  </si>
  <si>
    <t>5-92 5-17</t>
  </si>
  <si>
    <t>2013</t>
  </si>
  <si>
    <t>5-97 5-97 5-97 5-97 5-97 5-97 5-97</t>
  </si>
  <si>
    <t>5-90 5-90 5-92</t>
  </si>
  <si>
    <t>1954 1954 1954</t>
  </si>
  <si>
    <t>5-23 5-90 5-90 5-90</t>
  </si>
  <si>
    <t>5-27</t>
  </si>
  <si>
    <t>3-91 3-91 3-91 3-91 3-91 3-91 3-91</t>
  </si>
  <si>
    <t>2020</t>
  </si>
  <si>
    <t>2015</t>
  </si>
  <si>
    <t>2003 2003</t>
  </si>
  <si>
    <t>1997 1997</t>
  </si>
  <si>
    <t>5-93 5-93 5-93 5-80</t>
  </si>
  <si>
    <t>Industrial- Flex</t>
  </si>
  <si>
    <t>1991 1991 1991</t>
  </si>
  <si>
    <t>1937 1937 1937 1937</t>
  </si>
  <si>
    <t>1935 1935 1935 1935 1935</t>
  </si>
  <si>
    <t>1911 1911</t>
  </si>
  <si>
    <t>1893 1893</t>
  </si>
  <si>
    <t>1892</t>
  </si>
  <si>
    <t>52-Office-Condos</t>
  </si>
  <si>
    <t>Office-Condos</t>
  </si>
  <si>
    <t>2024</t>
  </si>
  <si>
    <t>Retail-Restaurants (Franchise)</t>
  </si>
  <si>
    <t>2017 2017</t>
  </si>
  <si>
    <t>2008 2008 2008 2008 2008</t>
  </si>
  <si>
    <t>2007 2007</t>
  </si>
  <si>
    <t>5-17 5-17 5-17 5-90 5-90 5-90 5-90 5-90</t>
  </si>
  <si>
    <t>2006 2006</t>
  </si>
  <si>
    <t>2003 2003 2003 2003 2003 2003</t>
  </si>
  <si>
    <t>2003 2003 2003</t>
  </si>
  <si>
    <t>2002 2002 2002 2002</t>
  </si>
  <si>
    <t>1999 1999 1999</t>
  </si>
  <si>
    <t>1997 1997 1997 1997</t>
  </si>
  <si>
    <t>1996 1996 1996 1996</t>
  </si>
  <si>
    <t>5-17 5-17 5-17 5-17 5-90</t>
  </si>
  <si>
    <t>1996 1996 1996</t>
  </si>
  <si>
    <t>1995 1995</t>
  </si>
  <si>
    <t>1989 1989 1989 1989 1989 1989</t>
  </si>
  <si>
    <t>1989 1989</t>
  </si>
  <si>
    <t>1986 1986 1986</t>
  </si>
  <si>
    <t>1985 1985 1985</t>
  </si>
  <si>
    <t>1984 1984 1984 1984</t>
  </si>
  <si>
    <t>1983 1983 1983</t>
  </si>
  <si>
    <t>5-17 5-90 5-17 5-17 5-17</t>
  </si>
  <si>
    <t>1944 1944</t>
  </si>
  <si>
    <t>1934 1934</t>
  </si>
  <si>
    <t>1912 1912 1912</t>
  </si>
  <si>
    <t>1896</t>
  </si>
  <si>
    <t>1895</t>
  </si>
  <si>
    <t>1888 1888</t>
  </si>
  <si>
    <t>1873</t>
  </si>
  <si>
    <t/>
  </si>
  <si>
    <t>5-29 5-29 5-29</t>
  </si>
  <si>
    <t>5-22 5-22 5-90 5-90</t>
  </si>
  <si>
    <t>Retail-Automotive Auto Dealership</t>
  </si>
  <si>
    <t>5-90 5-90 5-90 5-92</t>
  </si>
  <si>
    <t>4-97 4-97</t>
  </si>
  <si>
    <t>Special-Surface Parking</t>
  </si>
  <si>
    <t>1986 1985</t>
  </si>
  <si>
    <t>1985 1985 1985 1985</t>
  </si>
  <si>
    <t>5-92 5-92 5-92 5-92 5-92 5-92</t>
  </si>
  <si>
    <t>5-22 5-22 5-22 5-22 5-22</t>
  </si>
  <si>
    <t>Special-Sports/EntMovie Theater</t>
  </si>
  <si>
    <t>5-90 5-92 5-92 5-92 5-92 5-92 5-92</t>
  </si>
  <si>
    <t>1988 1988 1988 1988 1988 1988</t>
  </si>
  <si>
    <t>5-91 5-92</t>
  </si>
  <si>
    <t>5-91 5-91 5-91</t>
  </si>
  <si>
    <t>5-92 5-97</t>
  </si>
  <si>
    <t>5-17 5-17 5-90 5-17 5-17</t>
  </si>
  <si>
    <t>Properties</t>
  </si>
  <si>
    <t>14-33-208-008-0000</t>
  </si>
  <si>
    <t>2026 N CLARK CHICAGO</t>
  </si>
  <si>
    <t>74020</t>
  </si>
  <si>
    <t>0054155</t>
  </si>
  <si>
    <t>165</t>
  </si>
  <si>
    <t>17-04-409-009-0000</t>
  </si>
  <si>
    <t>17-04-401-001-0000 17-04-401-004-0000 17-04-401-005-0000 17-04-401-006-0000 17-04-401-007-0000 17-04-401-008-0000 17-04-401-009-0000 17-04-401-010-0000 17-04-409-009-0000</t>
  </si>
  <si>
    <t>5-90 5-90 5-90 5-90 5-90 5-90 5-90 5-90 5-97</t>
  </si>
  <si>
    <t>1121 N ORLEANS CHICAGO</t>
  </si>
  <si>
    <t>74002</t>
  </si>
  <si>
    <t>0054130</t>
  </si>
  <si>
    <t>134</t>
  </si>
  <si>
    <t>17-04-423-020-0000</t>
  </si>
  <si>
    <t>17-04-423-006-0000 17-04-423-020-0000 17-04-423-021-0000</t>
  </si>
  <si>
    <t>66 W OAK CHICAGO</t>
  </si>
  <si>
    <t>0052415</t>
  </si>
  <si>
    <t>403</t>
  </si>
  <si>
    <t>14-31-202-001-0000</t>
  </si>
  <si>
    <t>14-31-202-001-0000 14-31-202-002-0000 14-31-202-003-0000 14-31-202-004-0000</t>
  </si>
  <si>
    <t>1607 W FULLERTON CHICAGO</t>
  </si>
  <si>
    <t>74001</t>
  </si>
  <si>
    <t>14-33-424-001-0000</t>
  </si>
  <si>
    <t>14-33-424-001-0000 14-33-424-007-0000</t>
  </si>
  <si>
    <t>1645 N LA SALLE CHICAGO</t>
  </si>
  <si>
    <t>14-33-424-016-0000</t>
  </si>
  <si>
    <t>130 W NORTH CHICAGO</t>
  </si>
  <si>
    <t>74023</t>
  </si>
  <si>
    <t>17-04-301-001-0000</t>
  </si>
  <si>
    <t>737 W DIVISION CHICAGO</t>
  </si>
  <si>
    <t>74009</t>
  </si>
  <si>
    <t>17-04-436-051-0000</t>
  </si>
  <si>
    <t>17-04-436-051-0000 17-04-436-052-0000 17-04-436-053-0000 17-04-436-054-0000</t>
  </si>
  <si>
    <t>352 W CHICAGO CHICAGO</t>
  </si>
  <si>
    <t>17-05-225-016-0000</t>
  </si>
  <si>
    <t>17-05-225-016-0000 17-05-225-017-0000 17-05-225-018-0000 17-05-225-019-0000</t>
  </si>
  <si>
    <t>1234 N HALSTED CHICAGO</t>
  </si>
  <si>
    <t>17-09-202-022-0000</t>
  </si>
  <si>
    <t>758 N WELLS CHICAGO</t>
  </si>
  <si>
    <t>14-32-100-009-0000</t>
  </si>
  <si>
    <t>14-32-100-009-0000 14-32-100-010-0000 14-32-100-011-0000</t>
  </si>
  <si>
    <t>9-91 9-96 9-91</t>
  </si>
  <si>
    <t>2303 N CLYBOURN CHICAGO</t>
  </si>
  <si>
    <t>SAP</t>
  </si>
  <si>
    <t>14-32-101-004-0000</t>
  </si>
  <si>
    <t>1509 W FULLERTON CHICAGO</t>
  </si>
  <si>
    <t>14-32-101-005-0000</t>
  </si>
  <si>
    <t>14-32-101-005-0000 14-32-101-006-0000</t>
  </si>
  <si>
    <t>1507 W FULLERTON CHICAGO</t>
  </si>
  <si>
    <t>14-32-102-002-0000</t>
  </si>
  <si>
    <t>14-32-102-002-0000 14-32-102-003-0000 14-32-102-004-0000</t>
  </si>
  <si>
    <t>1459 W FULLERTON CHICAGO</t>
  </si>
  <si>
    <t>14-32-104-002-0000</t>
  </si>
  <si>
    <t>14-32-104-001-0000 14-32-104-002-0000</t>
  </si>
  <si>
    <t>1365 W FULLERTON CHICAGO</t>
  </si>
  <si>
    <t>14-32-106-013-0000</t>
  </si>
  <si>
    <t>1237 W FULLERTON CHICAGO</t>
  </si>
  <si>
    <t>74026</t>
  </si>
  <si>
    <t>Multifamily-Student Housing</t>
  </si>
  <si>
    <t>14-32-107-026-0000</t>
  </si>
  <si>
    <t>14-32-107-026-0000 14-32-107-027-0000 14-32-107-028-0000</t>
  </si>
  <si>
    <t>1464 W WEBSTER CHICAGO</t>
  </si>
  <si>
    <t>74035</t>
  </si>
  <si>
    <t>14-32-108-028-0000</t>
  </si>
  <si>
    <t>2219 N. Clybourn Ave</t>
  </si>
  <si>
    <t>14-32-109-017-0000</t>
  </si>
  <si>
    <t>2258 N SOUTHPORT CHICAGO</t>
  </si>
  <si>
    <t>14-32-113-048-0000</t>
  </si>
  <si>
    <t>1200 W WEBSTER CHICAGO</t>
  </si>
  <si>
    <t>14-32-124-009-0000</t>
  </si>
  <si>
    <t>2165 N CLYBOURN CHICAGO</t>
  </si>
  <si>
    <t>14-32-128-019-0000</t>
  </si>
  <si>
    <t>14-32-128-019-0000 14-32-128-020-0000 14-32-128-021-0000</t>
  </si>
  <si>
    <t>3-91 3-91 3-90</t>
  </si>
  <si>
    <t>2071 N SOUTHPORT CHICAGO</t>
  </si>
  <si>
    <t>74030</t>
  </si>
  <si>
    <t>14-32-132-008-0000</t>
  </si>
  <si>
    <t>14-32-132-004-0000 14-32-132-005-0000 14-32-132-007-0000 14-32-132-008-0000 14-32-132-009-0000 14-32-132-011-0000</t>
  </si>
  <si>
    <t>3-90 3-90 3-91 3-91 3-91 3-91</t>
  </si>
  <si>
    <t>2044 N CLYBOURN CHICAGO</t>
  </si>
  <si>
    <t>14-32-206-025-0000</t>
  </si>
  <si>
    <t>2224 N SEMINARY CHICAGO</t>
  </si>
  <si>
    <t>14-32-206-055-0000</t>
  </si>
  <si>
    <t>2215 N CLIFTON CHICAGO</t>
  </si>
  <si>
    <t>14-32-207-001-0000</t>
  </si>
  <si>
    <t>1057 W BELDEN CHICAGO</t>
  </si>
  <si>
    <t>14-32-207-028-0000</t>
  </si>
  <si>
    <t>2228 N KENMORE CHICAGO</t>
  </si>
  <si>
    <t>14-32-209-027-0000</t>
  </si>
  <si>
    <t>14-32-209-027-0000 14-32-209-028-0000</t>
  </si>
  <si>
    <t>3-91 3-91</t>
  </si>
  <si>
    <t>2222 N BISSELL CHICAGO</t>
  </si>
  <si>
    <t>14-32-209-033-0000</t>
  </si>
  <si>
    <t>14-32-209-033-0000 14-32-500-024-0000</t>
  </si>
  <si>
    <t>946 W WEBSTER CHICAGO</t>
  </si>
  <si>
    <t>14-32-210-011-0000</t>
  </si>
  <si>
    <t>2233 N BISSELL CHICAGO</t>
  </si>
  <si>
    <t>14-32-210-029-0000</t>
  </si>
  <si>
    <t>922 W WEBSTER CHICAGO</t>
  </si>
  <si>
    <t>14-32-212-046-0000</t>
  </si>
  <si>
    <t>2200 N HALSTED CHICAGO</t>
  </si>
  <si>
    <t>14-32-213-001-0000</t>
  </si>
  <si>
    <t>1157 W WEBSTER CHICAGO</t>
  </si>
  <si>
    <t>14-32-213-002-0000</t>
  </si>
  <si>
    <t>14-32-213-002-0000 14-32-213-003-0000</t>
  </si>
  <si>
    <t>1155 W WEBSTER CHICAGO</t>
  </si>
  <si>
    <t>14-32-214-039-0000</t>
  </si>
  <si>
    <t>2100 N SEMINARY CHICAGO</t>
  </si>
  <si>
    <t>14-32-215-025-0000</t>
  </si>
  <si>
    <t>2101 N SEMINARY CHICAGO</t>
  </si>
  <si>
    <t>14-32-216-040-0000</t>
  </si>
  <si>
    <t>2100 N SHEFFIELD CHICAGO</t>
  </si>
  <si>
    <t>14-32-217-001-0000</t>
  </si>
  <si>
    <t>959 W WEBSTER CHICAGO</t>
  </si>
  <si>
    <t>14-32-219-001-0000</t>
  </si>
  <si>
    <t>857 W WEBSTER CHICAGO</t>
  </si>
  <si>
    <t>14-32-219-009-0000</t>
  </si>
  <si>
    <t>837 W WEBSTER CHICAGO</t>
  </si>
  <si>
    <t>14-32-220-009-0000</t>
  </si>
  <si>
    <t>2129 N DAYTON CHICAGO</t>
  </si>
  <si>
    <t>14-32-220-027-0000</t>
  </si>
  <si>
    <t>2142 N HALSTED CHICAGO</t>
  </si>
  <si>
    <t>14-32-220-029-0000</t>
  </si>
  <si>
    <t>2138 N HALSTED CHICAGO</t>
  </si>
  <si>
    <t>14-32-220-030-0000</t>
  </si>
  <si>
    <t>2136 N HALSTED CHICAGO</t>
  </si>
  <si>
    <t>14-32-220-043-0000</t>
  </si>
  <si>
    <t>2100 N HALSTED CHICAGO</t>
  </si>
  <si>
    <t>14-32-220-048-0000</t>
  </si>
  <si>
    <t>2148 N HALSTED CHICAGO</t>
  </si>
  <si>
    <t>14-32-220-049-0000</t>
  </si>
  <si>
    <t>2146 N HALSTED CHICAGO</t>
  </si>
  <si>
    <t>14-32-221-048-0000</t>
  </si>
  <si>
    <t>14-32-221-048-0000 14-32-221-049-0000</t>
  </si>
  <si>
    <t>2023 N RACINE CHICAGO</t>
  </si>
  <si>
    <t>14-32-222-031-0000</t>
  </si>
  <si>
    <t>1136 W ARMITAGE CHICAGO</t>
  </si>
  <si>
    <t>14-32-222-037-0000</t>
  </si>
  <si>
    <t>14-32-222-037-0000 14-32-222-038-0000</t>
  </si>
  <si>
    <t>1114 W ARMITAGE CHICAGO</t>
  </si>
  <si>
    <t>14-32-222-039-0000</t>
  </si>
  <si>
    <t>1112 W ARMITAGE CHICAGO</t>
  </si>
  <si>
    <t>14-32-224-043-0000</t>
  </si>
  <si>
    <t>1000 W ARMITAGE CHICAGO</t>
  </si>
  <si>
    <t>14-32-225-003-0000</t>
  </si>
  <si>
    <t>2053 N SHEFFIELD CHICAGO</t>
  </si>
  <si>
    <t>14-32-225-031-0000</t>
  </si>
  <si>
    <t>958 W ARMITAGE CHICAGO</t>
  </si>
  <si>
    <t>14-32-225-045-0000</t>
  </si>
  <si>
    <t>391</t>
  </si>
  <si>
    <t>948 W. Armitage Ave</t>
  </si>
  <si>
    <t>14-32-227-010-0000</t>
  </si>
  <si>
    <t>2039 N FREMONT CHICAGO</t>
  </si>
  <si>
    <t>14-32-228-035-0000</t>
  </si>
  <si>
    <t>14-32-228-035-0000 14-32-228-036-0000 14-32-228-037-0000</t>
  </si>
  <si>
    <t>2028 N HALSTED CHICAGO</t>
  </si>
  <si>
    <t>14-32-228-045-0000</t>
  </si>
  <si>
    <t>2002 N HALSTED CHICAGO</t>
  </si>
  <si>
    <t>14-32-403-002-0000</t>
  </si>
  <si>
    <t>14-32-403-002-0000 14-32-403-003-0000</t>
  </si>
  <si>
    <t>1017 W ARMITAGE CHICAGO</t>
  </si>
  <si>
    <t>14-32-407-001-0000</t>
  </si>
  <si>
    <t>1967 N SHEFFIELD CHICAGO</t>
  </si>
  <si>
    <t>14-32-407-089-0000</t>
  </si>
  <si>
    <t>935 W ARMITAGE CHICAGO</t>
  </si>
  <si>
    <t>14-32-409-010-0000</t>
  </si>
  <si>
    <t>1951 N FREMONT CHICAGO</t>
  </si>
  <si>
    <t>14-32-410-001-0000</t>
  </si>
  <si>
    <t>1967 N DAYTON CHICAGO</t>
  </si>
  <si>
    <t>14-32-411-005-0000</t>
  </si>
  <si>
    <t>1855 N SHEFFIELD CHICAGO</t>
  </si>
  <si>
    <t>14-32-414-029-0000</t>
  </si>
  <si>
    <t>14-32-414-029-0000 14-32-414-030-0000</t>
  </si>
  <si>
    <t>818 W WILLOW CHICAGO</t>
  </si>
  <si>
    <t>14-32-414-048-0000</t>
  </si>
  <si>
    <t>14-32-414-048-0000 14-32-414-049-0000 14-32-414-050-0000 14-32-414-051-0000 14-32-414-052-0000 14-32-414-053-0000</t>
  </si>
  <si>
    <t>1830 N HALSTED CHICAGO</t>
  </si>
  <si>
    <t>14-32-414-055-0000</t>
  </si>
  <si>
    <t>14-32-414-055-0000 14-32-414-056-0000 14-32-414-057-0000</t>
  </si>
  <si>
    <t>1814 N HALSTED CHICAGO</t>
  </si>
  <si>
    <t>14-32-416-032-0000</t>
  </si>
  <si>
    <t>1811 N CLYBOURN CHICAGO</t>
  </si>
  <si>
    <t>14-32-425-083-0000</t>
  </si>
  <si>
    <t>14-32-425-083-0000 14-32-425-084-0000 14-32-425-085-0000</t>
  </si>
  <si>
    <t>1617 N CLYBOURN CHICAGO</t>
  </si>
  <si>
    <t>74038</t>
  </si>
  <si>
    <t>14-32-426-006-0000</t>
  </si>
  <si>
    <t>14-32-426-006-0000 14-32-426-007-0000 14-32-426-008-0000 14-32-426-009-0000</t>
  </si>
  <si>
    <t>1719 N DAYTON CHICAGO</t>
  </si>
  <si>
    <t>14-32-426-036-0000</t>
  </si>
  <si>
    <t>1730 N HALSTED CHICAGO</t>
  </si>
  <si>
    <t>14-32-426-038-0000</t>
  </si>
  <si>
    <t>14-32-426-038-0000 14-32-426-039-0000 14-32-426-040-0000 14-32-426-041-0000</t>
  </si>
  <si>
    <t>1722 N HALSTED CHICAGO</t>
  </si>
  <si>
    <t>14-33-100-002-0000</t>
  </si>
  <si>
    <t>2364 N LINCOLN CHICAGO</t>
  </si>
  <si>
    <t>74025</t>
  </si>
  <si>
    <t>14-33-100-038-0000</t>
  </si>
  <si>
    <t>704 W BELDEN CHICAGO</t>
  </si>
  <si>
    <t>74028</t>
  </si>
  <si>
    <t>14-33-101-019-0000</t>
  </si>
  <si>
    <t>14-33-101-019-0000 14-33-101-020-0000 14-33-101-021-0000</t>
  </si>
  <si>
    <t>3-97 3-97 3-97</t>
  </si>
  <si>
    <t>2335 N LINCOLN CHICAGO</t>
  </si>
  <si>
    <t>Multifamily-High Rise (13 floors +)</t>
  </si>
  <si>
    <t>14-33-103-007-0000</t>
  </si>
  <si>
    <t>14-33-103-007-0000 14-33-103-008-0000</t>
  </si>
  <si>
    <t>658 W BELDEN CHICAGO</t>
  </si>
  <si>
    <t>14-33-103-018-0000</t>
  </si>
  <si>
    <t>624 W BELDEN CHICAGO</t>
  </si>
  <si>
    <t>14-33-104-009-0000</t>
  </si>
  <si>
    <t>523 W FULLERTON CHICAGO</t>
  </si>
  <si>
    <t>14-33-104-013-0000</t>
  </si>
  <si>
    <t>2339 N GENEVA CHICAGO</t>
  </si>
  <si>
    <t>14-33-104-049-0000</t>
  </si>
  <si>
    <t>520 W BELDEN CHICAGO</t>
  </si>
  <si>
    <t>14-33-104-070-0000</t>
  </si>
  <si>
    <t>500 W BELDEN CHICAGO</t>
  </si>
  <si>
    <t>14-33-104-094-0000</t>
  </si>
  <si>
    <t>512  BELDEN CHICAGO</t>
  </si>
  <si>
    <t>14-33-105-017-0000</t>
  </si>
  <si>
    <t>428 W BELDEN CHICAGO</t>
  </si>
  <si>
    <t>14-33-105-021-0000</t>
  </si>
  <si>
    <t>2348 N CLARK CHICAGO</t>
  </si>
  <si>
    <t>14-33-105-026-0000</t>
  </si>
  <si>
    <t>2330 N CLARK CHICAGO</t>
  </si>
  <si>
    <t>14-33-105-033-0000</t>
  </si>
  <si>
    <t>2300 N CLARK CHICAGO</t>
  </si>
  <si>
    <t>14-33-106-001-0000</t>
  </si>
  <si>
    <t>415 W FULLERTON CHICAGO</t>
  </si>
  <si>
    <t>Multifamily-Mixed Use, High rise (13 floors +)</t>
  </si>
  <si>
    <t>14-33-106-002-0000</t>
  </si>
  <si>
    <t>14-33-106-002-0000 14-33-106-003-0000</t>
  </si>
  <si>
    <t>411 W FULLERTON CHICAGO</t>
  </si>
  <si>
    <t>14-33-106-008-0000</t>
  </si>
  <si>
    <t>14-33-106-008-0000 14-33-106-009-0000 14-33-106-010-0000</t>
  </si>
  <si>
    <t>2317 N. Clark St.</t>
  </si>
  <si>
    <t>14-33-107-012-0000</t>
  </si>
  <si>
    <t>750 W WEBSTER CHICAGO</t>
  </si>
  <si>
    <t>14-33-108-002-0000</t>
  </si>
  <si>
    <t>715 W BELDEN CHICAGO</t>
  </si>
  <si>
    <t>14-33-108-045-0000</t>
  </si>
  <si>
    <t>2230 N ORCHARD CHICAGO</t>
  </si>
  <si>
    <t>14-33-109-001-0000</t>
  </si>
  <si>
    <t>2270 N LINCOLN CHICAGO</t>
  </si>
  <si>
    <t>14-33-109-003-0000</t>
  </si>
  <si>
    <t>2256 N LINCOLN CHICAGO</t>
  </si>
  <si>
    <t>14-33-109-023-0000</t>
  </si>
  <si>
    <t>14-33-109-023-0000 14-33-109-024-0000 14-33-109-025-0000 14-33-109-026-0000</t>
  </si>
  <si>
    <t>3-18 3-18 3-18 3-18</t>
  </si>
  <si>
    <t>2250 N LINCOLN CHICAGO</t>
  </si>
  <si>
    <t>14-33-109-028-0000</t>
  </si>
  <si>
    <t>2238 N LINCOLN CHICAGO</t>
  </si>
  <si>
    <t>14-33-109-035-0000</t>
  </si>
  <si>
    <t>2220 N LINCOLN CHICAGO</t>
  </si>
  <si>
    <t>14-33-110-001-0000</t>
  </si>
  <si>
    <t>2269 N LINCOLN CHICAGO</t>
  </si>
  <si>
    <t>14-33-110-008-0000</t>
  </si>
  <si>
    <t>2231 N LINCOLN CHICAGO</t>
  </si>
  <si>
    <t>14-33-110-012-0000</t>
  </si>
  <si>
    <t>2217 N LINCOLN CHICAGO</t>
  </si>
  <si>
    <t>14-33-110-037-0000</t>
  </si>
  <si>
    <t>2201 N LINCOLN CHICAGO</t>
  </si>
  <si>
    <t>14-33-110-041-0000</t>
  </si>
  <si>
    <t>2216 N GENEVA CHICAGO</t>
  </si>
  <si>
    <t>14-33-111-020-0000</t>
  </si>
  <si>
    <t>536 W GRANT CHICAGO</t>
  </si>
  <si>
    <t>14-33-111-021-0000</t>
  </si>
  <si>
    <t>532 W GRANT CHICAGO</t>
  </si>
  <si>
    <t>Multifamily-Bsmt., High Rise, Row House</t>
  </si>
  <si>
    <t>14-33-111-027-0000</t>
  </si>
  <si>
    <t>501 W BELDEN CHICAGO</t>
  </si>
  <si>
    <t>14-33-111-030-0000</t>
  </si>
  <si>
    <t>2244 N CLEVELAND CHICAGO</t>
  </si>
  <si>
    <t>14-33-112-040-0000</t>
  </si>
  <si>
    <t>558 W WEBSTER CHICAGO</t>
  </si>
  <si>
    <t>14-33-113-009-0000</t>
  </si>
  <si>
    <t>427 W BELDEN CHICAGO</t>
  </si>
  <si>
    <t>14-33-113-034-0000</t>
  </si>
  <si>
    <t>14-33-113-034-0000 14-33-113-035-0000</t>
  </si>
  <si>
    <t>432 W GRANT CHICAGO</t>
  </si>
  <si>
    <t>14-33-129-034-0000</t>
  </si>
  <si>
    <t>540 W ARMITAGE CHICAGO</t>
  </si>
  <si>
    <t>14-33-130-023-0000</t>
  </si>
  <si>
    <t>2048 N CLEVELAND CHICAGO</t>
  </si>
  <si>
    <t>14-33-130-077-0000</t>
  </si>
  <si>
    <t>2058 N CLEVELAND CHICAGO</t>
  </si>
  <si>
    <t>14-33-200-006-0000</t>
  </si>
  <si>
    <t>2340 N COMMONWEALTH CHICAGO</t>
  </si>
  <si>
    <t>14-33-200-009-0000</t>
  </si>
  <si>
    <t>2322 N COMMONWEALTH CHICAGO</t>
  </si>
  <si>
    <t>14-33-201-002-0000</t>
  </si>
  <si>
    <t>325 W FULLERTON CHICAGO</t>
  </si>
  <si>
    <t>14-33-201-004-0000</t>
  </si>
  <si>
    <t>2343 N COMMONWEALTH CHICAGO</t>
  </si>
  <si>
    <t>14-33-201-012-0000</t>
  </si>
  <si>
    <t>2300 N LINCOLN PARK WEST CHICAGO</t>
  </si>
  <si>
    <t>14-33-202-021-0000</t>
  </si>
  <si>
    <t>327 W BELDEN CHICAGO</t>
  </si>
  <si>
    <t>14-33-203-001-0000</t>
  </si>
  <si>
    <t>2204 N CLARK CHICAGO</t>
  </si>
  <si>
    <t>14-33-205-017-0000</t>
  </si>
  <si>
    <t>2119 N SEDGWICK CHICAGO</t>
  </si>
  <si>
    <t>14-33-205-018-0000</t>
  </si>
  <si>
    <t>2115 N SEDGWICK CHICAGO</t>
  </si>
  <si>
    <t>14-33-205-039-0000</t>
  </si>
  <si>
    <t>326 W DICKENS CHICAGO</t>
  </si>
  <si>
    <t>14-33-205-059-0000</t>
  </si>
  <si>
    <t>14-33-205-059-0000 14-33-205-060-0000</t>
  </si>
  <si>
    <t>358 W DICKENS CHICAGO</t>
  </si>
  <si>
    <t>14-33-206-029-0000</t>
  </si>
  <si>
    <t>2150 N LINCOLN PARK WEST CHICAGO</t>
  </si>
  <si>
    <t>14-33-206-031-0000</t>
  </si>
  <si>
    <t>14-33-206-031-0000 14-33-206-032-0000</t>
  </si>
  <si>
    <t>2140 N LINCOLN PARK WEST CHICAGO</t>
  </si>
  <si>
    <t>14-33-206-050-0000</t>
  </si>
  <si>
    <t>327 W WEBSTER CHICAGO</t>
  </si>
  <si>
    <t>14-33-207-003-0000</t>
  </si>
  <si>
    <t>2051 N SEDGWICK CHICAGO</t>
  </si>
  <si>
    <t>14-33-207-026-0000</t>
  </si>
  <si>
    <t>2046 N ORLEANS CHICAGO</t>
  </si>
  <si>
    <t>14-33-207-036-0000</t>
  </si>
  <si>
    <t>14-33-207-036-0000 14-33-207-037-0000</t>
  </si>
  <si>
    <t>2012 N ORLEANS CHICAGO</t>
  </si>
  <si>
    <t>14-33-207-044-0000</t>
  </si>
  <si>
    <t>14-33-207-043-0000 14-33-207-044-0000</t>
  </si>
  <si>
    <t>340 W ARMITAGE CHICAGO</t>
  </si>
  <si>
    <t>14-33-208-023-0000</t>
  </si>
  <si>
    <t>14-33-208-023-0000 14-33-208-024-0000</t>
  </si>
  <si>
    <t>2050 N CLARK CHICAGO</t>
  </si>
  <si>
    <t>14-33-300-021-0000</t>
  </si>
  <si>
    <t>14-33-300-021-0000 14-33-300-022-0000 14-33-300-023-0000 14-33-300-024-0000</t>
  </si>
  <si>
    <t>1901 N HALSTED CHICAGO</t>
  </si>
  <si>
    <t>14-33-301-051-0000</t>
  </si>
  <si>
    <t>701 W ARMITAGE CHICAGO</t>
  </si>
  <si>
    <t>14-33-302-137-0000</t>
  </si>
  <si>
    <t>14-33-302-137-0000 14-33-302-138-0000</t>
  </si>
  <si>
    <t>655 W ARMITAGE CHICAGO</t>
  </si>
  <si>
    <t>14-33-306-002-0000</t>
  </si>
  <si>
    <t>1953 N CLEVELAND CHICAGO</t>
  </si>
  <si>
    <t>14-33-310-071-0000</t>
  </si>
  <si>
    <t>1801 N CLEVELAND CHICAGO</t>
  </si>
  <si>
    <t>14-33-310-072-0000</t>
  </si>
  <si>
    <t>448 W MENOMONEE CHICAGO</t>
  </si>
  <si>
    <t>14-33-313-083-0000</t>
  </si>
  <si>
    <t>1657 N HALSTED CHICAGO</t>
  </si>
  <si>
    <t>14-33-314-009-0000</t>
  </si>
  <si>
    <t>701 W WILLOW CHICAGO</t>
  </si>
  <si>
    <t>14-33-317-019-0000</t>
  </si>
  <si>
    <t>14-33-317-019-0000 14-33-317-020-0000</t>
  </si>
  <si>
    <t>1750 N MOHAWK CHICAGO</t>
  </si>
  <si>
    <t>14-33-328-040-0000</t>
  </si>
  <si>
    <t>14-33-328-040-0000 14-33-328-041-0000 14-33-328-042-0000 14-33-328-045-0000 14-33-328-046-0000 14-33-329-026-0000</t>
  </si>
  <si>
    <t>3-15 3-15 3-13 3-13 3-13 3-13</t>
  </si>
  <si>
    <t>1601 N MOHAWK CHICAGO</t>
  </si>
  <si>
    <t>14-33-329-020-0000</t>
  </si>
  <si>
    <t>1612 N CLEVELAND CHICAGO</t>
  </si>
  <si>
    <t>14-33-400-011-0000</t>
  </si>
  <si>
    <t>1945 N LINCOLN CHICAGO</t>
  </si>
  <si>
    <t>14-33-400-012-0000</t>
  </si>
  <si>
    <t>1939 N LINCOLN CHICAGO</t>
  </si>
  <si>
    <t>14-33-400-034-0000</t>
  </si>
  <si>
    <t>1955 N LINCOLN CHICAGO</t>
  </si>
  <si>
    <t>14-33-401-020-0000</t>
  </si>
  <si>
    <t>1945 N SEDGWICK CHICAGO</t>
  </si>
  <si>
    <t>14-33-401-029-0000</t>
  </si>
  <si>
    <t>1940 N LINCOLN CHICAGO</t>
  </si>
  <si>
    <t>14-33-401-034-0000</t>
  </si>
  <si>
    <t>1935 N SEDGWICK CHICAGO</t>
  </si>
  <si>
    <t>14-33-401-072-0000</t>
  </si>
  <si>
    <t>1900 N LINCOLN CHICAGO</t>
  </si>
  <si>
    <t>14-33-403-004-0000</t>
  </si>
  <si>
    <t>1907 N LINCOLN CHICAGO</t>
  </si>
  <si>
    <t>14-33-404-001-0000</t>
  </si>
  <si>
    <t>14-33-404-001-0000 14-33-404-002-0000</t>
  </si>
  <si>
    <t>1936 N CLARK CHICAGO</t>
  </si>
  <si>
    <t>14-33-406-018-0000</t>
  </si>
  <si>
    <t>1836 N ORLEANS CHICAGO</t>
  </si>
  <si>
    <t>14-33-407-034-0000</t>
  </si>
  <si>
    <t>1820 N LINCOLN PARK WEST CHICAGO</t>
  </si>
  <si>
    <t>14-33-407-044-0000</t>
  </si>
  <si>
    <t>325 W WISCONSIN CHICAGO</t>
  </si>
  <si>
    <t>14-33-408-009-0000</t>
  </si>
  <si>
    <t>14-33-408-009-0000 14-33-408-010-0000</t>
  </si>
  <si>
    <t>1811 N LINCOLN PARK WEST CHICAGO</t>
  </si>
  <si>
    <t>14-33-408-030-0000</t>
  </si>
  <si>
    <t>14-33-408-027-0000 14-33-408-028-0000 14-33-408-029-0000 14-33-408-030-0000</t>
  </si>
  <si>
    <t>1810 N. Wells St.</t>
  </si>
  <si>
    <t>14-33-411-005-0000</t>
  </si>
  <si>
    <t>166 W MENOMONEE CHICAGO</t>
  </si>
  <si>
    <t>14-33-414-001-0000</t>
  </si>
  <si>
    <t>1763 N WELLS CHICAGO</t>
  </si>
  <si>
    <t>14-33-414-007-0000</t>
  </si>
  <si>
    <t>14-33-414-007-0000 14-33-414-008-0000</t>
  </si>
  <si>
    <t>1762 N CLARK CHICAGO</t>
  </si>
  <si>
    <t>14-33-414-033-0000</t>
  </si>
  <si>
    <t>14-33-414-033-0000 14-33-414-034-0000 14-33-414-046-0000 14-33-414-047-0000 14-33-414-048-0000 14-33-414-049-0000 14-33-414-050-0000 14-33-414-052-0000 14-33-414-053-0000 14-33-414-056-0000 14-33-414-057-0000 14-33-414-058-0000 14-33-414-059-0000 14-33-414-060-0000 14-33-414-061-0000</t>
  </si>
  <si>
    <t>3-97 3-97 3-97 3-97 3-97 3-97 3-97 3-97 3-97 3-97 3-97 3-97 3-97 3-97 3-97</t>
  </si>
  <si>
    <t>1730 N CLARK CHICAGO</t>
  </si>
  <si>
    <t>14-33-416-009-0000</t>
  </si>
  <si>
    <t>1700 N NORTH PARK CHICAGO</t>
  </si>
  <si>
    <t>14-33-420-019-0000</t>
  </si>
  <si>
    <t>301 W EUGENIE CHICAGO</t>
  </si>
  <si>
    <t>14-33-421-013-0000</t>
  </si>
  <si>
    <t>14-33-421-013-0000 14-33-421-014-0000</t>
  </si>
  <si>
    <t>325 W CONCORD CHICAGO</t>
  </si>
  <si>
    <t>14-33-423-039-0000</t>
  </si>
  <si>
    <t>1647 N WELLS CHICAGO</t>
  </si>
  <si>
    <t>14-33-423-045-0000</t>
  </si>
  <si>
    <t>1645 N WELLS CHICAGO</t>
  </si>
  <si>
    <t>17-03-102-020-0000</t>
  </si>
  <si>
    <t>17-03-102-020-0000 17-03-102-038-0000</t>
  </si>
  <si>
    <t>1436 N ASTOR CHICAGO</t>
  </si>
  <si>
    <t>17-03-103-012-0000</t>
  </si>
  <si>
    <t>1415 N ASTOR CHICAGO</t>
  </si>
  <si>
    <t>17-03-103-025-0000</t>
  </si>
  <si>
    <t>1420 N LAKE SHORE CHICAGO</t>
  </si>
  <si>
    <t>17-03-103-035-0000</t>
  </si>
  <si>
    <t>1400 N LAKE SHORE CHICAGO</t>
  </si>
  <si>
    <t>17-03-104-004-0000</t>
  </si>
  <si>
    <t>1351 N STATE CHICAGO</t>
  </si>
  <si>
    <t>17-03-104-019-0000</t>
  </si>
  <si>
    <t>1340 N ASTOR CHICAGO</t>
  </si>
  <si>
    <t>17-03-105-016-0000</t>
  </si>
  <si>
    <t>1350 E SCHILLER CHICAGO</t>
  </si>
  <si>
    <t>17-03-108-018-0000</t>
  </si>
  <si>
    <t>61 E BANKS CHICAGO</t>
  </si>
  <si>
    <t>17-03-109-007-0000</t>
  </si>
  <si>
    <t>1247 N STATE CHICAGO</t>
  </si>
  <si>
    <t>17-03-109-020-0000</t>
  </si>
  <si>
    <t>20 E SCOTT CHICAGO</t>
  </si>
  <si>
    <t>17-03-110-007-0000</t>
  </si>
  <si>
    <t>1244 N STONE CHICAGO</t>
  </si>
  <si>
    <t>17-03-113-015-0000</t>
  </si>
  <si>
    <t>1220 N STONE CHICAGO</t>
  </si>
  <si>
    <t>17-03-200-009-0000</t>
  </si>
  <si>
    <t>21 E DIVISION CHICAGO</t>
  </si>
  <si>
    <t>17-03-200-015-0000</t>
  </si>
  <si>
    <t>35 E DIVISION CHICAGO</t>
  </si>
  <si>
    <t>17-03-200-016-0000</t>
  </si>
  <si>
    <t>37 E DIVISION CHICAGO</t>
  </si>
  <si>
    <t>17-03-200-035-0000</t>
  </si>
  <si>
    <t>18 E ELM CHICAGO</t>
  </si>
  <si>
    <t>17-03-201-054-0000</t>
  </si>
  <si>
    <t>68 E CEDAR CHICAGO</t>
  </si>
  <si>
    <t>17-03-201-070-0000</t>
  </si>
  <si>
    <t>1127 N STATE CHICAGO</t>
  </si>
  <si>
    <t>17-03-202-031-0000</t>
  </si>
  <si>
    <t>28 E BELLEVUE CHICAGO</t>
  </si>
  <si>
    <t>17-03-202-043-0000</t>
  </si>
  <si>
    <t>60 E BELLEVUE CHICAGO</t>
  </si>
  <si>
    <t>17-03-203-012-0000</t>
  </si>
  <si>
    <t>17-03-203-012-0000 17-03-203-013-0000</t>
  </si>
  <si>
    <t>2 E OAK CHICAGO</t>
  </si>
  <si>
    <t>17-03-204-059-0000</t>
  </si>
  <si>
    <t>40 E OAK CHICAGO</t>
  </si>
  <si>
    <t>74031</t>
  </si>
  <si>
    <t>17-03-207-098-0000</t>
  </si>
  <si>
    <t>17-03-207-098-0000 17-03-207-099-0000</t>
  </si>
  <si>
    <t>70 E WALTON CHICAGO</t>
  </si>
  <si>
    <t>17-03-208-026-0000</t>
  </si>
  <si>
    <t>200 E WALTON CHICAGO</t>
  </si>
  <si>
    <t>17-03-214-019-0000</t>
  </si>
  <si>
    <t>227 E WALTON CHICAGO</t>
  </si>
  <si>
    <t>17-03-216-005-0000</t>
  </si>
  <si>
    <t>25 E DELAWARE CHICAGO</t>
  </si>
  <si>
    <t>17-03-216-019-0000</t>
  </si>
  <si>
    <t>17-03-216-019-0000 17-04-442-015-0000 17-04-442-027-0000 17-04-442-028-0000 17-04-442-029-0000 17-04-442-042-0000 17-04-442-043-0000 17-04-442-055-0000</t>
  </si>
  <si>
    <t>3-91 3-97 3-91 3-91 3-91 3-97 3-97 3-97</t>
  </si>
  <si>
    <t>8 W CHESTNUT CHICAGO</t>
  </si>
  <si>
    <t>17-03-216-023-0000</t>
  </si>
  <si>
    <t>1 E DELAWARE CHICAGO</t>
  </si>
  <si>
    <t>74004</t>
  </si>
  <si>
    <t>17-03-221-002-0000</t>
  </si>
  <si>
    <t>211 E DELAWARE CHICAGO</t>
  </si>
  <si>
    <t>17-03-221-005-0000</t>
  </si>
  <si>
    <t>200 E CHESTNUT CHICAGO</t>
  </si>
  <si>
    <t>17-03-221-010-0000</t>
  </si>
  <si>
    <t>17-03-223-032-0000</t>
  </si>
  <si>
    <t>17-03-223-032-0000 17-03-223-033-0000 17-03-223-035-0000</t>
  </si>
  <si>
    <t>1 E CHESTNUT CHICAGO</t>
  </si>
  <si>
    <t>17-03-223-037-0000</t>
  </si>
  <si>
    <t>21 E CHESTNUT CHICAGO</t>
  </si>
  <si>
    <t>17-03-227-003-0000</t>
  </si>
  <si>
    <t>213 E CHESTNUT CHICAGO</t>
  </si>
  <si>
    <t>17-03-228-004-0000</t>
  </si>
  <si>
    <t>17-03-228-004-0000 17-03-228-005-0000 17-03-228-016-0000 17-03-228-037-0000</t>
  </si>
  <si>
    <t>850 N LAKE SHORE CHICAGO</t>
  </si>
  <si>
    <t>17-03-228-006-0000</t>
  </si>
  <si>
    <t>244 E PEARSON CHICAGO</t>
  </si>
  <si>
    <t>17-03-230-006-0000</t>
  </si>
  <si>
    <t>58 E CHICAGO CHICAGO</t>
  </si>
  <si>
    <t>17-03-230-015-0000</t>
  </si>
  <si>
    <t xml:space="preserve">801 N. Wabash </t>
  </si>
  <si>
    <t>17-04-103-048-0000</t>
  </si>
  <si>
    <t>17-04-103-048-0000 17-04-104-018-0000</t>
  </si>
  <si>
    <t>649 W NORTH CHICAGO</t>
  </si>
  <si>
    <t>17-04-108-001-0000</t>
  </si>
  <si>
    <t>17-04-108-001-0000 17-04-108-002-0000 17-04-108-003-0000 17-04-108-004-0000 17-04-108-005-0000 17-04-108-006-0000</t>
  </si>
  <si>
    <t>9-18 9-18 9-18 9-18 9-18 9-18</t>
  </si>
  <si>
    <t>557 W NORTH CHICAGO</t>
  </si>
  <si>
    <t>17-04-109-001-0000</t>
  </si>
  <si>
    <t>523 W NORTH CHICAGO</t>
  </si>
  <si>
    <t>17-04-110-011-0000</t>
  </si>
  <si>
    <t>435 W NORTH CHICAGO</t>
  </si>
  <si>
    <t>17-04-110-031-0000</t>
  </si>
  <si>
    <t>17-04-110-031-0000 17-04-110-032-0000</t>
  </si>
  <si>
    <t>1536 N HUDSON CHICAGO</t>
  </si>
  <si>
    <t>17-04-112-062-0000</t>
  </si>
  <si>
    <t>17-04-112-061-0000 17-04-112-062-0000 17-04-112-063-0000 17-04-112-064-0000 17-04-112-070-0000</t>
  </si>
  <si>
    <t>3-97 3-97 3-97 3-97 3-97</t>
  </si>
  <si>
    <t>1457 N HALSTED CHICAGO</t>
  </si>
  <si>
    <t>17-04-112-071-0000</t>
  </si>
  <si>
    <t>17-04-113-082-0000</t>
  </si>
  <si>
    <t>17-04-113-082-0000 17-04-113-084-0000</t>
  </si>
  <si>
    <t>1427 N HALSTED CHICAGO</t>
  </si>
  <si>
    <t>17-04-123-003-0000</t>
  </si>
  <si>
    <t>17-04-123-003-0000 17-04-123-004-0000 17-04-123-005-0000 17-04-123-097-0000</t>
  </si>
  <si>
    <t>1343 N CLEVELAND CHICAGO</t>
  </si>
  <si>
    <t>17-04-123-027-0000</t>
  </si>
  <si>
    <t>17-04-123-007-0000 17-04-123-015-0000 17-04-123-016-0000 17-04-123-017-0000 17-04-123-018-0000 17-04-123-025-0000 17-04-123-026-0000 17-04-123-027-0000 17-04-123-028-0000 17-04-123-029-0000 17-04-123-030-0000 17-04-123-098-0000 17-04-123-099-0000</t>
  </si>
  <si>
    <t>3-90 3-90 3-90 3-90 3-90 3-90 3-90 3-91 3-91 3-91 3-91 3-90 3-90</t>
  </si>
  <si>
    <t>454 W EVERGREEN CHICAGO</t>
  </si>
  <si>
    <t>17-04-124-001-0000</t>
  </si>
  <si>
    <t>17-04-124-001-0000 17-04-124-002-0000 17-04-124-003-0000 17-04-124-004-0000 17-04-124-005-0000</t>
  </si>
  <si>
    <t>9-91 9-91 9-91 9-91 9-91</t>
  </si>
  <si>
    <t>1450 N SEDGWICK CHICAGO</t>
  </si>
  <si>
    <t>17-04-131-003-0000</t>
  </si>
  <si>
    <t>1267 N CLYBOURN CHICAGO</t>
  </si>
  <si>
    <t>17-04-132-045-0000</t>
  </si>
  <si>
    <t>17-04-132-022-0000 17-04-132-044-0000 17-04-132-045-0000 17-04-133-059-0000 17-04-133-060-0000 17-04-133-061-0000 17-04-133-062-0000 17-04-143-075-0000</t>
  </si>
  <si>
    <t>3-90 9-97 9-15 9-90 9-15 9-15 3-15 3-15</t>
  </si>
  <si>
    <t>429 W EVERGREEN CHICAGO</t>
  </si>
  <si>
    <t>17-04-133-063-0000</t>
  </si>
  <si>
    <t>17-04-132-046-0000 17-04-133-063-0000 17-04-133-064-0000 17-04-134-013-0000 17-04-134-015-0000 17-04-143-059-0000</t>
  </si>
  <si>
    <t>3-15 3-15 3-15 3-90 3-90 3-90</t>
  </si>
  <si>
    <t>415 W SULLIVAN CHICAGO</t>
  </si>
  <si>
    <t>17-04-141-032-0000</t>
  </si>
  <si>
    <t>500 W DIVISION CHICAGO</t>
  </si>
  <si>
    <t>17-04-142-002-0000</t>
  </si>
  <si>
    <t>17-04-142-002-0000 17-04-142-004-0000 17-04-142-006-0000 17-04-142-007-0000 17-04-142-008-0000 17-04-142-009-0000 17-04-142-010-0000 17-04-142-011-0000 17-04-142-012-0000 17-04-142-013-0000 17-04-142-014-0000 17-04-142-015-0000</t>
  </si>
  <si>
    <t>9-91 9-91 9-91 9-91 9-91 9-91 9-91 9-91 9-91 9-91 9-91 9-91</t>
  </si>
  <si>
    <t>1224 N CLYBOURN CHICAGO</t>
  </si>
  <si>
    <t>17-04-143-010-0000</t>
  </si>
  <si>
    <t>1251 N CLYBOURN CHICAGO</t>
  </si>
  <si>
    <t>17-04-144-009-0000</t>
  </si>
  <si>
    <t>1311 N HALSTED CHICAGO</t>
  </si>
  <si>
    <t>17-04-200-012-0000</t>
  </si>
  <si>
    <t>1511 N SEDGWICK CHICAGO</t>
  </si>
  <si>
    <t>17-04-200-015-0000</t>
  </si>
  <si>
    <t>1501 N SEDGWICK CHICAGO</t>
  </si>
  <si>
    <t>17-04-200-043-0000</t>
  </si>
  <si>
    <t>1437 N SEDGWICK CHICAGO</t>
  </si>
  <si>
    <t>17-04-200-046-0000</t>
  </si>
  <si>
    <t>17-04-200-046-0000 17-04-200-047-0000</t>
  </si>
  <si>
    <t>1431 N SEDGWICK CHICAGO</t>
  </si>
  <si>
    <t>17-04-201-001-0000</t>
  </si>
  <si>
    <t>315 W NORTH CHICAGO</t>
  </si>
  <si>
    <t>74024</t>
  </si>
  <si>
    <t>17-04-201-002-0000</t>
  </si>
  <si>
    <t>17-04-201-002-0000 17-04-201-008-0000 17-04-201-009-0000 17-04-201-010-0000</t>
  </si>
  <si>
    <t>301 W NORTH CHICAGO</t>
  </si>
  <si>
    <t>17-04-201-003-0000</t>
  </si>
  <si>
    <t>17-04-201-003-0000 17-04-201-004-0000 17-04-201-005-0000</t>
  </si>
  <si>
    <t>1539 N ORLEANS CHICAGO</t>
  </si>
  <si>
    <t>17-04-202-001-0000</t>
  </si>
  <si>
    <t>237 W NORTH CHICAGO</t>
  </si>
  <si>
    <t>17-04-202-053-0000</t>
  </si>
  <si>
    <t>17-04-202-053-0000 17-04-202-054-0000</t>
  </si>
  <si>
    <t>1500 N WIELAND CHICAGO</t>
  </si>
  <si>
    <t>Partial Occ</t>
  </si>
  <si>
    <t>17-04-202-105-0000</t>
  </si>
  <si>
    <t>1550 N WIELAND CHICAGO</t>
  </si>
  <si>
    <t>17-04-203-007-0000</t>
  </si>
  <si>
    <t>17-04-203-007-0000 17-04-203-008-0000 17-04-203-009-0000</t>
  </si>
  <si>
    <t>1537 N WIELAND CHICAGO</t>
  </si>
  <si>
    <t>17-04-203-038-0000</t>
  </si>
  <si>
    <t>1503 N WIELAND CHICAGO</t>
  </si>
  <si>
    <t>17-04-203-041-0000</t>
  </si>
  <si>
    <t>17-04-203-041-0000 17-04-203-042-0000 17-04-203-043-0000</t>
  </si>
  <si>
    <t>1457 N WIELAND CHICAGO</t>
  </si>
  <si>
    <t>17-04-203-156-0000</t>
  </si>
  <si>
    <t>17-04-203-156-0000 17-04-203-157-0000</t>
  </si>
  <si>
    <t>3-18 3-90</t>
  </si>
  <si>
    <t>1446 N WELLS CHICAGO</t>
  </si>
  <si>
    <t>17-04-204-001-0000</t>
  </si>
  <si>
    <t>1561 N WELLS CHICAGO</t>
  </si>
  <si>
    <t>17-04-204-003-0000</t>
  </si>
  <si>
    <t>1553 N WELLS CHICAGO</t>
  </si>
  <si>
    <t>17-04-204-004-0000</t>
  </si>
  <si>
    <t>17-04-204-004-0000 17-04-204-005-0000 17-04-204-006-0000</t>
  </si>
  <si>
    <t>157 W NORTH CHICAGO</t>
  </si>
  <si>
    <t>17-04-204-010-0000</t>
  </si>
  <si>
    <t>1552 N LA SALLE CHICAGO</t>
  </si>
  <si>
    <t>17-04-204-011-0000</t>
  </si>
  <si>
    <t>1543 N WELLS CHICAGO</t>
  </si>
  <si>
    <t>17-04-204-019-0000</t>
  </si>
  <si>
    <t>1540 N LA SALLE CHICAGO</t>
  </si>
  <si>
    <t>17-04-204-027-0000</t>
  </si>
  <si>
    <t>1512 N LA SALLE CHICAGO</t>
  </si>
  <si>
    <t>17-04-205-031-0000</t>
  </si>
  <si>
    <t>1403 N WELLS CHICAGO</t>
  </si>
  <si>
    <t>17-04-205-048-0000</t>
  </si>
  <si>
    <t>17-04-205-048-0000 17-04-205-058-0000 17-04-205-059-0000 17-04-205-060-0000</t>
  </si>
  <si>
    <t>1435 N WELLS CHICAGO</t>
  </si>
  <si>
    <t>17-04-205-049-0000</t>
  </si>
  <si>
    <t>1433 N WELLS CHICAGO</t>
  </si>
  <si>
    <t>17-04-208-025-0000</t>
  </si>
  <si>
    <t>1506 N DEARBORN CHICAGO</t>
  </si>
  <si>
    <t>17-04-209-020-0000</t>
  </si>
  <si>
    <t>1446 N DEARBORN CHICAGO</t>
  </si>
  <si>
    <t>17-04-209-025-0000</t>
  </si>
  <si>
    <t>1432 N DEARBORN CHICAGO</t>
  </si>
  <si>
    <t>17-04-211-002-0000</t>
  </si>
  <si>
    <t>1447 N DEARBORN CHICAGO</t>
  </si>
  <si>
    <t>17-04-211-007-0000</t>
  </si>
  <si>
    <t>1435 N DEARBORN CHICAGO</t>
  </si>
  <si>
    <t>17-04-211-010-0000</t>
  </si>
  <si>
    <t>1423 N DEARBORN CHICAGO</t>
  </si>
  <si>
    <t>17-04-211-011-0000</t>
  </si>
  <si>
    <t>1420 N DEARBORN CHICAGO</t>
  </si>
  <si>
    <t>17-04-212-001-0000</t>
  </si>
  <si>
    <t>17-04-212-001-0000 17-04-212-002-0000 17-04-212-003-0000 17-04-212-004-0000 17-04-212-005-0000 17-04-212-038-0000 17-04-212-046-0000</t>
  </si>
  <si>
    <t>3-91 3-91 3-91 3-91 3-91 3-91 3-90</t>
  </si>
  <si>
    <t>1367 N SEDGWICK CHICAGO</t>
  </si>
  <si>
    <t>17-04-213-001-0000</t>
  </si>
  <si>
    <t>17-04-213-001-0000 17-04-213-009-0000 17-04-213-010-0000 17-04-213-011-0000 17-04-213-012-0000</t>
  </si>
  <si>
    <t>3-91 3-18 3-18 3-91 3-91</t>
  </si>
  <si>
    <t>1362 N WELLS CHICAGO</t>
  </si>
  <si>
    <t>17-04-214-016-0000</t>
  </si>
  <si>
    <t>17-04-214-016-0000 17-04-214-017-0000</t>
  </si>
  <si>
    <t>321 W EVERGREEN CHICAGO</t>
  </si>
  <si>
    <t>17-04-215-002-0000</t>
  </si>
  <si>
    <t>1361 N WELLS CHICAGO</t>
  </si>
  <si>
    <t>17-04-215-005-0000</t>
  </si>
  <si>
    <t>1359 N WELLS CHICAGO</t>
  </si>
  <si>
    <t>17-04-215-018-0000</t>
  </si>
  <si>
    <t>17-04-215-018-0000 17-04-215-053-0000 17-04-215-054-0000</t>
  </si>
  <si>
    <t>1325 N WELLS CHICAGO</t>
  </si>
  <si>
    <t>17-04-217-035-0000</t>
  </si>
  <si>
    <t>1330 N DEARBORN CHICAGO</t>
  </si>
  <si>
    <t>17-04-217-142-0000</t>
  </si>
  <si>
    <t>1344 N DEARBORN CHICAGO</t>
  </si>
  <si>
    <t>17-04-218-005-0000</t>
  </si>
  <si>
    <t>1347 N DEARBORN CHICAGO</t>
  </si>
  <si>
    <t>17-04-218-035-0000</t>
  </si>
  <si>
    <t>1353 N DEARBORN CHICAGO</t>
  </si>
  <si>
    <t>17-04-219-057-0000</t>
  </si>
  <si>
    <t>1254 N WELLS CHICAGO</t>
  </si>
  <si>
    <t>74029</t>
  </si>
  <si>
    <t>17-04-220-015-0000</t>
  </si>
  <si>
    <t>211 W SCOTT CHICAGO</t>
  </si>
  <si>
    <t>17-04-220-045-0000</t>
  </si>
  <si>
    <t>17-04-220-022-0000 17-04-220-045-0000</t>
  </si>
  <si>
    <t>236 W DIVISION CHICAGO</t>
  </si>
  <si>
    <t>17-04-221-029-0000</t>
  </si>
  <si>
    <t>1232 N LA SALLE CHICAGO</t>
  </si>
  <si>
    <t>17-04-221-030-0000</t>
  </si>
  <si>
    <t>17-04-221-030-0000 17-04-221-031-0000 17-04-221-032-0000</t>
  </si>
  <si>
    <t>1224 N LA SALLE CHICAGO</t>
  </si>
  <si>
    <t>17-04-221-099-0000</t>
  </si>
  <si>
    <t>17-04-221-099-0000 17-04-221-100-0000 17-04-221-101-0000 17-04-221-102-0000</t>
  </si>
  <si>
    <t>3-97 3-97 3-97 3-97</t>
  </si>
  <si>
    <t>1225 N WELLS CHICAGO</t>
  </si>
  <si>
    <t>17-04-221-103-0000</t>
  </si>
  <si>
    <t>159 W GOETHE CHICAGO</t>
  </si>
  <si>
    <t>17-04-221-104-0000</t>
  </si>
  <si>
    <t>17-04-221-104-0000 17-04-221-105-0000</t>
  </si>
  <si>
    <t>1250 N LA SALLE CHICAGO</t>
  </si>
  <si>
    <t>17-04-222-020-0000</t>
  </si>
  <si>
    <t>1221 N LA SALLE CHICAGO</t>
  </si>
  <si>
    <t>17-04-222-064-0000</t>
  </si>
  <si>
    <t>17-04-222-064-0000 17-04-222-066-0000 17-04-222-068-0000</t>
  </si>
  <si>
    <t>1201 N LA SALLE CHICAGO</t>
  </si>
  <si>
    <t>17-04-223-013-0000</t>
  </si>
  <si>
    <t>1260 N DEARBORN CHICAGO</t>
  </si>
  <si>
    <t>17-04-223-028-0000</t>
  </si>
  <si>
    <t>1216 N DEARBORN CHICAGO</t>
  </si>
  <si>
    <t>17-04-223-034-0000</t>
  </si>
  <si>
    <t>1201 N CLARK CHICAGO</t>
  </si>
  <si>
    <t>17-04-224-035-0000</t>
  </si>
  <si>
    <t>1220 N STATE CHICAGO</t>
  </si>
  <si>
    <t>17-04-224-039-0000</t>
  </si>
  <si>
    <t>17-04-224-036-0000 17-04-224-037-0000 17-04-224-038-0000 17-04-224-039-0000 17-04-224-040-0000</t>
  </si>
  <si>
    <t>1210 N STATE CHICAGO</t>
  </si>
  <si>
    <t>17-04-303-001-0000</t>
  </si>
  <si>
    <t>17-04-303-001-0000 17-04-303-002-0000 17-04-303-003-0000 17-04-303-010-0000 17-04-303-019-0000</t>
  </si>
  <si>
    <t>625 W DIVISION CHICAGO</t>
  </si>
  <si>
    <t>74013</t>
  </si>
  <si>
    <t>17-04-304-029-0000</t>
  </si>
  <si>
    <t>531 W DIVISION CHICAGO</t>
  </si>
  <si>
    <t>17-04-306-030-0000</t>
  </si>
  <si>
    <t>465 W DIVISION CHICAGO</t>
  </si>
  <si>
    <t>17-04-306-040-0000</t>
  </si>
  <si>
    <t>17-04-306-040-0000 17-04-306-041-0000 17-04-306-042-0000 17-04-306-043-0000 17-04-306-044-0000 17-04-306-045-0000 17-04-306-046-0000 17-04-306-047-0000</t>
  </si>
  <si>
    <t>9-91 9-91 9-91 9-91 9-91 9-91 9-91 9-91</t>
  </si>
  <si>
    <t>1143 N CLEVELAND CHICAGO</t>
  </si>
  <si>
    <t>17-04-311-043-0000</t>
  </si>
  <si>
    <t>17-04-311-042-0000 17-04-311-043-0000 17-04-311-044-0000 17-04-311-045-0000</t>
  </si>
  <si>
    <t>3-15 3-90 3-15 3-91</t>
  </si>
  <si>
    <t>535 W. Elm St.</t>
  </si>
  <si>
    <t>17-04-318-032-0000</t>
  </si>
  <si>
    <t>544 W OAK CHICAGO</t>
  </si>
  <si>
    <t>17-04-323-002-0000</t>
  </si>
  <si>
    <t>943 N CROSBY CHICAGO</t>
  </si>
  <si>
    <t>17-04-324-117-0000</t>
  </si>
  <si>
    <t>17-04-324-117-0000 17-04-324-118-0000</t>
  </si>
  <si>
    <t>853 N LARRABEE CHICAGO</t>
  </si>
  <si>
    <t>17-04-325-115-0000</t>
  </si>
  <si>
    <t>17-04-325-062-0000 17-04-325-114-0000 17-04-325-115-0000 17-04-325-119-0000</t>
  </si>
  <si>
    <t>460 W CHICAGO CHICAGO</t>
  </si>
  <si>
    <t>17-04-404-013-0000</t>
  </si>
  <si>
    <t>17-04-404-013-0000 17-04-404-014-0000 17-04-404-015-0000</t>
  </si>
  <si>
    <t>1166 N LA SALLE CHICAGO</t>
  </si>
  <si>
    <t>17-04-404-036-0000</t>
  </si>
  <si>
    <t>1140 N LA SALLE CHICAGO</t>
  </si>
  <si>
    <t>17-04-406-004-0000</t>
  </si>
  <si>
    <t>1164 N DEARBORN CHICAGO</t>
  </si>
  <si>
    <t>17-04-407-010-0000</t>
  </si>
  <si>
    <t>11 W DIVISION CHICAGO</t>
  </si>
  <si>
    <t>17-04-407-013-0000</t>
  </si>
  <si>
    <t>17-04-407-013-0000 17-04-407-014-0000</t>
  </si>
  <si>
    <t>14 W ELM CHICAGO</t>
  </si>
  <si>
    <t>17-04-407-015-0000</t>
  </si>
  <si>
    <t>10 W ELM CHICAGO</t>
  </si>
  <si>
    <t>17-04-411-014-0000</t>
  </si>
  <si>
    <t>17-04-411-006-0000 17-04-411-007-0000 17-04-411-008-0000 17-04-411-009-0000 17-04-411-010-0000 17-04-411-011-0000 17-04-411-012-0000 17-04-411-014-0000 17-04-411-015-0000 17-04-411-016-0000 17-04-411-017-0000 17-04-411-018-0000 17-04-411-019-0000 17-04-411-020-0000 17-04-411-021-0000 17-04-411-022-0000 17-04-411-023-0000 17-04-411-024-0000</t>
  </si>
  <si>
    <t>3-97 3-97 3-97 3-97 3-97 3-97 3-97 3-91 3-91 3-91 3-91 3-91 3-91 3-91 3-91 3-91 3-91 3-91</t>
  </si>
  <si>
    <t>1132 N LA SALLE CHICAGO</t>
  </si>
  <si>
    <t>17-04-411-025-0000</t>
  </si>
  <si>
    <t>1100 N LA SALLE CHICAGO</t>
  </si>
  <si>
    <t>17-04-413-010-0000</t>
  </si>
  <si>
    <t>1100 N DEARBORN CHICAGO</t>
  </si>
  <si>
    <t>17-04-413-015-0000</t>
  </si>
  <si>
    <t>1130 N DEARBORN CHICAGO</t>
  </si>
  <si>
    <t>17-04-414-004-0000</t>
  </si>
  <si>
    <t>17-04-414-004-0000 17-04-414-005-0000 17-04-414-006-0000 17-04-414-023-0000</t>
  </si>
  <si>
    <t>1129 N DEARBORN CHICAGO</t>
  </si>
  <si>
    <t>17-04-414-007-0000</t>
  </si>
  <si>
    <t>17-04-414-007-0000 17-04-414-008-0000</t>
  </si>
  <si>
    <t>1123 N DEARBORN CHICAGO</t>
  </si>
  <si>
    <t>17-04-414-030-0000</t>
  </si>
  <si>
    <t>1101 N DEARBORN CHICAGO</t>
  </si>
  <si>
    <t>17-04-416-003-0000</t>
  </si>
  <si>
    <t>1031 N ORLEANS CHICAGO</t>
  </si>
  <si>
    <t>17-04-418-024-0000</t>
  </si>
  <si>
    <t>17-04-418-024-0000 17-04-418-025-0000 17-04-418-026-0000 17-04-418-027-0000 17-04-418-028-0000 17-04-418-029-0000 17-04-418-030-0000 17-04-418-031-0000 17-04-418-032-0000 17-04-418-033-0000 17-04-418-034-0000 17-04-418-035-0000</t>
  </si>
  <si>
    <t>3-91 3-91 3-91 3-91 3-91 3-91 3-91 3-91 3-91 3-91 3-91 3-91</t>
  </si>
  <si>
    <t>1030 N LA SALLE CHICAGO</t>
  </si>
  <si>
    <t>17-04-418-039-0000</t>
  </si>
  <si>
    <t>17-04-411-031-0000 17-04-418-039-0000 17-04-418-040-0000</t>
  </si>
  <si>
    <t>150 W MAPLE CHICAGO</t>
  </si>
  <si>
    <t>17-04-423-005-0000</t>
  </si>
  <si>
    <t>1015 N CLARK CHICAGO</t>
  </si>
  <si>
    <t>17-04-423-008-0000</t>
  </si>
  <si>
    <t>1036 N DEARBORN CHICAGO</t>
  </si>
  <si>
    <t>17-04-423-009-0000</t>
  </si>
  <si>
    <t>1032 N DEARBORN CHICAGO</t>
  </si>
  <si>
    <t>17-04-424-008-0000</t>
  </si>
  <si>
    <t>1023 N DEARBORN CHICAGO</t>
  </si>
  <si>
    <t>17-04-425-029-0000</t>
  </si>
  <si>
    <t>944 N ORLEANS CHICAGO</t>
  </si>
  <si>
    <t>17-04-428-048-0000</t>
  </si>
  <si>
    <t>17-04-428-048-0000 17-04-428-049-0000</t>
  </si>
  <si>
    <t>938 N LA SALLE CHICAGO</t>
  </si>
  <si>
    <t>17-04-429-009-0000</t>
  </si>
  <si>
    <t>17-04-429-009-0000 17-04-429-016-0000</t>
  </si>
  <si>
    <t>907 N ORLEANS CHICAGO</t>
  </si>
  <si>
    <t>17-04-430-022-0000</t>
  </si>
  <si>
    <t>17-04-430-022-0000 17-04-430-023-0000</t>
  </si>
  <si>
    <t>920 N WELLS CHICAGO</t>
  </si>
  <si>
    <t>17-04-435-039-0000</t>
  </si>
  <si>
    <t>2 W DELAWARE CHICAGO</t>
  </si>
  <si>
    <t>17-04-436-058-0000</t>
  </si>
  <si>
    <t>347 W CHESTNUT CHICAGO</t>
  </si>
  <si>
    <t>17-04-437-017-0000</t>
  </si>
  <si>
    <t>17-04-437-015-0000 17-04-437-016-0000 17-04-437-017-0000</t>
  </si>
  <si>
    <t>858 N FRANKLIN CHICAGO</t>
  </si>
  <si>
    <t>17-04-438-027-0000</t>
  </si>
  <si>
    <t>17-04-438-027-0000 17-04-438-030-0000</t>
  </si>
  <si>
    <t>3-91 3-90</t>
  </si>
  <si>
    <t>868 N WELLS CHICAGO</t>
  </si>
  <si>
    <t>17-04-440-019-0000</t>
  </si>
  <si>
    <t>128 W CHESTNUT CHICAGO</t>
  </si>
  <si>
    <t>17-04-440-026-0000</t>
  </si>
  <si>
    <t>100 W CHESTNUT CHICAGO</t>
  </si>
  <si>
    <t>17-04-442-011-0000</t>
  </si>
  <si>
    <t>870 N STATE CHICAGO</t>
  </si>
  <si>
    <t>17-04-442-025-0000</t>
  </si>
  <si>
    <t>14 W CHESTNUT CHICAGO</t>
  </si>
  <si>
    <t>17-04-442-026-0000</t>
  </si>
  <si>
    <t>10 W CHESTNUT CHICAGO</t>
  </si>
  <si>
    <t>17-04-442-060-0000</t>
  </si>
  <si>
    <t>20 W CHESTNUT CHICAGO</t>
  </si>
  <si>
    <t>17-04-446-002-0000</t>
  </si>
  <si>
    <t>17-04-446-002-0000 17-04-446-003-0000 17-04-446-004-0000 17-04-446-014-0000 17-04-446-015-0000 17-04-446-016-0000 17-04-446-017-0000</t>
  </si>
  <si>
    <t>808 N WELLS CHICAGO</t>
  </si>
  <si>
    <t>17-04-448-013-0000</t>
  </si>
  <si>
    <t>17-04-448-009-0000 17-04-448-010-0000 17-04-448-011-0000 17-04-448-012-0000 17-04-448-013-0000 17-04-448-014-0000 17-04-448-015-0000 17-04-448-016-0000 17-04-448-017-0000 17-04-448-018-0000</t>
  </si>
  <si>
    <t>3-97 3-97 3-97 3-97 3-91 3-91 3-91 3-91 3-91 3-91</t>
  </si>
  <si>
    <t>801 N LA SALLE CHICAGO</t>
  </si>
  <si>
    <t>17-04-448-019-0000</t>
  </si>
  <si>
    <t>830 N CLARK CHICAGO</t>
  </si>
  <si>
    <t>17-04-448-023-0000</t>
  </si>
  <si>
    <t>17-04-448-023-0000 17-04-448-024-0000 17-04-448-025-0000</t>
  </si>
  <si>
    <t>812 N CLARK CHICAGO</t>
  </si>
  <si>
    <t>17-04-448-029-0000</t>
  </si>
  <si>
    <t>17-04-448-007-0000 17-04-448-008-0000 17-04-448-029-0000 17-04-448-030-0000</t>
  </si>
  <si>
    <t>3-97 3-97 3-91 3-91</t>
  </si>
  <si>
    <t>835 W CHESTNUT CHICAGO</t>
  </si>
  <si>
    <t>17-04-449-036-0000</t>
  </si>
  <si>
    <t>822 N DEARBORN CHICAGO</t>
  </si>
  <si>
    <t>17-04-449-047-0000</t>
  </si>
  <si>
    <t>833 N CLARK CHICAGO</t>
  </si>
  <si>
    <t>17-04-450-010-0000</t>
  </si>
  <si>
    <t>828 N STATE CHICAGO</t>
  </si>
  <si>
    <t>17-04-450-028-0000</t>
  </si>
  <si>
    <t>17-04-450-022-0000 17-04-450-028-0000</t>
  </si>
  <si>
    <t>800 N STATE CHICAGO</t>
  </si>
  <si>
    <t>17-04-450-039-0000</t>
  </si>
  <si>
    <t>17-04-450-039-0000 17-04-450-040-0000 17-04-450-041-0000</t>
  </si>
  <si>
    <t>3-13 3-13 3-13</t>
  </si>
  <si>
    <t>827 N DEARBORN CHICAGO</t>
  </si>
  <si>
    <t>17-04-450-056-1001</t>
  </si>
  <si>
    <t>17-04-450-056-1001 17-04-450-056-1002 17-04-450-056-1003 17-04-450-056-1004 17-04-450-056-1005 17-04-450-056-1006 17-04-450-056-1007 17-04-450-056-1008 17-04-450-056-1009 17-04-450-056-1010 17-04-450-056-1011 17-04-450-056-1012 17-04-450-056-1013 17-04-450-056-1014 17-04-450-056-1015 17-04-450-056-1016 17-04-450-056-1017 17-04-450-056-1018 17-04-450-056-1019 17-04-450-056-1020 17-04-450-056-1021 17-04-450-056-1022 17-04-450-056-1023</t>
  </si>
  <si>
    <t>3-99 3-99 3-99 3-99 3-99 3-99 3-99 3-99 3-99 3-99 3-99 3-99 3-99 3-99 3-99 3-99 3-99 3-99 3-99 3-99 3-99 3-99 3-99</t>
  </si>
  <si>
    <t>30 W CHICAGO CHICAGO</t>
  </si>
  <si>
    <t>SAP / NC Partial (58.3% occ%)</t>
  </si>
  <si>
    <t>17-04-451-006-0000</t>
  </si>
  <si>
    <t xml:space="preserve">  HILL CHICAGO</t>
  </si>
  <si>
    <t>17-04-451-007-0000</t>
  </si>
  <si>
    <t>202 W HILL CHICAGO</t>
  </si>
  <si>
    <t>17-04-451-008-0000</t>
  </si>
  <si>
    <t>228 W HILL CHICAGO</t>
  </si>
  <si>
    <t>17-04-451-009-0000</t>
  </si>
  <si>
    <t>303 W DIVISION CHICAGO</t>
  </si>
  <si>
    <t>17-05-211-005-0000</t>
  </si>
  <si>
    <t>17-05-211-003-0000 17-05-211-004-0000 17-05-211-005-0000 17-05-211-006-0000 17-05-211-007-0000</t>
  </si>
  <si>
    <t>1578 N CLYBOURN CHICAGO</t>
  </si>
  <si>
    <t>17-05-214-015-0000</t>
  </si>
  <si>
    <t>1515 N FREMONT CHICAGO</t>
  </si>
  <si>
    <t>17-05-214-016-0000</t>
  </si>
  <si>
    <t>840 W BLACKHAWK CHICAGO</t>
  </si>
  <si>
    <t>17-05-215-011-0000</t>
  </si>
  <si>
    <t>17-05-215-011-0000 17-05-215-021-0000</t>
  </si>
  <si>
    <t>1530 N HALSTED CHICAGO</t>
  </si>
  <si>
    <t>17-05-215-020-0000</t>
  </si>
  <si>
    <t>1538 N HALSTED CHICAGO</t>
  </si>
  <si>
    <t>17-05-215-026-0000</t>
  </si>
  <si>
    <t>1522 N HALSTED CHICAGO</t>
  </si>
  <si>
    <t>17-05-217-016-0000</t>
  </si>
  <si>
    <t>17-05-217-016-0000 17-05-217-017-0000</t>
  </si>
  <si>
    <t>1420  KINGSBURY CHICAGO</t>
  </si>
  <si>
    <t>17-05-218-016-0000</t>
  </si>
  <si>
    <t>17-05-218-016-0000 17-05-218-017-0000</t>
  </si>
  <si>
    <t>17-05-222-013-0000</t>
  </si>
  <si>
    <t>1400 N HALSTED CHICAGO</t>
  </si>
  <si>
    <t>17-09-115-012-0000</t>
  </si>
  <si>
    <t>425 W CHICAGO CHICAGO</t>
  </si>
  <si>
    <t>74015</t>
  </si>
  <si>
    <t>17-09-116-002-0000</t>
  </si>
  <si>
    <t>17-09-116-001-0000 17-09-116-002-0000 17-09-116-004-0000</t>
  </si>
  <si>
    <t>751 N HUDSON CHICAGO</t>
  </si>
  <si>
    <t>17-09-123-011-0000</t>
  </si>
  <si>
    <t>452 W ERIE CHICAGO</t>
  </si>
  <si>
    <t>17-09-130-008-0000</t>
  </si>
  <si>
    <t>440 N KINGSBURY CHICAGO</t>
  </si>
  <si>
    <t>17-09-130-011-0000</t>
  </si>
  <si>
    <t>360 W HUBBARD CHICAGO</t>
  </si>
  <si>
    <t>17-09-203-003-0000</t>
  </si>
  <si>
    <t>17-09-203-002-0000 17-09-203-003-0000 17-09-203-042-0000</t>
  </si>
  <si>
    <t>745 N WELLS CHICAGO</t>
  </si>
  <si>
    <t>17-09-203-024-0000</t>
  </si>
  <si>
    <t>731 N WELLS CHICAGO</t>
  </si>
  <si>
    <t>17-09-204-008-0000</t>
  </si>
  <si>
    <t>122 W SUPERIOR CHICAGO</t>
  </si>
  <si>
    <t>17-09-205-010-0000</t>
  </si>
  <si>
    <t>17-09-205-010-0000 17-09-205-011-0000 17-09-205-012-0000 17-09-205-016-0000 17-09-205-017-0000 17-09-205-018-0000 17-09-205-019-0000 17-09-205-020-0000 17-09-205-021-0000 17-09-205-022-0000 17-09-205-023-0000 17-09-205-024-0000 17-09-205-025-0000 17-09-205-026-0000 17-09-205-027-0000 17-09-205-028-0000 17-09-205-029-0000</t>
  </si>
  <si>
    <t>3-91 3-91 3-91 3-91 3-91 3-91 3-91 3-91 3-91 3-91 3-91 3-91 3-91 3-91 3-91 3-91 3-91</t>
  </si>
  <si>
    <t>63 W CHICAGO CHICAGO</t>
  </si>
  <si>
    <t>17-09-206-039-0000</t>
  </si>
  <si>
    <t>14 W SUPERIOR CHICAGO</t>
  </si>
  <si>
    <t>17-09-210-001-0000</t>
  </si>
  <si>
    <t>17-09-210-001-0000 17-09-210-002-0000 17-09-210-003-0000 17-09-210-007-0000 17-09-210-016-0000</t>
  </si>
  <si>
    <t>719 N WELLS CHICAGO</t>
  </si>
  <si>
    <t>17-09-210-004-0000</t>
  </si>
  <si>
    <t>17-09-210-004-0000 17-09-210-005-0000</t>
  </si>
  <si>
    <t>705 N WELLS CHICAGO</t>
  </si>
  <si>
    <t>17-09-210-013-0000</t>
  </si>
  <si>
    <t>148 W HURON CHICAGO</t>
  </si>
  <si>
    <t>17-09-213-028-0000</t>
  </si>
  <si>
    <t>17-09-213-028-0000 17-09-213-032-0000 17-09-213-033-0000 17-09-213-035-0000</t>
  </si>
  <si>
    <t>1 W SUPERIOR CHICAGO</t>
  </si>
  <si>
    <t>17-09-216-003-0000</t>
  </si>
  <si>
    <t>17-09-216-003-0000 17-09-216-004-0000 17-09-216-005-0000 17-09-216-016-0000 17-09-216-020-0000</t>
  </si>
  <si>
    <t>230 W ERIE CHICAGO</t>
  </si>
  <si>
    <t>17-09-217-004-0000</t>
  </si>
  <si>
    <t>17-09-217-004-0000 17-09-217-005-0000 17-09-217-006-0000 17-09-217-007-0000</t>
  </si>
  <si>
    <t>159 W HURON CHICAGO</t>
  </si>
  <si>
    <t>17-09-217-010-0000</t>
  </si>
  <si>
    <t>17-09-217-010-0000 17-09-217-011-0000 17-09-217-012-0000 17-09-217-013-0000 17-09-217-014-0000 17-09-217-015-0000 17-09-217-016-0000</t>
  </si>
  <si>
    <t>146 W. Erie St.</t>
  </si>
  <si>
    <t>17-09-217-017-0000</t>
  </si>
  <si>
    <t>169 W HURON CHICAGO</t>
  </si>
  <si>
    <t>17-09-219-001-0000</t>
  </si>
  <si>
    <t>17-09-219-001-0000 17-09-219-002-0000 17-09-219-003-0000 17-09-219-004-0000 17-09-219-005-0000 17-09-219-006-0000 17-09-219-021-0000 17-09-219-022-0000 17-09-219-023-0000</t>
  </si>
  <si>
    <t>3-91 3-91 3-97 3-97 3-97 3-97 3-91 3-91 3-91</t>
  </si>
  <si>
    <t>677 N CLARK CHICAGO</t>
  </si>
  <si>
    <t>17-09-219-016-0000</t>
  </si>
  <si>
    <t>670 N DEARBORN CHICAGO</t>
  </si>
  <si>
    <t>17-09-219-017-0000</t>
  </si>
  <si>
    <t>666 N DEARBORN CHICAGO</t>
  </si>
  <si>
    <t>17-09-219-019-0000</t>
  </si>
  <si>
    <t>17-09-219-019-0000 17-09-219-020-0000</t>
  </si>
  <si>
    <t>24 W HURON CHICAGO</t>
  </si>
  <si>
    <t>17-09-223-007-0000</t>
  </si>
  <si>
    <t>17-09-223-007-0000 17-09-223-008-0000 17-09-223-009-0000 17-09-223-010-0000 17-09-223-011-0000 17-09-223-012-0000 17-09-223-013-0000</t>
  </si>
  <si>
    <t>648 N WELLS CHICAGO</t>
  </si>
  <si>
    <t>17-09-224-015-0000</t>
  </si>
  <si>
    <t>637 N WELLS CHICAGO</t>
  </si>
  <si>
    <t>17-09-236-016-0000</t>
  </si>
  <si>
    <t>318 W GRAND CHICAGO</t>
  </si>
  <si>
    <t>17-09-237-010-0000</t>
  </si>
  <si>
    <t>544 N WELLS CHICAGO</t>
  </si>
  <si>
    <t>17-09-238-001-0000</t>
  </si>
  <si>
    <t>163 W OHIO CHICAGO</t>
  </si>
  <si>
    <t>17-09-238-002-0000</t>
  </si>
  <si>
    <t>541 N WELLS CHICAGO</t>
  </si>
  <si>
    <t>17-09-238-005-0000</t>
  </si>
  <si>
    <t>531 N WELLS CHICAGO</t>
  </si>
  <si>
    <t>17-09-238-007-0000</t>
  </si>
  <si>
    <t>155 W OHIO CHICAGO</t>
  </si>
  <si>
    <t>17-09-241-030-0000</t>
  </si>
  <si>
    <t>17-09-241-030-0000 17-09-241-032-0000</t>
  </si>
  <si>
    <t>3-91 3-97</t>
  </si>
  <si>
    <t>540 N STATE CHICAGO</t>
  </si>
  <si>
    <t>17-09-242-009-0000</t>
  </si>
  <si>
    <t>17-09-131-004-0000 17-09-242-005-0000 17-09-242-009-0000 17-09-242-010-0000</t>
  </si>
  <si>
    <t>369 W GRAND CHICAGO</t>
  </si>
  <si>
    <t>17-09-243-022-0000</t>
  </si>
  <si>
    <t>320 W ILLINOIS CHICAGO</t>
  </si>
  <si>
    <t>17-09-244-023-0000</t>
  </si>
  <si>
    <t>220 W ILLINOIS CHICAGO</t>
  </si>
  <si>
    <t>17-09-250-003-0000</t>
  </si>
  <si>
    <t>17-09-250-003-0000 17-09-250-004-0000 17-09-250-005-0000 17-09-250-006-0000</t>
  </si>
  <si>
    <t>5-97 3-91 3-91 3-91</t>
  </si>
  <si>
    <t>317 W ILLINOIS CHICAGO</t>
  </si>
  <si>
    <t>17-09-255-011-0000</t>
  </si>
  <si>
    <t>17-09-255-011-0000 17-09-255-012-0000 17-09-255-013-0000 17-09-255-014-0000 17-09-255-015-0000 17-09-255-016-0000 17-09-255-017-0000 17-09-255-018-0000</t>
  </si>
  <si>
    <t>3-18 3-18 3-18 3-18 3-18 3-18 3-18 3-18</t>
  </si>
  <si>
    <t>448 N STATE CHICAGO</t>
  </si>
  <si>
    <t>17-09-258-029-0000</t>
  </si>
  <si>
    <t>221 W HUBBARD CHICAGO</t>
  </si>
  <si>
    <t>17-09-261-028-0000</t>
  </si>
  <si>
    <t>17-09-261-028-0000 17-09-261-029-0000</t>
  </si>
  <si>
    <t>71 W HUBBARD CHICAGO</t>
  </si>
  <si>
    <t>17-09-262-003-0000</t>
  </si>
  <si>
    <t>25 W HUBBARD CHICAGO</t>
  </si>
  <si>
    <t>17-09-400-035-0000</t>
  </si>
  <si>
    <t>341 W KINZIE CHICAGO</t>
  </si>
  <si>
    <t>17-09-400-037-0000</t>
  </si>
  <si>
    <t>343 W WOLF POINT  PLAZA CHICAGO</t>
  </si>
  <si>
    <t>17-09-404-001-0000</t>
  </si>
  <si>
    <t>17-09-404-001-0000 17-09-404-002-0000 17-09-404-003-0000 17-09-404-011-0000 17-09-404-016-0000</t>
  </si>
  <si>
    <t>359 N WELLS CHICAGO</t>
  </si>
  <si>
    <t>17-10-101-001-0000</t>
  </si>
  <si>
    <t>17-10-101-001-0000 17-10-101-002-0000 17-10-101-003-0000 17-10-101-004-0000 17-10-101-005-0000</t>
  </si>
  <si>
    <t>747 N WABASH CHICAGO</t>
  </si>
  <si>
    <t>17-10-101-006-0000</t>
  </si>
  <si>
    <t>17-10-101-006-0000 17-10-101-007-0000</t>
  </si>
  <si>
    <t>750 N RUSH CHICAGO</t>
  </si>
  <si>
    <t>17-10-103-002-0000</t>
  </si>
  <si>
    <t>17-10-103-002-0000 17-10-103-003-0000</t>
  </si>
  <si>
    <t>9 E SUPERIOR CHICAGO</t>
  </si>
  <si>
    <t>17-10-103-009-0000</t>
  </si>
  <si>
    <t>17-10-103-009-0000 17-10-103-010-0000</t>
  </si>
  <si>
    <t>4 E HURON CHICAGO</t>
  </si>
  <si>
    <t>17-10-123-016-0000</t>
  </si>
  <si>
    <t>505 N STATE CHICAGO</t>
  </si>
  <si>
    <t>17-10-127-002-0000</t>
  </si>
  <si>
    <t>17-10-127-002-0000 17-10-127-003-0000</t>
  </si>
  <si>
    <t>11 E ILLINOIS CHICAGO</t>
  </si>
  <si>
    <t>17-10-205-019-0000</t>
  </si>
  <si>
    <t>17-10-205-019-0000 17-10-205-020-0000 17-10-205-023-0000 17-10-205-024-0000 17-10-205-029-0000 17-10-205-031-0000</t>
  </si>
  <si>
    <t>3-97 3-97 3-97 3-97 3-97 3-97</t>
  </si>
  <si>
    <t>444 E ONTARIO CHICAGO</t>
  </si>
  <si>
    <t>17-10-207-008-0000</t>
  </si>
  <si>
    <t>17-10-207-008-0000 17-10-207-009-0000 17-10-207-010-0000 17-10-207-011-0000 17-10-207-012-0000 17-10-207-013-0000 17-10-207-014-0000 17-10-207-015-0000 17-10-207-016-0000 17-10-207-017-0000 17-10-207-018-0000 17-10-207-019-0000 17-10-207-020-0000 17-10-207-021-0000 17-10-207-022-0000 17-10-207-023-0000 17-10-207-024-0000</t>
  </si>
  <si>
    <t>3-97 3-97 3-97 3-97 3-97 3-97 3-91 3-91 3-97 3-97 3-97 3-97 3-97 3-97 3-97 3-97 3-91</t>
  </si>
  <si>
    <t>317 E ONTARIO CHICAGO</t>
  </si>
  <si>
    <t>17-10-208-011-0000</t>
  </si>
  <si>
    <t>420 E OHIO CHICAGO</t>
  </si>
  <si>
    <t>17-10-209-027-0000</t>
  </si>
  <si>
    <t>218 E GRAND CHICAGO</t>
  </si>
  <si>
    <t>17-10-210-021-0000</t>
  </si>
  <si>
    <t>345 E OHIO CHICAGO</t>
  </si>
  <si>
    <t>17-10-210-022-0000</t>
  </si>
  <si>
    <t>355 E ERIE CHICAGO</t>
  </si>
  <si>
    <t>17-10-211-030-0000</t>
  </si>
  <si>
    <t>545 N MCCLURG CHICAGO</t>
  </si>
  <si>
    <t>17-10-211-031-0000</t>
  </si>
  <si>
    <t>423 E OHIO CHICAGO</t>
  </si>
  <si>
    <t>17-10-212-036-0000</t>
  </si>
  <si>
    <t>200 E ILLINOIS CHICAGO</t>
  </si>
  <si>
    <t>17-10-212-037-0000</t>
  </si>
  <si>
    <t>240 E ILLINOIS CHICAGO</t>
  </si>
  <si>
    <t>17-10-218-007-0000</t>
  </si>
  <si>
    <t>500 N LAKE SHORE CHICAGO</t>
  </si>
  <si>
    <t>17-10-218-017-0000</t>
  </si>
  <si>
    <t>514 N. Pestigo Ct.</t>
  </si>
  <si>
    <t>17-10-219-025-0000</t>
  </si>
  <si>
    <t>455 E ILLINOIS CHICAGO</t>
  </si>
  <si>
    <t>17-10-219-030-0000</t>
  </si>
  <si>
    <t>17-10-219-030-0000 17-10-219-035-0000 17-10-219-057-0000</t>
  </si>
  <si>
    <t>465 N PARK CHICAGO</t>
  </si>
  <si>
    <t>17-10-219-048-0000</t>
  </si>
  <si>
    <t>17-10-219-036-0000 17-10-219-037-0000 17-10-219-038-0000 17-10-219-039-0000 17-10-219-040-0000 17-10-219-041-0000 17-10-219-042-0000 17-10-219-043-0000 17-10-219-044-0000 17-10-219-045-0000 17-10-219-046-0000 17-10-219-047-0000 17-10-219-048-0000 17-10-219-049-0000 17-10-219-050-0000 17-10-219-051-0000</t>
  </si>
  <si>
    <t>3-97 3-97 3-97 3-97 3-97 3-97 3-97 3-97 3-97 3-97 3-97 3-97 3-97 3-97 3-97 3-97</t>
  </si>
  <si>
    <t>455 N PARK CHICAGO</t>
  </si>
  <si>
    <t>17-10-221-002-0000</t>
  </si>
  <si>
    <t>353 E NORTH WATER CHICAGO</t>
  </si>
  <si>
    <t>17-05-203-010-0000</t>
  </si>
  <si>
    <t>1060 W DIVISION CHICAGO</t>
  </si>
  <si>
    <t>74007</t>
  </si>
  <si>
    <t>17-05-205-030-0000</t>
  </si>
  <si>
    <t>17-05-205-030-0000 17-05-205-033-0000</t>
  </si>
  <si>
    <t>5-87 5-87</t>
  </si>
  <si>
    <t>1333 N HICKORY CHICAGO</t>
  </si>
  <si>
    <t>1999 1998</t>
  </si>
  <si>
    <t>17-05-205-029-0000</t>
  </si>
  <si>
    <t>870 W DIVISION CHICAGO</t>
  </si>
  <si>
    <t>17-05-223-005-0000</t>
  </si>
  <si>
    <t>1224 N HOOKER CHICAGO</t>
  </si>
  <si>
    <t>17-05-404-001-0000</t>
  </si>
  <si>
    <t>17-05-404-001-0000 17-05-408-003-0000 17-05-408-004-0000</t>
  </si>
  <si>
    <t>1111 N HOOKER CHICAGO</t>
  </si>
  <si>
    <t>17-05-202-003-0000</t>
  </si>
  <si>
    <t>17-05-202-003-0000 17-05-202-004-0000 17-05-202-005-0000 17-05-202-009-0000</t>
  </si>
  <si>
    <t>1351 N BRANCH CHICAGO</t>
  </si>
  <si>
    <t>1993 1924 1937 1993</t>
  </si>
  <si>
    <t>17-05-201-006-0000</t>
  </si>
  <si>
    <t>1300 N NORTH BRANCH CHICAGO</t>
  </si>
  <si>
    <t>17-09-233-009-0000</t>
  </si>
  <si>
    <t>51 W ONTARIO CHICAGO</t>
  </si>
  <si>
    <t>17-04-301-004-0000</t>
  </si>
  <si>
    <t>17-04-301-004-0000 17-04-301-008-0000</t>
  </si>
  <si>
    <t>5-81 5-93</t>
  </si>
  <si>
    <t>1108 N CROSBY CHICAGO</t>
  </si>
  <si>
    <t>1976 1976 1970 1965</t>
  </si>
  <si>
    <t>14-32-303-007-0000</t>
  </si>
  <si>
    <t>14-32-303-007-0000 14-32-303-008-0000</t>
  </si>
  <si>
    <t>1335 W CORTLAND CHICAGO</t>
  </si>
  <si>
    <t>1975 1975 1965 1965</t>
  </si>
  <si>
    <t>14-32-417-003-0000</t>
  </si>
  <si>
    <t>1135 W WISCONSIN CHICAGO</t>
  </si>
  <si>
    <t>1975 1967</t>
  </si>
  <si>
    <t>14-32-417-007-0000</t>
  </si>
  <si>
    <t>1715 N KINGSBURY CHICAGO</t>
  </si>
  <si>
    <t>1974 1974 1974</t>
  </si>
  <si>
    <t>17-05-402-045-0000</t>
  </si>
  <si>
    <t>111 N CHERRY CHICAGO</t>
  </si>
  <si>
    <t>14-32-107-043-0000</t>
  </si>
  <si>
    <t>14-32-107-043-0000 14-32-107-044-0000</t>
  </si>
  <si>
    <t>2224 N CLYBOURN CHICAGO</t>
  </si>
  <si>
    <t>17-05-409-018-0000</t>
  </si>
  <si>
    <t>17-05-409-018-0000 17-05-409-019-0000 17-05-409-020-0000 17-05-409-021-0000</t>
  </si>
  <si>
    <t>934 N NORTH BRANCH CHICAGO</t>
  </si>
  <si>
    <t>17-05-222-004-0000</t>
  </si>
  <si>
    <t>17-05-222-004-0000 17-05-222-005-0000 17-05-222-006-0000 17-05-222-007-0000 17-05-222-008-0000 17-05-222-009-0000 17-05-222-010-0000 17-05-222-011-0000 17-05-222-012-0000</t>
  </si>
  <si>
    <t>5-93 5-93 5-93 5-93 5-80 5-80 5-93 5-93 5-93</t>
  </si>
  <si>
    <t>1424 N HALSTED CHICAGO</t>
  </si>
  <si>
    <t>1970 1921 1956 1956 1895 1947 1947</t>
  </si>
  <si>
    <t>Land + Nominal Value</t>
  </si>
  <si>
    <t>17-05-400-003-0000</t>
  </si>
  <si>
    <t>17-05-400-003-0000 17-05-400-014-0000</t>
  </si>
  <si>
    <t>1136 N BRANCH CHICAGO</t>
  </si>
  <si>
    <t>17-09-248-014-0000</t>
  </si>
  <si>
    <t>17-09-248-014-0000 17-09-248-019-0000</t>
  </si>
  <si>
    <t>18 W ILLINOIS CHICAGO</t>
  </si>
  <si>
    <t>17-05-400-015-0000</t>
  </si>
  <si>
    <t>17-05-400-006-0000 17-05-400-015-0000 17-05-400-020-0000 17-05-401-045-0000 17-05-401-046-0000 17-05-401-047-0000</t>
  </si>
  <si>
    <t>5-93 5-93 5-93 5-80 5-80 5-80</t>
  </si>
  <si>
    <t>1110 N BRANCH CHICAGO</t>
  </si>
  <si>
    <t>1960 1969 2005 1931</t>
  </si>
  <si>
    <t>14-32-405-001-0000</t>
  </si>
  <si>
    <t>1866 N MARCEY CHICAGO</t>
  </si>
  <si>
    <t>17-05-205-013-0000</t>
  </si>
  <si>
    <t>17-05-205-003-0000 17-05-205-010-0000 17-05-205-011-0000 17-05-205-013-0000 17-05-205-014-0000 17-05-205-015-0000 17-05-205-016-0000 17-05-205-019-0000 17-05-205-021-0000 17-05-205-026-0000</t>
  </si>
  <si>
    <t>5-93 5-80 5-80 5-93 5-80 5-93 5-80 5-80 5-80 5-93</t>
  </si>
  <si>
    <t>736 W EVERGREEN CHICAGO</t>
  </si>
  <si>
    <t>74036</t>
  </si>
  <si>
    <t>1956 1957 1974 1974 1974</t>
  </si>
  <si>
    <t>17-05-201-011-0000</t>
  </si>
  <si>
    <t>1388 N BRANCH CHICAGO</t>
  </si>
  <si>
    <t>17-04-443-022-0000</t>
  </si>
  <si>
    <t>313 W CHESTNUT CHICAGO</t>
  </si>
  <si>
    <t>17-05-411-001-0000</t>
  </si>
  <si>
    <t>1040 N HALSTED CHICAGO</t>
  </si>
  <si>
    <t>17-09-129-013-0000</t>
  </si>
  <si>
    <t>400 W GRAND CHICAGO</t>
  </si>
  <si>
    <t>17-04-130-033-0000</t>
  </si>
  <si>
    <t>17-04-130-033-0000 17-04-130-045-0000 17-04-130-046-0000</t>
  </si>
  <si>
    <t>552 W SCOTT CHICAGO</t>
  </si>
  <si>
    <t>1944 1943 1944</t>
  </si>
  <si>
    <t>14-32-107-036-0000</t>
  </si>
  <si>
    <t>14-32-107-036-0000 14-32-107-037-0000 14-32-107-038-0000 14-32-107-039-0000</t>
  </si>
  <si>
    <t>2242 N CLYBOURN CHICAGO</t>
  </si>
  <si>
    <t>1938 1940 1940</t>
  </si>
  <si>
    <t>17-05-200-010-0000</t>
  </si>
  <si>
    <t>1132 W BLACKHAWK CHICAGO</t>
  </si>
  <si>
    <t>1936 2023</t>
  </si>
  <si>
    <t>17-04-415-022-0000</t>
  </si>
  <si>
    <t>360 W WENDELL CHICAGO</t>
  </si>
  <si>
    <t>74014</t>
  </si>
  <si>
    <t>17-09-227-001-0000</t>
  </si>
  <si>
    <t>25 W ERIE CHICAGO</t>
  </si>
  <si>
    <t>17-04-215-013-0000</t>
  </si>
  <si>
    <t>1335 N WELLS CHICAGO</t>
  </si>
  <si>
    <t>17-05-410-018-0000</t>
  </si>
  <si>
    <t>833 W HAINES CHICAGO</t>
  </si>
  <si>
    <t>14-33-131-051-0000</t>
  </si>
  <si>
    <t>440 W ARMITAGE CHICAGO</t>
  </si>
  <si>
    <t>17-05-402-018-0000</t>
  </si>
  <si>
    <t>1143 N CHERRY CHICAGO</t>
  </si>
  <si>
    <t>14-32-405-006-0000</t>
  </si>
  <si>
    <t>14-32-405-006-0000 14-32-501-011-0000</t>
  </si>
  <si>
    <t>1815 N KINGSBURY CHICAGO</t>
  </si>
  <si>
    <t>14-32-404-004-0000</t>
  </si>
  <si>
    <t>1760 N KINGSBURY CHICAGO</t>
  </si>
  <si>
    <t>17-09-129-002-0000</t>
  </si>
  <si>
    <t>17-09-129-002-0000 17-09-129-014-0000</t>
  </si>
  <si>
    <t>417 W OHIO CHICAGO</t>
  </si>
  <si>
    <t>1908 2014 1958 1958</t>
  </si>
  <si>
    <t>14-32-304-002-0000</t>
  </si>
  <si>
    <t>1229 W CORTLAND CHICAGO</t>
  </si>
  <si>
    <t>17-05-400-022-0000</t>
  </si>
  <si>
    <t>1000 N BRANCH CHICAGO</t>
  </si>
  <si>
    <t>17-05-216-001-0000</t>
  </si>
  <si>
    <t>1428 N KINGSBURY CHICAGO</t>
  </si>
  <si>
    <t>74012</t>
  </si>
  <si>
    <t>1898 1900</t>
  </si>
  <si>
    <t>17-05-406-005-0000</t>
  </si>
  <si>
    <t>17-05-406-002-0000 17-05-406-003-0000 17-05-406-005-0000</t>
  </si>
  <si>
    <t>1000 N OGDEN CHICAGO</t>
  </si>
  <si>
    <t>1898 1898</t>
  </si>
  <si>
    <t>17-05-402-041-0000</t>
  </si>
  <si>
    <t>17-05-402-002-0000 17-05-402-003-0000 17-05-402-041-0000</t>
  </si>
  <si>
    <t>5-17 5-97 5-97</t>
  </si>
  <si>
    <t>1021 W DIVISION CHICAGO</t>
  </si>
  <si>
    <t>1891 1947 1948 1948</t>
  </si>
  <si>
    <t>14-31-201-084-0000</t>
  </si>
  <si>
    <t>14-31-201-043-0000 14-31-201-084-0000</t>
  </si>
  <si>
    <t>1645 W FULLERTON CHICAGO</t>
  </si>
  <si>
    <t>14-31-201-058-0000</t>
  </si>
  <si>
    <t>14-31-201-058-0000 14-31-201-059-0000</t>
  </si>
  <si>
    <t>1630 W MEDILL CHICAGO</t>
  </si>
  <si>
    <t>14-32-102-045-1001</t>
  </si>
  <si>
    <t>1435 W FULLERTON CHICAGO</t>
  </si>
  <si>
    <t>14-32-102-045-1002</t>
  </si>
  <si>
    <t>14-32-104-032-1001</t>
  </si>
  <si>
    <t>1357 W FULLERTON CHICAGO</t>
  </si>
  <si>
    <t>14-32-104-033-1001</t>
  </si>
  <si>
    <t>1359 W FULLERTON CHICAGO</t>
  </si>
  <si>
    <t>14-32-108-052-1001</t>
  </si>
  <si>
    <t>2211 N CLYBOURN CHICAGO</t>
  </si>
  <si>
    <t>1880</t>
  </si>
  <si>
    <t>14-32-109-040-1001</t>
  </si>
  <si>
    <t>1400 W WEBSTER CHICAGO</t>
  </si>
  <si>
    <t>14-32-113-043-1001</t>
  </si>
  <si>
    <t>1214 W WEBSTER CHICAGO</t>
  </si>
  <si>
    <t>14-32-113-043-1005</t>
  </si>
  <si>
    <t>1876</t>
  </si>
  <si>
    <t>14-32-113-049-1001</t>
  </si>
  <si>
    <t>1208 W WEBSTER CHICAGO</t>
  </si>
  <si>
    <t>1882</t>
  </si>
  <si>
    <t>14-32-123-039-1001</t>
  </si>
  <si>
    <t>1419 W SHAKESPEARE CHICAGO</t>
  </si>
  <si>
    <t>14-32-123-039-1002</t>
  </si>
  <si>
    <t>14-32-123-039-1003</t>
  </si>
  <si>
    <t>14-32-124-024-1002</t>
  </si>
  <si>
    <t>1351 W WEBSTER CHICAGO</t>
  </si>
  <si>
    <t>14-32-216-045-1001</t>
  </si>
  <si>
    <t>1017 W WEBSTER CHICAGO</t>
  </si>
  <si>
    <t>14-32-216-050-1008</t>
  </si>
  <si>
    <t>1011 W WEBSTER CHICAGO</t>
  </si>
  <si>
    <t>14-32-216-050-1009</t>
  </si>
  <si>
    <t>14-32-216-054-1007</t>
  </si>
  <si>
    <t>1001 W WEBSTER CHICAGO</t>
  </si>
  <si>
    <t>14-32-216-054-1008</t>
  </si>
  <si>
    <t>1005 W WEBSTER CHICAGO</t>
  </si>
  <si>
    <t>14-32-220-052-1001</t>
  </si>
  <si>
    <t>2116 N HALSTED CHICAGO</t>
  </si>
  <si>
    <t>14-32-220-053-1001</t>
  </si>
  <si>
    <t>2128 N HALSTED CHICAGO</t>
  </si>
  <si>
    <t>14-32-220-053-1002</t>
  </si>
  <si>
    <t>14-32-221-045-1001</t>
  </si>
  <si>
    <t>1166 W ARMITAGE CHICAGO</t>
  </si>
  <si>
    <t>14-32-221-045-1005</t>
  </si>
  <si>
    <t>14-32-221-045-1009</t>
  </si>
  <si>
    <t>2011 N RACINE CHICAGO</t>
  </si>
  <si>
    <t>14-32-224-066-1001</t>
  </si>
  <si>
    <t>1022 W ARMITAGE CHICAGO</t>
  </si>
  <si>
    <t>14-32-224-066-1002</t>
  </si>
  <si>
    <t>14-32-224-067-1001</t>
  </si>
  <si>
    <t>1024 W ARMITAGE CHICAGO</t>
  </si>
  <si>
    <t>14-32-227-051-1001</t>
  </si>
  <si>
    <t>858 W ARMITAGE CHICAGO</t>
  </si>
  <si>
    <t>14-32-227-051-1002</t>
  </si>
  <si>
    <t>14-32-228-048-1001</t>
  </si>
  <si>
    <t>826 W ARMITAGE CHICAGO</t>
  </si>
  <si>
    <t>14-32-228-051-1001</t>
  </si>
  <si>
    <t>824 W ARMITAGE CHICAGO</t>
  </si>
  <si>
    <t>14-32-400-109-1001</t>
  </si>
  <si>
    <t>1117 W ARMITAGE CHICAGO</t>
  </si>
  <si>
    <t>14-32-409-069-1007</t>
  </si>
  <si>
    <t>857 W ARMITAGE CHICAGO</t>
  </si>
  <si>
    <t>14-32-409-069-1008</t>
  </si>
  <si>
    <t>14-32-409-069-1009</t>
  </si>
  <si>
    <t>14-32-418-005-1001</t>
  </si>
  <si>
    <t>1840 N CLYBOURN CHICAGO</t>
  </si>
  <si>
    <t>14-32-418-005-1002</t>
  </si>
  <si>
    <t>14-32-418-005-1003</t>
  </si>
  <si>
    <t>14-32-418-005-1004</t>
  </si>
  <si>
    <t>14-32-418-005-1005</t>
  </si>
  <si>
    <t>14-32-423-058-1001</t>
  </si>
  <si>
    <t>1701 N SHEFFIELD CHICAGO</t>
  </si>
  <si>
    <t>14-32-423-064-1001</t>
  </si>
  <si>
    <t>1750 N CLYBOURN CHICAGO</t>
  </si>
  <si>
    <t>14-32-425-135-1001</t>
  </si>
  <si>
    <t>1729 N CLYBOURN CHICAGO</t>
  </si>
  <si>
    <t>14-32-425-135-1002</t>
  </si>
  <si>
    <t>14-32-425-135-1003</t>
  </si>
  <si>
    <t>14-32-425-138-1001</t>
  </si>
  <si>
    <t>1735 N CLYBOURN CHICAGO</t>
  </si>
  <si>
    <t>14-32-425-138-1002</t>
  </si>
  <si>
    <t>14-32-425-139-1001</t>
  </si>
  <si>
    <t>1739 N CLYBOURN CHICAGO</t>
  </si>
  <si>
    <t>14-32-425-139-1002</t>
  </si>
  <si>
    <t>14-32-425-139-1003</t>
  </si>
  <si>
    <t>1745 N CLYBOURN CHICAGO</t>
  </si>
  <si>
    <t>14-32-425-139-1004</t>
  </si>
  <si>
    <t>14-33-109-045-1001</t>
  </si>
  <si>
    <t>2266 N LINCOLN CHICAGO</t>
  </si>
  <si>
    <t>14-33-109-045-1002</t>
  </si>
  <si>
    <t>14-33-109-045-1003</t>
  </si>
  <si>
    <t>14-33-109-045-1004</t>
  </si>
  <si>
    <t>14-33-109-052-1001</t>
  </si>
  <si>
    <t>2226 N LINCOLN CHICAGO</t>
  </si>
  <si>
    <t>14-33-109-060-1001</t>
  </si>
  <si>
    <t>2212 N LINCOLN CHICAGO</t>
  </si>
  <si>
    <t>1891</t>
  </si>
  <si>
    <t>14-33-109-060-1002</t>
  </si>
  <si>
    <t>2214 N LINCOLN CHICAGO</t>
  </si>
  <si>
    <t>14-33-109-060-1003</t>
  </si>
  <si>
    <t>2218 N LINCOLN CHICAGO</t>
  </si>
  <si>
    <t>14-33-110-047-1004</t>
  </si>
  <si>
    <t>2221 N LINCOLN CHICAGO</t>
  </si>
  <si>
    <t>1884</t>
  </si>
  <si>
    <t>14-33-110-047-1005</t>
  </si>
  <si>
    <t>14-33-110-048-1001</t>
  </si>
  <si>
    <t>2237 N LINCOLN CHICAGO</t>
  </si>
  <si>
    <t>14-33-110-048-1040</t>
  </si>
  <si>
    <t>2243 N LINCOLN CHICAGO</t>
  </si>
  <si>
    <t>14-33-115-022-1004</t>
  </si>
  <si>
    <t>2117 N HALSTED CHICAGO</t>
  </si>
  <si>
    <t>14-33-208-028-1001</t>
  </si>
  <si>
    <t>2020 N LINCOLN PARK WEST CHICAGO</t>
  </si>
  <si>
    <t>14-33-208-028-1002</t>
  </si>
  <si>
    <t>14-33-208-028-1003</t>
  </si>
  <si>
    <t>14-33-313-090-1001</t>
  </si>
  <si>
    <t>758 N HALSTED CHICAGO</t>
  </si>
  <si>
    <t>14-33-400-042-1346</t>
  </si>
  <si>
    <t>1960 N LINCOLN PARK WEST CHICAGO</t>
  </si>
  <si>
    <t>14-33-401-073-1009</t>
  </si>
  <si>
    <t>328 W WISCONSIN CHICAGO</t>
  </si>
  <si>
    <t>14-33-413-039-1025</t>
  </si>
  <si>
    <t>1750 N WELLS CHICAGO</t>
  </si>
  <si>
    <t>14-33-423-048-1001</t>
  </si>
  <si>
    <t>1660 N LA SALLE CHICAGO</t>
  </si>
  <si>
    <t>17-03-106-033-1001</t>
  </si>
  <si>
    <t>1300 N ASTOR CHICAGO</t>
  </si>
  <si>
    <t>17-03-108-017-1298</t>
  </si>
  <si>
    <t>1313 N RITCHIE CHICAGO</t>
  </si>
  <si>
    <t>17-03-108-017-1299</t>
  </si>
  <si>
    <t>17-03-108-017-1300</t>
  </si>
  <si>
    <t>17-03-108-017-1301</t>
  </si>
  <si>
    <t>17-03-108-017-1302</t>
  </si>
  <si>
    <t>17-03-109-033-1001</t>
  </si>
  <si>
    <t>1255 N STATE CHICAGO</t>
  </si>
  <si>
    <t>17-03-109-033-1067</t>
  </si>
  <si>
    <t>17-03-112-044-1073</t>
  </si>
  <si>
    <t>30 E DIVISION CHICAGO</t>
  </si>
  <si>
    <t>17-03-112-044-1074</t>
  </si>
  <si>
    <t>17-03-207-100-1001</t>
  </si>
  <si>
    <t>17-03-207-100-1002</t>
  </si>
  <si>
    <t>17-03-207-100-1003</t>
  </si>
  <si>
    <t>17-03-211-022-1001</t>
  </si>
  <si>
    <t>110 E DELAWARE CHICAGO</t>
  </si>
  <si>
    <t>17-03-211-022-1069</t>
  </si>
  <si>
    <t>17-03-211-022-1070</t>
  </si>
  <si>
    <t>17-04-108-059-1001</t>
  </si>
  <si>
    <t>1543 N LARRABEE CHICAGO</t>
  </si>
  <si>
    <t>17-04-108-059-1008</t>
  </si>
  <si>
    <t>1547 N LARRABEE CHICAGO</t>
  </si>
  <si>
    <t>17-04-111-054-1001</t>
  </si>
  <si>
    <t>1520 N SEDGWICK CHICAGO</t>
  </si>
  <si>
    <t>17-04-111-058-1001</t>
  </si>
  <si>
    <t>409 W NORTH CHICAGO</t>
  </si>
  <si>
    <t>17-04-111-058-1002</t>
  </si>
  <si>
    <t>411 W NORTH CHICAGO</t>
  </si>
  <si>
    <t>17-04-122-143-1001</t>
  </si>
  <si>
    <t>1277 N CLYBOURN CHICAGO</t>
  </si>
  <si>
    <t>17-04-122-144-1001</t>
  </si>
  <si>
    <t>1275 N CLYBOURN CHICAGO</t>
  </si>
  <si>
    <t>17-04-122-145-1001</t>
  </si>
  <si>
    <t>1279 N CLYBOURN CHICAGO</t>
  </si>
  <si>
    <t>17-04-122-146-1001</t>
  </si>
  <si>
    <t>1281 N CLYBOURN CHICAGO</t>
  </si>
  <si>
    <t>17-04-130-048-1007</t>
  </si>
  <si>
    <t>1322 N CLYBOURN CHICAGO</t>
  </si>
  <si>
    <t>17-04-200-089-1026</t>
  </si>
  <si>
    <t>1448 N ORLEANS CHICAGO</t>
  </si>
  <si>
    <t>17-04-200-096-1001</t>
  </si>
  <si>
    <t>1546 N ORLEANS CHICAGO</t>
  </si>
  <si>
    <t>17-04-200-096-1002</t>
  </si>
  <si>
    <t>17-04-201-063-1009</t>
  </si>
  <si>
    <t>1401 N ORLEANS CHICAGO</t>
  </si>
  <si>
    <t>17-04-205-066-1001</t>
  </si>
  <si>
    <t>1407 N WELLS CHICAGO</t>
  </si>
  <si>
    <t>17-04-205-066-1002</t>
  </si>
  <si>
    <t>17-04-205-066-1013</t>
  </si>
  <si>
    <t>1411 N WELLS CHICAGO</t>
  </si>
  <si>
    <t>17-04-205-068-1031</t>
  </si>
  <si>
    <t>1429 N WELLS CHICAGO</t>
  </si>
  <si>
    <t>17-04-205-070-1001</t>
  </si>
  <si>
    <t>1445 N WELLS CHICAGO</t>
  </si>
  <si>
    <t>17-04-212-042-1008</t>
  </si>
  <si>
    <t>1349 N SEDGWICK CHICAGO</t>
  </si>
  <si>
    <t>17-04-212-042-1009</t>
  </si>
  <si>
    <t>17-04-212-053-1009</t>
  </si>
  <si>
    <t>340 W EVERGREEN CHICAGO</t>
  </si>
  <si>
    <t>2009</t>
  </si>
  <si>
    <t>17-04-216-064-1567</t>
  </si>
  <si>
    <t>1355 N SANDBURG CHICAGO</t>
  </si>
  <si>
    <t>17-04-216-064-1568</t>
  </si>
  <si>
    <t>17-04-216-064-1569</t>
  </si>
  <si>
    <t>17-04-216-064-1570</t>
  </si>
  <si>
    <t>17-04-216-064-1571</t>
  </si>
  <si>
    <t>17-04-220-048-1001</t>
  </si>
  <si>
    <t>1200 N WELLS CHICAGO</t>
  </si>
  <si>
    <t>17-04-221-052-1468</t>
  </si>
  <si>
    <t>1212 N LA SALLE CHICAGO</t>
  </si>
  <si>
    <t>17-04-222-063-1069</t>
  </si>
  <si>
    <t>1211 N LA SALLE CHICAGO</t>
  </si>
  <si>
    <t>17-04-222-063-1070</t>
  </si>
  <si>
    <t>17-04-307-054-4208</t>
  </si>
  <si>
    <t>511 W DIVISION CHICAGO</t>
  </si>
  <si>
    <t>17-04-317-017-1010</t>
  </si>
  <si>
    <t>1018 N LARRABEE CHICAGO</t>
  </si>
  <si>
    <t>17-04-404-026-1001</t>
  </si>
  <si>
    <t>1147 N WELLS CHICAGO</t>
  </si>
  <si>
    <t>17-04-404-026-1002</t>
  </si>
  <si>
    <t>1143 N WELLS CHICAGO</t>
  </si>
  <si>
    <t>17-04-404-026-1003</t>
  </si>
  <si>
    <t>1145 N WELLS CHICAGO</t>
  </si>
  <si>
    <t>17-04-404-026-1004</t>
  </si>
  <si>
    <t>17-04-404-026-1005</t>
  </si>
  <si>
    <t>1151 N WELLS CHICAGO</t>
  </si>
  <si>
    <t>17-04-404-026-1006</t>
  </si>
  <si>
    <t>1155 N WELLS CHICAGO</t>
  </si>
  <si>
    <t>17-04-422-032-1001</t>
  </si>
  <si>
    <t>1004 N CLARK CHICAGO</t>
  </si>
  <si>
    <t>1879</t>
  </si>
  <si>
    <t>17-04-422-032-1002</t>
  </si>
  <si>
    <t>17-04-422-032-1003</t>
  </si>
  <si>
    <t>17-04-422-040-1243</t>
  </si>
  <si>
    <t>111 W MAPLE CHICAGO</t>
  </si>
  <si>
    <t>17-04-422-042-1001</t>
  </si>
  <si>
    <t>104 W OAK CHICAGO</t>
  </si>
  <si>
    <t>17-04-422-042-1002</t>
  </si>
  <si>
    <t>17-04-443-023-1004</t>
  </si>
  <si>
    <t>4-99</t>
  </si>
  <si>
    <t>833 N ORLEANS CHICAGO</t>
  </si>
  <si>
    <t>17-09-120-015-1001</t>
  </si>
  <si>
    <t>420 W HURON CHICAGO</t>
  </si>
  <si>
    <t>17-09-120-015-1002</t>
  </si>
  <si>
    <t>17-09-120-015-1004</t>
  </si>
  <si>
    <t>17-09-121-003-1001</t>
  </si>
  <si>
    <t>368 W HURON CHICAGO</t>
  </si>
  <si>
    <t>17-09-121-003-1009</t>
  </si>
  <si>
    <t>17-09-127-036-1235</t>
  </si>
  <si>
    <t>416 W ONTARIO CHICAGO</t>
  </si>
  <si>
    <t>17-09-127-036-1236</t>
  </si>
  <si>
    <t>17-09-127-038-1001</t>
  </si>
  <si>
    <t>432 W ONTARIO CHICAGO</t>
  </si>
  <si>
    <t>17-09-127-038-1002</t>
  </si>
  <si>
    <t>17-09-127-039-1001</t>
  </si>
  <si>
    <t>375 W ERIE CHICAGO</t>
  </si>
  <si>
    <t>17-09-127-039-1002</t>
  </si>
  <si>
    <t>17-09-127-039-1003</t>
  </si>
  <si>
    <t>17-09-129-017-1001</t>
  </si>
  <si>
    <t>420 W GRAND CHICAGO</t>
  </si>
  <si>
    <t>17-09-129-017-1090</t>
  </si>
  <si>
    <t>17-09-129-017-1092</t>
  </si>
  <si>
    <t>17-09-200-013-1001</t>
  </si>
  <si>
    <t>351 W CHICAGO CHICAGO</t>
  </si>
  <si>
    <t>17-09-200-013-1002</t>
  </si>
  <si>
    <t>17-09-200-013-1003</t>
  </si>
  <si>
    <t>17-09-200-013-1004</t>
  </si>
  <si>
    <t>17-09-200-015-1001</t>
  </si>
  <si>
    <t>340 W SUPERIOR CHICAGO</t>
  </si>
  <si>
    <t>17-09-200-015-1002</t>
  </si>
  <si>
    <t>17-09-202-024-1001</t>
  </si>
  <si>
    <t>740 N WELLS CHICAGO</t>
  </si>
  <si>
    <t>17-09-202-025-1001</t>
  </si>
  <si>
    <t>200 W SUPERIOR CHICAGO</t>
  </si>
  <si>
    <t>17-09-202-025-1002</t>
  </si>
  <si>
    <t>17-09-202-025-1003</t>
  </si>
  <si>
    <t>17-09-202-025-1004</t>
  </si>
  <si>
    <t>1872</t>
  </si>
  <si>
    <t>17-09-202-025-1005</t>
  </si>
  <si>
    <t>17-09-202-025-1006</t>
  </si>
  <si>
    <t>17-09-202-025-1007</t>
  </si>
  <si>
    <t>17-09-202-025-1008</t>
  </si>
  <si>
    <t>17-09-202-025-1009</t>
  </si>
  <si>
    <t>17-09-202-025-1010</t>
  </si>
  <si>
    <t>17-09-202-025-1011</t>
  </si>
  <si>
    <t>17-09-202-025-1012</t>
  </si>
  <si>
    <t>17-09-203-027-1001</t>
  </si>
  <si>
    <t>742 N LA SALLE CHICAGO</t>
  </si>
  <si>
    <t>17-09-210-017-1011</t>
  </si>
  <si>
    <t>164 W HURON CHICAGO</t>
  </si>
  <si>
    <t>17-09-212-026-1001</t>
  </si>
  <si>
    <t>62 W HURON CHICAGO</t>
  </si>
  <si>
    <t>17-09-212-026-1002</t>
  </si>
  <si>
    <t>17-09-212-026-1003</t>
  </si>
  <si>
    <t>17-09-212-026-1004</t>
  </si>
  <si>
    <t>17-09-212-026-1005</t>
  </si>
  <si>
    <t>17-09-212-026-1006</t>
  </si>
  <si>
    <t>17-09-212-026-1007</t>
  </si>
  <si>
    <t>17-09-212-026-1008</t>
  </si>
  <si>
    <t>17-09-212-027-1390</t>
  </si>
  <si>
    <t>70 W HURON CHICAGO</t>
  </si>
  <si>
    <t>17-09-212-027-1391</t>
  </si>
  <si>
    <t>17-09-212-027-1393</t>
  </si>
  <si>
    <t>17-09-212-027-1394</t>
  </si>
  <si>
    <t>17-09-212-028-1001</t>
  </si>
  <si>
    <t>712 N DEARBORN CHICAGO</t>
  </si>
  <si>
    <t>17-09-212-028-1002</t>
  </si>
  <si>
    <t>17-09-212-028-1003</t>
  </si>
  <si>
    <t>17-09-212-028-1004</t>
  </si>
  <si>
    <t>17-09-212-028-1005</t>
  </si>
  <si>
    <t>17-09-216-017-1001</t>
  </si>
  <si>
    <t>215 W HURON CHICAGO</t>
  </si>
  <si>
    <t>17-09-216-019-1001</t>
  </si>
  <si>
    <t>225 W HURON CHICAGO</t>
  </si>
  <si>
    <t>17-09-216-019-1003</t>
  </si>
  <si>
    <t>17-09-216-019-1005</t>
  </si>
  <si>
    <t>17-09-216-019-1006</t>
  </si>
  <si>
    <t>17-09-216-019-1007</t>
  </si>
  <si>
    <t>17-09-216-019-1008</t>
  </si>
  <si>
    <t>17-09-216-019-1009</t>
  </si>
  <si>
    <t>217 W HURON CHICAGO</t>
  </si>
  <si>
    <t>17-09-216-019-1010</t>
  </si>
  <si>
    <t>17-09-216-019-1011</t>
  </si>
  <si>
    <t>17-09-216-019-1012</t>
  </si>
  <si>
    <t>17-09-220-027-1068</t>
  </si>
  <si>
    <t>33 W HURON CHICAGO</t>
  </si>
  <si>
    <t>17-09-237-016-1001</t>
  </si>
  <si>
    <t>530 N WELLS CHICAGO</t>
  </si>
  <si>
    <t>17-09-237-016-1002</t>
  </si>
  <si>
    <t>209 W OHIO CHICAGO</t>
  </si>
  <si>
    <t>17-09-237-016-1003</t>
  </si>
  <si>
    <t>17-09-241-036-1001</t>
  </si>
  <si>
    <t>545 N DEARBORN CHICAGO</t>
  </si>
  <si>
    <t>17-09-245-016-1013</t>
  </si>
  <si>
    <t>507 N WELLS CHICAGO</t>
  </si>
  <si>
    <t>17-09-245-016-1014</t>
  </si>
  <si>
    <t>17-09-245-016-1015</t>
  </si>
  <si>
    <t>503 N WELLS CHICAGO</t>
  </si>
  <si>
    <t>17-09-245-016-1016</t>
  </si>
  <si>
    <t>17-09-251-010-1017</t>
  </si>
  <si>
    <t>217 W ILLINOIS CHICAGO</t>
  </si>
  <si>
    <t>17-09-252-018-1007</t>
  </si>
  <si>
    <t>449 N WELLS CHICAGO</t>
  </si>
  <si>
    <t>17-09-252-018-1008</t>
  </si>
  <si>
    <t>17-09-252-019-1011</t>
  </si>
  <si>
    <t>433 N WELLS CHICAGO</t>
  </si>
  <si>
    <t>17-09-252-020-1001</t>
  </si>
  <si>
    <t>154 W HUBBARD CHICAGO</t>
  </si>
  <si>
    <t>17-09-256-006-1001</t>
  </si>
  <si>
    <t>400 N ORLEANS CHICAGO</t>
  </si>
  <si>
    <t>17-09-256-006-1002</t>
  </si>
  <si>
    <t>17-09-258-020-1001</t>
  </si>
  <si>
    <t>208 W KINZIE CHICAGO</t>
  </si>
  <si>
    <t>17-09-258-020-1002</t>
  </si>
  <si>
    <t>17-09-259-022-1001</t>
  </si>
  <si>
    <t>400 N LA SALLE CHICAGO</t>
  </si>
  <si>
    <t>17-09-405-007-1002</t>
  </si>
  <si>
    <t>325 N WELLS CHICAGO</t>
  </si>
  <si>
    <t>17-09-405-007-1004</t>
  </si>
  <si>
    <t>17-09-405-007-1007</t>
  </si>
  <si>
    <t>17-09-405-007-1008</t>
  </si>
  <si>
    <t>17-09-405-007-1009</t>
  </si>
  <si>
    <t>17-09-405-007-1010</t>
  </si>
  <si>
    <t>17-09-405-007-1011</t>
  </si>
  <si>
    <t>17-09-410-025-1001</t>
  </si>
  <si>
    <t>360 N STATE CHICAGO</t>
  </si>
  <si>
    <t>17-09-410-025-1002</t>
  </si>
  <si>
    <t>17-09-410-025-1003</t>
  </si>
  <si>
    <t>17-09-410-025-1004</t>
  </si>
  <si>
    <t>17-09-410-025-1005</t>
  </si>
  <si>
    <t>17-10-104-037-1460</t>
  </si>
  <si>
    <t>30 E HURON CHICAGO</t>
  </si>
  <si>
    <t>17-10-104-037-1463</t>
  </si>
  <si>
    <t>17-10-104-037-1464</t>
  </si>
  <si>
    <t>17-10-107-018-1001</t>
  </si>
  <si>
    <t>17-10-107-018-1001 17-10-107-019-0000</t>
  </si>
  <si>
    <t>4-99 4-97</t>
  </si>
  <si>
    <t>2 E ERIE CHICAGO</t>
  </si>
  <si>
    <t>17-10-111-014-1967</t>
  </si>
  <si>
    <t>10 E ONTARIO CHICAGO</t>
  </si>
  <si>
    <t>17-10-111-014-1968</t>
  </si>
  <si>
    <t>17-10-112-011-1619</t>
  </si>
  <si>
    <t>55 E ERIE CHICAGO</t>
  </si>
  <si>
    <t>17-10-126-011-1134</t>
  </si>
  <si>
    <t>160 E ILLINOIS CHICAGO</t>
  </si>
  <si>
    <t>17-10-126-011-1135</t>
  </si>
  <si>
    <t>17-10-200-065-1001</t>
  </si>
  <si>
    <t>777 N MICHIGAN CHICAGO</t>
  </si>
  <si>
    <t>74034</t>
  </si>
  <si>
    <t>17-10-203-028-1001</t>
  </si>
  <si>
    <t>230 E ONTARIO CHICAGO</t>
  </si>
  <si>
    <t>17-10-214-019-1001</t>
  </si>
  <si>
    <t>505 N LAKE SHORE CHICAGO</t>
  </si>
  <si>
    <t>14-32-107-059-0000</t>
  </si>
  <si>
    <t>14-33-100-045-0000</t>
  </si>
  <si>
    <t>2346 N LINCOLN CHICAGO</t>
  </si>
  <si>
    <t>14-33-100-044-0000</t>
  </si>
  <si>
    <t>2318 N LINCOLN CHICAGO</t>
  </si>
  <si>
    <t>17-10-217-002-8051</t>
  </si>
  <si>
    <t>600 E GRAND CHICAGO</t>
  </si>
  <si>
    <t>14-33-101-017-0000</t>
  </si>
  <si>
    <t>AR</t>
  </si>
  <si>
    <t>14-33-101-018-0000</t>
  </si>
  <si>
    <t>2345 N LINCOLN CHICAGO</t>
  </si>
  <si>
    <t>17-09-258-030-0000</t>
  </si>
  <si>
    <t>17-09-232-014-0000</t>
  </si>
  <si>
    <t>17-09-232-001-0000 17-09-232-002-0000 17-09-232-003-0000 17-09-232-006-0000 17-09-232-007-0000 17-09-232-008-0000 17-09-232-009-0000 17-09-232-010-0000 17-09-232-011-0000 17-09-232-012-0000 17-09-232-013-0000 17-09-232-014-0000 17-09-232-015-0000 17-09-232-016-0000 17-09-232-017-0000 17-09-232-018-0000 17-09-232-019-0000 17-09-232-020-0000 17-09-232-021-0000 17-09-232-022-0000 17-09-232-023-0000</t>
  </si>
  <si>
    <t>5-90 5-90 5-90 5-90 5-90 5-90 5-90 5-90 5-90 5-90 5-90 5-17 5-17 5-17 5-17 5-17 5-17 5-17 5-90 5-90 5-90</t>
  </si>
  <si>
    <t>600 N CLARK CHICAGO</t>
  </si>
  <si>
    <t>2017 2002 2002 2002 2002 2002 2002</t>
  </si>
  <si>
    <t>17-09-120-028-0000</t>
  </si>
  <si>
    <t>400 W HURON CHICAGO</t>
  </si>
  <si>
    <t>14-32-209-058-0000</t>
  </si>
  <si>
    <t>956 W WEBSTER CHICAGO</t>
  </si>
  <si>
    <t>17-10-211-032-0000</t>
  </si>
  <si>
    <t>17-05-405-005-0000</t>
  </si>
  <si>
    <t>1160 N HALSTED CHICAGO</t>
  </si>
  <si>
    <t>17-03-200-082-0000</t>
  </si>
  <si>
    <t>1157 N STATE CHICAGO</t>
  </si>
  <si>
    <t>17-04-130-051-0000</t>
  </si>
  <si>
    <t>1315 N LARRABEE CHICAGO</t>
  </si>
  <si>
    <t>17-04-130-052-0000</t>
  </si>
  <si>
    <t>14-32-227-047-0000</t>
  </si>
  <si>
    <t>14-32-227-047-0000 14-32-227-048-0000</t>
  </si>
  <si>
    <t>836 W ARMITAGE CHICAGO</t>
  </si>
  <si>
    <t>17-10-200-040-0000</t>
  </si>
  <si>
    <t>245 E CHICAGO CHICAGO</t>
  </si>
  <si>
    <t>2012</t>
  </si>
  <si>
    <t>PX</t>
  </si>
  <si>
    <t>14-32-410-036-0000</t>
  </si>
  <si>
    <t>14-32-410-036-0000 14-32-410-037-0000 14-32-410-038-0000</t>
  </si>
  <si>
    <t>1952 N HALSTED CHICAGO</t>
  </si>
  <si>
    <t>2011 1984 1922</t>
  </si>
  <si>
    <t>14-32-500-028-8002</t>
  </si>
  <si>
    <t>943 W FULLERTON CHICAGO</t>
  </si>
  <si>
    <t>17-04-203-020-0000</t>
  </si>
  <si>
    <t>1560 N WELLS CHICAGO</t>
  </si>
  <si>
    <t>17-04-424-052-0000</t>
  </si>
  <si>
    <t>23 W MAPLE CHICAGO</t>
  </si>
  <si>
    <t>17-05-208-017-0000</t>
  </si>
  <si>
    <t>17-05-208-017-0000 17-05-208-023-0000</t>
  </si>
  <si>
    <t>6-38A 6-38A</t>
  </si>
  <si>
    <t>1548 N FREMONT CHICAGO</t>
  </si>
  <si>
    <t>17-09-261-031-0000</t>
  </si>
  <si>
    <t>413 N CLARK CHICAGO</t>
  </si>
  <si>
    <t>17-10-212-042-0000</t>
  </si>
  <si>
    <t>211 E GRAND CHICAGO</t>
  </si>
  <si>
    <t>14-32-216-055-0000</t>
  </si>
  <si>
    <t>1009 W WEBSTER CHICAGO</t>
  </si>
  <si>
    <t>17-04-143-013-0000</t>
  </si>
  <si>
    <t>1241 N CLYBOURN CHICAGO</t>
  </si>
  <si>
    <t>17-03-206-014-0000</t>
  </si>
  <si>
    <t>930 N RUSH CHICAGO</t>
  </si>
  <si>
    <t>17-05-210-002-0000</t>
  </si>
  <si>
    <t>17-05-210-002-0000 17-05-210-007-0000 17-05-210-008-0000</t>
  </si>
  <si>
    <t>805 W NORTH CHICAGO</t>
  </si>
  <si>
    <t>17-03-209-031-0000</t>
  </si>
  <si>
    <t>17-03-209-031-0000 17-03-209-054-0000</t>
  </si>
  <si>
    <t>10 E DELAWARE CHICAGO</t>
  </si>
  <si>
    <t>17-04-324-109-0000</t>
  </si>
  <si>
    <t>925 N LARRABEE CHICAGO</t>
  </si>
  <si>
    <t>17-04-324-111-0000</t>
  </si>
  <si>
    <t>919 N LARRABEE CHICAGO</t>
  </si>
  <si>
    <t>17-04-435-033-0000</t>
  </si>
  <si>
    <t>17-09-236-029-0000</t>
  </si>
  <si>
    <t>303 W OHIO CHICAGO</t>
  </si>
  <si>
    <t>17-10-218-011-0000</t>
  </si>
  <si>
    <t>405 E GRAND CHICAGO</t>
  </si>
  <si>
    <t>17-03-229-015-0000</t>
  </si>
  <si>
    <t>17-03-229-015-0000 17-03-229-016-0000 17-03-229-020-0000</t>
  </si>
  <si>
    <t>30 E CHICAGO CHICAGO</t>
  </si>
  <si>
    <t>14-32-101-060-0000</t>
  </si>
  <si>
    <t>2290 N CLYBOURN CHICAGO</t>
  </si>
  <si>
    <t>14-32-213-049-0000</t>
  </si>
  <si>
    <t>1137 W WEBSTER CHICAGO</t>
  </si>
  <si>
    <t>14-32-217-053-0000</t>
  </si>
  <si>
    <t>955 W WEBSTER CHICAGO</t>
  </si>
  <si>
    <t>14-33-314-094-0000</t>
  </si>
  <si>
    <t>1727 N BURLING CHICAGO</t>
  </si>
  <si>
    <t>17-09-123-009-0000</t>
  </si>
  <si>
    <t>451 W HURON CHICAGO</t>
  </si>
  <si>
    <t>17-09-220-030-0000</t>
  </si>
  <si>
    <t>30 W ERIE CHICAGO</t>
  </si>
  <si>
    <t>17-09-220-031-0000</t>
  </si>
  <si>
    <t>17-10-122-032-0000</t>
  </si>
  <si>
    <t>550 N SAINT CLAIR CHICAGO</t>
  </si>
  <si>
    <t>17-10-200-089-0000</t>
  </si>
  <si>
    <t>14-32-106-011-0000</t>
  </si>
  <si>
    <t>14-32-106-011-0000 14-32-106-012-0000</t>
  </si>
  <si>
    <t>1243 W FULLERTON CHICAGO</t>
  </si>
  <si>
    <t>14-32-425-140-0000</t>
  </si>
  <si>
    <t>1635 N CLYBOURN CHICAGO</t>
  </si>
  <si>
    <t>17-04-204-008-0000</t>
  </si>
  <si>
    <t>145 W NORTH CHICAGO</t>
  </si>
  <si>
    <t>17-04-324-101-0000</t>
  </si>
  <si>
    <t>17-04-324-101-0000 17-04-324-113-0000 17-04-324-114-0000</t>
  </si>
  <si>
    <t>865 N LARRABEE CHICAGO</t>
  </si>
  <si>
    <t>17-04-324-103-0000</t>
  </si>
  <si>
    <t>601 N LARRABEE CHICAGO</t>
  </si>
  <si>
    <t>17-04-324-115-0000</t>
  </si>
  <si>
    <t>871 N LARRABEE CHICAGO</t>
  </si>
  <si>
    <t>17-04-324-116-0000</t>
  </si>
  <si>
    <t>873 N LARRABEE CHICAGO</t>
  </si>
  <si>
    <t>17-09-261-026-0000</t>
  </si>
  <si>
    <t>400 N DEARBORN CHICAGO</t>
  </si>
  <si>
    <t>14-33-208-032-0000</t>
  </si>
  <si>
    <t>2060 N CLARK CHICAGO</t>
  </si>
  <si>
    <t>14-32-423-067-0000</t>
  </si>
  <si>
    <t>1718 N CLYBOURN CHICAGO</t>
  </si>
  <si>
    <t>17-04-212-051-0000</t>
  </si>
  <si>
    <t>1353 N SEDGWICK CHICAGO</t>
  </si>
  <si>
    <t>17-04-221-061-0000</t>
  </si>
  <si>
    <t>17-04-221-061-0000 17-04-221-062-0000</t>
  </si>
  <si>
    <t>17-09-120-017-0000</t>
  </si>
  <si>
    <t>415 W SUPERIOR CHICAGO</t>
  </si>
  <si>
    <t>17-09-203-034-0000</t>
  </si>
  <si>
    <t>17-09-203-034-0000 17-09-203-035-0000 17-09-203-036-0000 17-09-203-037-0000 17-09-203-038-0000 17-09-203-039-0000 17-09-203-040-0000 17-09-203-041-0000</t>
  </si>
  <si>
    <t>5-97 5-97 5-97 5-97 5-97 5-97 5-97 5-97</t>
  </si>
  <si>
    <t>730 N LA SALLE CHICAGO</t>
  </si>
  <si>
    <t>2005 2005 2005 2005 2005 2005 2005 2005</t>
  </si>
  <si>
    <t>17-09-204-024-0000</t>
  </si>
  <si>
    <t>744 N CLARK CHICAGO</t>
  </si>
  <si>
    <t>14-32-103-004-0000</t>
  </si>
  <si>
    <t>1417 W FULLERTON CHICAGO</t>
  </si>
  <si>
    <t>14-33-208-030-0000</t>
  </si>
  <si>
    <t>2042 N CLARK CHICAGO</t>
  </si>
  <si>
    <t>17-04-110-062-0000</t>
  </si>
  <si>
    <t>437 W NORTH CHICAGO</t>
  </si>
  <si>
    <t>17-09-227-031-0000</t>
  </si>
  <si>
    <t>17-09-227-031-0000 17-09-227-032-0000</t>
  </si>
  <si>
    <t>635 N DEARBORN CHICAGO</t>
  </si>
  <si>
    <t>2004 2004</t>
  </si>
  <si>
    <t>17-09-211-011-0000</t>
  </si>
  <si>
    <t>714 N CLARK CHICAGO</t>
  </si>
  <si>
    <t>17-10-107-015-0000</t>
  </si>
  <si>
    <t>21 E HURON CHICAGO</t>
  </si>
  <si>
    <t>14-32-228-054-0000</t>
  </si>
  <si>
    <t>2038 N HALSTED CHICAGO</t>
  </si>
  <si>
    <t>17-05-211-001-0000</t>
  </si>
  <si>
    <t>17-05-211-001-0000 17-05-211-002-0000</t>
  </si>
  <si>
    <t>1590 N CLYBOURN CHICAGO</t>
  </si>
  <si>
    <t>17-09-127-044-0000</t>
  </si>
  <si>
    <t>467 W ERIE CHICAGO</t>
  </si>
  <si>
    <t>2003 2004</t>
  </si>
  <si>
    <t>17-09-244-016-0000</t>
  </si>
  <si>
    <t>516 N WELLS CHICAGO</t>
  </si>
  <si>
    <t>14-32-228-052-0000</t>
  </si>
  <si>
    <t>2030 N HALSTED CHICAGO</t>
  </si>
  <si>
    <t>17-09-234-032-0000</t>
  </si>
  <si>
    <t>17-09-234-032-0000 17-09-234-033-0000 17-09-234-034-0000</t>
  </si>
  <si>
    <t>600 N DEARBORN CHICAGO</t>
  </si>
  <si>
    <t>17-09-236-025-0000</t>
  </si>
  <si>
    <t>330 W GRAND CHICAGO</t>
  </si>
  <si>
    <t>3-18 5-17 5-17</t>
  </si>
  <si>
    <t>17-03-229-001-0000</t>
  </si>
  <si>
    <t>17-03-229-001-0000 17-03-229-002-0000 17-03-229-008-0000 17-03-229-009-0000 17-03-229-010-0000</t>
  </si>
  <si>
    <t>10 E CHICAGO CHICAGO</t>
  </si>
  <si>
    <t>17-03-223-028-0000</t>
  </si>
  <si>
    <t>840 N WABASH CHICAGO</t>
  </si>
  <si>
    <t>17-09-127-041-0000</t>
  </si>
  <si>
    <t>645 N KINGSBURY CHICAGO</t>
  </si>
  <si>
    <t>2001</t>
  </si>
  <si>
    <t>14-32-227-052-0000</t>
  </si>
  <si>
    <t>840 W ARMITAGE CHICAGO</t>
  </si>
  <si>
    <t>14-32-305-004-0000</t>
  </si>
  <si>
    <t>14-32-305-002-0000 14-32-305-003-0000 14-32-305-004-0000</t>
  </si>
  <si>
    <t>1968 N CLYBOURN CHICAGO</t>
  </si>
  <si>
    <t>17-03-206-011-0000</t>
  </si>
  <si>
    <t>17-03-206-011-0000 17-03-206-012-0000 17-03-206-013-0000</t>
  </si>
  <si>
    <t>938 N RUSH CHICAGO</t>
  </si>
  <si>
    <t>1999 1999 1993</t>
  </si>
  <si>
    <t>17-03-207-035-0000</t>
  </si>
  <si>
    <t>17-03-207-035-0000 17-03-207-036-0000</t>
  </si>
  <si>
    <t>50 E WALTON CHICAGO</t>
  </si>
  <si>
    <t>17-09-126-021-0000</t>
  </si>
  <si>
    <t>600 N KINGSBURY CHICAGO</t>
  </si>
  <si>
    <t>17-10-107-020-0000</t>
  </si>
  <si>
    <t>663 N STATE CHICAGO</t>
  </si>
  <si>
    <t>14-33-109-055-0000</t>
  </si>
  <si>
    <t>2230 N LINCOLN CHICAGO</t>
  </si>
  <si>
    <t>17-09-233-023-0000</t>
  </si>
  <si>
    <t>14-32-101-001-0000</t>
  </si>
  <si>
    <t>14-32-101-001-0000 14-32-101-002-0000</t>
  </si>
  <si>
    <t>1523 W FULLERTON CHICAGO</t>
  </si>
  <si>
    <t>17-05-206-002-0000</t>
  </si>
  <si>
    <t>17-05-206-002-0000 17-05-206-003-0000 17-05-206-004-0000 17-05-206-011-0000 17-05-206-012-0000</t>
  </si>
  <si>
    <t>1053 W NORTH CHICAGO</t>
  </si>
  <si>
    <t>1997 1997 1998 1997</t>
  </si>
  <si>
    <t>17-09-128-018-0000</t>
  </si>
  <si>
    <t>430 W OHIO CHICAGO</t>
  </si>
  <si>
    <t>14-31-201-090-0000</t>
  </si>
  <si>
    <t>14-31-201-089-0000</t>
  </si>
  <si>
    <t>14-31-201-089-0000 14-31-201-090-0000 14-31-201-091-0000</t>
  </si>
  <si>
    <t>1825 W FULLERTON CHICAGO</t>
  </si>
  <si>
    <t>1997 1996 1996 1997</t>
  </si>
  <si>
    <t>14-31-201-085-0000</t>
  </si>
  <si>
    <t>1737 W FULLERTON CHICAGO</t>
  </si>
  <si>
    <t>17-10-217-002-8046</t>
  </si>
  <si>
    <t>14-31-201-086-0000</t>
  </si>
  <si>
    <t>1801 W FULLERTON CHICAGO</t>
  </si>
  <si>
    <t>17-10-217-002-8055</t>
  </si>
  <si>
    <t>17-10-217-002-8061</t>
  </si>
  <si>
    <t>17-10-217-002-8062</t>
  </si>
  <si>
    <t>17-10-217-002-8063</t>
  </si>
  <si>
    <t>17-10-217-002-8065</t>
  </si>
  <si>
    <t>17-10-217-002-8071</t>
  </si>
  <si>
    <t>14-32-424-064-0000</t>
  </si>
  <si>
    <t>1615 N SHEFFIELD CHICAGO</t>
  </si>
  <si>
    <t>17-04-450-021-0000</t>
  </si>
  <si>
    <t>10 W CHICAGO CHICAGO</t>
  </si>
  <si>
    <t>17-09-129-015-0000</t>
  </si>
  <si>
    <t>17-09-129-015-0000 17-09-235-001-0000 17-09-235-002-0000 17-09-235-003-0000 17-09-235-004-0000 17-09-235-005-0000 17-09-235-006-0000 17-09-235-007-0000</t>
  </si>
  <si>
    <t>350 W GRAND CHICAGO</t>
  </si>
  <si>
    <t>1993 1996 1995</t>
  </si>
  <si>
    <t>17-09-215-006-0000</t>
  </si>
  <si>
    <t>17-09-215-006-0000 17-09-215-007-0000</t>
  </si>
  <si>
    <t>318 W ERIE CHICAGO</t>
  </si>
  <si>
    <t>17-09-225-023-0000</t>
  </si>
  <si>
    <t>630 N CLARK CHICAGO</t>
  </si>
  <si>
    <t>17-09-226-001-0000</t>
  </si>
  <si>
    <t>67 W ERIE CHICAGO</t>
  </si>
  <si>
    <t>17-09-204-001-0000</t>
  </si>
  <si>
    <t>123 W CHICAGO CHICAGO</t>
  </si>
  <si>
    <t>17-04-109-002-0000</t>
  </si>
  <si>
    <t>17-04-109-002-0000 17-04-109-003-0000 17-04-109-004-0000</t>
  </si>
  <si>
    <t>517 W NORTH CHICAGO</t>
  </si>
  <si>
    <t>14-32-122-006-0000</t>
  </si>
  <si>
    <t>2138 N CLYBOURN CHICAGO</t>
  </si>
  <si>
    <t>14-32-423-024-0000</t>
  </si>
  <si>
    <t>14-32-423-023-0000 14-32-423-024-0000 14-32-423-025-0000 14-32-423-026-0000</t>
  </si>
  <si>
    <t>1745 N SHEFFIELD CHICAGO</t>
  </si>
  <si>
    <t>17-04-317-011-0000</t>
  </si>
  <si>
    <t>611 W HOBBIE CHICAGO</t>
  </si>
  <si>
    <t>17-05-207-002-0000</t>
  </si>
  <si>
    <t>1001 W NORTH CHICAGO</t>
  </si>
  <si>
    <t>14-32-426-085-0000</t>
  </si>
  <si>
    <t>1600 N HALSTED CHICAGO</t>
  </si>
  <si>
    <t>14-33-106-014-0000</t>
  </si>
  <si>
    <t>14-33-106-014-0000 14-33-106-015-0000</t>
  </si>
  <si>
    <t>2301 N CLARK CHICAGO</t>
  </si>
  <si>
    <t>17-04-221-067-0000</t>
  </si>
  <si>
    <t>164 W DIVISION CHICAGO</t>
  </si>
  <si>
    <t>17-09-205-001-0000</t>
  </si>
  <si>
    <t>17-09-205-001-0000 17-09-205-002-0000</t>
  </si>
  <si>
    <t>65 W CHICAGO CHICAGO</t>
  </si>
  <si>
    <t>14-32-426-031-0000</t>
  </si>
  <si>
    <t>14-32-425-045-0000 14-32-426-030-0000 14-32-426-031-0000 14-32-426-032-0000 14-32-426-033-0000 14-32-426-034-0000 14-32-426-035-0000 14-32-426-086-0000</t>
  </si>
  <si>
    <t>5-17 5-90 5-17 5-17 5-17 5-17 5-17 5-17</t>
  </si>
  <si>
    <t>1621 N DAYTON CHICAGO</t>
  </si>
  <si>
    <t>1989 1991 1990 1990 1990 1990 1990 1990</t>
  </si>
  <si>
    <t>17-04-206-009-0000</t>
  </si>
  <si>
    <t>1565 N LA SALLE CHICAGO</t>
  </si>
  <si>
    <t>17-04-221-046-0000</t>
  </si>
  <si>
    <t>1209 N WELLS CHICAGO</t>
  </si>
  <si>
    <t>17-04-221-050-0000</t>
  </si>
  <si>
    <t>17-04-221-054-0000</t>
  </si>
  <si>
    <t>156 W DIVISION CHICAGO</t>
  </si>
  <si>
    <t>17-04-422-038-0000</t>
  </si>
  <si>
    <t>17-04-221-070-0000</t>
  </si>
  <si>
    <t>1207 N WELLS CHICAGO</t>
  </si>
  <si>
    <t>17-04-221-071-0000</t>
  </si>
  <si>
    <t>17-04-221-071-0000 17-04-221-072-0000</t>
  </si>
  <si>
    <t>17-04-221-047-0000</t>
  </si>
  <si>
    <t>17-04-221-053-0000</t>
  </si>
  <si>
    <t>17-04-412-026-0000</t>
  </si>
  <si>
    <t>1122 N CLARK CHICAGO</t>
  </si>
  <si>
    <t>17-04-221-064-0000</t>
  </si>
  <si>
    <t>160 W DIVISION CHICAGO</t>
  </si>
  <si>
    <t>17-04-221-065-0000</t>
  </si>
  <si>
    <t>162 W DIVISION CHICAGO</t>
  </si>
  <si>
    <t>17-04-221-066-0000</t>
  </si>
  <si>
    <t>17-04-221-068-0000</t>
  </si>
  <si>
    <t>166 W DIVISION CHICAGO</t>
  </si>
  <si>
    <t>17-04-221-069-0000</t>
  </si>
  <si>
    <t>1201 N WELLS CHICAGO</t>
  </si>
  <si>
    <t>14-31-201-080-0000</t>
  </si>
  <si>
    <t>14-31-201-080-0000 14-31-201-082-0000</t>
  </si>
  <si>
    <t>2312 N ASHLAND CHICAGO</t>
  </si>
  <si>
    <t>14-32-125-008-0000</t>
  </si>
  <si>
    <t>14-32-125-008-0000 14-32-125-009-0000 14-32-129-001-0000 14-32-129-003-0000 14-32-129-004-0000</t>
  </si>
  <si>
    <t>5-17 5-90 5-17 5-17 5-90</t>
  </si>
  <si>
    <t>2115 N NURSERY CHICAGO</t>
  </si>
  <si>
    <t>1987 1987 1987 1987 1987</t>
  </si>
  <si>
    <t>14-33-313-003-0000</t>
  </si>
  <si>
    <t>1727 N HALSTED CHICAGO</t>
  </si>
  <si>
    <t>17-04-302-008-0000</t>
  </si>
  <si>
    <t>645 W DIVISION CHICAGO</t>
  </si>
  <si>
    <t>17-04-444-002-0000</t>
  </si>
  <si>
    <t>328 W CHICAGO CHICAGO</t>
  </si>
  <si>
    <t>17-09-206-010-0000</t>
  </si>
  <si>
    <t>731 N DEARBORN CHICAGO</t>
  </si>
  <si>
    <t>17-09-216-010-0000</t>
  </si>
  <si>
    <t>17-09-216-010-0000 17-09-216-011-0000 17-09-216-012-0000 17-09-216-013-0000</t>
  </si>
  <si>
    <t>678 N WELLS CHICAGO</t>
  </si>
  <si>
    <t>1987 1987 1988 1988</t>
  </si>
  <si>
    <t>17-10-219-032-0000</t>
  </si>
  <si>
    <t>393 E ILLINOIS CHICAGO</t>
  </si>
  <si>
    <t>17-10-219-033-0000</t>
  </si>
  <si>
    <t>440 N MCCLURG CHICAGO</t>
  </si>
  <si>
    <t>14-32-228-042-0000</t>
  </si>
  <si>
    <t>14-32-228-042-0000 14-32-228-043-0000</t>
  </si>
  <si>
    <t>2008 N HALSTED CHICAGO</t>
  </si>
  <si>
    <t>17-05-410-021-0000</t>
  </si>
  <si>
    <t>920 N HOOKER CHICAGO</t>
  </si>
  <si>
    <t>17-09-231-001-0000</t>
  </si>
  <si>
    <t>169 W ONTARIO CHICAGO</t>
  </si>
  <si>
    <t>17-09-231-006-0000</t>
  </si>
  <si>
    <t>601 N WELLS CHICAGO</t>
  </si>
  <si>
    <t>17-09-233-001-0000</t>
  </si>
  <si>
    <t>17-09-233-001-0000 17-09-233-002-0000 17-09-233-003-0000 17-09-233-004-0000 17-09-233-005-0000 17-09-233-006-0000 17-09-233-007-0000 17-09-233-008-0000</t>
  </si>
  <si>
    <t>5-17 5-17 5-17 5-17 5-17 5-17 5-17 5-90</t>
  </si>
  <si>
    <t>621 N CLARK CHICAGO</t>
  </si>
  <si>
    <t>1985 1985 1985 1985 1985 1996 1985 1985 1985 1985</t>
  </si>
  <si>
    <t>14-33-122-068-0000</t>
  </si>
  <si>
    <t>555 W WEBSTER CHICAGO</t>
  </si>
  <si>
    <t>17-04-223-024-0000</t>
  </si>
  <si>
    <t>1200 N DEARBORN CHICAGO</t>
  </si>
  <si>
    <t>14-32-104-006-0000</t>
  </si>
  <si>
    <t>1349 W FULLERTON CHICAGO</t>
  </si>
  <si>
    <t>14-32-105-001-0000</t>
  </si>
  <si>
    <t>14-32-105-001-0000 14-32-105-002-0000 14-32-105-009-0000 14-32-105-014-0000</t>
  </si>
  <si>
    <t>1333 W FULLERTON CHICAGO</t>
  </si>
  <si>
    <t>1983 1985 1985 1985</t>
  </si>
  <si>
    <t>14-32-220-041-0000</t>
  </si>
  <si>
    <t>14-32-220-041-0000 14-32-220-042-0000</t>
  </si>
  <si>
    <t>2106 N HALSTED CHICAGO</t>
  </si>
  <si>
    <t>17-10-209-024-0000</t>
  </si>
  <si>
    <t>211 E OHIO CHICAGO</t>
  </si>
  <si>
    <t>14-33-422-071-0000</t>
  </si>
  <si>
    <t>205 W EUGENIE CHICAGO</t>
  </si>
  <si>
    <t>17-10-104-034-0000</t>
  </si>
  <si>
    <t>17-10-104-035-0000</t>
  </si>
  <si>
    <t>17-10-104-036-0000</t>
  </si>
  <si>
    <t>17-04-424-016-0000</t>
  </si>
  <si>
    <t>1036 N STATE CHICAGO</t>
  </si>
  <si>
    <t>14-33-112-053-0000</t>
  </si>
  <si>
    <t>550 W WEBSTER CHICAGO</t>
  </si>
  <si>
    <t>14-33-307-025-0000</t>
  </si>
  <si>
    <t>401 W ARMITAGE CHICAGO</t>
  </si>
  <si>
    <t>17-04-203-152-0000</t>
  </si>
  <si>
    <t>1550 N WELLS CHICAGO</t>
  </si>
  <si>
    <t>17-03-203-005-0000</t>
  </si>
  <si>
    <t>1026 N RUSH CHICAGO</t>
  </si>
  <si>
    <t>17-10-106-014-0000</t>
  </si>
  <si>
    <t>160 E HURON CHICAGO</t>
  </si>
  <si>
    <t>14-32-103-008-0000</t>
  </si>
  <si>
    <t>14-32-103-006-0000 14-32-103-007-0000 14-32-103-008-0000</t>
  </si>
  <si>
    <t>1401 W FULLERTON CHICAGO</t>
  </si>
  <si>
    <t>14-32-212-040-0000</t>
  </si>
  <si>
    <t>14-32-212-040-0000 14-32-212-041-0000</t>
  </si>
  <si>
    <t>2208 N HALSTED CHICAGO</t>
  </si>
  <si>
    <t>14-33-423-014-0000</t>
  </si>
  <si>
    <t>14-33-423-014-0000 14-33-423-015-0000 14-33-423-016-0000 14-33-423-017-0000 14-33-423-018-0000 14-33-423-019-0000</t>
  </si>
  <si>
    <t>1611 N WELLS CHICAGO</t>
  </si>
  <si>
    <t>1975 1975 1975 1975 1975 1975</t>
  </si>
  <si>
    <t>17-03-201-035-0000</t>
  </si>
  <si>
    <t>17-03-201-035-0000 17-03-201-036-0000 17-03-201-037-0000 17-03-201-072-0000</t>
  </si>
  <si>
    <t>1125 N STATE CHICAGO</t>
  </si>
  <si>
    <t>1975 1975 1975 1975</t>
  </si>
  <si>
    <t>17-04-119-038-0000</t>
  </si>
  <si>
    <t>1400 N LARRABEE CHICAGO</t>
  </si>
  <si>
    <t>17-09-114-025-0000</t>
  </si>
  <si>
    <t>500  SUPERIOR CHICAGO</t>
  </si>
  <si>
    <t>17-09-210-014-0000</t>
  </si>
  <si>
    <t>17-09-210-014-0000 17-09-210-015-0000</t>
  </si>
  <si>
    <t>146 W HURON CHICAGO</t>
  </si>
  <si>
    <t>14-33-403-009-0000</t>
  </si>
  <si>
    <t>1926 N LINCOLN CHICAGO</t>
  </si>
  <si>
    <t>17-03-202-009-0000</t>
  </si>
  <si>
    <t>22 E BELLEVUE CHICAGO</t>
  </si>
  <si>
    <t>17-10-214-026-0000</t>
  </si>
  <si>
    <t>500 N STREETER CHICAGO</t>
  </si>
  <si>
    <t>17-10-118-017-0000</t>
  </si>
  <si>
    <t>625 N MICHIGAN CHICAGO</t>
  </si>
  <si>
    <t>17-10-214-009-0000</t>
  </si>
  <si>
    <t>505 S GREENWOOD CHICAGO</t>
  </si>
  <si>
    <t>17-10-214-030-0000</t>
  </si>
  <si>
    <t>17-10-214-030-0000 17-10-214-031-0000</t>
  </si>
  <si>
    <t>17-10-214-038-0000</t>
  </si>
  <si>
    <t>17-10-214-041-0000</t>
  </si>
  <si>
    <t>17-10-214-044-0000</t>
  </si>
  <si>
    <t>17-10-214-046-0000</t>
  </si>
  <si>
    <t>17-10-214-047-0000</t>
  </si>
  <si>
    <t>17-10-214-049-0000</t>
  </si>
  <si>
    <t>14-32-124-021-0000</t>
  </si>
  <si>
    <t>14-32-124-013-0000 14-32-124-014-0000 14-32-124-015-0000 14-32-124-021-0000</t>
  </si>
  <si>
    <t>2163 N CLYBOURN CHICAGO</t>
  </si>
  <si>
    <t>17-04-203-019-0000</t>
  </si>
  <si>
    <t>1562 N WELLS CHICAGO</t>
  </si>
  <si>
    <t>17-10-214-027-0000</t>
  </si>
  <si>
    <t>17-03-225-071-0000</t>
  </si>
  <si>
    <t>111 E CHESTNUT CHICAGO</t>
  </si>
  <si>
    <t>17-10-214-032-0000</t>
  </si>
  <si>
    <t>17-10-214-033-0000</t>
  </si>
  <si>
    <t>17-10-214-036-0000</t>
  </si>
  <si>
    <t>17-10-214-037-0000</t>
  </si>
  <si>
    <t>17-10-214-039-0000</t>
  </si>
  <si>
    <t>17-10-214-043-0000</t>
  </si>
  <si>
    <t>17-10-214-051-0000</t>
  </si>
  <si>
    <t>17-10-214-052-0000</t>
  </si>
  <si>
    <t>17-10-214-053-0000</t>
  </si>
  <si>
    <t>17-10-214-054-0000</t>
  </si>
  <si>
    <t>17-10-214-055-0000</t>
  </si>
  <si>
    <t>17-10-214-056-0000</t>
  </si>
  <si>
    <t>17-10-214-057-0000</t>
  </si>
  <si>
    <t>17-10-214-058-0000</t>
  </si>
  <si>
    <t>17-10-214-059-0000</t>
  </si>
  <si>
    <t>17-10-214-060-0000</t>
  </si>
  <si>
    <t>17-10-214-061-0000</t>
  </si>
  <si>
    <t>17-10-214-062-0000</t>
  </si>
  <si>
    <t>17-10-214-063-0000</t>
  </si>
  <si>
    <t>17-10-214-064-0000</t>
  </si>
  <si>
    <t>17-10-214-065-0000</t>
  </si>
  <si>
    <t>14-32-405-010-0000</t>
  </si>
  <si>
    <t>1840 N MARCEY CHICAGO</t>
  </si>
  <si>
    <t>14-33-409-022-0000</t>
  </si>
  <si>
    <t>1840 N CLARK CHICAGO</t>
  </si>
  <si>
    <t>17-04-105-001-0000</t>
  </si>
  <si>
    <t>1554 N LARRABEE CHICAGO</t>
  </si>
  <si>
    <t>17-10-137-012-0000</t>
  </si>
  <si>
    <t>401 N MICHIGAN CHICAGO</t>
  </si>
  <si>
    <t>17-04-203-095-0000</t>
  </si>
  <si>
    <t>17-04-203-095-0000 17-04-203-096-0000</t>
  </si>
  <si>
    <t>1510 N WELLS CHICAGO</t>
  </si>
  <si>
    <t>1965 2008</t>
  </si>
  <si>
    <t>17-10-208-015-0000</t>
  </si>
  <si>
    <t>17-10-208-015-0000 17-10-208-016-0000</t>
  </si>
  <si>
    <t>401 E ONTARIO CHICAGO</t>
  </si>
  <si>
    <t>17-03-223-024-0000</t>
  </si>
  <si>
    <t>17-04-203-003-0000</t>
  </si>
  <si>
    <t>17-04-203-003-0000 17-04-203-004-0000</t>
  </si>
  <si>
    <t>215 W NORTH CHICAGO</t>
  </si>
  <si>
    <t>17-05-210-011-8002</t>
  </si>
  <si>
    <t>1599 N CLYBOURN CHICAGO</t>
  </si>
  <si>
    <t>17-04-449-034-0000</t>
  </si>
  <si>
    <t>800 N DEARBORN CHICAGO</t>
  </si>
  <si>
    <t>14-32-137-002-0000</t>
  </si>
  <si>
    <t>1982 N CLYBOURN CHICAGO</t>
  </si>
  <si>
    <t>17-09-201-007-0000</t>
  </si>
  <si>
    <t>750 N FRANKLIN CHICAGO</t>
  </si>
  <si>
    <t>14-33-300-007-0000</t>
  </si>
  <si>
    <t>1959 N HALSTED CHICAGO</t>
  </si>
  <si>
    <t>17-03-216-009-0000</t>
  </si>
  <si>
    <t>861 N STATE CHICAGO</t>
  </si>
  <si>
    <t>17-09-244-001-0000</t>
  </si>
  <si>
    <t>17-09-244-001-0000 17-09-244-002-0000 17-09-244-003-0000</t>
  </si>
  <si>
    <t>227 W GRAND CHICAGO</t>
  </si>
  <si>
    <t>1953 1953 1971</t>
  </si>
  <si>
    <t>17-04-215-014-0000</t>
  </si>
  <si>
    <t>17-04-215-014-0000 17-04-215-015-0000</t>
  </si>
  <si>
    <t>1333 N WELLS CHICAGO</t>
  </si>
  <si>
    <t>17-04-223-030-0000</t>
  </si>
  <si>
    <t>1212 N DEARBORN CHICAGO</t>
  </si>
  <si>
    <t>17-04-200-090-0000</t>
  </si>
  <si>
    <t>1435 N SEDGWICK CHICAGO</t>
  </si>
  <si>
    <t>17-05-402-044-0000</t>
  </si>
  <si>
    <t>900 N BLISS CHICAGO</t>
  </si>
  <si>
    <t>17-09-214-015-0000</t>
  </si>
  <si>
    <t>17-09-214-015-0000 17-09-214-017-0000</t>
  </si>
  <si>
    <t>660 N ORLEANS CHICAGO</t>
  </si>
  <si>
    <t>17-04-450-023-0000</t>
  </si>
  <si>
    <t>820 N STATE CHICAGO</t>
  </si>
  <si>
    <t>17-10-212-005-0000</t>
  </si>
  <si>
    <t>215 E GRAND CHICAGO</t>
  </si>
  <si>
    <t>17-03-230-007-0000</t>
  </si>
  <si>
    <t>62 E CHICAGO CHICAGO</t>
  </si>
  <si>
    <t>17-04-204-002-0000</t>
  </si>
  <si>
    <t>1559 N WELLS CHICAGO</t>
  </si>
  <si>
    <t>17-05-209-003-0000</t>
  </si>
  <si>
    <t>17-05-209-003-0000 17-05-209-004-0000 17-05-209-005-0000 17-05-209-006-0000 17-05-209-007-0000</t>
  </si>
  <si>
    <t>853 W NORTH CHICAGO</t>
  </si>
  <si>
    <t>17-04-203-090-0000</t>
  </si>
  <si>
    <t>1512 N WELLS CHICAGO</t>
  </si>
  <si>
    <t>17-05-402-004-0000</t>
  </si>
  <si>
    <t>17-05-402-004-0000 17-05-402-005-0000</t>
  </si>
  <si>
    <t>1013 W DIVISION CHICAGO</t>
  </si>
  <si>
    <t>1944 1883</t>
  </si>
  <si>
    <t>17-05-225-015-0000</t>
  </si>
  <si>
    <t>17-04-110-004-0000</t>
  </si>
  <si>
    <t>451 W NORTH CHICAGO</t>
  </si>
  <si>
    <t>17-04-110-045-0000</t>
  </si>
  <si>
    <t>455 W NORTH CHICAGO</t>
  </si>
  <si>
    <t>14-32-122-001-0000</t>
  </si>
  <si>
    <t>2195 N SOUTHPORT CHICAGO</t>
  </si>
  <si>
    <t>17-03-231-001-0000</t>
  </si>
  <si>
    <t>819 N RUSH CHICAGO</t>
  </si>
  <si>
    <t>1940 1940 1940</t>
  </si>
  <si>
    <t>14-32-228-027-0000</t>
  </si>
  <si>
    <t>2048 N HALSTED CHICAGO</t>
  </si>
  <si>
    <t>1938 1938 1938 1938</t>
  </si>
  <si>
    <t>17-09-218-012-0000</t>
  </si>
  <si>
    <t>661 N LA SALLE CHICAGO</t>
  </si>
  <si>
    <t>14-32-134-048-0000</t>
  </si>
  <si>
    <t>14-32-134-041-0000 14-32-134-046-0000 14-32-134-047-0000 14-32-134-048-0000</t>
  </si>
  <si>
    <t>1983 N CLYBOURN CHICAGO</t>
  </si>
  <si>
    <t>17-09-214-018-0000</t>
  </si>
  <si>
    <t>666 N ORLEANS CHICAGO</t>
  </si>
  <si>
    <t>17-05-213-027-0000</t>
  </si>
  <si>
    <t>1504 N FREMONT CHICAGO</t>
  </si>
  <si>
    <t>14-32-420-002-0000</t>
  </si>
  <si>
    <t>1714 N SHEFFIELD CHICAGO</t>
  </si>
  <si>
    <t>17-04-215-009-0000</t>
  </si>
  <si>
    <t>1347 N WELLS CHICAGO</t>
  </si>
  <si>
    <t>14-33-101-016-0000</t>
  </si>
  <si>
    <t>1930 1929</t>
  </si>
  <si>
    <t>17-04-110-005-0000</t>
  </si>
  <si>
    <t>449 W NORTH CHICAGO</t>
  </si>
  <si>
    <t>17-09-120-002-0000</t>
  </si>
  <si>
    <t>17-09-120-002-0000 17-09-120-003-0000</t>
  </si>
  <si>
    <t>423 W SUPERIOR CHICAGO</t>
  </si>
  <si>
    <t>1929 1942</t>
  </si>
  <si>
    <t>17-09-223-014-0000</t>
  </si>
  <si>
    <t>215 W ERIE CHICAGO</t>
  </si>
  <si>
    <t>14-32-416-001-0000</t>
  </si>
  <si>
    <t>14-32-416-001-0000 14-32-416-002-0000 14-32-416-003-0000 14-32-416-004-0000</t>
  </si>
  <si>
    <t>1885 N CLYBOURN CHICAGO</t>
  </si>
  <si>
    <t>1928 1963 1963</t>
  </si>
  <si>
    <t>17-10-113-010-0000</t>
  </si>
  <si>
    <t>626 N MICHIGAN CHICAGO</t>
  </si>
  <si>
    <t>1928 1928 1928 1928</t>
  </si>
  <si>
    <t>17-04-204-017-0000</t>
  </si>
  <si>
    <t>1525 N WELLS CHICAGO</t>
  </si>
  <si>
    <t>1926 1926 1926 1926</t>
  </si>
  <si>
    <t>17-03-209-016-0000</t>
  </si>
  <si>
    <t>17-03-209-016-0000 17-03-209-017-0000 17-03-209-018-0000</t>
  </si>
  <si>
    <t>40 E DELAWARE CHICAGO</t>
  </si>
  <si>
    <t>1925 1925 1925</t>
  </si>
  <si>
    <t>14-32-107-048-0000</t>
  </si>
  <si>
    <t>14-32-107-047-0000 14-32-107-048-0000</t>
  </si>
  <si>
    <t>2212 N CLYBOURN CHICAGO</t>
  </si>
  <si>
    <t>14-32-221-046-0000</t>
  </si>
  <si>
    <t>1156 W ARMITAGE CHICAGO</t>
  </si>
  <si>
    <t>17-05-215-015-0000</t>
  </si>
  <si>
    <t>1512 N HALSTED CHICAGO</t>
  </si>
  <si>
    <t>14-32-128-006-0000</t>
  </si>
  <si>
    <t>2140 N CLYBOURN CHICAGO</t>
  </si>
  <si>
    <t>14-32-128-005-0000</t>
  </si>
  <si>
    <t>14-32-410-033-0000</t>
  </si>
  <si>
    <t>1966 N HALSTED CHICAGO</t>
  </si>
  <si>
    <t>17-09-236-022-0000</t>
  </si>
  <si>
    <t>300 W GRAND CHICAGO</t>
  </si>
  <si>
    <t>14-32-127-029-0000</t>
  </si>
  <si>
    <t>1211 W WEBSTER CHICAGO</t>
  </si>
  <si>
    <t>17-04-420-025-0000</t>
  </si>
  <si>
    <t>17-04-420-003-0000 17-04-420-025-0000</t>
  </si>
  <si>
    <t>1011 N ORLEANS CHICAGO</t>
  </si>
  <si>
    <t>17-09-236-020-0000</t>
  </si>
  <si>
    <t>17-09-236-021-0000</t>
  </si>
  <si>
    <t>17-09-236-023-0000</t>
  </si>
  <si>
    <t>17-09-236-024-0000</t>
  </si>
  <si>
    <t>1918 1918 1918 1918</t>
  </si>
  <si>
    <t>14-33-400-041-0000</t>
  </si>
  <si>
    <t>1969 N LINCOLN CHICAGO</t>
  </si>
  <si>
    <t>17-09-220-028-0000</t>
  </si>
  <si>
    <t>24 W ERIE CHICAGO</t>
  </si>
  <si>
    <t>1916 1914 1916 1914 1914 1914 1914</t>
  </si>
  <si>
    <t>17-09-244-012-0000</t>
  </si>
  <si>
    <t>504 N WELLS CHICAGO</t>
  </si>
  <si>
    <t>14-32-134-049-0000</t>
  </si>
  <si>
    <t>2021 N CLYBOURN CHICAGO</t>
  </si>
  <si>
    <t>17-09-210-018-0000</t>
  </si>
  <si>
    <t>166 W HURON CHICAGO</t>
  </si>
  <si>
    <t>14-32-103-005-0000</t>
  </si>
  <si>
    <t>1415 W FULLERTON CHICAGO</t>
  </si>
  <si>
    <t>17-09-211-006-0000</t>
  </si>
  <si>
    <t>710 N CLARK CHICAGO</t>
  </si>
  <si>
    <t>14-32-417-006-0000</t>
  </si>
  <si>
    <t>1720 N MARCEY CHICAGO</t>
  </si>
  <si>
    <t>14-33-108-020-0000</t>
  </si>
  <si>
    <t>2256 N ORCHARD CHICAGO</t>
  </si>
  <si>
    <t>1901 1937</t>
  </si>
  <si>
    <t>17-09-122-005-0000</t>
  </si>
  <si>
    <t>530 W ERIE CHICAGO</t>
  </si>
  <si>
    <t>17-09-261-006-0000</t>
  </si>
  <si>
    <t>53 W HUBBARD CHICAGO</t>
  </si>
  <si>
    <t>14-32-209-035-0000</t>
  </si>
  <si>
    <t>14-32-209-034-0000 14-32-209-035-0000</t>
  </si>
  <si>
    <t>938 W WEBSTER CHICAGO</t>
  </si>
  <si>
    <t>14-33-301-002-0000</t>
  </si>
  <si>
    <t>721 W ARMITAGE CHICAGO</t>
  </si>
  <si>
    <t>14-32-403-009-0000</t>
  </si>
  <si>
    <t>1001 W ARMITAGE CHICAGO</t>
  </si>
  <si>
    <t>1893 1893 1996</t>
  </si>
  <si>
    <t>1892 1892</t>
  </si>
  <si>
    <t>17-09-204-020-0000</t>
  </si>
  <si>
    <t>736 N CLARK CHICAGO</t>
  </si>
  <si>
    <t>14-33-419-007-0000</t>
  </si>
  <si>
    <t>1700 N WELLS CHICAGO</t>
  </si>
  <si>
    <t>17-05-211-008-0000</t>
  </si>
  <si>
    <t>824 W WEED CHICAGO</t>
  </si>
  <si>
    <t>17-09-205-003-0000</t>
  </si>
  <si>
    <t>751 N CLARK CHICAGO</t>
  </si>
  <si>
    <t>17-03-230-014-0000</t>
  </si>
  <si>
    <t>42 E CHICAGO CHICAGO</t>
  </si>
  <si>
    <t>17-03-213-024-0000</t>
  </si>
  <si>
    <t>909 N MICHIGAN CHICAGO</t>
  </si>
  <si>
    <t>17-05-219-138-0000</t>
  </si>
  <si>
    <t>1470 N HALSTED CHICAGO</t>
  </si>
  <si>
    <t>14-32-108-027-0000</t>
  </si>
  <si>
    <t>1422 W WEBSTER CHICAGO</t>
  </si>
  <si>
    <t>14-33-411-001-0000</t>
  </si>
  <si>
    <t>1816 N CLARK CHICAGO</t>
  </si>
  <si>
    <t>Hotel Lincoln (JDV Hotel)</t>
  </si>
  <si>
    <t>Hotels-Full Service Upper Upscale</t>
  </si>
  <si>
    <t>17-03-106-006-0000</t>
  </si>
  <si>
    <t>17-03-106-006-0000 17-03-106-007-0000 17-03-106-008-0000</t>
  </si>
  <si>
    <t>1305 N STATE CHICAGO</t>
  </si>
  <si>
    <t>Ambasador Chicago Public Hotel Chicago.  (JDV Hotel)</t>
  </si>
  <si>
    <t>17-03-204-001-0000</t>
  </si>
  <si>
    <t>17-03-204-001-0000 17-03-204-002-0000 17-03-204-003-0000</t>
  </si>
  <si>
    <t>21 E BELLEVUE CHICAGO</t>
  </si>
  <si>
    <t>Thompson Chicago Hotel</t>
  </si>
  <si>
    <t>Hotels-Full Service Luxury</t>
  </si>
  <si>
    <t>17-03-208-001-0000</t>
  </si>
  <si>
    <t>140 E WALTON CHICAGO</t>
  </si>
  <si>
    <t>Drake</t>
  </si>
  <si>
    <t>17-03-209-012-0000</t>
  </si>
  <si>
    <t>17-03-209-012-0000 17-03-209-032-0000 17-03-209-034-0000</t>
  </si>
  <si>
    <t>5-29 5-97 5-97</t>
  </si>
  <si>
    <t>20 E DELAWARE CHICAGO</t>
  </si>
  <si>
    <t>Talbott Hotel  (JDV Hotel)</t>
  </si>
  <si>
    <t>17-03-209-033-0000</t>
  </si>
  <si>
    <t>17-03-209-033-0000 17-03-209-035-0000 17-03-209-036-0000 17-03-209-037-0000 17-03-209-038-0000 17-03-209-040-0000 17-03-209-041-0000 17-03-209-042-0000 17-03-209-043-0000 17-03-209-044-0000 17-03-209-045-0000 17-03-209-046-0000 17-03-209-047-0000 17-03-209-048-0000 17-03-209-049-0000 17-03-209-050-0000 17-03-209-051-0000</t>
  </si>
  <si>
    <t>5-97 5-29 5-29 5-29 5-29 5-97 5-29 5-29 5-29 5-29 5-29 5-29 5-29 5-29 5-29 5-29 5-29</t>
  </si>
  <si>
    <t>Waldorf Astoria</t>
  </si>
  <si>
    <t>17-03-211-034-0000</t>
  </si>
  <si>
    <t>900 N MICHIGAN CHICAGO</t>
  </si>
  <si>
    <t>Four Seasons</t>
  </si>
  <si>
    <t>17-03-213-002-0000</t>
  </si>
  <si>
    <t>171 E WALTON CHICAGO</t>
  </si>
  <si>
    <t>Millenium Knickerbocker</t>
  </si>
  <si>
    <t>17-03-213-003-0000</t>
  </si>
  <si>
    <t>17-03-213-003-0000 17-03-213-004-0000 17-03-213-009-0000</t>
  </si>
  <si>
    <t>185 E WALTON CHICAGO</t>
  </si>
  <si>
    <t>Hillton Suites</t>
  </si>
  <si>
    <t>17-03-213-006-0000</t>
  </si>
  <si>
    <t>17-03-213-006-0000 17-03-213-025-0000</t>
  </si>
  <si>
    <t>180 E DELAWARE CHICAGO</t>
  </si>
  <si>
    <t>The Westin Michigan Ave</t>
  </si>
  <si>
    <t>17-03-214-012-0000</t>
  </si>
  <si>
    <t>900 N DEWITT CHICAGO</t>
  </si>
  <si>
    <t>Dewitt Place Hotel</t>
  </si>
  <si>
    <t>Hotels-Limited Service Midscale</t>
  </si>
  <si>
    <t>17-03-214-018-0000</t>
  </si>
  <si>
    <t>201 E WALTON CHICAGO</t>
  </si>
  <si>
    <t>Sonesta ES Suites Chicago Downtown</t>
  </si>
  <si>
    <t>17-03-216-007-0000</t>
  </si>
  <si>
    <t>17-03-216-007-0000 17-03-216-014-0000 17-03-216-015-0000 17-03-216-016-0000 17-03-216-017-0000 17-03-216-018-0000 17-03-216-026-0000 17-03-216-027-0000 17-03-216-028-0000</t>
  </si>
  <si>
    <t>5-29 5-29 5-29 5-29 5-29 5-29 5-29 5-29 5-29</t>
  </si>
  <si>
    <t>20 E CHESTNUT CHICAGO</t>
  </si>
  <si>
    <t>Sofitel</t>
  </si>
  <si>
    <t>17-03-218-017-0000</t>
  </si>
  <si>
    <t>17-03-217-008-0000 17-03-218-017-0000</t>
  </si>
  <si>
    <t>100 E CHESTNUT CHICAGO</t>
  </si>
  <si>
    <t>The Tremont andThe Tremont Studios</t>
  </si>
  <si>
    <t>Hotels-Limited Service Upper Midscale</t>
  </si>
  <si>
    <t>17-03-221-013-0000</t>
  </si>
  <si>
    <t>201 E DELAWARE CHICAGO</t>
  </si>
  <si>
    <t>Raffaello</t>
  </si>
  <si>
    <t>17-03-218-020-0000</t>
  </si>
  <si>
    <t>17-03-218-002-0000 17-03-218-014-0000 17-03-218-018-0000 17-03-218-020-0000 17-03-218-021-0000</t>
  </si>
  <si>
    <t>5-90 5-91 5-90 5-29 5-29</t>
  </si>
  <si>
    <t>105 E DELAWARE CHICAGO</t>
  </si>
  <si>
    <t>The White Hall Hotel</t>
  </si>
  <si>
    <t>Hotels-Full Service Upscale</t>
  </si>
  <si>
    <t>17-03-226-031-0000</t>
  </si>
  <si>
    <t>17-03-226-031-0000 17-03-226-032-0000 17-03-226-054-0000 17-03-226-055-0000 17-03-226-056-0000 17-03-226-057-0000 17-03-226-058-0000 17-03-226-059-0000 17-03-226-060-0000 17-03-226-061-0000 17-03-226-062-0000 17-03-226-063-0000 17-03-226-064-0000</t>
  </si>
  <si>
    <t>5-29 5-29 5-29 5-29 5-29 5-29 5-29 5-29 5-29 5-29 5-29 5-29 5-29</t>
  </si>
  <si>
    <t>160 E PEARSON CHICAGO</t>
  </si>
  <si>
    <t>Ritz Carlton</t>
  </si>
  <si>
    <t>17-03-231-009-0000</t>
  </si>
  <si>
    <t>17-03-231-009-0000 17-03-231-010-0000 17-03-231-011-0000 17-03-231-012-0000 17-03-231-013-0000 17-03-231-014-0000 17-03-231-015-0000 17-03-231-016-0000 17-03-231-017-0000</t>
  </si>
  <si>
    <t>800 N MICHIGAN CHICAGO</t>
  </si>
  <si>
    <t>Park Hyatt Chicago</t>
  </si>
  <si>
    <t>17-04-223-017-0000</t>
  </si>
  <si>
    <t>1244 N DEARBORN CHICAGO</t>
  </si>
  <si>
    <t>Claridge House</t>
  </si>
  <si>
    <t>17-04-414-011-0000</t>
  </si>
  <si>
    <t>1112 N STATE CHICAGO</t>
  </si>
  <si>
    <t>Viceroy Hotel</t>
  </si>
  <si>
    <t>17-04-437-009-0000</t>
  </si>
  <si>
    <t>312 W CHESTNUT CHICAGO</t>
  </si>
  <si>
    <t>FieldHouse Jones (per costar permanently closed)</t>
  </si>
  <si>
    <t>17-09-211-007-0000</t>
  </si>
  <si>
    <t>17-09-211-007-0000 17-09-211-008-0000 17-09-211-009-0000 17-09-211-010-0000</t>
  </si>
  <si>
    <t>708 N CLARK CHICAGO</t>
  </si>
  <si>
    <t>Home 2 Suites</t>
  </si>
  <si>
    <t>17-09-218-009-0000</t>
  </si>
  <si>
    <t>678 N CLARK CHICAGO</t>
  </si>
  <si>
    <t>Hotel Felix</t>
  </si>
  <si>
    <t>17-09-218-018-0000</t>
  </si>
  <si>
    <t>17-09-218-018-0000 17-09-218-019-0000 17-09-218-020-0000</t>
  </si>
  <si>
    <t>127 W HURON CHICAGO</t>
  </si>
  <si>
    <t>The Godfrey Hotel</t>
  </si>
  <si>
    <t>17-09-220-033-0000</t>
  </si>
  <si>
    <t>17-09-220-033-0000 17-09-220-034-0000</t>
  </si>
  <si>
    <t>8  ERIE CHICAGO</t>
  </si>
  <si>
    <t>Eurostar</t>
  </si>
  <si>
    <t>17-09-226-002-0000</t>
  </si>
  <si>
    <t>17-09-226-002-0000 17-09-226-003-0000</t>
  </si>
  <si>
    <t>61 W ERIE CHICAGO</t>
  </si>
  <si>
    <t>Butique Hotel for Sonder</t>
  </si>
  <si>
    <t>17-09-231-002-0000</t>
  </si>
  <si>
    <t>611 N WELLS CHICAGO</t>
  </si>
  <si>
    <t>Found Hotel Chicago</t>
  </si>
  <si>
    <t>17-09-231-017-0000</t>
  </si>
  <si>
    <t>17-09-231-017-0000 17-09-231-018-0000</t>
  </si>
  <si>
    <t>600 N LA SALLE CHICAGO</t>
  </si>
  <si>
    <t>Ohio House - 600 N Lasalle</t>
  </si>
  <si>
    <t>17-09-234-009-0000</t>
  </si>
  <si>
    <t>17-09-234-009-0000 17-09-234-010-0000 17-09-234-011-0000 17-09-234-012-0000 17-09-234-013-0000 17-09-234-014-0000 17-09-234-015-0000 17-09-234-021-0000 17-09-234-022-0000 17-09-234-023-0000 17-09-234-024-0000 17-09-234-025-0000 17-09-234-026-0000 17-09-234-028-0000</t>
  </si>
  <si>
    <t>5-29 5-29 5-29 5-29 5-29 5-29 5-29 5-29 5-29 5-29 5-29 5-29 5-90 5-90</t>
  </si>
  <si>
    <t>17 W ONTARIO CHICAGO</t>
  </si>
  <si>
    <t>Embassy Suites</t>
  </si>
  <si>
    <t>17-09-238-011-0000</t>
  </si>
  <si>
    <t>17-09-238-011-0000 17-09-238-012-0000</t>
  </si>
  <si>
    <t>530 N LA SALLE CHICAGO</t>
  </si>
  <si>
    <t>Moxy Hotel</t>
  </si>
  <si>
    <t>17-09-239-001-0000</t>
  </si>
  <si>
    <t>17-09-239-001-0000 17-09-239-002-0000 17-09-239-003-0000 17-09-239-004-0000 17-09-239-005-0000 17-09-239-006-0000 17-09-239-007-0000 17-09-239-008-0000 17-09-239-009-0000</t>
  </si>
  <si>
    <t>5-29 5-29 5-29 5-29 5-29 5-29 5-90 5-90 5-90</t>
  </si>
  <si>
    <t>125 W OHIO CHICAGO</t>
  </si>
  <si>
    <t>Best Western</t>
  </si>
  <si>
    <t>17-09-247-001-0000</t>
  </si>
  <si>
    <t>17-09-247-001-0000 17-09-247-002-0000 17-09-247-003-0000 17-09-247-004-0000 17-09-247-005-0000 17-09-247-006-0000 17-09-247-010-0000 17-09-247-011-0000 17-09-247-014-0000 17-09-247-015-0000</t>
  </si>
  <si>
    <t>5-29 5-29 5-29 5-29 5-29 5-29 5-29 5-29 5-29 5-29</t>
  </si>
  <si>
    <t>519 N CLARK CHICAGO</t>
  </si>
  <si>
    <t>272 room Aloft, a 212 room Hyatt Place and a 180 room Fairfield Inn</t>
  </si>
  <si>
    <t>17-09-255-001-0000</t>
  </si>
  <si>
    <t>17-09-255-001-0000 17-09-255-002-0000 17-09-255-003-0000 17-09-255-004-0000 17-09-255-005-0000</t>
  </si>
  <si>
    <t>5-29 5-29 5-29 5-29 5-29</t>
  </si>
  <si>
    <t>31 W ILLINOIS CHICAGO</t>
  </si>
  <si>
    <t>Hampton Inn &amp; Suites</t>
  </si>
  <si>
    <t>17-09-261-022-0000</t>
  </si>
  <si>
    <t>17-09-261-022-0000 17-09-261-025-0000</t>
  </si>
  <si>
    <t>410 N DEARBORN CHICAGO</t>
  </si>
  <si>
    <t>Residence Inn - 270 units, Springhill Suites 253 units</t>
  </si>
  <si>
    <t>17-09-262-024-0000</t>
  </si>
  <si>
    <t>20 W KINZIE CHICAGO</t>
  </si>
  <si>
    <t>Kinzie Hotel</t>
  </si>
  <si>
    <t>17-09-400-020-0000</t>
  </si>
  <si>
    <t>17-09-400-020-0000 17-09-400-021-0000 17-09-400-022-0000 17-09-400-023-0000 17-09-400-024-0000 17-09-400-025-0000 17-09-400-026-0000 17-09-400-027-0000 17-09-400-028-0000 17-09-400-029-0000 17-09-400-030-0000</t>
  </si>
  <si>
    <t>5-29 5-29 5-29 5-29 5-29 5-29 5-29 5-29 5-29 5-29 5-29</t>
  </si>
  <si>
    <t>Holiday Inn Mart</t>
  </si>
  <si>
    <t>17-09-409-004-0000</t>
  </si>
  <si>
    <t>17-09-408-011-0000 17-09-409-004-0000 17-09-409-005-0000</t>
  </si>
  <si>
    <t>5-90 5-29 5-29</t>
  </si>
  <si>
    <t>320 N DEARBORN CHICAGO</t>
  </si>
  <si>
    <t>The Westin Chicago  River North</t>
  </si>
  <si>
    <t>17-09-410-023-0000</t>
  </si>
  <si>
    <t>300 N STATE CHICAGO</t>
  </si>
  <si>
    <t>Hotel Chicago Downtown, Autograph Collection</t>
  </si>
  <si>
    <t>17-10-102-034-0000</t>
  </si>
  <si>
    <t>108 E SUPERIOR CHICAGO</t>
  </si>
  <si>
    <t>Peninsula</t>
  </si>
  <si>
    <t>17-10-106-009-0000</t>
  </si>
  <si>
    <t>701 N MICHIGAN CHICAGO</t>
  </si>
  <si>
    <t>Warwick Allerton Hotel chicago</t>
  </si>
  <si>
    <t>17-10-109-007-0000</t>
  </si>
  <si>
    <t>676 N MICHIGAN CHICAGO</t>
  </si>
  <si>
    <t xml:space="preserve">Omni Hotel - value for hotel only, office portion valued on multimodel </t>
  </si>
  <si>
    <t>17-10-111-007-0000</t>
  </si>
  <si>
    <t>640 N WABASH CHICAGO</t>
  </si>
  <si>
    <t>Holiday Inn Express</t>
  </si>
  <si>
    <t>17-10-112-012-0000</t>
  </si>
  <si>
    <t>17-10-112-012-0000 17-10-112-016-0000 17-10-112-018-0000</t>
  </si>
  <si>
    <t>58 E ONTARIO CHICAGO</t>
  </si>
  <si>
    <t>AC Hotel</t>
  </si>
  <si>
    <t>17-10-135-040-0000</t>
  </si>
  <si>
    <t>17-10-135-039-1001 17-10-135-039-1002 17-10-135-039-1003 17-10-135-039-1004 17-10-135-039-1005 17-10-135-039-1006 17-10-135-039-1007 17-10-135-039-1008 17-10-135-039-1009 17-10-135-039-1010 17-10-135-039-1011 17-10-135-039-1012 17-10-135-039-1013 17-10-135-039-1014 17-10-135-039-1015 17-10-135-039-1016 17-10-135-039-1017 17-10-135-039-1018 17-10-135-039-1019 17-10-135-039-1020 17-10-135-039-1021 17-10-135-039-1022 17-10-135-039-1023 17-10-135-039-1024 17-10-135-039-1025 17-10-135-039-1026 17-10-135-039-1027 17-10-135-039-1028 17-10-135-039-1029 17-10-135-039-1030 17-10-135-039-1031 17-10-135-039-1032 17-10-135-039-1033 17-10-135-039-1034 17-10-135-039-1035 17-10-135-039-1036 17-10-135-039-1037 17-10-135-039-1038 17-10-135-039-1039 17-10-135-039-1040 17-10-135-039-1041 17-10-135-039-1042 17-10-135-039-1043 17-10-135-039-1044 17-10-135-039-1045 17-10-135-039-1046 17-10-135-039-1047 17-10-135-039-1048 17-10-135-039-1049 17-10-135-039-1050 17-10-135-039-1051 17-10-135-039-1052 17-10-135-039-1053 17-10-135-039-1054 17-10-135-039-1055 17-10-135-039-1056 17-10-135-039-1057 17-10-135-039-1058 17-10-135-039-1059 17-10-135-039-1060 17-10-135-039-1061 17-10-135-039-1062 17-10-135-039-1063 17-10-135-039-1064 17-10-135-039-1065 17-10-135-039-1066 17-10-135-039-1067 17-10-135-039-1068 17-10-135-039-1069 17-10-135-039-1070 17-10-135-039-1071 17-10-135-039-1072 17-10-135-039-1073 17-10-135-039-1074 17-10-135-039-1075 17-10-135-039-1076 17-10-135-039-1077 17-10-135-039-1078 17-10-135-039-1079 17-10-135-039-1080 17-10-135-039-1081 17-10-135-039-1082 17-10-135-039-1083 17-10-135-039-1084 17-10-135-039-1085 17-10-135-039-1086 17-10-135-039-1087 17-10-135-039-1088 17-10-135-039-1089 17-10-135-039-1090 17-10-135-039-1091 17-10-135-039-1092 17-10-135-039-1093 17-10-135-039-1094 17-10-135-039-1095 17-10-135-039-1096 17-10-135-039-1097 17-10-135-039-1098 17-10-135-039-1099 17-10-135-039-1100 17-10-135-039-1101 17-10-135-039-1102 17-10-135-039-1103 17-10-135-039-1104 17-10-135-039-1105 17-10-135-039-1106 17-10-135-039-1107 17-10-135-039-1108 17-10-135-039-1109 17-10-135-039-1110 17-10-135-039-1111 17-10-135-039-1112 17-10-135-039-1113 17-10-135-039-1114 17-10-135-039-1115 17-10-135-039-1116 17-10-135-039-1117 17-10-135-039-1118 17-10-135-039-1119 17-10-135-039-1120 17-10-135-039-1121 17-10-135-039-1122 17-10-135-039-1123 17-10-135-039-1124 17-10-135-039-1125 17-10-135-039-1126 17-10-135-039-1127 17-10-135-039-1128 17-10-135-039-1129 17-10-135-039-1130 17-10-135-039-1131 17-10-135-039-1132 17-10-135-039-1133 17-10-135-039-1134 17-10-135-039-1135 17-10-135-039-1136 17-10-135-039-1137 17-10-135-039-1138 17-10-135-039-1139 17-10-135-039-1140 17-10-135-039-1141 17-10-135-039-1142 17-10-135-039-1143 17-10-135-039-1144 17-10-135-039-1145 17-10-135-039-1146 17-10-135-039-1147 17-10-135-039-1148 17-10-135-039-1149 17-10-135-039-1150 17-10-135-039-1151 17-10-135-039-1152 17-10-135-039-1153 17-10-135-039-1154 17-10-135-039-1155 17-10-135-039-1156 17-10-135-039-1157 17-10-135-039-1158 17-10-135-039-1159 17-10-135-039-1160 17-10-135-039-1161 17-10-135-039-1162 17-10-135-039-1163 17-10-135-039-1164 17-10-135-039-1165 17-10-135-039-1166 17-10-135-039-1167 17-10-135-039-1168 17-10-135-039-1169 17-10-135-039-1170 17-10-135-039-1171 17-10-135-039-1172 17-10-135-039-1173 17-10-135-039-1174 17-10-135-039-1175 17-10-135-039-1176 17-10-135-039-1177 17-10-135-039-1178 17-10-135-039-1179 17-10-135-039-1180 17-10-135-039-1181 17-10-135-039-1182 17-10-135-039-1183 17-10-135-039-1184 17-10-135-039-1185 17-10-135-039-1186 17-10-135-039-1187 17-10-135-039-1188 17-10-135-039-1189 17-10-135-039-1190 17-10-135-039-1191 17-10-135-039-1192 17-10-135-039-1193 17-10-135-039-1194 17-10-135-039-1195 17-10-135-039-1196 17-10-135-039-1197 17-10-135-039-1198 17-10-135-039-1199 17-10-135-039-1200 17-10-135-039-1201 17-10-135-039-1202 17-10-135-039-1203 17-10-135-039-1204 17-10-135-039-1205 17-10-135-039-1206 17-10-135-039-1207 17-10-135-039-1208 17-10-135-039-1209 17-10-135-039-1210 17-10-135-039-1211 17-10-135-039-1212 17-10-135-039-1213 17-10-135-039-1214 17-10-135-039-1215 17-10-135-039-1216 17-10-135-039-1217 17-10-135-039-1218 17-10-135-039-1219 17-10-135-039-1220 17-10-135-039-1221 17-10-135-039-1222 17-10-135-039-1223 17-10-135-039-1224 17-10-135-039-1225 17-10-135-039-1226 17-10-135-039-1227 17-10-135-039-1228 17-10-135-039-1229 17-10-135-039-1230 17-10-135-039-1231 17-10-135-039-1232 17-10-135-039-1233 17-10-135-039-1234 17-10-135-039-1235 17-10-135-039-1236 17-10-135-039-1237 17-10-135-039-1238 17-10-135-039-1239 17-10-135-039-1240 17-10-135-039-1241 17-10-135-039-1242 17-10-135-039-1243 17-10-135-039-1244 17-10-135-039-1245 17-10-135-039-1246 17-10-135-039-1247 17-10-135-039-1248 17-10-135-039-1249 17-10-135-039-1250 17-10-135-039-1251 17-10-135-039-1252 17-10-135-039-1253 17-10-135-039-1254 17-10-135-039-1255 17-10-135-039-1256 17-10-135-039-1257 17-10-135-039-1258 17-10-135-039-1259 17-10-135-039-1260 17-10-135-039-1261 17-10-135-039-1262 17-10-135-039-1263 17-10-135-039-1264 17-10-135-039-1265 17-10-135-039-1266 17-10-135-039-1267 17-10-135-039-1268 17-10-135-039-1269 17-10-135-039-1270 17-10-135-039-1271 17-10-135-039-1272 17-10-135-039-1273 17-10-135-039-1274 17-10-135-039-1275 17-10-135-039-1276 17-10-135-039-1277 17-10-135-039-1278 17-10-135-039-1279 17-10-135-039-1280 17-10-135-039-1281 17-10-135-039-1282 17-10-135-039-1283 17-10-135-039-1284 17-10-135-039-1285 17-10-135-039-1286 17-10-135-039-1287 17-10-135-039-1288 17-10-135-039-1289 17-10-135-039-1290 17-10-135-039-1291 17-10-135-039-1292 17-10-135-039-1293 17-10-135-039-1294 17-10-135-039-1295 17-10-135-039-1296 17-10-135-039-1297 17-10-135-039-1298 17-10-135-039-1299 17-10-135-039-1300 17-10-135-039-1301 17-10-135-039-1302 17-10-135-039-1303 17-10-135-039-1304 17-10-135-039-1305 17-10-135-039-1306 17-10-135-039-1307 17-10-135-039-1308 17-10-135-039-1309 17-10-135-039-1310 17-10-135-039-1311 17-10-135-039-1312 17-10-135-039-1313 17-10-135-039-1314 17-10-135-039-1315 17-10-135-039-1316 17-10-135-039-1317 17-10-135-039-1318 17-10-135-039-1319 17-10-135-039-1320 17-10-135-039-1321 17-10-135-039-1322 17-10-135-039-1323 17-10-135-039-1324 17-10-135-039-1325 17-10-135-039-1326 17-10-135-039-1327 17-10-135-039-1328 17-10-135-039-1329 17-10-135-039-1330 17-10-135-039-1331 17-10-135-039-1332 17-10-135-039-1333 17-10-135-039-1334 17-10-135-039-1335 17-10-135-039-1336 17-10-135-039-1337 17-10-135-039-1338 17-10-135-039-1339 17-10-135-040-0000</t>
  </si>
  <si>
    <t>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5-99 5-97</t>
  </si>
  <si>
    <t>401 N WABASH CHICAGO</t>
  </si>
  <si>
    <t>Trump Tower</t>
  </si>
  <si>
    <t>17-10-106-015-0000</t>
  </si>
  <si>
    <t>Hampton Inn Homewood Suites</t>
  </si>
  <si>
    <t>17-10-113-007-0000</t>
  </si>
  <si>
    <t>640 E ERIE CHICAGO</t>
  </si>
  <si>
    <t>Conrad Hotel (101 E Erie)</t>
  </si>
  <si>
    <t>17-10-114-010-0000</t>
  </si>
  <si>
    <t>17-10-114-010-0000 17-10-114-011-0000 17-10-114-012-0000 17-10-114-013-0000 17-10-114-014-0000 17-10-114-015-0000</t>
  </si>
  <si>
    <t>5-29 5-29 5-29 5-29 5-29 5-29</t>
  </si>
  <si>
    <t>150 E ONTARIO CHICAGO</t>
  </si>
  <si>
    <t>RIU Plaza Hotel</t>
  </si>
  <si>
    <t xml:space="preserve">new construction assessed @ 66% occupancy </t>
  </si>
  <si>
    <t>17-10-114-016-0000</t>
  </si>
  <si>
    <t>162 E ONTARIO CHICAGO</t>
  </si>
  <si>
    <t>The St.Clair Hotel (Red Collection Hotel Brand)</t>
  </si>
  <si>
    <t>17-10-116-003-0000</t>
  </si>
  <si>
    <t>55 E ONTARIO CHICAGO</t>
  </si>
  <si>
    <t>21C Museum Hotel Chicago MGallery (by Sofitel)</t>
  </si>
  <si>
    <t>17-10-118-011-0000</t>
  </si>
  <si>
    <t>162 E OHIO CHICAGO</t>
  </si>
  <si>
    <t>The Inn of Chicago (162 E Ohio)</t>
  </si>
  <si>
    <t>17-10-118-014-0000</t>
  </si>
  <si>
    <t>17-10-118-012-0000 17-10-118-014-0000 17-10-118-016-0000</t>
  </si>
  <si>
    <t>5-97 5-29 5-97</t>
  </si>
  <si>
    <t>614 N SAINT CLAIR CHICAGO</t>
  </si>
  <si>
    <t>Marriott Courtyard</t>
  </si>
  <si>
    <t>17-10-119-002-0000</t>
  </si>
  <si>
    <t>15 E OHIO CHICAGO</t>
  </si>
  <si>
    <t>The Acme Hotel</t>
  </si>
  <si>
    <t>17-10-119-003-0000</t>
  </si>
  <si>
    <t>17 E OHIO CHICAGO</t>
  </si>
  <si>
    <t>Freehand Hotel</t>
  </si>
  <si>
    <t>17-10-119-015-0000</t>
  </si>
  <si>
    <t>10 E GRAND CHICAGO</t>
  </si>
  <si>
    <t>Hilton Garden Inn</t>
  </si>
  <si>
    <t>17-10-120-038-0000</t>
  </si>
  <si>
    <t>17-10-120-038-0000 17-10-120-040-0000 17-10-120-041-0000</t>
  </si>
  <si>
    <t>5-29 5-29 5-97</t>
  </si>
  <si>
    <t>55 E OHIO CHICAGO</t>
  </si>
  <si>
    <t>Homewood Suites</t>
  </si>
  <si>
    <t>17-10-121-007-0000</t>
  </si>
  <si>
    <t>17-10-121-007-0000 17-10-121-009-0000 17-10-121-011-0000</t>
  </si>
  <si>
    <t>540 N MICHIGAN CHICAGO</t>
  </si>
  <si>
    <t>Marriott</t>
  </si>
  <si>
    <t>17-10-123-017-0000</t>
  </si>
  <si>
    <t>17-10-123-017-0000 17-10-123-019-0000</t>
  </si>
  <si>
    <t>5-29 5-97</t>
  </si>
  <si>
    <t>Royal Sonesta Hotel</t>
  </si>
  <si>
    <t>17-10-125-013-0000</t>
  </si>
  <si>
    <t>520 N MICHIGAN CHICAGO</t>
  </si>
  <si>
    <t>The Gwen</t>
  </si>
  <si>
    <t>17-10-126-001-0000</t>
  </si>
  <si>
    <t>17-10-126-001-0000 17-10-126-002-0000 17-10-126-005-0000 17-10-126-010-0000</t>
  </si>
  <si>
    <t>525 N MICHIGAN CHICAGO</t>
  </si>
  <si>
    <t>Intercontinental</t>
  </si>
  <si>
    <t>17-10-127-015-0000</t>
  </si>
  <si>
    <t>4 E HUBBARD CHICAGO</t>
  </si>
  <si>
    <t>17-10-135-044-0000</t>
  </si>
  <si>
    <t>17-10-135-044-0000 17-10-135-045-0000</t>
  </si>
  <si>
    <t>7-97 7-97</t>
  </si>
  <si>
    <t>330 N WABASH CHICAGO</t>
  </si>
  <si>
    <t>The Langham, land class 5, imp class 7</t>
  </si>
  <si>
    <t>17-10-200-063-0000</t>
  </si>
  <si>
    <t>17-10-200-020-0000 17-10-200-021-0000 17-10-200-063-0000</t>
  </si>
  <si>
    <t>5-90 5-90 5-29</t>
  </si>
  <si>
    <t>166 E SUPERIOR CHICAGO</t>
  </si>
  <si>
    <t>Hotel Audrey</t>
  </si>
  <si>
    <t>17-10-203-012-0000</t>
  </si>
  <si>
    <t>17-10-203-012-0000 17-10-203-013-0000</t>
  </si>
  <si>
    <t>216 E ONTARIO CHICAGO</t>
  </si>
  <si>
    <t>Fairfield Inn &amp; Suites</t>
  </si>
  <si>
    <t>17-10-203-015-0000</t>
  </si>
  <si>
    <t>17-10-203-015-0000 17-10-203-016-0000 17-10-203-017-0000</t>
  </si>
  <si>
    <t>228 E ONTARIO CHICAGO</t>
  </si>
  <si>
    <t>Hotel EMC 2 by Marriott, new in 2017</t>
  </si>
  <si>
    <t>17-10-205-017-0000</t>
  </si>
  <si>
    <t>644 N LAKE SHORE CHICAGO</t>
  </si>
  <si>
    <t>W Hotel Lakeshore</t>
  </si>
  <si>
    <t>17-10-206-012-0000</t>
  </si>
  <si>
    <t>233 E ONTARIO CHICAGO</t>
  </si>
  <si>
    <t>Ivy Boutique Hotel</t>
  </si>
  <si>
    <t>17-10-206-013-0000</t>
  </si>
  <si>
    <t>17-10-206-013-0000 17-10-206-014-0000</t>
  </si>
  <si>
    <t>243 E ONTARIO CHICAGO</t>
  </si>
  <si>
    <t>Aloft Chicago Mag Mile</t>
  </si>
  <si>
    <t>17-10-207-033-0000</t>
  </si>
  <si>
    <t>300 E OHIO CHICAGO</t>
  </si>
  <si>
    <t xml:space="preserve">The DoubleTree Hilton Hotel </t>
  </si>
  <si>
    <t>17-10-207-034-0000</t>
  </si>
  <si>
    <t>Hilton Grand Vacations</t>
  </si>
  <si>
    <t>17-10-207-035-0000</t>
  </si>
  <si>
    <t>17-10-207-036-0000</t>
  </si>
  <si>
    <t>17-10-207-037-0000</t>
  </si>
  <si>
    <t>17-10-207-038-0000</t>
  </si>
  <si>
    <t>17-10-207-039-0000</t>
  </si>
  <si>
    <t>17-10-219-052-0000</t>
  </si>
  <si>
    <t>17-10-219-052-0000 17-10-219-053-0000 17-10-219-054-0000 17-10-219-055-0000 17-10-219-056-0000</t>
  </si>
  <si>
    <t>5-29 5-97 5-97 5-97 5-97</t>
  </si>
  <si>
    <t>Loew's Hotel</t>
  </si>
  <si>
    <t>17-10-221-001-0000</t>
  </si>
  <si>
    <t>301 E NORTH WATER CHICAGO</t>
  </si>
  <si>
    <t>Sheraton</t>
  </si>
  <si>
    <t>17-10-223-008-0000</t>
  </si>
  <si>
    <t>17-10-223-008-0000 17-10-223-009-0000 17-10-223-010-0000 17-10-223-011-0000 17-10-223-012-0000 17-10-223-013-0000 17-10-223-014-0000 17-10-223-015-0000</t>
  </si>
  <si>
    <t>5-29 5-29 5-29 5-29 5-29 5-29 5-29 5-29</t>
  </si>
  <si>
    <t>511 N COLUMBUS CHICAGO</t>
  </si>
  <si>
    <t>14-32-401-014-0000</t>
  </si>
  <si>
    <t>14-32-401-012-0000 14-32-401-013-0000 14-32-401-014-0000 14-32-401-015-0000 14-32-401-016-0000 14-32-401-017-0000 14-32-401-040-0000 14-32-401-041-0000 14-32-401-042-0000</t>
  </si>
  <si>
    <t>5-90 5-90 5-91 5-92 5-92 5-91 5-90 5-90 5-90</t>
  </si>
  <si>
    <t>1923 N CLYBOURN CHICAGO</t>
  </si>
  <si>
    <t>1893 1890 1881 1928</t>
  </si>
  <si>
    <t>17-04-215-020-0000</t>
  </si>
  <si>
    <t>17-04-215-020-0000 17-04-215-021-0000</t>
  </si>
  <si>
    <t>1317 N WELLS CHICAGO</t>
  </si>
  <si>
    <t>Valuation based on Land + Nominal Improvement Value</t>
  </si>
  <si>
    <t>14-33-109-027-0000</t>
  </si>
  <si>
    <t>2242 N LINCOLN CHICAGO</t>
  </si>
  <si>
    <t>17-03-200-074-0000</t>
  </si>
  <si>
    <t>17-03-200-074-0000 17-03-200-075-0000 17-03-200-076-0000</t>
  </si>
  <si>
    <t>7 E DIVISION CHICAGO</t>
  </si>
  <si>
    <t>14-33-100-003-0000</t>
  </si>
  <si>
    <t>14-33-100-003-0000 14-33-100-004-0000 14-33-100-005-0000</t>
  </si>
  <si>
    <t>2358 N LINCOLN CHICAGO</t>
  </si>
  <si>
    <t>2019 2019 2019</t>
  </si>
  <si>
    <t>17-04-130-020-0000</t>
  </si>
  <si>
    <t>1290 N CLYBOURN CHICAGO</t>
  </si>
  <si>
    <t>17-04-324-088-0000</t>
  </si>
  <si>
    <t>909 N LARRABEE CHICAGO</t>
  </si>
  <si>
    <t>1891 1962</t>
  </si>
  <si>
    <t>17-09-258-024-0000</t>
  </si>
  <si>
    <t>17-09-258-023-0000 17-09-258-024-0000</t>
  </si>
  <si>
    <t>5-91 5-91</t>
  </si>
  <si>
    <t>225 W HUBBARD CHICAGO</t>
  </si>
  <si>
    <t>17-09-252-008-0000</t>
  </si>
  <si>
    <t>431 N WELLS CHICAGO</t>
  </si>
  <si>
    <t>17-09-203-001-0000</t>
  </si>
  <si>
    <t>755 N WELLS CHICAGO</t>
  </si>
  <si>
    <t>17-04-203-048-0000</t>
  </si>
  <si>
    <t>1504 N WELLS CHICAGO</t>
  </si>
  <si>
    <t>17-09-203-025-0000</t>
  </si>
  <si>
    <t>162 W SUPERIOR CHICAGO</t>
  </si>
  <si>
    <t>17-09-219-007-0000</t>
  </si>
  <si>
    <t>661 N CLARK CHICAGO</t>
  </si>
  <si>
    <t>1870</t>
  </si>
  <si>
    <t>17-10-111-004-0000</t>
  </si>
  <si>
    <t>17 E ERIE CHICAGO</t>
  </si>
  <si>
    <t>17-09-228-008-0000</t>
  </si>
  <si>
    <t>17-09-128-006-0000 17-09-228-008-0000 17-09-228-010-0000</t>
  </si>
  <si>
    <t>5-90 5-91 5-91</t>
  </si>
  <si>
    <t>355 W ONTARIO CHICAGO</t>
  </si>
  <si>
    <t>17-05-218-004-0000</t>
  </si>
  <si>
    <t>17-05-218-003-0000 17-05-218-004-0000</t>
  </si>
  <si>
    <t>5-90 5-91</t>
  </si>
  <si>
    <t>1440 N DAYTON CHICAGO</t>
  </si>
  <si>
    <t>17-04-430-024-0000</t>
  </si>
  <si>
    <t>917  FRANKLIN CHICAGO</t>
  </si>
  <si>
    <t>17-05-215-001-0000</t>
  </si>
  <si>
    <t>1539 N DAYTON CHICAGO</t>
  </si>
  <si>
    <t>17-09-209-011-0000</t>
  </si>
  <si>
    <t>214 W HURON CHICAGO</t>
  </si>
  <si>
    <t>17-09-255-006-0000</t>
  </si>
  <si>
    <t>21 W ILLINOIS CHICAGO</t>
  </si>
  <si>
    <t>17-10-124-029-0000</t>
  </si>
  <si>
    <t>17-10-124-029-0000 17-10-124-030-0000 17-10-124-031-0000 17-10-124-032-0000 17-10-124-033-0000</t>
  </si>
  <si>
    <t>501 N RUSH CHICAGO</t>
  </si>
  <si>
    <t>14-32-120-008-0000</t>
  </si>
  <si>
    <t>1515 W WEBSTER CHICAGO</t>
  </si>
  <si>
    <t>17-04-446-012-0000</t>
  </si>
  <si>
    <t>210 W CHICAGO CHICAGO</t>
  </si>
  <si>
    <t>17-03-206-001-0000</t>
  </si>
  <si>
    <t>17-03-206-001-0000 17-03-206-009-0000 17-03-206-010-0000</t>
  </si>
  <si>
    <t>947 N STATE CHICAGO</t>
  </si>
  <si>
    <t>1891 2008 2008</t>
  </si>
  <si>
    <t>17-09-209-015-0000</t>
  </si>
  <si>
    <t>710 N WELLS CHICAGO</t>
  </si>
  <si>
    <t>17-09-260-019-0000</t>
  </si>
  <si>
    <t>108 W KINZIE CHICAGO</t>
  </si>
  <si>
    <t>17-09-246-013-0000</t>
  </si>
  <si>
    <t>17-09-246-013-0000 17-09-246-014-0000</t>
  </si>
  <si>
    <t>506 N CLARK CHICAGO</t>
  </si>
  <si>
    <t>1889 1987</t>
  </si>
  <si>
    <t>17-09-238-006-0000</t>
  </si>
  <si>
    <t>162 W GRAND CHICAGO</t>
  </si>
  <si>
    <t>17-04-424-050-0000</t>
  </si>
  <si>
    <t>1030 N STATE CHICAGO</t>
  </si>
  <si>
    <t>17-05-203-001-0000</t>
  </si>
  <si>
    <t>17-05-203-001-0000 17-05-203-002-0000 17-05-203-007-0000</t>
  </si>
  <si>
    <t>5-92 5-92 5-90</t>
  </si>
  <si>
    <t>1229 N NORTH BRANCH CHICAGO</t>
  </si>
  <si>
    <t>1897 1930</t>
  </si>
  <si>
    <t>17-10-108-013-0000</t>
  </si>
  <si>
    <t>660 N RUSH CHICAGO</t>
  </si>
  <si>
    <t>17-04-444-009-0000</t>
  </si>
  <si>
    <t>814 N FRANKLIN CHICAGO</t>
  </si>
  <si>
    <t>17-10-113-003-0000</t>
  </si>
  <si>
    <t>640 N MICHIGAN CHICAGO</t>
  </si>
  <si>
    <t>17-09-204-004-0000</t>
  </si>
  <si>
    <t>17-09-204-004-0000 17-09-204-005-0000</t>
  </si>
  <si>
    <t>741 N LA SALLE CHICAGO</t>
  </si>
  <si>
    <t>17-04-217-044-0000</t>
  </si>
  <si>
    <t>7-91</t>
  </si>
  <si>
    <t>1306 N DEARBORN CHICAGO</t>
  </si>
  <si>
    <t>17-09-252-013-0000</t>
  </si>
  <si>
    <t>442 N LA SALLE CHICAGO</t>
  </si>
  <si>
    <t>17-09-212-014-0000</t>
  </si>
  <si>
    <t>58 W HURON CHICAGO</t>
  </si>
  <si>
    <t>17-09-231-003-0000</t>
  </si>
  <si>
    <t>609 N WELLS CHICAGO</t>
  </si>
  <si>
    <t>14-33-110-003-0000</t>
  </si>
  <si>
    <t>2257 N LINCOLN CHICAGO</t>
  </si>
  <si>
    <t>17-09-220-018-0000</t>
  </si>
  <si>
    <t>14 W ERIE CHICAGO</t>
  </si>
  <si>
    <t>17-04-429-010-0000</t>
  </si>
  <si>
    <t>315 W WALTON CHICAGO</t>
  </si>
  <si>
    <t>17-09-237-002-0000</t>
  </si>
  <si>
    <t>223 W OHIO CHICAGO</t>
  </si>
  <si>
    <t>17-09-223-015-0000</t>
  </si>
  <si>
    <t>221 W ERIE CHICAGO</t>
  </si>
  <si>
    <t>17-05-217-009-0000</t>
  </si>
  <si>
    <t>848 W EASTMAN CHICAGO</t>
  </si>
  <si>
    <t>17-09-227-014-0000</t>
  </si>
  <si>
    <t>16 W ONTARIO CHICAGO</t>
  </si>
  <si>
    <t>17-09-244-014-0000</t>
  </si>
  <si>
    <t>500 N WELLS CHICAGO</t>
  </si>
  <si>
    <t>17-09-253-020-0000</t>
  </si>
  <si>
    <t>17-09-253-020-0000 17-09-253-024-0000 17-09-253-025-0000 17-09-253-026-0000 17-09-253-027-0000</t>
  </si>
  <si>
    <t>111 W ILLINOIS CHICAGO</t>
  </si>
  <si>
    <t>17-09-253-012-0000</t>
  </si>
  <si>
    <t>108 W HUBBARD CHICAGO</t>
  </si>
  <si>
    <t>17-10-210-026-0000</t>
  </si>
  <si>
    <t>541 N FAIRBANKS CHICAGO</t>
  </si>
  <si>
    <t>17-09-258-026-0000</t>
  </si>
  <si>
    <t>17-04-413-001-0000</t>
  </si>
  <si>
    <t>75 W ELM CHICAGO</t>
  </si>
  <si>
    <t>17-05-401-001-0000</t>
  </si>
  <si>
    <t>1135 N BRANCH CHICAGO</t>
  </si>
  <si>
    <t>14-34-100-002-8002</t>
  </si>
  <si>
    <t>1603 N LAKE SHORE CHICAGO</t>
  </si>
  <si>
    <t>17-10-114-004-0000</t>
  </si>
  <si>
    <t>161 E ERIE CHICAGO</t>
  </si>
  <si>
    <t>17-09-251-012-8009</t>
  </si>
  <si>
    <t>107 W DIVISION CHICAGO</t>
  </si>
  <si>
    <t>17-10-111-005-0000</t>
  </si>
  <si>
    <t>17-10-111-005-0000 17-10-111-006-0000</t>
  </si>
  <si>
    <t>19 E ERIE CHICAGO</t>
  </si>
  <si>
    <t>1889 1993 1890 1996</t>
  </si>
  <si>
    <t>Special-CBDOffice</t>
  </si>
  <si>
    <t>17-10-209-021-0000</t>
  </si>
  <si>
    <t>201 E OHIO CHICAGO</t>
  </si>
  <si>
    <t>17-10-211-022-0000</t>
  </si>
  <si>
    <t>540 E OHIO CHICAGO</t>
  </si>
  <si>
    <t>17-09-202-027-0000</t>
  </si>
  <si>
    <t>219 W CHICAGO CHICAGO</t>
  </si>
  <si>
    <t>17-09-124-009-0000</t>
  </si>
  <si>
    <t>17-09-124-009-0000 17-09-124-010-0000 17-09-124-011-0000 17-09-124-012-0000</t>
  </si>
  <si>
    <t>5-91 5-90 5-90 5-90</t>
  </si>
  <si>
    <t>409 W HURON CHICAGO</t>
  </si>
  <si>
    <t>17-09-120-006-0000</t>
  </si>
  <si>
    <t>401 W SUPERIOR CHICAGO</t>
  </si>
  <si>
    <t>17-09-127-019-0000</t>
  </si>
  <si>
    <t>434 W ONTARIO CHICAGO</t>
  </si>
  <si>
    <t>14-32-107-003-0000</t>
  </si>
  <si>
    <t>14-32-107-002-0000 14-32-107-003-0000 14-32-107-004-0000 14-32-107-005-0000 14-32-107-006-0000 14-32-107-007-0000 14-32-107-008-0000</t>
  </si>
  <si>
    <t>2308 N CLYBOURN CHICAGO</t>
  </si>
  <si>
    <t>2018 2018 2018 1992 1992 1992</t>
  </si>
  <si>
    <t>17-09-258-022-0000</t>
  </si>
  <si>
    <t>17-09-258-022-0000 17-09-258-025-0000</t>
  </si>
  <si>
    <t>17-10-116-004-0000</t>
  </si>
  <si>
    <t>50 E OHIO CHICAGO</t>
  </si>
  <si>
    <t>17-09-225-011-0000</t>
  </si>
  <si>
    <t>646 N CLARK CHICAGO</t>
  </si>
  <si>
    <t>1871</t>
  </si>
  <si>
    <t>17-04-443-010-0000</t>
  </si>
  <si>
    <t>17-04-443-010-0000 17-04-443-021-0000</t>
  </si>
  <si>
    <t>314 W INSTITUTE CHICAGO</t>
  </si>
  <si>
    <t>1935 1923</t>
  </si>
  <si>
    <t>17-09-251-012-8006</t>
  </si>
  <si>
    <t>521 N STATE CHICAGO</t>
  </si>
  <si>
    <t>17-09-127-018-0000</t>
  </si>
  <si>
    <t>440 W ONTARIO CHICAGO</t>
  </si>
  <si>
    <t>17-10-206-029-0000</t>
  </si>
  <si>
    <t>212 W OHIO CHICAGO</t>
  </si>
  <si>
    <t>17-09-258-010-0000</t>
  </si>
  <si>
    <t>17-09-258-010-0000 17-09-258-011-0000 17-09-258-012-0000</t>
  </si>
  <si>
    <t>216 W KINZIE CHICAGO</t>
  </si>
  <si>
    <t>1897 1897 1897</t>
  </si>
  <si>
    <t>17-09-124-008-0000</t>
  </si>
  <si>
    <t>413 W HURON CHICAGO</t>
  </si>
  <si>
    <t>17-09-260-020-0000</t>
  </si>
  <si>
    <t>17-09-260-020-0000 17-09-260-021-0000 17-09-260-022-0000 17-09-260-023-0000</t>
  </si>
  <si>
    <t>400 N CLARK CHICAGO</t>
  </si>
  <si>
    <t>1884 1884 1881 1881</t>
  </si>
  <si>
    <t>17-09-246-015-0000</t>
  </si>
  <si>
    <t>17-09-246-015-0000 17-09-246-016-0000</t>
  </si>
  <si>
    <t>507 N LA SALLE CHICAGO</t>
  </si>
  <si>
    <t>1888 1889</t>
  </si>
  <si>
    <t>17-04-200-001-0000</t>
  </si>
  <si>
    <t>17-04-200-001-0000 17-04-200-002-0000 17-04-200-003-0000</t>
  </si>
  <si>
    <t>333 W NORTH CHICAGO</t>
  </si>
  <si>
    <t>1978 1978 1978</t>
  </si>
  <si>
    <t>17-09-230-013-0000</t>
  </si>
  <si>
    <t>216 W OHIO CHICAGO</t>
  </si>
  <si>
    <t>17-09-258-016-0000</t>
  </si>
  <si>
    <t>17-09-258-015-0000 17-09-258-016-0000</t>
  </si>
  <si>
    <t>5-17 5-91</t>
  </si>
  <si>
    <t>400 N WELLS CHICAGO</t>
  </si>
  <si>
    <t>1938 1903</t>
  </si>
  <si>
    <t>17-09-128-005-0000</t>
  </si>
  <si>
    <t>371 W ONTARIO CHICAGO</t>
  </si>
  <si>
    <t>17-09-253-010-0000</t>
  </si>
  <si>
    <t>116 W HUBBARD CHICAGO</t>
  </si>
  <si>
    <t>17-10-206-030-0000</t>
  </si>
  <si>
    <t>200 E OHIO CHICAGO</t>
  </si>
  <si>
    <t>17-09-226-005-0000</t>
  </si>
  <si>
    <t>51 W ERIE CHICAGO</t>
  </si>
  <si>
    <t>17-09-230-006-0000</t>
  </si>
  <si>
    <t>215 W ONTARIO CHICAGO</t>
  </si>
  <si>
    <t>17-09-250-015-0000</t>
  </si>
  <si>
    <t>300 W HUBBARD CHICAGO</t>
  </si>
  <si>
    <t>17-04-429-013-0000</t>
  </si>
  <si>
    <t>920 N FRANKLIN CHICAGO</t>
  </si>
  <si>
    <t>17-09-248-016-0000</t>
  </si>
  <si>
    <t>17-09-248-016-0000 17-09-248-017-0000 17-09-248-018-0000</t>
  </si>
  <si>
    <t>10 W ILLINOIS CHICAGO</t>
  </si>
  <si>
    <t>17-10-206-027-0000</t>
  </si>
  <si>
    <t>232 W OHIO CHICAGO</t>
  </si>
  <si>
    <t>17-09-260-017-0000</t>
  </si>
  <si>
    <t>116 W KINZIE CHICAGO</t>
  </si>
  <si>
    <t>17-09-246-012-0000</t>
  </si>
  <si>
    <t>108 W ILLINOIS CHICAGO</t>
  </si>
  <si>
    <t>17-09-249-002-0000</t>
  </si>
  <si>
    <t>450 W ILLINOIS CHICAGO</t>
  </si>
  <si>
    <t>14-32-425-020-0000</t>
  </si>
  <si>
    <t>14-32-425-020-0000 14-32-425-021-0000 14-32-425-022-0000 14-32-425-023-0000</t>
  </si>
  <si>
    <t>1723 N CLYBOURN CHICAGO</t>
  </si>
  <si>
    <t>17-09-262-018-0000</t>
  </si>
  <si>
    <t>17-09-262-018-0000 17-09-262-019-0000</t>
  </si>
  <si>
    <t>6 W KINZIE CHICAGO</t>
  </si>
  <si>
    <t>17-09-254-006-0000</t>
  </si>
  <si>
    <t>427 N CLARK CHICAGO</t>
  </si>
  <si>
    <t>17-10-223-034-0000</t>
  </si>
  <si>
    <t>322 E ILLINOIS CHICAGO</t>
  </si>
  <si>
    <t>Special-Trophy Retail</t>
  </si>
  <si>
    <t>17-09-202-017-0000</t>
  </si>
  <si>
    <t>742 N WELLS CHICAGO</t>
  </si>
  <si>
    <t>17-10-202-099-8003</t>
  </si>
  <si>
    <t>201 E HURON CHICAGO</t>
  </si>
  <si>
    <t>17-03-226-030-0000</t>
  </si>
  <si>
    <t>845 N MICHIGAN CHICAGO</t>
  </si>
  <si>
    <t>14-32-228-021-0000</t>
  </si>
  <si>
    <t>816 W ARMITAGE CHICAGO</t>
  </si>
  <si>
    <t>1948 1990</t>
  </si>
  <si>
    <t>17-09-203-016-0000</t>
  </si>
  <si>
    <t>746 N LA SALLE CHICAGO</t>
  </si>
  <si>
    <t>17-04-100-013-0000</t>
  </si>
  <si>
    <t>17-04-100-001-0000 17-04-100-002-0000 17-04-100-003-0000 17-04-100-004-0000 17-04-100-005-0000 17-04-100-013-0000 17-04-100-014-0000 17-04-100-015-0000 17-04-100-016-0000 17-04-100-017-0000 17-04-100-018-0000 17-04-100-021-0000 17-04-100-022-0000 17-04-100-023-0000 17-04-100-024-0000 17-04-100-027-0000 17-04-100-028-0000 17-04-100-032-0000 17-04-100-033-0000 17-04-100-034-0000 17-04-100-035-0000 17-04-100-036-0000 17-04-100-037-0000</t>
  </si>
  <si>
    <t>5-92 5-92 5-92 5-92 5-92 5-92 5-92 5-92 5-28 5-28 5-28 5-28 5-22 5-22 5-22 5-22 5-22 5-22 5-22 5-22 5-22 5-92 5-28</t>
  </si>
  <si>
    <t>1563 N HALSTED CHICAGO</t>
  </si>
  <si>
    <t>2004 2004 2004 2004 2004 2003 2003 2003 2003 2003 2003 2004 2004 2004 2004 2004 2004 2004 2004 2004 2004 2004 2004 2004 2003 2004</t>
  </si>
  <si>
    <t>17-03-208-002-0000</t>
  </si>
  <si>
    <t>179 E LAKE SHORE CHICAGO</t>
  </si>
  <si>
    <t>17-10-118-013-0000</t>
  </si>
  <si>
    <t>17-10-118-013-0000 17-10-118-015-0000</t>
  </si>
  <si>
    <t>5-22 5-97</t>
  </si>
  <si>
    <t>17-10-200-080-0000</t>
  </si>
  <si>
    <t>161 E CHICAGO CHICAGO</t>
  </si>
  <si>
    <t>17-10-205-002-0000</t>
  </si>
  <si>
    <t>17-10-205-001-0000 17-10-205-002-0000</t>
  </si>
  <si>
    <t>415 E ERIE CHICAGO</t>
  </si>
  <si>
    <t>17-09-253-002-0000</t>
  </si>
  <si>
    <t>445 N LA SALLE CHICAGO</t>
  </si>
  <si>
    <t>17-10-122-023-0000</t>
  </si>
  <si>
    <t>160 E GRAND CHICAGO</t>
  </si>
  <si>
    <t>17-09-406-017-0000</t>
  </si>
  <si>
    <t>17-09-406-017-0000 17-09-406-018-0000 17-09-406-020-0000 17-09-406-021-0000 17-09-406-022-0000 17-09-406-026-0000 17-09-406-028-0000 17-09-406-029-0000 17-09-406-030-0000 17-09-406-032-0000 17-09-406-034-0000 17-09-406-036-0000 17-09-406-038-0000</t>
  </si>
  <si>
    <t>5-97 5-97 5-97 5-97 5-97 5-97 5-97 5-97 5-97 5-97 5-97 5-97 5-97</t>
  </si>
  <si>
    <t>115 W KINZIE CHICAGO</t>
  </si>
  <si>
    <t>1998 1998 1998 1998 1998 1998 1998 1998 1998 1999 1999 1999 1999</t>
  </si>
  <si>
    <t>17-09-253-013-0000</t>
  </si>
  <si>
    <t>17-09-253-013-0000 17-09-253-014-0000 17-09-253-015-0000</t>
  </si>
  <si>
    <t>5-91 5-91 5-92</t>
  </si>
  <si>
    <t>436 N CLARK CHICAGO</t>
  </si>
  <si>
    <t>1924 1878 1875</t>
  </si>
  <si>
    <t>17-10-119-014-0000</t>
  </si>
  <si>
    <t>17-09-255-021-0000</t>
  </si>
  <si>
    <t>26 W HUBBARD CHICAGO</t>
  </si>
  <si>
    <t>17-09-209-007-0000</t>
  </si>
  <si>
    <t>215 W SUPERIOR CHICAGO</t>
  </si>
  <si>
    <t>17-10-137-011-0000</t>
  </si>
  <si>
    <t>17-10-203-020-0000</t>
  </si>
  <si>
    <t>17-10-203-020-0000 17-10-203-021-0000 17-10-203-022-0000 17-10-203-023-0000</t>
  </si>
  <si>
    <t>5-91 5-91 5-91 5-91</t>
  </si>
  <si>
    <t>259 E ERIE CHICAGO</t>
  </si>
  <si>
    <t>2012 2012 1917 2012</t>
  </si>
  <si>
    <t>17-09-124-018-0000</t>
  </si>
  <si>
    <t>17-09-124-015-0000 17-09-124-016-0000 17-09-124-017-0000 17-09-124-018-0000</t>
  </si>
  <si>
    <t>416 W ERIE CHICAGO</t>
  </si>
  <si>
    <t>IF([@Subclass2]="114-Special-CBDOffice",(VLOOKUP((CONCATENATE([@Township],"-",[@[Investment Rating]])),CBD_Office,MATCH(BG$1,CBD_Office[#Headers],0),FALSE)),VLOOKUP([@Subclass2],CapRates,MATCH(CONCATENATE([@Township],[@[Investment Rating]]),CapRates[#Headers],0),FALSE))</t>
  </si>
  <si>
    <t>17-09-260-003-0000</t>
  </si>
  <si>
    <t>17-09-260-003-0000 17-09-260-004-0000</t>
  </si>
  <si>
    <t>119 W HUBBARD CHICAGO</t>
  </si>
  <si>
    <t>17-10-113-002-0000</t>
  </si>
  <si>
    <t>100 E ONTARIO CHICAGO</t>
  </si>
  <si>
    <t>1951 1947</t>
  </si>
  <si>
    <t>14-32-101-052-0000</t>
  </si>
  <si>
    <t>2273 N CLYBOURN CHICAGO</t>
  </si>
  <si>
    <t>17-10-118-018-0000</t>
  </si>
  <si>
    <t>17-04-444-013-0000</t>
  </si>
  <si>
    <t>820 N FRANKLIN CHICAGO</t>
  </si>
  <si>
    <t>17-09-202-005-0000</t>
  </si>
  <si>
    <t>232 W SUPERIOR CHICAGO</t>
  </si>
  <si>
    <t>17-04-111-001-0000</t>
  </si>
  <si>
    <t>425 W NORTH CHICAGO</t>
  </si>
  <si>
    <t>17-09-233-012-0000</t>
  </si>
  <si>
    <t>17-09-233-012-0000 17-09-233-013-0000 17-09-233-022-0000</t>
  </si>
  <si>
    <t>601 N CLARK CHICAGO</t>
  </si>
  <si>
    <t>17-09-203-010-0000</t>
  </si>
  <si>
    <t>17-09-203-010-0000 17-09-203-011-0000 17-09-203-012-0000</t>
  </si>
  <si>
    <t>147 W CHICAGO CHICAGO</t>
  </si>
  <si>
    <t>17-10-120-021-0000</t>
  </si>
  <si>
    <t>17-10-120-021-0000 17-10-120-022-0000 17-10-120-023-0000 17-10-120-024-0000 17-10-120-025-0000 17-10-120-026-0000 17-10-120-029-0000 17-10-120-030-0000 17-10-120-031-0000 17-10-120-033-0000 17-10-120-034-0000 17-10-120-035-0000 17-10-120-036-0000 17-10-120-037-0000 17-10-120-039-0000 17-10-120-042-0000 17-10-120-043-0000 17-10-120-044-0000 17-10-120-050-0000 17-10-120-051-0000 17-10-120-052-0000 17-10-120-053-0000 17-10-120-054-0000 17-10-120-055-0000</t>
  </si>
  <si>
    <t>5-97 5-97 5-97 5-97 5-97 5-97 5-97 5-97 5-97 5-97 5-97 5-97 5-97 5-97 5-97 5-97 5-97 5-97 5-97 5-97 5-97 5-97 5-97 5-97</t>
  </si>
  <si>
    <t>43 E OHIO CHICAGO</t>
  </si>
  <si>
    <t>1999 1998 1999 1998 1998 1998 1999 1998 1999 1999 1999 1999 1999 1999 1999 1999 1999 1999 1998 1999 1998 1998 1998 1998</t>
  </si>
  <si>
    <t>17-09-127-002-0000</t>
  </si>
  <si>
    <t>459 W ERIE CHICAGO</t>
  </si>
  <si>
    <t>17-09-204-007-0000</t>
  </si>
  <si>
    <t>733 N LA SALLE CHICAGO</t>
  </si>
  <si>
    <t>17-09-253-009-0000</t>
  </si>
  <si>
    <t>120 W HUBBARD CHICAGO</t>
  </si>
  <si>
    <t>14-33-125-059-0000</t>
  </si>
  <si>
    <t>2001 N HALSTED CHICAGO</t>
  </si>
  <si>
    <t>17-04-138-035-0000</t>
  </si>
  <si>
    <t>17-04-138-035-0000 17-04-138-036-0000 17-04-139-010-0000 17-04-139-038-0000 17-04-139-039-0000 17-04-139-040-0000 17-04-140-036-0000</t>
  </si>
  <si>
    <t>5-92 5-92 5-92 5-92 5-92 5-92 5-92</t>
  </si>
  <si>
    <t>600 W DIVISION CHICAGO</t>
  </si>
  <si>
    <t>2012 2012 2012 2012 2012 2012 2012</t>
  </si>
  <si>
    <t>17-04-423-004-0000</t>
  </si>
  <si>
    <t>1035 N CLARK CHICAGO</t>
  </si>
  <si>
    <t>17-10-103-001-0000</t>
  </si>
  <si>
    <t>715 N STATE CHICAGO</t>
  </si>
  <si>
    <t>17-09-209-023-0000</t>
  </si>
  <si>
    <t>225 W SUPERIOR CHICAGO</t>
  </si>
  <si>
    <t>17-10-200-084-0000</t>
  </si>
  <si>
    <t>17-10-200-084-0000 17-10-200-085-0000</t>
  </si>
  <si>
    <t>737 N MICHIGAN CHICAGO</t>
  </si>
  <si>
    <t>17-10-202-099-8002</t>
  </si>
  <si>
    <t>17-03-207-024-0000</t>
  </si>
  <si>
    <t>113 E OAK CHICAGO</t>
  </si>
  <si>
    <t>17-10-212-043-0000</t>
  </si>
  <si>
    <t>17-09-209-009-0000</t>
  </si>
  <si>
    <t>17-09-209-009-0000 17-09-209-010-0000</t>
  </si>
  <si>
    <t>5-91 5-97</t>
  </si>
  <si>
    <t>220 W HURON CHICAGO</t>
  </si>
  <si>
    <t>1889 1992</t>
  </si>
  <si>
    <t>17-03-225-029-0000</t>
  </si>
  <si>
    <t>830 N MICHIGAN CHICAGO</t>
  </si>
  <si>
    <t>17-09-248-001-0000</t>
  </si>
  <si>
    <t>33 W GRAND CHICAGO</t>
  </si>
  <si>
    <t>17-04-324-105-0000</t>
  </si>
  <si>
    <t>17-04-324-105-0000 17-04-324-107-0000</t>
  </si>
  <si>
    <t>530 W CHICAGO CHICAGO</t>
  </si>
  <si>
    <t>17-10-107-005-0000</t>
  </si>
  <si>
    <t>11 E HURON CHICAGO</t>
  </si>
  <si>
    <t>17-09-258-031-0000</t>
  </si>
  <si>
    <t>17-09-258-031-0000 17-09-258-032-0000</t>
  </si>
  <si>
    <t>412 N WELLS CHICAGO</t>
  </si>
  <si>
    <t>17-09-122-009-0000</t>
  </si>
  <si>
    <t>520 W ERIE CHICAGO</t>
  </si>
  <si>
    <t>17-09-120-005-0000</t>
  </si>
  <si>
    <t>411 W SUPERIOR CHICAGO</t>
  </si>
  <si>
    <t>17-09-127-016-0000</t>
  </si>
  <si>
    <t>372 W ONTARIO CHICAGO</t>
  </si>
  <si>
    <t>17-09-208-004-0000</t>
  </si>
  <si>
    <t>720 N FRANKLIN CHICAGO</t>
  </si>
  <si>
    <t>17-09-201-017-0000</t>
  </si>
  <si>
    <t>315 W CHICAGO CHICAGO</t>
  </si>
  <si>
    <t>17-09-251-001-0000</t>
  </si>
  <si>
    <t>225 W ILLINOIS CHICAGO</t>
  </si>
  <si>
    <t>17-09-255-010-0000</t>
  </si>
  <si>
    <t>11 W ILLINOIS CHICAGO</t>
  </si>
  <si>
    <t>17-03-207-071-0000</t>
  </si>
  <si>
    <t>17-03-207-071-0000 17-03-207-072-0000 17-03-207-073-0000 17-03-207-074-0000 17-03-207-075-0000 17-03-207-082-0000 17-03-207-083-0000 17-03-207-084-0000 17-03-207-085-0000 17-03-207-086-0000 17-03-207-088-0000 17-03-207-089-0000 17-03-207-090-0000 17-03-207-091-0000 17-03-207-092-0000 17-03-207-093-0000 17-03-207-094-0000 17-03-207-095-0000 17-03-207-096-0000 17-03-207-097-0000</t>
  </si>
  <si>
    <t>5-97 5-97 5-97 5-97 5-97 5-97 5-97 5-97 5-97 5-97 5-97 5-97 5-97 5-97 5-97 5-97 5-97 5-97 5-97 5-97</t>
  </si>
  <si>
    <t>1987 1987 1999 1999 1987 1987 1987 1987 1987 1987 1987 1987 1987 1987 1987 1987 1987 1987 1987 1987</t>
  </si>
  <si>
    <t>17-09-212-018-0000</t>
  </si>
  <si>
    <t>710 N DEARBORN CHICAGO</t>
  </si>
  <si>
    <t>17-03-207-019-0000</t>
  </si>
  <si>
    <t>67 E OAK CHICAGO</t>
  </si>
  <si>
    <t>74032</t>
  </si>
  <si>
    <t>17-09-237-004-0000</t>
  </si>
  <si>
    <t>215 W OHIO CHICAGO</t>
  </si>
  <si>
    <t>17-09-246-001-0000</t>
  </si>
  <si>
    <t>17-09-246-001-0000 17-09-246-002-0000 17-09-246-003-0000 17-09-246-004-0000 17-09-246-020-0000</t>
  </si>
  <si>
    <t>5-28 5-28 5-90 5-28 5-90</t>
  </si>
  <si>
    <t>519 N LA SALLE CHICAGO</t>
  </si>
  <si>
    <t>17-10-202-100-8053</t>
  </si>
  <si>
    <t>17-09-128-004-0000</t>
  </si>
  <si>
    <t>377 W ONTARIO CHICAGO</t>
  </si>
  <si>
    <t>14-33-209-005-0000</t>
  </si>
  <si>
    <t>14-33-209-005-0000 14-33-209-006-0000 14-33-209-007-0000 14-33-209-008-0000 14-33-209-009-0000</t>
  </si>
  <si>
    <t>2021 N CLARK CHICAGO</t>
  </si>
  <si>
    <t>17-09-223-003-0000</t>
  </si>
  <si>
    <t>234 W ONTARIO CHICAGO</t>
  </si>
  <si>
    <t>14-31-201-016-0000</t>
  </si>
  <si>
    <t>14-31-201-015-0000 14-31-201-016-0000 14-31-201-017-0000</t>
  </si>
  <si>
    <t>1635 W FULLERTON CHICAGO</t>
  </si>
  <si>
    <t>1983 1983 1983 1983</t>
  </si>
  <si>
    <t>17-09-247-012-0000</t>
  </si>
  <si>
    <t>512 N DEARBORN CHICAGO</t>
  </si>
  <si>
    <t>17-10-116-006-0000</t>
  </si>
  <si>
    <t>615 N WABASH CHICAGO</t>
  </si>
  <si>
    <t>17-09-254-001-0000</t>
  </si>
  <si>
    <t>17-09-254-001-0000 17-09-254-002-0000 17-09-254-003-0000 17-09-254-004-0000 17-09-254-005-0000</t>
  </si>
  <si>
    <t>5-92 5-91 5-92 5-92 5-92</t>
  </si>
  <si>
    <t>449 N CLARK CHICAGO</t>
  </si>
  <si>
    <t>1871 1877 1878 1883 1878</t>
  </si>
  <si>
    <t>17-09-217-009-0000</t>
  </si>
  <si>
    <t>154 W ERIE CHICAGO</t>
  </si>
  <si>
    <t>17-09-221-008-0000</t>
  </si>
  <si>
    <t>356 W ONTARIO CHICAGO</t>
  </si>
  <si>
    <t>17-05-215-017-0000</t>
  </si>
  <si>
    <t>17-05-215-017-0000 17-05-215-018-0000</t>
  </si>
  <si>
    <t>1500 N HALSTED CHICAGO</t>
  </si>
  <si>
    <t>14-33-414-011-0000</t>
  </si>
  <si>
    <t>1754 N CLARK CHICAGO</t>
  </si>
  <si>
    <t>17-09-255-007-0000</t>
  </si>
  <si>
    <t>17-09-255-007-0000 17-09-255-008-0000 17-09-255-009-0000</t>
  </si>
  <si>
    <t>17 W ILLINOIS CHICAGO</t>
  </si>
  <si>
    <t>17-04-203-098-0000</t>
  </si>
  <si>
    <t>1548 N WELLS CHICAGO</t>
  </si>
  <si>
    <t>17-04-406-005-0000</t>
  </si>
  <si>
    <t>1160 N DEARBORN CHICAGO</t>
  </si>
  <si>
    <t>17-10-106-012-0000</t>
  </si>
  <si>
    <t>150 E HURON CHICAGO</t>
  </si>
  <si>
    <t>17-03-229-021-0000</t>
  </si>
  <si>
    <t>20 E CHICAGO CHICAGO</t>
  </si>
  <si>
    <t>17-04-203-049-0000</t>
  </si>
  <si>
    <t>17-04-203-049-0000 17-04-203-050-0000</t>
  </si>
  <si>
    <t>1502 N WELLS CHICAGO</t>
  </si>
  <si>
    <t>17-09-262-001-0000</t>
  </si>
  <si>
    <t>31 W HUBBARD CHICAGO</t>
  </si>
  <si>
    <t>17-09-400-016-0000</t>
  </si>
  <si>
    <t>17-09-400-015-0000 17-09-400-016-0000 17-09-400-017-0000 17-09-400-018-0000 17-09-400-019-0000 17-09-400-032-0000</t>
  </si>
  <si>
    <t>5-90 5-91 5-91 5-91 5-91 5-90</t>
  </si>
  <si>
    <t>350 N ORLEANS CHICAGO</t>
  </si>
  <si>
    <t>17-10-206-008-0000</t>
  </si>
  <si>
    <t>221 E ONTARIO CHICAGO</t>
  </si>
  <si>
    <t>17-09-237-001-0000</t>
  </si>
  <si>
    <t>225 W OHIO CHICAGO</t>
  </si>
  <si>
    <t>17-09-255-024-0000</t>
  </si>
  <si>
    <t>10 W HUBBARD CHICAGO</t>
  </si>
  <si>
    <t>14-32-101-054-0000</t>
  </si>
  <si>
    <t>14-32-101-054-0000 14-32-101-055-0000</t>
  </si>
  <si>
    <t>2261 N CLYBOURN CHICAGO</t>
  </si>
  <si>
    <t>17-10-107-003-0000</t>
  </si>
  <si>
    <t>7 E HURON CHICAGO</t>
  </si>
  <si>
    <t>17-09-213-025-0000</t>
  </si>
  <si>
    <t>17-09-213-025-0000 17-09-213-026-0000 17-09-213-027-0000 17-09-213-029-0000 17-09-213-030-0000 17-09-213-031-0000 17-09-213-034-0000</t>
  </si>
  <si>
    <t>5-97 5-17 5-97 5-17 5-17 5-97 5-97</t>
  </si>
  <si>
    <t>720 N STATE CHICAGO</t>
  </si>
  <si>
    <t>2004 1999 1999 1999 1999 1999 1999</t>
  </si>
  <si>
    <t>14-33-409-023-0000</t>
  </si>
  <si>
    <t>1826 N CLARK CHICAGO</t>
  </si>
  <si>
    <t>17-04-324-018-0000</t>
  </si>
  <si>
    <t>917 N LARRABEE CHICAGO</t>
  </si>
  <si>
    <t>14-32-418-002-0000</t>
  </si>
  <si>
    <t>14-32-418-002-0000 14-32-418-004-0000 14-32-420-001-0000 14-32-420-003-0000 14-32-420-004-0000</t>
  </si>
  <si>
    <t>5-92 5-90 5-17 5-90 5-90</t>
  </si>
  <si>
    <t>1800 N CLYBOURN CHICAGO</t>
  </si>
  <si>
    <t>1931 1931 1994</t>
  </si>
  <si>
    <t>14-32-400-113-0000</t>
  </si>
  <si>
    <t>14-32-400-067-0000 14-32-400-113-0000</t>
  </si>
  <si>
    <t>5-17 5-92</t>
  </si>
  <si>
    <t>1125 W ARMITAGE CHICAGO</t>
  </si>
  <si>
    <t>1955 2008</t>
  </si>
  <si>
    <t>17-03-211-035-0000</t>
  </si>
  <si>
    <t>17-03-211-024-0000 17-03-211-025-0000 17-03-211-029-0000 17-03-211-035-0000 17-03-211-036-0000</t>
  </si>
  <si>
    <t>5-22 5-97 5-92 5-91 5-97</t>
  </si>
  <si>
    <t>17-03-220-024-0000</t>
  </si>
  <si>
    <t>17-03-220-024-0000 17-03-220-029-0000</t>
  </si>
  <si>
    <t>875 N MICHIGAN CHICAGO</t>
  </si>
  <si>
    <t>17-03-204-054-0000</t>
  </si>
  <si>
    <t>116 E OAK CHICAGO</t>
  </si>
  <si>
    <t>17-05-213-035-0000</t>
  </si>
  <si>
    <t>901 W WEED CHICAGO</t>
  </si>
  <si>
    <t>17-05-213-037-0000</t>
  </si>
  <si>
    <t>923 W WEED CHICAGO</t>
  </si>
  <si>
    <t>17-09-204-002-0000</t>
  </si>
  <si>
    <t>17-09-204-002-0000 17-09-204-003-0000</t>
  </si>
  <si>
    <t>749 N LA SALLE CHICAGO</t>
  </si>
  <si>
    <t>2000 1904 2000</t>
  </si>
  <si>
    <t>14-32-134-037-0000</t>
  </si>
  <si>
    <t>2024 N RACINE CHICAGO</t>
  </si>
  <si>
    <t>17-04-437-012-0000</t>
  </si>
  <si>
    <t>872 N FRANKLIN CHICAGO</t>
  </si>
  <si>
    <t>1912 1983</t>
  </si>
  <si>
    <t>17-10-120-045-0000</t>
  </si>
  <si>
    <t>17-10-120-045-0000 17-10-120-046-0000 17-10-120-047-0000 17-10-120-048-0000 17-10-120-049-0000</t>
  </si>
  <si>
    <t>17-09-251-006-0000</t>
  </si>
  <si>
    <t>212 W HUBBARD CHICAGO</t>
  </si>
  <si>
    <t>17-03-220-023-0000</t>
  </si>
  <si>
    <t>17-03-220-023-0000 17-03-220-028-0000</t>
  </si>
  <si>
    <t>17-10-206-032-0000</t>
  </si>
  <si>
    <t>610 N FAIRBANKS CHICAGO</t>
  </si>
  <si>
    <t>17-09-201-010-0000</t>
  </si>
  <si>
    <t>310 W SUPERIOR CHICAGO</t>
  </si>
  <si>
    <t>17-10-223-001-0000</t>
  </si>
  <si>
    <t>17-04-437-001-0000</t>
  </si>
  <si>
    <t>875 N ORLEANS CHICAGO</t>
  </si>
  <si>
    <t>17-09-223-004-0000</t>
  </si>
  <si>
    <t>17-09-223-004-0000 17-09-223-005-0000</t>
  </si>
  <si>
    <t>220 W ONTARIO CHICAGO</t>
  </si>
  <si>
    <t>1912 1876</t>
  </si>
  <si>
    <t>17-10-212-025-0000</t>
  </si>
  <si>
    <t>17-10-212-025-0000 17-10-212-026-0000 17-10-212-027-0000 17-10-212-028-0000</t>
  </si>
  <si>
    <t>2006 2006 2006 2007</t>
  </si>
  <si>
    <t>17-04-407-009-0000</t>
  </si>
  <si>
    <t>15 W DIVISION CHICAGO</t>
  </si>
  <si>
    <t>17-04-430-006-0000</t>
  </si>
  <si>
    <t>17-04-430-006-0000 17-04-430-007-0000 17-04-430-008-0000 17-04-430-009-0000</t>
  </si>
  <si>
    <t>5-92 5-90 5-90 5-17</t>
  </si>
  <si>
    <t>221 W WALTON CHICAGO</t>
  </si>
  <si>
    <t>1892 1956</t>
  </si>
  <si>
    <t>17-03-217-014-0000</t>
  </si>
  <si>
    <t>875 N RUSH CHICAGO</t>
  </si>
  <si>
    <t>17-09-246-011-0000</t>
  </si>
  <si>
    <t>116 W ILLINOIS CHICAGO</t>
  </si>
  <si>
    <t>17-10-200-015-0000</t>
  </si>
  <si>
    <t>225 E CHICAGO CHICAGO</t>
  </si>
  <si>
    <t>1993 1954 2011 2011 2014 2014</t>
  </si>
  <si>
    <t>17-10-115-004-0000</t>
  </si>
  <si>
    <t>17-10-115-004-0000 17-10-115-006-0000</t>
  </si>
  <si>
    <t>601 N STATE CHICAGO</t>
  </si>
  <si>
    <t>74016</t>
  </si>
  <si>
    <t>1892 1893 1911 2005 2005</t>
  </si>
  <si>
    <t>14-33-424-017-0000</t>
  </si>
  <si>
    <t>100 W NORTH CHICAGO</t>
  </si>
  <si>
    <t>17-09-261-030-0000</t>
  </si>
  <si>
    <t>60 W KINZIE CHICAGO</t>
  </si>
  <si>
    <t>17-09-255-025-0000</t>
  </si>
  <si>
    <t>17-09-255-025-0000 17-09-255-026-0000</t>
  </si>
  <si>
    <t>6 W HUBBARD CHICAGO</t>
  </si>
  <si>
    <t>17-03-218-009-0000</t>
  </si>
  <si>
    <t>17-03-218-009-0000 17-03-218-019-0000</t>
  </si>
  <si>
    <t>108 E CHESTNUT CHICAGO</t>
  </si>
  <si>
    <t>14-33-106-006-0000</t>
  </si>
  <si>
    <t>14-33-106-006-0000 14-33-106-007-0000</t>
  </si>
  <si>
    <t>2335 N CLARK CHICAGO</t>
  </si>
  <si>
    <t>1922 1922 1922 1922</t>
  </si>
  <si>
    <t>17-09-209-013-0000</t>
  </si>
  <si>
    <t>716 N WELLS CHICAGO</t>
  </si>
  <si>
    <t>1877</t>
  </si>
  <si>
    <t>17-09-209-008-0000</t>
  </si>
  <si>
    <t>230 W HURON CHICAGO</t>
  </si>
  <si>
    <t>17-05-225-020-0000</t>
  </si>
  <si>
    <t>1333 N KINGSBURY CHICAGO</t>
  </si>
  <si>
    <t>17-05-208-013-0000</t>
  </si>
  <si>
    <t>17-05-208-013-0000 17-05-208-025-0000</t>
  </si>
  <si>
    <t>1551 N SHEFFIELD CHICAGO</t>
  </si>
  <si>
    <t>17-10-131-001-0000</t>
  </si>
  <si>
    <t>415 N STATE CHICAGO</t>
  </si>
  <si>
    <t>17-05-225-011-0000</t>
  </si>
  <si>
    <t>17-05-225-011-0000 17-05-225-012-0000</t>
  </si>
  <si>
    <t>800 W SCOTT CHICAGO</t>
  </si>
  <si>
    <t>17-04-222-061-0000</t>
  </si>
  <si>
    <t>1235 N LA SALLE CHICAGO</t>
  </si>
  <si>
    <t>17-10-132-016-0000</t>
  </si>
  <si>
    <t>17-10-132-016-0000 17-10-132-017-0000 17-10-132-019-0000 17-10-132-022-0000 17-10-132-023-0000 17-10-132-024-0000 17-10-132-025-0000 17-10-132-026-0000 17-10-132-027-0000 17-10-132-028-0000 17-10-132-029-0000 17-10-132-032-0000 17-10-132-033-0000 17-10-132-034-0000 17-10-132-035-0000 17-10-132-036-0000 17-10-132-041-0000 17-10-132-042-0000 17-10-132-044-0000 17-10-132-045-0000 17-10-132-046-0000</t>
  </si>
  <si>
    <t>5-91 5-91 5-91 5-91 5-91 5-97 5-91 5-97 5-97 5-91 5-91 5-91 5-91 5-91 5-91 5-91 5-91 5-91 5-91 5-91 5-91</t>
  </si>
  <si>
    <t>405 N WABASH CHICAGO</t>
  </si>
  <si>
    <t>1974 1974 1974 1974 1974 1976 1974 1976 1976 1974 1974 1974 1975 1974 1975 1974 1974 1974 1974 1990 1974</t>
  </si>
  <si>
    <t>17-05-209-001-0000</t>
  </si>
  <si>
    <t>17-05-209-001-0000 17-05-209-002-0000</t>
  </si>
  <si>
    <t>807 W NORTH CHICAGO</t>
  </si>
  <si>
    <t>17-10-119-007-0000</t>
  </si>
  <si>
    <t>29 E OHIO CHICAGO</t>
  </si>
  <si>
    <t>17-03-203-010-0000</t>
  </si>
  <si>
    <t>1000 N RUSH CHICAGO</t>
  </si>
  <si>
    <t>17-05-213-032-0000</t>
  </si>
  <si>
    <t>1543 N KINGSBURY CHICAGO</t>
  </si>
  <si>
    <t>17-09-246-009-0000</t>
  </si>
  <si>
    <t>101 W GRAND CHICAGO</t>
  </si>
  <si>
    <t>17-04-204-014-0000</t>
  </si>
  <si>
    <t>1535 N WELLS CHICAGO</t>
  </si>
  <si>
    <t>14-32-404-021-0000</t>
  </si>
  <si>
    <t>1030 N KINGSBURY CHICAGO</t>
  </si>
  <si>
    <t>74011</t>
  </si>
  <si>
    <t>2002 1919</t>
  </si>
  <si>
    <t>17-10-105-015-0000</t>
  </si>
  <si>
    <t>17-10-105-015-0000 17-10-105-016-0000</t>
  </si>
  <si>
    <t>700 N MICHIGAN CHICAGO</t>
  </si>
  <si>
    <t>74033</t>
  </si>
  <si>
    <t>17-10-122-016-0000</t>
  </si>
  <si>
    <t>17-10-122-016-0000 17-10-122-017-0000</t>
  </si>
  <si>
    <t>164 E GRAND CHICAGO</t>
  </si>
  <si>
    <t>17-09-222-009-0000</t>
  </si>
  <si>
    <t>17-09-222-006-0000 17-09-222-007-0000 17-09-222-008-0000 17-09-222-009-0000 17-09-222-016-0000</t>
  </si>
  <si>
    <t>5-90 5-90 5-97 5-97 5-90</t>
  </si>
  <si>
    <t>301 W ERIE CHICAGO</t>
  </si>
  <si>
    <t>17-04-437-002-0000</t>
  </si>
  <si>
    <t>873 N ORLEANS CHICAGO</t>
  </si>
  <si>
    <t>17-10-106-013-0000</t>
  </si>
  <si>
    <t>17-09-205-004-0000</t>
  </si>
  <si>
    <t>749 N CLARK CHICAGO</t>
  </si>
  <si>
    <t>14-33-109-039-0000</t>
  </si>
  <si>
    <t>14-33-109-039-0000 14-33-109-040-0000</t>
  </si>
  <si>
    <t>2210 N LINCOLN CHICAGO</t>
  </si>
  <si>
    <t>17-03-220-021-0000</t>
  </si>
  <si>
    <t>17-03-220-021-0000 17-03-220-026-0000</t>
  </si>
  <si>
    <t>17-09-239-016-0000</t>
  </si>
  <si>
    <t>17-09-239-016-0000 17-09-239-017-0000</t>
  </si>
  <si>
    <t>120 W GRAND CHICAGO</t>
  </si>
  <si>
    <t>17-10-112-013-0000</t>
  </si>
  <si>
    <t>17-10-112-013-0000 17-10-112-014-0000 17-10-112-015-0000 17-10-112-017-0000</t>
  </si>
  <si>
    <t>1946 1946 1946 1946</t>
  </si>
  <si>
    <t>17-09-260-005-0000</t>
  </si>
  <si>
    <t>111 W HUBBARD CHICAGO</t>
  </si>
  <si>
    <t>17-05-212-001-0000</t>
  </si>
  <si>
    <t>17-05-212-001-0000 17-05-212-002-0000 17-05-212-003-0000 17-05-212-004-0000 17-05-212-005-0000 17-05-212-006-0000 17-05-212-007-0000 17-05-212-008-0000 17-05-212-009-0000 17-05-212-010-0000</t>
  </si>
  <si>
    <t>5-30 5-30 5-30 5-30 5-30 5-30 5-30 5-30 5-30 5-30</t>
  </si>
  <si>
    <t>1550 N KINGSBURY CHICAGO</t>
  </si>
  <si>
    <t>2008 2008 2008 2008 2008 2008 2008 2008 2008 2008</t>
  </si>
  <si>
    <t>17-05-222-003-0000</t>
  </si>
  <si>
    <t>1413 N DAYTON CHICAGO</t>
  </si>
  <si>
    <t>17-04-203-078-0000</t>
  </si>
  <si>
    <t>1400 N WELLS CHICAGO</t>
  </si>
  <si>
    <t>1917 1996</t>
  </si>
  <si>
    <t>17-09-255-022-0000</t>
  </si>
  <si>
    <t>22 W HUBBARD CHICAGO</t>
  </si>
  <si>
    <t>17-09-262-007-0000</t>
  </si>
  <si>
    <t>11 W HUBBARD CHICAGO</t>
  </si>
  <si>
    <t>17-09-261-023-0000</t>
  </si>
  <si>
    <t>51 W HUBBARD CHICAGO</t>
  </si>
  <si>
    <t>17-04-442-013-0000</t>
  </si>
  <si>
    <t>17-04-442-013-0000 17-04-442-016-0000</t>
  </si>
  <si>
    <t>864 N STATE CHICAGO</t>
  </si>
  <si>
    <t>1883 1883</t>
  </si>
  <si>
    <t>17-03-207-015-0000</t>
  </si>
  <si>
    <t>51 E OAK CHICAGO</t>
  </si>
  <si>
    <t>17-09-252-005-0000</t>
  </si>
  <si>
    <t>439 N WELLS CHICAGO</t>
  </si>
  <si>
    <t>1881</t>
  </si>
  <si>
    <t>17-04-435-037-0000</t>
  </si>
  <si>
    <t>912 N STATE CHICAGO</t>
  </si>
  <si>
    <t>14-33-105-022-0000</t>
  </si>
  <si>
    <t>2346 N CLARK CHICAGO</t>
  </si>
  <si>
    <t>17-04-109-006-0000</t>
  </si>
  <si>
    <t>501 W NORTH CHICAGO</t>
  </si>
  <si>
    <t>14-32-424-022-0000</t>
  </si>
  <si>
    <t>14-32-424-022-0000 14-32-424-023-0000 14-32-424-052-0000 14-32-424-053-0000 14-32-424-059-0000</t>
  </si>
  <si>
    <t>5-92 5-92 5-92 5-92 5-92</t>
  </si>
  <si>
    <t>942 W NORTH CHICAGO</t>
  </si>
  <si>
    <t>1996 1996 1996 1996 1997</t>
  </si>
  <si>
    <t>17-10-123-018-0000</t>
  </si>
  <si>
    <t>17-09-209-019-0000</t>
  </si>
  <si>
    <t>17-09-209-019-0000 17-09-209-025-0000</t>
  </si>
  <si>
    <t>702 N WELLS CHICAGO</t>
  </si>
  <si>
    <t>1882 1884</t>
  </si>
  <si>
    <t>17-09-250-007-0000</t>
  </si>
  <si>
    <t>17-09-250-007-0000 17-09-250-010-0000 17-09-250-016-0000 17-09-250-017-0000 17-09-250-019-0000</t>
  </si>
  <si>
    <t>326 W HUBBARD CHICAGO</t>
  </si>
  <si>
    <t>1990 1987 1987 1987 1987</t>
  </si>
  <si>
    <t>14-32-137-004-0000</t>
  </si>
  <si>
    <t>2000 N CLYBOURN CHICAGO</t>
  </si>
  <si>
    <t>17-03-204-041-0000</t>
  </si>
  <si>
    <t>52 E OAK CHICAGO</t>
  </si>
  <si>
    <t>17-09-251-004-0000</t>
  </si>
  <si>
    <t>442 N WELLS CHICAGO</t>
  </si>
  <si>
    <t>17-09-205-014-0000</t>
  </si>
  <si>
    <t>17-09-205-013-0000 17-09-205-014-0000</t>
  </si>
  <si>
    <t>60 W SUPERIOR CHICAGO</t>
  </si>
  <si>
    <t>14-32-228-041-0000</t>
  </si>
  <si>
    <t>2010 N HALSTED CHICAGO</t>
  </si>
  <si>
    <t>17-09-404-009-0000</t>
  </si>
  <si>
    <t>17-09-404-009-0000 17-09-404-013-0000</t>
  </si>
  <si>
    <t>149 W KINZIE CHICAGO</t>
  </si>
  <si>
    <t>1891 1891</t>
  </si>
  <si>
    <t>17-03-204-057-0000</t>
  </si>
  <si>
    <t>106 E OAK CHICAGO</t>
  </si>
  <si>
    <t>17-09-202-008-0000</t>
  </si>
  <si>
    <t>17-09-202-008-0000 17-09-202-009-0000 17-09-202-010-0000</t>
  </si>
  <si>
    <t>222 W SUPERIOR CHICAGO</t>
  </si>
  <si>
    <t>1894 1894 1893</t>
  </si>
  <si>
    <t>17-10-202-100-8049</t>
  </si>
  <si>
    <t>14-32-424-065-0000</t>
  </si>
  <si>
    <t>14-32-423-052-0000 14-32-423-070-0000 14-32-424-065-0000 14-32-424-066-0000 14-32-424-067-0000 14-32-424-068-0000 14-32-424-069-0000</t>
  </si>
  <si>
    <t>5-90 5-90 5-92 5-17 5-92 5-90 5-17</t>
  </si>
  <si>
    <t>850 W NORTH CHICAGO</t>
  </si>
  <si>
    <t>14-32-409-003-0000</t>
  </si>
  <si>
    <t>853 W ARMITAGE CHICAGO</t>
  </si>
  <si>
    <t>17-05-215-008-0000</t>
  </si>
  <si>
    <t>1501 N DAYTON CHICAGO</t>
  </si>
  <si>
    <t>1991 1881</t>
  </si>
  <si>
    <t>17-09-124-019-0000</t>
  </si>
  <si>
    <t>400 W ERIE CHICAGO</t>
  </si>
  <si>
    <t>1874</t>
  </si>
  <si>
    <t>17-09-124-013-0000</t>
  </si>
  <si>
    <t>17-09-124-013-0000 17-09-124-014-0000</t>
  </si>
  <si>
    <t>430 W ERIE CHICAGO</t>
  </si>
  <si>
    <t>1887 1887</t>
  </si>
  <si>
    <t>17-09-238-010-0000</t>
  </si>
  <si>
    <t>17-09-238-009-0000 17-09-238-010-0000</t>
  </si>
  <si>
    <t>154 W GRAND CHICAGO</t>
  </si>
  <si>
    <t>17-09-255-019-0000</t>
  </si>
  <si>
    <t>17-09-255-019-0000 17-09-255-020-0000</t>
  </si>
  <si>
    <t>431 N DEARBORN CHICAGO</t>
  </si>
  <si>
    <t>1933 1933</t>
  </si>
  <si>
    <t>17-09-226-012-0000</t>
  </si>
  <si>
    <t>60 W ONTARIO CHICAGO</t>
  </si>
  <si>
    <t>17-09-127-017-0000</t>
  </si>
  <si>
    <t>17-09-127-017-0000 17-09-221-007-0000</t>
  </si>
  <si>
    <t>358 W ONTARIO CHICAGO</t>
  </si>
  <si>
    <t>17-10-125-012-0000</t>
  </si>
  <si>
    <t>515 N RUSH CHICAGO</t>
  </si>
  <si>
    <t>17-10-202-100-8064</t>
  </si>
  <si>
    <t>251 E HURON CHICAGO</t>
  </si>
  <si>
    <t>17-10-109-013-0000</t>
  </si>
  <si>
    <t>118 E ERIE CHICAGO</t>
  </si>
  <si>
    <t>17-03-207-030-0000</t>
  </si>
  <si>
    <t>17-03-207-030-0000 17-03-207-031-0000 17-03-207-032-0000 17-03-207-033-0000 17-03-207-034-0000</t>
  </si>
  <si>
    <t>939 N RUSH CHICAGO</t>
  </si>
  <si>
    <t>1975 1975 1974 1974 1954</t>
  </si>
  <si>
    <t>17-10-101-011-0000</t>
  </si>
  <si>
    <t>17-10-101-011-0000 17-10-101-012-0000</t>
  </si>
  <si>
    <t>44 E SUPERIOR CHICAGO</t>
  </si>
  <si>
    <t>1878 1878</t>
  </si>
  <si>
    <t>17-09-223-001-0000</t>
  </si>
  <si>
    <t>223 W ERIE CHICAGO</t>
  </si>
  <si>
    <t>17-03-203-004-0000</t>
  </si>
  <si>
    <t>1028 N RUSH CHICAGO</t>
  </si>
  <si>
    <t>17-09-260-001-0000</t>
  </si>
  <si>
    <t>17-09-260-001-0000 17-09-260-002-0000</t>
  </si>
  <si>
    <t>125 W HUBBARD CHICAGO</t>
  </si>
  <si>
    <t>1936 1936</t>
  </si>
  <si>
    <t>17-04-412-021-0000</t>
  </si>
  <si>
    <t>17-04-412-019-0000 17-04-412-020-0000 17-04-412-021-0000</t>
  </si>
  <si>
    <t>1100 N CLARK CHICAGO</t>
  </si>
  <si>
    <t>17-03-202-007-0000</t>
  </si>
  <si>
    <t>17-03-202-007-0000 17-03-202-008-0000</t>
  </si>
  <si>
    <t>18 E BELLEVUE CHICAGO</t>
  </si>
  <si>
    <t>1918 1917</t>
  </si>
  <si>
    <t>17-09-222-001-0000</t>
  </si>
  <si>
    <t>17-09-222-001-0000 17-09-222-002-0000 17-09-222-003-0000 17-09-222-004-0000</t>
  </si>
  <si>
    <t>649 N ORLEANS CHICAGO</t>
  </si>
  <si>
    <t>17-10-203-026-0000</t>
  </si>
  <si>
    <t>229 E ERIE CHICAGO</t>
  </si>
  <si>
    <t>17-03-204-052-0000</t>
  </si>
  <si>
    <t>112 E OAK CHICAGO</t>
  </si>
  <si>
    <t>17-10-206-028-0000</t>
  </si>
  <si>
    <t>230 E OHIO CHICAGO</t>
  </si>
  <si>
    <t>17-04-407-011-0000</t>
  </si>
  <si>
    <t>5 W DIVISION CHICAGO</t>
  </si>
  <si>
    <t>17-03-204-035-0000</t>
  </si>
  <si>
    <t>34 E OAK CHICAGO</t>
  </si>
  <si>
    <t>17-09-200-004-0000</t>
  </si>
  <si>
    <t>341 W CHICAGO CHICAGO</t>
  </si>
  <si>
    <t>17-10-117-010-0000</t>
  </si>
  <si>
    <t>17-10-117-010-0000 17-10-117-011-0000</t>
  </si>
  <si>
    <t>600 N MICHIGAN CHICAGO</t>
  </si>
  <si>
    <t>17-10-121-006-0000</t>
  </si>
  <si>
    <t>17-10-121-006-0000 17-10-121-008-0000 17-10-121-010-0000</t>
  </si>
  <si>
    <t>17-03-207-011-0000</t>
  </si>
  <si>
    <t>17-03-207-011-0000 17-03-207-012-0000 17-03-207-013-0000 17-03-207-014-0000</t>
  </si>
  <si>
    <t>47 E OAK CHICAGO</t>
  </si>
  <si>
    <t>1902 1902 1902 1902</t>
  </si>
  <si>
    <t>14-32-403-005-0000</t>
  </si>
  <si>
    <t>14-32-403-005-0000 14-32-403-006-0000</t>
  </si>
  <si>
    <t>1011 W ARMITAGE CHICAGO</t>
  </si>
  <si>
    <t>17-10-124-034-0000</t>
  </si>
  <si>
    <t>17-10-124-034-0000 17-10-124-035-0000 17-10-124-036-0000</t>
  </si>
  <si>
    <t>55 E GRAND CHICAGO</t>
  </si>
  <si>
    <t>17-10-122-001-0000</t>
  </si>
  <si>
    <t>17-10-122-001-0000 17-10-122-004-0000 17-10-122-005-0000 17-10-122-006-0000</t>
  </si>
  <si>
    <t>555 N MICHIGAN CHICAGO</t>
  </si>
  <si>
    <t>17-10-206-005-0000</t>
  </si>
  <si>
    <t>17-10-206-005-0000 17-10-206-006-0000 17-10-206-007-0000</t>
  </si>
  <si>
    <t>211 E ONTARIO CHICAGO</t>
  </si>
  <si>
    <t>17-10-119-004-0000</t>
  </si>
  <si>
    <t>17-10-119-004-0000 17-10-119-005-0000 17-10-119-006-0000</t>
  </si>
  <si>
    <t>25 E OHIO CHICAGO</t>
  </si>
  <si>
    <t>17-04-437-014-0000</t>
  </si>
  <si>
    <t>868 N FRANKLIN CHICAGO</t>
  </si>
  <si>
    <t>14-32-425-043-0000</t>
  </si>
  <si>
    <t>1615 N CLYBOURN CHICAGO</t>
  </si>
  <si>
    <t>17-05-213-005-0000</t>
  </si>
  <si>
    <t>17-05-213-005-0000 17-05-213-006-0000 17-05-213-034-0000</t>
  </si>
  <si>
    <t>1531 N KINGSBURY CHICAGO</t>
  </si>
  <si>
    <t>1955 1955 1956</t>
  </si>
  <si>
    <t>14-32-409-033-0000</t>
  </si>
  <si>
    <t>833 W ARMITAGE CHICAGO</t>
  </si>
  <si>
    <t>17-04-449-027-0000</t>
  </si>
  <si>
    <t>812 N DEARBORN CHICAGO</t>
  </si>
  <si>
    <t>2005 1888</t>
  </si>
  <si>
    <t>17-09-222-022-0000</t>
  </si>
  <si>
    <t>17-09-222-022-0000 17-09-222-023-0000 17-09-222-024-0000 17-09-222-025-1001 17-09-222-025-1002 17-09-222-025-1003 17-09-222-025-1004 17-09-222-025-1005 17-09-222-025-1006 17-09-222-025-1007 17-09-222-025-1008 17-09-222-025-1009</t>
  </si>
  <si>
    <t>5-97 5-97 5-97 5-99 5-99 5-99 5-99 5-99 5-99 5-99 5-99 5-99</t>
  </si>
  <si>
    <t>630  FRANKLIN CHICAGO</t>
  </si>
  <si>
    <t>2007 2007 2005 2005 2005 2005 2005 2005 2005 2005 2005 2005</t>
  </si>
  <si>
    <t>17-09-227-023-0000</t>
  </si>
  <si>
    <t>17-09-227-023-0000 17-09-227-025-0000 17-09-227-027-0000</t>
  </si>
  <si>
    <t>20 W ONTARIO CHICAGO</t>
  </si>
  <si>
    <t>2000 2000 2000 1999</t>
  </si>
  <si>
    <t>17-09-258-006-0000</t>
  </si>
  <si>
    <t>17-09-258-006-0000 17-09-258-007-0000 17-09-258-008-0000 17-09-258-009-0000 17-09-258-017-0000 17-09-258-018-0000</t>
  </si>
  <si>
    <t>5-91 5-92 5-91 5-91 5-91 5-91</t>
  </si>
  <si>
    <t>226 W KINZIE CHICAGO</t>
  </si>
  <si>
    <t>1897 1894 1898 1898 1925 1925</t>
  </si>
  <si>
    <t>17-09-246-021-0000</t>
  </si>
  <si>
    <t>111 W GRAND CHICAGO</t>
  </si>
  <si>
    <t>14-33-100-001-0000</t>
  </si>
  <si>
    <t>2376 N LINCOLN CHICAGO</t>
  </si>
  <si>
    <t>17-03-204-008-0000</t>
  </si>
  <si>
    <t>1003 N RUSH CHICAGO</t>
  </si>
  <si>
    <t>14-32-107-041-0000</t>
  </si>
  <si>
    <t>2228 N CLYBOURN CHICAGO</t>
  </si>
  <si>
    <t>17-09-221-006-0000</t>
  </si>
  <si>
    <t>341 W ERIE CHICAGO</t>
  </si>
  <si>
    <t>17-09-130-005-0000</t>
  </si>
  <si>
    <t>402 N KINGSBURY CHICAGO</t>
  </si>
  <si>
    <t>1988 1981</t>
  </si>
  <si>
    <t>17-09-247-009-0000</t>
  </si>
  <si>
    <t>57 W GRAND CHICAGO</t>
  </si>
  <si>
    <t>17-09-230-017-0000</t>
  </si>
  <si>
    <t>17-09-230-015-0000 17-09-230-016-0000 17-09-230-017-0000</t>
  </si>
  <si>
    <t>608 N WELLS CHICAGO</t>
  </si>
  <si>
    <t>17-09-227-013-0000</t>
  </si>
  <si>
    <t>18 W ONTARIO CHICAGO</t>
  </si>
  <si>
    <t>17-05-220-006-0000</t>
  </si>
  <si>
    <t>905 W EASTMAN CHICAGO</t>
  </si>
  <si>
    <t>17-09-208-001-0000</t>
  </si>
  <si>
    <t>331 W SUPERIOR CHICAGO</t>
  </si>
  <si>
    <t>17-10-106-001-0000</t>
  </si>
  <si>
    <t>717 N MICHIGAN CHICAGO</t>
  </si>
  <si>
    <t>17-03-207-038-0000</t>
  </si>
  <si>
    <t>58 E WALTON CHICAGO</t>
  </si>
  <si>
    <t>17-09-231-010-0000</t>
  </si>
  <si>
    <t>17-09-231-008-0000 17-09-231-009-0000 17-09-231-010-0000 17-09-231-011-0000 17-09-231-012-0000</t>
  </si>
  <si>
    <t>5-90 5-91 5-91 5-91 5-91</t>
  </si>
  <si>
    <t>151 W ONTARIO CHICAGO</t>
  </si>
  <si>
    <t>1916 1916 1916 1916</t>
  </si>
  <si>
    <t>17-09-227-007-0000</t>
  </si>
  <si>
    <t>17-09-227-007-0000 17-09-227-008-0000 17-09-227-017-0000 17-09-227-018-0000 17-09-227-019-0000</t>
  </si>
  <si>
    <t>13 W ERIE CHICAGO</t>
  </si>
  <si>
    <t>2014 2014 2014 2014 2014</t>
  </si>
  <si>
    <t>14-33-125-060-0000</t>
  </si>
  <si>
    <t>17-10-135-041-0000</t>
  </si>
  <si>
    <t>2010 2010</t>
  </si>
  <si>
    <t>17-03-105-001-0000</t>
  </si>
  <si>
    <t>17-03-105-001-0000 17-03-105-019-0000</t>
  </si>
  <si>
    <t>41 E SCHILLER CHICAGO</t>
  </si>
  <si>
    <t>17-09-217-008-0000</t>
  </si>
  <si>
    <t>158 W ERIE CHICAGO</t>
  </si>
  <si>
    <t>14-33-313-005-0000</t>
  </si>
  <si>
    <t>1723 N HALSTED CHICAGO</t>
  </si>
  <si>
    <t>17-03-225-064-0000</t>
  </si>
  <si>
    <t>17-03-225-064-0000 17-03-225-065-0000 17-03-225-066-0000 17-03-225-067-0000 17-03-225-068-0000 17-03-225-077-0000</t>
  </si>
  <si>
    <t>5-92 5-97 5-97 5-97 5-97 5-97</t>
  </si>
  <si>
    <t>124 E PEARSON CHICAGO</t>
  </si>
  <si>
    <t>1971 1971 1971 1971 1971 1972</t>
  </si>
  <si>
    <t>14-32-108-025-0000</t>
  </si>
  <si>
    <t>2203 N CLYBOURN CHICAGO</t>
  </si>
  <si>
    <t>17-10-202-100-8063</t>
  </si>
  <si>
    <t>14-32-407-010-0000</t>
  </si>
  <si>
    <t>1951 N SHEFFIELD CHICAGO</t>
  </si>
  <si>
    <t>14-32-424-050-0000</t>
  </si>
  <si>
    <t>1611 N SHEFFIELD CHICAGO</t>
  </si>
  <si>
    <t>14-32-416-011-0000</t>
  </si>
  <si>
    <t>14-32-416-011-0000 14-32-416-012-0000 14-32-416-013-0000 14-32-416-014-0000 14-32-416-015-0000 14-32-416-016-0000 14-32-416-017-0000 14-32-416-018-0000 14-32-416-019-0000 14-32-416-020-0000 14-32-416-021-0000 14-32-416-022-0000 14-32-416-023-0000</t>
  </si>
  <si>
    <t>5-92 5-92 5-92 5-92 5-92 5-92 5-92 5-92 5-92 5-92 5-92 5-92 5-92</t>
  </si>
  <si>
    <t>1845 N CLYBOURN CHICAGO</t>
  </si>
  <si>
    <t>2002 2002 2002 2002 2002 2002 2002 2002 2002 2002 2002 2002 2002</t>
  </si>
  <si>
    <t>17-09-114-020-0000</t>
  </si>
  <si>
    <t>755 N LARRABEE CHICAGO</t>
  </si>
  <si>
    <t>17-04-208-030-0000</t>
  </si>
  <si>
    <t>1505 N CLARK CHICAGO</t>
  </si>
  <si>
    <t>17-09-406-003-0000</t>
  </si>
  <si>
    <t>350 N CLARK CHICAGO</t>
  </si>
  <si>
    <t>17-03-204-009-0000</t>
  </si>
  <si>
    <t>1001 N RUSH CHICAGO</t>
  </si>
  <si>
    <t>17-09-202-020-0000</t>
  </si>
  <si>
    <t>736 N WELLS CHICAGO</t>
  </si>
  <si>
    <t>17-09-252-002-0000</t>
  </si>
  <si>
    <t>17-09-252-002-0000 17-09-252-003-0000 17-09-252-004-0000</t>
  </si>
  <si>
    <t>447 N WELLS CHICAGO</t>
  </si>
  <si>
    <t>1925 1989 1989</t>
  </si>
  <si>
    <t>14-32-101-047-0000</t>
  </si>
  <si>
    <t>14-32-101-045-0000 14-32-101-046-0000 14-32-101-047-0000 14-32-101-048-0000</t>
  </si>
  <si>
    <t>2287 N CLYBOURN CHICAGO</t>
  </si>
  <si>
    <t>17-09-253-011-0000</t>
  </si>
  <si>
    <t>112 W HUBBARD CHICAGO</t>
  </si>
  <si>
    <t>17-09-201-011-0000</t>
  </si>
  <si>
    <t>300 W SUPERIOR CHICAGO</t>
  </si>
  <si>
    <t>17-09-201-009-0000</t>
  </si>
  <si>
    <t>314 W SUPERIOR CHICAGO</t>
  </si>
  <si>
    <t>17-10-222-006-0000</t>
  </si>
  <si>
    <t>474 N LAKE SHORE CHICAGO</t>
  </si>
  <si>
    <t>17-05-410-019-0000</t>
  </si>
  <si>
    <t>17-05-410-019-0000 17-05-410-020-0000</t>
  </si>
  <si>
    <t>928 N HOOKER CHICAGO</t>
  </si>
  <si>
    <t>17-09-226-008-0000</t>
  </si>
  <si>
    <t>17-09-226-008-0000 17-09-226-014-0000</t>
  </si>
  <si>
    <t>7-91 7-91</t>
  </si>
  <si>
    <t>640 N DEARBORN CHICAGO</t>
  </si>
  <si>
    <t>17-09-262-002-0000</t>
  </si>
  <si>
    <t>29 W HUBBARD CHICAGO</t>
  </si>
  <si>
    <t>17-10-113-011-0000</t>
  </si>
  <si>
    <t>17-10-110-003-0000</t>
  </si>
  <si>
    <t>17-10-110-003-0000 17-10-110-004-0000 17-10-110-005-0000 17-10-110-006-0000</t>
  </si>
  <si>
    <t>5-92 5-91 5-91 5-91</t>
  </si>
  <si>
    <t>673 N MICHIGAN CHICAGO</t>
  </si>
  <si>
    <t>1936 1932 1932 1966</t>
  </si>
  <si>
    <t>17-10-217-002-8070</t>
  </si>
  <si>
    <t>14-32-204-082-0000</t>
  </si>
  <si>
    <t>14-32-204-082-0000 14-32-204-086-0000</t>
  </si>
  <si>
    <t>5-30 5-97</t>
  </si>
  <si>
    <t>2345 N SHEFFIELD CHICAGO</t>
  </si>
  <si>
    <t>17-10-129-011-0000</t>
  </si>
  <si>
    <t>17-10-129-011-0000 17-10-129-012-0000 17-10-129-013-0000</t>
  </si>
  <si>
    <t>437 N RUSH CHICAGO</t>
  </si>
  <si>
    <t>1900 1890 1892</t>
  </si>
  <si>
    <t>17-10-110-007-0000</t>
  </si>
  <si>
    <t>17-10-110-007-0000 17-10-110-008-0000</t>
  </si>
  <si>
    <t>676 N SAINT CLAIR CHICAGO</t>
  </si>
  <si>
    <t>1983 1976</t>
  </si>
  <si>
    <t>17-10-211-029-8010</t>
  </si>
  <si>
    <t>445 E OHIO CHICAGO</t>
  </si>
  <si>
    <t>17-09-215-008-0000</t>
  </si>
  <si>
    <t>17-09-215-008-0000 17-09-215-009-0000</t>
  </si>
  <si>
    <t>308 W ERIE CHICAGO</t>
  </si>
  <si>
    <t>17-10-223-007-0000</t>
  </si>
  <si>
    <t>17-10-223-007-0000 17-10-223-016-0000 17-10-223-017-0000 17-10-223-018-0000 17-10-223-019-0000 17-10-223-020-0000 17-10-223-021-0000 17-10-223-022-0000 17-10-223-023-0000 17-10-223-024-0000 17-10-223-025-0000 17-10-223-026-0000 17-10-223-027-0000 17-10-223-028-0000 17-10-223-029-0000</t>
  </si>
  <si>
    <t>5-97 5-97 5-97 5-97 5-97 5-97 5-97 5-97 5-97 5-97 5-97 5-97 5-97 5-97 5-97</t>
  </si>
  <si>
    <t>312 E ILLINOIS CHICAGO</t>
  </si>
  <si>
    <t>1998 1998 1998 1998 1998 1998 1998 1998 1998 1998 1998 1998 1998 1998 1998</t>
  </si>
  <si>
    <t>17-04-101-002-0000</t>
  </si>
  <si>
    <t>17-04-100-008-0000 17-04-100-009-0000 17-04-100-010-0000 17-04-100-011-0000 17-04-100-012-0000 17-04-100-029-0000 17-04-101-001-0000 17-04-101-002-0000 17-04-101-003-0000 17-04-101-004-0000 17-04-101-005-0000 17-04-101-006-0000 17-04-101-007-0000 17-04-101-033-0000 17-04-101-034-0000 17-04-101-035-0000 17-04-103-002-0000 17-04-103-007-0000 17-04-103-008-0000 17-04-103-009-0000 17-04-103-047-0000</t>
  </si>
  <si>
    <t>5-90 5-90 5-90 5-90 5-90 5-90 5-90 5-92 5-92 5-92 5-92 5-92 5-90 5-92 5-92 5-90 5-90 5-92 5-92 5-90 5-92</t>
  </si>
  <si>
    <t>713 W NORTH CHICAGO</t>
  </si>
  <si>
    <t>1972 1972 1972 1972 1972 1972 1972 1971 1971 1972</t>
  </si>
  <si>
    <t>14-32-123-037-0000</t>
  </si>
  <si>
    <t>1439 W SHAKESPEARE CHICAGO</t>
  </si>
  <si>
    <t>14-33-207-021-0000</t>
  </si>
  <si>
    <t>356 W ARMITAGE CHICAGO</t>
  </si>
  <si>
    <t>17-10-106-010-0000</t>
  </si>
  <si>
    <t>707 N MICHIGAN CHICAGO</t>
  </si>
  <si>
    <t>17-10-212-024-0000</t>
  </si>
  <si>
    <t>255 E GRAND CHICAGO</t>
  </si>
  <si>
    <t>17-04-422-034-0000</t>
  </si>
  <si>
    <t>1030 N CLARK CHICAGO</t>
  </si>
  <si>
    <t>14-32-113-021-0000</t>
  </si>
  <si>
    <t>1220 W WEBSTER CHICAGO</t>
  </si>
  <si>
    <t>17-10-131-004-0000</t>
  </si>
  <si>
    <t>17-10-131-004-0000 17-10-131-005-0000 17-10-131-006-0000 17-10-131-007-0000 17-10-131-008-0000 17-10-131-009-0000 17-10-131-010-0000 17-10-131-011-0000</t>
  </si>
  <si>
    <t>401 N STATE CHICAGO</t>
  </si>
  <si>
    <t>1973 1973 1973 1973 1973 1973 1973 1977</t>
  </si>
  <si>
    <t>17-09-200-006-0000</t>
  </si>
  <si>
    <t>356 W SUPERIOR CHICAGO</t>
  </si>
  <si>
    <t>14-32-134-050-0000</t>
  </si>
  <si>
    <t>2003 N CLYBOURN CHICAGO</t>
  </si>
  <si>
    <t>17-03-207-016-0000</t>
  </si>
  <si>
    <t>55 E OAK CHICAGO</t>
  </si>
  <si>
    <t>17-04-206-007-0000</t>
  </si>
  <si>
    <t>108 W GERMANIA CHICAGO</t>
  </si>
  <si>
    <t>14-32-400-010-0000</t>
  </si>
  <si>
    <t>1123 W ARMITAGE CHICAGO</t>
  </si>
  <si>
    <t>17-04-449-032-0000</t>
  </si>
  <si>
    <t>17-04-449-032-0000 17-04-449-033-0000</t>
  </si>
  <si>
    <t>804 N DEARBORN CHICAGO</t>
  </si>
  <si>
    <t>1887 1886</t>
  </si>
  <si>
    <t>17-04-416-001-0000</t>
  </si>
  <si>
    <t>1065 N ORLEANS CHICAGO</t>
  </si>
  <si>
    <t>17-09-239-025-0000</t>
  </si>
  <si>
    <t>530 N CLARK CHICAGO</t>
  </si>
  <si>
    <t>14-33-130-079-0000</t>
  </si>
  <si>
    <t>509 W DICKENS CHICAGO</t>
  </si>
  <si>
    <t>14-32-401-005-0000</t>
  </si>
  <si>
    <t>14-32-401-005-0000 14-32-401-006-0000 14-32-401-007-0000 14-32-401-008-0000 14-32-401-009-0000 14-32-401-010-0000 14-32-401-011-0000 14-32-401-044-0000 14-32-401-047-0000</t>
  </si>
  <si>
    <t>5-31 5-31 5-31 5-31 5-31 5-31 5-31 5-31 5-31</t>
  </si>
  <si>
    <t>1957 N CLYBOURN CHICAGO</t>
  </si>
  <si>
    <t>1987 1987 1987 1987 1987 1987 1987 1987 1987</t>
  </si>
  <si>
    <t>17-05-225-005-0000</t>
  </si>
  <si>
    <t>801 W EVERGREEN CHICAGO</t>
  </si>
  <si>
    <t>17-09-237-005-0000</t>
  </si>
  <si>
    <t>17-09-237-005-0000 17-09-237-006-0000 17-09-237-007-0000 17-09-237-008-0000 17-09-237-009-0000</t>
  </si>
  <si>
    <t>5-28 5-28 5-90 5-90 5-90</t>
  </si>
  <si>
    <t>230 W GRAND CHICAGO</t>
  </si>
  <si>
    <t>17-09-214-006-0000</t>
  </si>
  <si>
    <t>352 W ERIE CHICAGO</t>
  </si>
  <si>
    <t>17-03-202-053-0000</t>
  </si>
  <si>
    <t>120 E BELLEVUE CHICAGO</t>
  </si>
  <si>
    <t>17-09-251-007-0000</t>
  </si>
  <si>
    <t>440 N WELLS CHICAGO</t>
  </si>
  <si>
    <t>14-33-422-027-0000</t>
  </si>
  <si>
    <t>14-33-422-027-0000 14-33-422-028-0000 14-33-422-029-0000 14-33-422-030-0000 14-33-422-034-0000 14-33-422-035-0000 14-33-422-036-0000 14-33-422-040-0000 14-33-422-041-0000 14-33-422-057-0000 14-33-422-058-0000 14-33-422-059-0000 14-33-422-061-0000 14-33-422-062-0000 14-33-422-063-0000</t>
  </si>
  <si>
    <t>5-97 5-97 5-97 5-97 5-97 5-97 5-97 5-97 5-97 5-97 5-27 5-97 5-92 5-27 5-97</t>
  </si>
  <si>
    <t>1621 N NORTH PARK CHICAGO</t>
  </si>
  <si>
    <t>1980 1980 1980 1980 1980 1980 1980 1955 1976 1955 1955 1955 1976 1977 1954 1955 1955 1911 1976 1955 1976 1954 1957 1980</t>
  </si>
  <si>
    <t>14-32-400-110-0000</t>
  </si>
  <si>
    <t>1141 W ARMITAGE CHICAGO</t>
  </si>
  <si>
    <t>14-32-400-111-0000</t>
  </si>
  <si>
    <t>1133 W ARMITAGE CHICAGO</t>
  </si>
  <si>
    <t>17-10-122-002-0000</t>
  </si>
  <si>
    <t>545 N MICHIGAN CHICAGO</t>
  </si>
  <si>
    <t>17-03-204-040-0000</t>
  </si>
  <si>
    <t>48 E OAK CHICAGO</t>
  </si>
  <si>
    <t>1899 1993</t>
  </si>
  <si>
    <t>17-10-202-100-8065</t>
  </si>
  <si>
    <t>17-03-225-028-0000</t>
  </si>
  <si>
    <t>840 N MICHIGAN CHICAGO</t>
  </si>
  <si>
    <t>17-09-230-019-0000</t>
  </si>
  <si>
    <t>17-09-230-018-0000 17-09-230-019-0000</t>
  </si>
  <si>
    <t>200 N WELLS CHICAGO</t>
  </si>
  <si>
    <t>1893 1892</t>
  </si>
  <si>
    <t>17-04-429-014-0000</t>
  </si>
  <si>
    <t>17-04-429-011-0000 17-04-429-012-0000 17-04-429-014-0000</t>
  </si>
  <si>
    <t>5-90 5-90 5-91</t>
  </si>
  <si>
    <t>900 N FRANKLIN CHICAGO</t>
  </si>
  <si>
    <t>14-32-110-030-0000</t>
  </si>
  <si>
    <t>1358 W WEBSTER CHICAGO</t>
  </si>
  <si>
    <t>1910 1891</t>
  </si>
  <si>
    <t>17-03-213-007-0000</t>
  </si>
  <si>
    <t>17-03-213-007-0000 17-03-213-008-0000</t>
  </si>
  <si>
    <t>182 E DELAWARE CHICAGO</t>
  </si>
  <si>
    <t>1946 1947</t>
  </si>
  <si>
    <t>17-10-200-022-0000</t>
  </si>
  <si>
    <t>17-10-200-022-0000 17-10-200-023-0000 17-10-200-024-0000</t>
  </si>
  <si>
    <t>160 E SUPERIOR CHICAGO</t>
  </si>
  <si>
    <t>14-32-410-031-0000</t>
  </si>
  <si>
    <t>14-32-410-031-0000 14-32-410-032-0000</t>
  </si>
  <si>
    <t>1972 N HALSTED CHICAGO</t>
  </si>
  <si>
    <t>14-32-128-027-0000</t>
  </si>
  <si>
    <t>14-32-128-027-0000 14-32-128-030-0000 14-32-132-014-0000</t>
  </si>
  <si>
    <t>5-31 5-31 5-31</t>
  </si>
  <si>
    <t>2110 N CLYBOURN CHICAGO</t>
  </si>
  <si>
    <t>1988 1987 1988</t>
  </si>
  <si>
    <t>17-05-213-008-0000</t>
  </si>
  <si>
    <t>17-05-213-008-0000 17-05-213-009-0000</t>
  </si>
  <si>
    <t>1517 N KINGSBURY CHICAGO</t>
  </si>
  <si>
    <t>1907 1907</t>
  </si>
  <si>
    <t>17-03-207-039-0000</t>
  </si>
  <si>
    <t>60 E WALTON CHICAGO</t>
  </si>
  <si>
    <t>17-09-208-002-0000</t>
  </si>
  <si>
    <t>17-09-208-002-0000 17-09-208-003-0000</t>
  </si>
  <si>
    <t>317 W SUPERIOR CHICAGO</t>
  </si>
  <si>
    <t>1906 1910</t>
  </si>
  <si>
    <t>17-04-440-033-0000</t>
  </si>
  <si>
    <t>856 N CLARK CHICAGO</t>
  </si>
  <si>
    <t>1991 1991 1988</t>
  </si>
  <si>
    <t>17-09-404-005-0000</t>
  </si>
  <si>
    <t>17-09-404-005-0000 17-09-404-006-0000 17-09-404-007-0000</t>
  </si>
  <si>
    <t>159 W KINZIE CHICAGO</t>
  </si>
  <si>
    <t>1908 1892 1888</t>
  </si>
  <si>
    <t>17-04-435-032-0000</t>
  </si>
  <si>
    <t>17-03-204-053-0000</t>
  </si>
  <si>
    <t>114 E OAK CHICAGO</t>
  </si>
  <si>
    <t>17-03-207-054-0000</t>
  </si>
  <si>
    <t>103 E OAK CHICAGO</t>
  </si>
  <si>
    <t>17-03-207-022-0000</t>
  </si>
  <si>
    <t>109 E OAK CHICAGO</t>
  </si>
  <si>
    <t>17-10-101-016-0000</t>
  </si>
  <si>
    <t>17-10-101-016-0000 17-10-101-017-0000</t>
  </si>
  <si>
    <t>48 E SUPERIOR CHICAGO</t>
  </si>
  <si>
    <t>1922 1923</t>
  </si>
  <si>
    <t>17-10-114-007-0000</t>
  </si>
  <si>
    <t>17-10-114-007-0000 17-10-114-008-0000 17-10-114-009-0000</t>
  </si>
  <si>
    <t>142 E ONTARIO CHICAGO</t>
  </si>
  <si>
    <t>17-09-254-009-0000</t>
  </si>
  <si>
    <t>54 W HUBBARD CHICAGO</t>
  </si>
  <si>
    <t>14-32-305-001-0000</t>
  </si>
  <si>
    <t>1980 N CLYBOURN CHICAGO</t>
  </si>
  <si>
    <t>17-09-218-010-0000</t>
  </si>
  <si>
    <t>17-09-218-010-0000 17-09-218-011-0000</t>
  </si>
  <si>
    <t>672 N CLARK CHICAGO</t>
  </si>
  <si>
    <t>1937 1889</t>
  </si>
  <si>
    <t>17-03-216-024-0000</t>
  </si>
  <si>
    <t>17-05-225-004-0000</t>
  </si>
  <si>
    <t>811 W EVERGREEN CHICAGO</t>
  </si>
  <si>
    <t>17-09-241-027-0000</t>
  </si>
  <si>
    <t>17-09-241-027-0000 17-09-241-028-0000 17-09-241-029-0000 17-09-241-031-0000</t>
  </si>
  <si>
    <t>5-97 5-97 5-22 5-97</t>
  </si>
  <si>
    <t>548 N STATE CHICAGO</t>
  </si>
  <si>
    <t>17-10-116-005-0000</t>
  </si>
  <si>
    <t>619 N WABASH CHICAGO</t>
  </si>
  <si>
    <t>1878 1879</t>
  </si>
  <si>
    <t>17-05-208-024-0000</t>
  </si>
  <si>
    <t>17-05-208-024-0000 17-05-208-026-0000</t>
  </si>
  <si>
    <t>940 W WEED CHICAGO</t>
  </si>
  <si>
    <t>1924 1924 1924</t>
  </si>
  <si>
    <t>17-10-103-019-0000</t>
  </si>
  <si>
    <t>17-10-103-019-0000 17-10-103-021-0000 17-10-103-023-0000 17-10-103-025-0000</t>
  </si>
  <si>
    <t>25 W SUPERIOR CHICAGO</t>
  </si>
  <si>
    <t>17-09-259-019-0000</t>
  </si>
  <si>
    <t>162 W KINZIE CHICAGO</t>
  </si>
  <si>
    <t>17-03-207-010-0000</t>
  </si>
  <si>
    <t>45 E OAK CHICAGO</t>
  </si>
  <si>
    <t>17-10-211-029-8005</t>
  </si>
  <si>
    <t>14-32-133-029-0000</t>
  </si>
  <si>
    <t>2037 N CLYBOURN CHICAGO</t>
  </si>
  <si>
    <t>17-04-222-065-0000</t>
  </si>
  <si>
    <t>17-04-222-065-0000 17-04-222-067-0000</t>
  </si>
  <si>
    <t>102 W DIVISION CHICAGO</t>
  </si>
  <si>
    <t>2015 2014</t>
  </si>
  <si>
    <t>14-33-208-013-0000</t>
  </si>
  <si>
    <t>322 W ARMITAGE CHICAGO</t>
  </si>
  <si>
    <t>1919 1916</t>
  </si>
  <si>
    <t>14-33-313-091-0000</t>
  </si>
  <si>
    <t>1649 N HALSTED CHICAGO</t>
  </si>
  <si>
    <t>14-32-107-056-0000</t>
  </si>
  <si>
    <t>2230 N DOMINICK CHICAGO</t>
  </si>
  <si>
    <t>17-10-223-005-0000</t>
  </si>
  <si>
    <t>17-10-223-005-0000 17-10-223-006-0000</t>
  </si>
  <si>
    <t>17-09-114-024-0000</t>
  </si>
  <si>
    <t>17-05-201-009-0000</t>
  </si>
  <si>
    <t>1200 N NORTH BRANCH CHICAGO</t>
  </si>
  <si>
    <t>17-10-130-024-0000</t>
  </si>
  <si>
    <t>435  MICHIGAN CHICAGO</t>
  </si>
  <si>
    <t>17-05-209-014-0000</t>
  </si>
  <si>
    <t>837 W NORTH CHICAGO</t>
  </si>
  <si>
    <t>17-10-131-003-0000</t>
  </si>
  <si>
    <t>420 N WABASH CHICAGO</t>
  </si>
  <si>
    <t>17-03-202-003-0000</t>
  </si>
  <si>
    <t>17-03-202-002-0000 17-03-202-003-0000</t>
  </si>
  <si>
    <t>1045 N RUSH CHICAGO</t>
  </si>
  <si>
    <t>1964 1972</t>
  </si>
  <si>
    <t>17-09-236-001-0000</t>
  </si>
  <si>
    <t>17-09-236-001-0000 17-09-236-028-0000</t>
  </si>
  <si>
    <t>5-91 5-90</t>
  </si>
  <si>
    <t>325 W OHIO CHICAGO</t>
  </si>
  <si>
    <t>17-10-205-025-0000</t>
  </si>
  <si>
    <t>17-10-205-025-0000 17-10-205-026-0000 17-10-205-028-0000 17-10-205-030-0000</t>
  </si>
  <si>
    <t>446 E ONTARIO CHICAGO</t>
  </si>
  <si>
    <t>17-10-102-033-0000</t>
  </si>
  <si>
    <t>17-10-109-014-0000</t>
  </si>
  <si>
    <t>17-09-404-010-0000</t>
  </si>
  <si>
    <t>350 N LA SALLE CHICAGO</t>
  </si>
  <si>
    <t>17-09-127-008-0000</t>
  </si>
  <si>
    <t>17-09-127-008-0000 17-09-221-001-0000 17-09-221-002-0000 17-09-221-003-0000 17-09-221-004-0000</t>
  </si>
  <si>
    <t>5-91 5-91 5-91 5-90 5-91</t>
  </si>
  <si>
    <t>363 W ERIE CHICAGO</t>
  </si>
  <si>
    <t>1913 1913 1915 1915</t>
  </si>
  <si>
    <t>17-09-215-001-0000</t>
  </si>
  <si>
    <t>325 W HURON CHICAGO</t>
  </si>
  <si>
    <t>17-03-220-007-0000</t>
  </si>
  <si>
    <t>195 E DELAWARE CHICAGO</t>
  </si>
  <si>
    <t>17-10-122-021-0000</t>
  </si>
  <si>
    <t>17-10-122-003-0000 17-10-122-021-0000 17-10-122-024-0000</t>
  </si>
  <si>
    <t>535 N MICHIGAN CHICAGO</t>
  </si>
  <si>
    <t>17-04-449-045-0000</t>
  </si>
  <si>
    <t>801 N CLARK CHICAGO</t>
  </si>
  <si>
    <t>17-10-111-013-0000</t>
  </si>
  <si>
    <t>1 E ERIE CHICAGO</t>
  </si>
  <si>
    <t>17-03-204-055-0000</t>
  </si>
  <si>
    <t>120 E OAK CHICAGO</t>
  </si>
  <si>
    <t>17-04-404-008-0000</t>
  </si>
  <si>
    <t>17-04-404-005-0000 17-04-404-006-0000 17-04-404-007-0000 17-04-404-008-0000 17-04-404-024-0000 17-04-404-025-0000</t>
  </si>
  <si>
    <t>1129 N WELLS CHICAGO</t>
  </si>
  <si>
    <t>1991 1991 1991 1991 1991 1990</t>
  </si>
  <si>
    <t>17-03-207-017-0000</t>
  </si>
  <si>
    <t>17-03-207-017-0000 17-03-207-018-0000</t>
  </si>
  <si>
    <t>57 E OAK CHICAGO</t>
  </si>
  <si>
    <t>1900 2018</t>
  </si>
  <si>
    <t>17-09-249-003-0000</t>
  </si>
  <si>
    <t>17-09-249-003-0000 17-09-249-007-0000</t>
  </si>
  <si>
    <t>440 N ORLEANS CHICAGO</t>
  </si>
  <si>
    <t>17-09-203-014-0000</t>
  </si>
  <si>
    <t>154 W SUPERIOR CHICAGO</t>
  </si>
  <si>
    <t>1890 1890</t>
  </si>
  <si>
    <t>17-10-202-100-8005</t>
  </si>
  <si>
    <t>17-04-446-001-0000</t>
  </si>
  <si>
    <t>213 W INSTITUTE CHICAGO</t>
  </si>
  <si>
    <t>17-09-247-013-0000</t>
  </si>
  <si>
    <t>500 N DEARBORN CHICAGO</t>
  </si>
  <si>
    <t>17-04-436-017-0000</t>
  </si>
  <si>
    <t>17-04-436-017-0000 17-04-436-018-0000 17-04-436-050-0000</t>
  </si>
  <si>
    <t>368 W CHICAGO CHICAGO</t>
  </si>
  <si>
    <t>14-31-201-010-0000</t>
  </si>
  <si>
    <t>14-31-201-010-0000 14-31-201-046-0000 14-31-201-047-0000</t>
  </si>
  <si>
    <t>1705 W FULLERTON CHICAGO</t>
  </si>
  <si>
    <t>17-10-107-002-0000</t>
  </si>
  <si>
    <t>3 E HURON CHICAGO</t>
  </si>
  <si>
    <t>17-04-436-011-0000</t>
  </si>
  <si>
    <t>17-04-436-008-0000 17-04-436-009-0000 17-04-436-011-0000 17-04-436-012-0000 17-04-436-037-0000 17-04-436-038-0000 17-04-436-039-0000 17-04-436-040-0000 17-04-436-047-0000 17-04-436-048-0000 17-04-436-049-0000 17-04-436-055-0000 17-04-436-056-0000 17-04-436-059-0000</t>
  </si>
  <si>
    <t>5-90 5-90 5-91 5-91 5-90 5-90 5-90 5-90 5-90 5-90 5-91 5-91 5-91 5-90</t>
  </si>
  <si>
    <t>820 N ORLEANS CHICAGO</t>
  </si>
  <si>
    <t>1955 1955 1920 1986 1986</t>
  </si>
  <si>
    <t>17-03-207-007-0000</t>
  </si>
  <si>
    <t>17-03-207-007-0000 17-03-207-053-0000 17-03-207-069-0000 17-03-207-070-0000</t>
  </si>
  <si>
    <t>5-17 5-97 5-97 5-17</t>
  </si>
  <si>
    <t>39 E OAK CHICAGO</t>
  </si>
  <si>
    <t>1941 1990 1993 1944</t>
  </si>
  <si>
    <t>17-10-104-011-0000</t>
  </si>
  <si>
    <t>720 N RUSH CHICAGO</t>
  </si>
  <si>
    <t>2010 1907</t>
  </si>
  <si>
    <t>17-03-217-016-0000</t>
  </si>
  <si>
    <t>17-03-217-016-0000 17-03-217-017-0000</t>
  </si>
  <si>
    <t>50 E CHESTNUT CHICAGO</t>
  </si>
  <si>
    <t>17-09-410-021-0000</t>
  </si>
  <si>
    <t>329 N DEARBORN CHICAGO</t>
  </si>
  <si>
    <t>17-09-229-003-0000</t>
  </si>
  <si>
    <t>319 W ONTARIO CHICAGO</t>
  </si>
  <si>
    <t>14-33-300-005-0000</t>
  </si>
  <si>
    <t>1963 N HALSTED CHICAGO</t>
  </si>
  <si>
    <t>1886</t>
  </si>
  <si>
    <t>17-09-252-009-0000</t>
  </si>
  <si>
    <t>17-09-252-009-0000 17-09-252-010-0000 17-09-252-011-0000 17-09-252-012-0000</t>
  </si>
  <si>
    <t>157 W ILLINOIS CHICAGO</t>
  </si>
  <si>
    <t>2021 2021 2021 2021</t>
  </si>
  <si>
    <t>17-10-206-019-0000</t>
  </si>
  <si>
    <t>210 E OHIO CHICAGO</t>
  </si>
  <si>
    <t>14-32-220-040-0000</t>
  </si>
  <si>
    <t>2108 N HALSTED CHICAGO</t>
  </si>
  <si>
    <t>17-10-212-001-0000</t>
  </si>
  <si>
    <t>17-10-212-001-0000 17-10-212-002-0000</t>
  </si>
  <si>
    <t>201 E GRAND CHICAGO</t>
  </si>
  <si>
    <t>1918 1895</t>
  </si>
  <si>
    <t>14-33-110-004-0000</t>
  </si>
  <si>
    <t>2251 N LINCOLN CHICAGO</t>
  </si>
  <si>
    <t>17-10-125-014-0000</t>
  </si>
  <si>
    <t>17-10-125-014-0000 17-10-125-015-0000 17-10-125-016-0000 17-10-125-017-0000 17-10-125-018-0000</t>
  </si>
  <si>
    <t>5-91 5-91 5-91 5-91 5-91</t>
  </si>
  <si>
    <t>500  MICHIGAN CHICAGO</t>
  </si>
  <si>
    <t>1968 1968 1968 1968 1968</t>
  </si>
  <si>
    <t>17-04-205-022-0000</t>
  </si>
  <si>
    <t>17-04-205-022-0000 17-04-205-051-0000</t>
  </si>
  <si>
    <t>1419 N WELLS CHICAGO</t>
  </si>
  <si>
    <t>1949 1912</t>
  </si>
  <si>
    <t>17-09-256-001-0000</t>
  </si>
  <si>
    <t>351 W HUBBARD CHICAGO</t>
  </si>
  <si>
    <t>17-09-243-016-0000</t>
  </si>
  <si>
    <t>500 N FRANKLIN CHICAGO</t>
  </si>
  <si>
    <t>1954 1878 1990</t>
  </si>
  <si>
    <t>17-04-219-056-0000</t>
  </si>
  <si>
    <t>1256 N WELLS CHICAGO</t>
  </si>
  <si>
    <t>17-05-206-014-0000</t>
  </si>
  <si>
    <t>1049 W NORTH CHICAGO</t>
  </si>
  <si>
    <t>17-09-202-004-0000</t>
  </si>
  <si>
    <t>215 W CHICAGO CHICAGO</t>
  </si>
  <si>
    <t>1913 1999</t>
  </si>
  <si>
    <t>17-09-212-020-0000</t>
  </si>
  <si>
    <t>706 N DEARBORN CHICAGO</t>
  </si>
  <si>
    <t>14-33-106-005-0000</t>
  </si>
  <si>
    <t>2343 N CLARK CHICAGO</t>
  </si>
  <si>
    <t>17-10-110-001-0000</t>
  </si>
  <si>
    <t>17-10-110-001-0000 17-10-110-002-0000</t>
  </si>
  <si>
    <t>679 N MICHIGAN CHICAGO</t>
  </si>
  <si>
    <t>14-32-123-036-0000</t>
  </si>
  <si>
    <t>2122 N SOUTHPORT CHICAGO</t>
  </si>
  <si>
    <t>17-03-204-004-0000</t>
  </si>
  <si>
    <t>17-03-204-004-0000 17-03-204-062-0000</t>
  </si>
  <si>
    <t>1011 N RUSH CHICAGO</t>
  </si>
  <si>
    <t>17-03-204-051-0000</t>
  </si>
  <si>
    <t>110 E OAK CHICAGO</t>
  </si>
  <si>
    <t>17-04-446-008-0000</t>
  </si>
  <si>
    <t>228 W CHICAGO CHICAGO</t>
  </si>
  <si>
    <t>17-04-315-005-0000</t>
  </si>
  <si>
    <t>17-04-315-005-0000 17-04-315-006-0000</t>
  </si>
  <si>
    <t>1005 N HALSTED CHICAGO</t>
  </si>
  <si>
    <t>1909 1888 1987 1987 1987 1888 1913 1909</t>
  </si>
  <si>
    <t>14-32-404-020-0000</t>
  </si>
  <si>
    <t>14-32-404-020-0000 14-32-404-023-0000</t>
  </si>
  <si>
    <t>1628 N KINGSBURY CHICAGO</t>
  </si>
  <si>
    <t>2011 1947 2012 1948</t>
  </si>
  <si>
    <t>17-04-444-004-0000</t>
  </si>
  <si>
    <t>17-04-444-004-0000 17-04-444-005-0000 17-04-444-006-0000 17-04-444-010-0000</t>
  </si>
  <si>
    <t>320 W CHICAGO CHICAGO</t>
  </si>
  <si>
    <t>1955 1954 1955 1986</t>
  </si>
  <si>
    <t>17-10-118-006-0000</t>
  </si>
  <si>
    <t>17-10-118-006-0000 17-10-118-007-0000 17-10-118-008-0000 17-10-118-009-0000 17-10-118-010-0000</t>
  </si>
  <si>
    <t>605 N MICHIGAN CHICAGO</t>
  </si>
  <si>
    <t>1946 1946 1946 1946 1946</t>
  </si>
  <si>
    <t>17-09-406-044-0000</t>
  </si>
  <si>
    <t>17-09-406-006-0000 17-09-406-007-0000 17-09-406-008-0000 17-09-406-009-0000 17-09-406-014-0000 17-09-406-016-0000 17-09-406-019-0000 17-09-406-025-0000 17-09-406-027-0000 17-09-406-037-0000 17-09-406-039-0000 17-09-406-040-0000 17-09-406-042-0000 17-09-406-044-0000 17-09-406-045-0000 17-09-406-046-0000 17-09-406-052-0000 17-09-406-053-0000</t>
  </si>
  <si>
    <t>5-97 5-97 5-97 5-97 5-97 5-97 5-97 5-97 5-97 5-97 5-97 5-97 5-97 5-97 5-97 5-97 5-97 5-97</t>
  </si>
  <si>
    <t>1998 1998 1998 1998 1998 1998 1998 1998 1998 1998 1998 1998 1998 1998 1998 1998 1998 1998</t>
  </si>
  <si>
    <t>17-03-213-018-0000</t>
  </si>
  <si>
    <t>17-03-213-018-0000 17-03-213-019-0000 17-03-213-021-0000 17-03-213-022-0000 17-03-213-023-0000</t>
  </si>
  <si>
    <t>5-91 5-97 5-97 5-97 5-97</t>
  </si>
  <si>
    <t>919 N MICHIGAN CHICAGO</t>
  </si>
  <si>
    <t>1929 1929 1930 1930 1930</t>
  </si>
  <si>
    <t>17-05-411-002-0000</t>
  </si>
  <si>
    <t>17-05-411-002-0000 17-05-411-003-0000</t>
  </si>
  <si>
    <t>1000 N HALSTED CHICAGO</t>
  </si>
  <si>
    <t>17-09-215-002-0000</t>
  </si>
  <si>
    <t>301 W HURON CHICAGO</t>
  </si>
  <si>
    <t>new construction</t>
  </si>
  <si>
    <t>17-10-114-017-0000</t>
  </si>
  <si>
    <t>645 N MICHIGAN CHICAGO</t>
  </si>
  <si>
    <t>17-04-414-021-0000</t>
  </si>
  <si>
    <t>1110 N STATE CHICAGO</t>
  </si>
  <si>
    <t>17-04-407-012-0000</t>
  </si>
  <si>
    <t>1 W DIVISION CHICAGO</t>
  </si>
  <si>
    <t>14-33-105-019-0000</t>
  </si>
  <si>
    <t>14-33-105-019-0000 14-33-105-020-0000</t>
  </si>
  <si>
    <t>2368 N CLARK CHICAGO</t>
  </si>
  <si>
    <t>1969 1916 1969</t>
  </si>
  <si>
    <t>14-32-108-024-0000</t>
  </si>
  <si>
    <t>2207 N CLYBOURN CHICAGO</t>
  </si>
  <si>
    <t>17-10-206-009-0000</t>
  </si>
  <si>
    <t>17-10-206-009-0000 17-10-206-010-0000 17-10-206-011-0000</t>
  </si>
  <si>
    <t>223 E ONTARIO CHICAGO</t>
  </si>
  <si>
    <t>17-09-258-021-0000</t>
  </si>
  <si>
    <t>17-04-406-008-0000</t>
  </si>
  <si>
    <t>1150 N DEARBORN CHICAGO</t>
  </si>
  <si>
    <t>1885 1896</t>
  </si>
  <si>
    <t>17-03-206-002-0000</t>
  </si>
  <si>
    <t>17-03-206-002-0000 17-03-206-015-0000</t>
  </si>
  <si>
    <t>943 N STATE CHICAGO</t>
  </si>
  <si>
    <t>1892 2003</t>
  </si>
  <si>
    <t>17-04-414-022-0000</t>
  </si>
  <si>
    <t>17-04-414-022-0000 17-04-414-038-0000</t>
  </si>
  <si>
    <t>1100 N STATE CHICAGO</t>
  </si>
  <si>
    <t>17-05-208-001-0000</t>
  </si>
  <si>
    <t>17-05-208-001-0000 17-05-208-002-0000 17-05-208-003-0000 17-05-208-004-0000 17-05-208-005-0000 17-05-208-006-0000 17-05-208-007-0000 17-05-208-008-0000 17-05-208-009-0000 17-05-208-010-0000</t>
  </si>
  <si>
    <t>5-91 5-91 5-91 5-91 5-91 5-91 5-91 5-91 5-91 5-91</t>
  </si>
  <si>
    <t>939 W NORTH CHICAGO</t>
  </si>
  <si>
    <t>2002 2002 1999 1999 1999 1999 1999 1999 1999 1999</t>
  </si>
  <si>
    <t>17-10-129-014-0000</t>
  </si>
  <si>
    <t>17-10-129-014-0000 17-10-129-015-0000 17-10-129-016-0000</t>
  </si>
  <si>
    <t>430 N MICHIGAN CHICAGO</t>
  </si>
  <si>
    <t>1967 1967 1967 1967 1967 1967</t>
  </si>
  <si>
    <t>14-32-305-006-0000</t>
  </si>
  <si>
    <t>1960 N CLYBOURN CHICAGO</t>
  </si>
  <si>
    <t>17-03-208-035-0000</t>
  </si>
  <si>
    <t>190 E WALTON CHICAGO</t>
  </si>
  <si>
    <t>17-10-200-012-0000</t>
  </si>
  <si>
    <t>17-10-200-012-0000 17-10-200-013-0000</t>
  </si>
  <si>
    <t>211 E CHICAGO CHICAGO</t>
  </si>
  <si>
    <t>17-04-134-014-0000</t>
  </si>
  <si>
    <t>17-04-134-014-0000 17-04-134-016-0000 17-04-143-030-0000 17-04-143-031-0000 17-04-143-034-0000 17-04-143-035-0000 17-04-143-046-0000 17-04-143-050-0000 17-04-143-053-0000 17-04-143-055-0000 17-04-143-061-0000 17-04-143-062-0000 17-04-143-063-0000 17-04-143-064-0000 17-04-143-065-0000 17-04-143-066-0000 17-04-143-067-0000 17-04-143-068-0000 17-04-143-069-0000 17-04-143-070-0000 17-04-143-071-0000 17-04-143-072-0000 17-04-143-073-0000 17-04-143-074-0000</t>
  </si>
  <si>
    <t>5-31 5-31 5-31 5-31 5-90 5-90 5-90 5-90 5-31 5-31 5-90 5-90 5-90 5-90 5-90 5-90 5-90 5-90 5-90 5-17 5-90 5-90 5-31 5-90</t>
  </si>
  <si>
    <t>1250 N SEDGWICK CHICAGO</t>
  </si>
  <si>
    <t>1996 1997 1998 1998 1998 1998 1997 1997 1998 1997 1998</t>
  </si>
  <si>
    <t>14-32-416-006-0000</t>
  </si>
  <si>
    <t>14-32-416-005-0000 14-32-416-006-0000 14-32-416-007-0000 14-32-416-008-0000 14-32-416-064-0000</t>
  </si>
  <si>
    <t>5-90 5-92 5-92 5-92 5-92</t>
  </si>
  <si>
    <t>1873 N CLYBOURN CHICAGO</t>
  </si>
  <si>
    <t>17-05-222-002-0000</t>
  </si>
  <si>
    <t>1415 N DAYTON CHICAGO</t>
  </si>
  <si>
    <t>17-09-262-023-0000</t>
  </si>
  <si>
    <t>28 W KINZIE CHICAGO</t>
  </si>
  <si>
    <t>17-09-224-014-0000</t>
  </si>
  <si>
    <t>17-09-224-014-0000 17-09-224-016-0000</t>
  </si>
  <si>
    <t>640 N LA SALLE CHICAGO</t>
  </si>
  <si>
    <t>17-04-423-017-0000</t>
  </si>
  <si>
    <t>1029 N CLARK CHICAGO</t>
  </si>
  <si>
    <t>17-10-115-003-0000</t>
  </si>
  <si>
    <t>600 N WABASH CHICAGO</t>
  </si>
  <si>
    <t>74017</t>
  </si>
  <si>
    <t>17-10-105-013-0000</t>
  </si>
  <si>
    <t>17-05-400-019-0000</t>
  </si>
  <si>
    <t>1111 W DIVISION CHICAGO</t>
  </si>
  <si>
    <t>17-04-412-027-0000</t>
  </si>
  <si>
    <t>14-33-414-043-0000</t>
  </si>
  <si>
    <t>1750 N CLARK CHICAGO</t>
  </si>
  <si>
    <t>14-32-400-112-0000</t>
  </si>
  <si>
    <t>1129 W ARMITAGE CHICAGO</t>
  </si>
  <si>
    <t>17-09-244-015-0000</t>
  </si>
  <si>
    <t>210 W ILLINOIS CHICAGO</t>
  </si>
  <si>
    <t>14-32-121-001-0000</t>
  </si>
  <si>
    <t>14-32-121-001-0000 14-32-121-002-0000 14-32-121-003-0000 14-32-121-004-0000 14-32-121-005-0000 14-32-121-006-0000 14-32-121-007-0000 14-32-121-008-0000 14-32-121-009-0000 14-32-121-010-0000 14-32-121-011-0000 14-32-121-012-0000 14-32-121-013-0000 14-32-123-001-0000 14-32-123-002-0000 14-32-123-003-0000 14-32-123-004-0000 14-32-123-005-0000 14-32-123-017-0000 14-32-123-018-0000 14-32-123-019-0000 14-32-123-020-0000 14-32-123-021-0000 14-32-123-022-0000 14-32-123-023-0000 14-32-123-024-0000 14-32-123-025-0000 14-32-123-026-0000</t>
  </si>
  <si>
    <t>5-22 5-22 5-22 5-27 5-27 5-27 5-27 5-27 5-27 5-31 5-31 5-22 5-31 5-90 5-90 5-90 5-90 5-90 5-90 5-22 5-22 5-22 5-22 5-22 5-22 5-22 5-22 5-22</t>
  </si>
  <si>
    <t>2132 N DOMINICK CHICAGO</t>
  </si>
  <si>
    <t>1988 1990 1990 1991 1996 1988 1998 1998 1996 1998 1996 1991 1999 1991 1991 1988 1990 1998 1992 1998 1997 1997 1997 1997 1997 1997 1997 1997 1997</t>
  </si>
  <si>
    <t>17-10-118-019-0000</t>
  </si>
  <si>
    <t>14-32-419-005-0000</t>
  </si>
  <si>
    <t>14-32-419-005-0000 14-32-419-014-0000 14-32-419-015-0000 14-32-419-016-0000 14-32-419-017-0000 14-32-419-018-0000</t>
  </si>
  <si>
    <t>5-31 5-31 5-31 5-90 5-90 5-31</t>
  </si>
  <si>
    <t>1000 W NORTH CHICAGO</t>
  </si>
  <si>
    <t>1993 1994 2017 1993 1949 1993 1948</t>
  </si>
  <si>
    <t>17-10-214-024-0000</t>
  </si>
  <si>
    <t>17-05-222-001-0000</t>
  </si>
  <si>
    <t>1400 N DAYTON CHICAGO</t>
  </si>
  <si>
    <t>17-09-404-008-0000</t>
  </si>
  <si>
    <t>155 W KINZIE CHICAGO</t>
  </si>
  <si>
    <t>17-10-202-100-8062</t>
  </si>
  <si>
    <t>17-09-202-015-0000</t>
  </si>
  <si>
    <t>17-09-202-015-0000 17-09-202-016-0000</t>
  </si>
  <si>
    <t>746 N WELLS CHICAGO</t>
  </si>
  <si>
    <t>1892 1931</t>
  </si>
  <si>
    <t>14-33-300-126-0000</t>
  </si>
  <si>
    <t>1929 N HALSTED CHICAGO</t>
  </si>
  <si>
    <t>17-10-211-033-0000</t>
  </si>
  <si>
    <t>549 N MCCLURG CHICAGO</t>
  </si>
  <si>
    <t>14-32-404-005-0000</t>
  </si>
  <si>
    <t>1738 N KINGSBURY CHICAGO</t>
  </si>
  <si>
    <t>17-03-206-006-0000</t>
  </si>
  <si>
    <t>17-03-206-006-0000 17-03-206-007-0000 17-03-206-008-0000</t>
  </si>
  <si>
    <t>8 E WALTON CHICAGO</t>
  </si>
  <si>
    <t>2011 2011 1929</t>
  </si>
  <si>
    <t>17-05-202-007-0000</t>
  </si>
  <si>
    <t>17-05-202-007-0000 17-05-202-008-0000</t>
  </si>
  <si>
    <t>1360 N CHERRY CHICAGO</t>
  </si>
  <si>
    <t>17-10-200-074-0000</t>
  </si>
  <si>
    <t>17-05-409-014-0000</t>
  </si>
  <si>
    <t>900 N BRANCH CHICAGO</t>
  </si>
  <si>
    <t>1910 1997</t>
  </si>
  <si>
    <t>17-09-130-010-0000</t>
  </si>
  <si>
    <t>17-09-248-008-0000</t>
  </si>
  <si>
    <t>17-09-248-008-0000 17-09-248-009-0000</t>
  </si>
  <si>
    <t>5 W GRAND CHICAGO</t>
  </si>
  <si>
    <t>17-09-407-001-0000</t>
  </si>
  <si>
    <t>17-09-407-001-0000 17-09-407-006-0000</t>
  </si>
  <si>
    <t>325 N LA SALLE CHICAGO</t>
  </si>
  <si>
    <t>17-04-203-035-0000</t>
  </si>
  <si>
    <t>17-04-203-035-0000 17-04-203-036-0000</t>
  </si>
  <si>
    <t>1516 N WELLS CHICAGO</t>
  </si>
  <si>
    <t>2011 1979 1940</t>
  </si>
  <si>
    <t>17-03-207-063-0000</t>
  </si>
  <si>
    <t>17-03-207-062-0000 17-03-207-063-0000 17-03-207-065-0000 17-03-207-066-0000</t>
  </si>
  <si>
    <t>5-22 5-91 5-22 5-91</t>
  </si>
  <si>
    <t>936 N MICHIGAN CHICAGO</t>
  </si>
  <si>
    <t>17-09-251-012-8003</t>
  </si>
  <si>
    <t>226 W HUBBARD CHICAGO</t>
  </si>
  <si>
    <t>17-10-131-002-0000</t>
  </si>
  <si>
    <t>11 E HUBBARD CHICAGO</t>
  </si>
  <si>
    <t>17-04-406-011-0000</t>
  </si>
  <si>
    <t>17-04-406-011-0000 17-04-406-012-0000</t>
  </si>
  <si>
    <t>1165 N CLARK CHICAGO</t>
  </si>
  <si>
    <t>17-10-203-001-0000</t>
  </si>
  <si>
    <t>17-10-203-001-0000 17-10-203-002-0000 17-10-203-003-0000 17-10-203-004-0000</t>
  </si>
  <si>
    <t>633 N SAINT CLAIR CHICAGO</t>
  </si>
  <si>
    <t>1991 1994 1991 1991</t>
  </si>
  <si>
    <t>17-10-133-009-0000</t>
  </si>
  <si>
    <t>17-10-133-004-0000 17-10-133-005-0000 17-10-133-006-0000 17-10-133-007-0000 17-10-133-008-0000 17-10-133-009-0000 17-10-137-003-0000 17-10-137-004-0000</t>
  </si>
  <si>
    <t>7-91A 7-91A 7-91A 7-91A 7-91A 7-91A 7-91A 7-91A</t>
  </si>
  <si>
    <t>422  MICHIGAN CHICAGO</t>
  </si>
  <si>
    <t>1923 1927 1927 1927 1925 1927 1923 1923</t>
  </si>
  <si>
    <t>17-09-230-014-0000</t>
  </si>
  <si>
    <t>214 W OHIO CHICAGO</t>
  </si>
  <si>
    <t>17-10-202-064-0000</t>
  </si>
  <si>
    <t>17-10-202-064-0000 17-10-202-084-0000 17-10-202-088-0000</t>
  </si>
  <si>
    <t>5-91 5-97 5-97</t>
  </si>
  <si>
    <t>666 N LAKE SHORE CHICAGO</t>
  </si>
  <si>
    <t>1925 1927 1924</t>
  </si>
  <si>
    <t>17-03-204-007-0000</t>
  </si>
  <si>
    <t>1007 N RUSH CHICAGO</t>
  </si>
  <si>
    <t>17-05-221-001-0000</t>
  </si>
  <si>
    <t>6-38A</t>
  </si>
  <si>
    <t>17-10-204-012-8002</t>
  </si>
  <si>
    <t>643 N FAIRBANKS CHICAGO</t>
  </si>
  <si>
    <t>17-10-129-019-0000</t>
  </si>
  <si>
    <t>17-10-129-019-0000 17-10-129-020-0000</t>
  </si>
  <si>
    <t>444  MICHIGAN CHICAGO</t>
  </si>
  <si>
    <t>17-03-227-021-0000</t>
  </si>
  <si>
    <t>221 E CHESTNUT CHICAGO</t>
  </si>
  <si>
    <t>17-09-410-001-0000</t>
  </si>
  <si>
    <t>17-09-410-001-0000 17-09-410-002-0000 17-09-410-003-0000 17-09-410-018-0000</t>
  </si>
  <si>
    <t>5-91 5-92 5-92 5-90</t>
  </si>
  <si>
    <t>33 W KINZIE CHICAGO</t>
  </si>
  <si>
    <t>1904 1942 1942</t>
  </si>
  <si>
    <t>17-10-123-015-0000</t>
  </si>
  <si>
    <t>515 N STATE CHICAGO</t>
  </si>
  <si>
    <t>17-09-216-014-0000</t>
  </si>
  <si>
    <t>17-09-216-014-0000 17-09-216-015-0000</t>
  </si>
  <si>
    <t>622 N WELLS CHICAGO</t>
  </si>
  <si>
    <t>17-10-137-013-0000</t>
  </si>
  <si>
    <t>17-04-206-014-0000</t>
  </si>
  <si>
    <t>1550 N CLARK CHICAGO</t>
  </si>
  <si>
    <t>17-10-127-018-0000</t>
  </si>
  <si>
    <t>440 N WABASH CHICAGO</t>
  </si>
  <si>
    <t>17-04-422-033-0000</t>
  </si>
  <si>
    <t>1024 N CLARK CHICAGO</t>
  </si>
  <si>
    <t>17-03-202-001-0000</t>
  </si>
  <si>
    <t>1051 N RUSH CHICAGO</t>
  </si>
  <si>
    <t>17-05-223-004-0000</t>
  </si>
  <si>
    <t>900 W DIVISION EVERGREEN PARK</t>
  </si>
  <si>
    <t>17-09-204-006-0000</t>
  </si>
  <si>
    <t>735 N LA SALLE CHICAGO</t>
  </si>
  <si>
    <t>14-32-128-028-0000</t>
  </si>
  <si>
    <t>14-32-128-028-0000 14-32-128-029-0000</t>
  </si>
  <si>
    <t>2152 N CLYBOURN CHICAGO</t>
  </si>
  <si>
    <t>1943 1942</t>
  </si>
  <si>
    <t>17-10-126-009-0000</t>
  </si>
  <si>
    <t>161 E GRAND CHICAGO</t>
  </si>
  <si>
    <t>17-03-207-023-0000</t>
  </si>
  <si>
    <t>111 E OAK CHICAGO</t>
  </si>
  <si>
    <t>17-05-213-031-0000</t>
  </si>
  <si>
    <t>1551 N KINGSBURY CHICAGO</t>
  </si>
  <si>
    <t>17-04-218-001-0000</t>
  </si>
  <si>
    <t>1365 N DEARBORN CHICAGO</t>
  </si>
  <si>
    <t>17-05-209-015-0000</t>
  </si>
  <si>
    <t>1530 N DAYTON CHICAGO</t>
  </si>
  <si>
    <t>17-03-207-076-0000</t>
  </si>
  <si>
    <t>17-03-207-076-0000 17-03-207-077-0000 17-03-207-078-0000 17-03-207-079-0000 17-03-207-080-0000 17-03-207-081-0000 17-03-207-087-0000</t>
  </si>
  <si>
    <t>1987 1987 1987 1987 1987 1987 1987</t>
  </si>
  <si>
    <t>17-09-230-001-0000</t>
  </si>
  <si>
    <t>17-09-230-001-0000 17-09-230-002-0000 17-09-230-003-0000 17-09-230-004-0000 17-09-230-005-0000</t>
  </si>
  <si>
    <t>231 W ONTARIO CHICAGO</t>
  </si>
  <si>
    <t>17-03-204-043-0000</t>
  </si>
  <si>
    <t>17-03-204-043-0000 17-03-204-044-0000 17-03-204-045-0000 17-03-204-046-0000 17-03-204-047-0000 17-03-204-048-0000</t>
  </si>
  <si>
    <t>58 E OAK CHICAGO</t>
  </si>
  <si>
    <t>1937 1937 1941 1941 1941 1941</t>
  </si>
  <si>
    <t>17-10-115-005-0000</t>
  </si>
  <si>
    <t>12 E OHIO CHICAGO</t>
  </si>
  <si>
    <t>1961 1911</t>
  </si>
  <si>
    <t>17-03-207-008-0000</t>
  </si>
  <si>
    <t>41 E OAK CHICAGO</t>
  </si>
  <si>
    <t>17-09-261-002-0000</t>
  </si>
  <si>
    <t>17-09-261-002-0000 17-09-261-003-0000 17-09-261-004-0000 17-09-261-005-0000</t>
  </si>
  <si>
    <t>61 W HUBBARD CHICAGO</t>
  </si>
  <si>
    <t>1886 1886 1913 1913</t>
  </si>
  <si>
    <t>17-09-409-006-0000</t>
  </si>
  <si>
    <t>321 N CLARK CHICAGO</t>
  </si>
  <si>
    <t>17-09-410-019-0000</t>
  </si>
  <si>
    <t>17-09-410-019-0000 17-09-410-024-0000</t>
  </si>
  <si>
    <t>5-92 5-90</t>
  </si>
  <si>
    <t>333 N DEARBORN CHICAGO</t>
  </si>
  <si>
    <t>1997 1964 1964</t>
  </si>
  <si>
    <t>17-10-215-079-0000</t>
  </si>
  <si>
    <t>454 N COLUMBUS CHICAGO</t>
  </si>
  <si>
    <t>17-04-112-058-0000</t>
  </si>
  <si>
    <t>17-04-112-057-0000 17-04-112-058-0000 17-04-112-059-0000 17-04-112-060-0000 17-04-112-065-0000 17-04-112-066-0000 17-04-112-067-0000 17-04-112-068-0000 17-04-112-069-0000</t>
  </si>
  <si>
    <t>6-38 6-38 6-38 6-38 6-38 6-38 6-38 6-38 6-38</t>
  </si>
  <si>
    <t>1538 N CLYBOURN CHICAGO</t>
  </si>
  <si>
    <t>2016 2016 2016 2016 2016 2016 2016 2016 2016 2016</t>
  </si>
  <si>
    <t>17-05-202-006-0000</t>
  </si>
  <si>
    <t>1131 W BLACKHAWK CHICAGO</t>
  </si>
  <si>
    <t>14-33-100-046-0000</t>
  </si>
  <si>
    <t>2316 N LINCOLN CHICAGO</t>
  </si>
  <si>
    <t>17-04-300-086-0000</t>
  </si>
  <si>
    <t>950 N KINGSBURY CHICAGO</t>
  </si>
  <si>
    <t>17-04-436-060-0000</t>
  </si>
  <si>
    <t>17-04-436-004-0000 17-04-436-057-0000 17-04-436-060-0000</t>
  </si>
  <si>
    <t>5-90 5-90 5-97</t>
  </si>
  <si>
    <t>837 N SEDGWICK CHICAGO</t>
  </si>
  <si>
    <t>17-09-400-034-0000</t>
  </si>
  <si>
    <t>325 W WOLF POINT  PLAZA CHICAGO</t>
  </si>
  <si>
    <t>17-04-414-032-0000</t>
  </si>
  <si>
    <t>1124 N STATE CHICAGO</t>
  </si>
  <si>
    <t>1957 1962</t>
  </si>
  <si>
    <t>17-10-104-031-0000</t>
  </si>
  <si>
    <t>46 E HURON CHICAGO</t>
  </si>
  <si>
    <t>17-03-207-037-0000</t>
  </si>
  <si>
    <t>56 E WALTON CHICAGO</t>
  </si>
  <si>
    <t>17-05-220-005-0000</t>
  </si>
  <si>
    <t>1400 N KINGSBURY CHICAGO</t>
  </si>
  <si>
    <t>17-03-112-004-0000</t>
  </si>
  <si>
    <t>17-03-112-004-0000 17-03-112-005-0000 17-03-112-006-0000 17-03-112-007-0000</t>
  </si>
  <si>
    <t>1203 N STATE CHICAGO</t>
  </si>
  <si>
    <t>1890 2002 1933 2002</t>
  </si>
  <si>
    <t>17-03-220-025-0000</t>
  </si>
  <si>
    <t>17-03-220-025-0000 17-03-220-030-0000</t>
  </si>
  <si>
    <t>17-09-408-012-0000</t>
  </si>
  <si>
    <t>17-09-408-012-0000 17-09-408-013-0000 17-09-408-014-0000 17-09-408-015-0000 17-09-408-016-0000</t>
  </si>
  <si>
    <t>353 N CLARK CHICAGO</t>
  </si>
  <si>
    <t>AA</t>
  </si>
  <si>
    <t>17-09-238-008-0000</t>
  </si>
  <si>
    <t>143 W OHIO CHICAGO</t>
  </si>
  <si>
    <t>17-10-135-042-0000</t>
  </si>
  <si>
    <t>17-10-135-042-0000 17-10-135-043-0000</t>
  </si>
  <si>
    <t>17-04-449-031-0000</t>
  </si>
  <si>
    <t>806 N DEARBORN CHICAGO</t>
  </si>
  <si>
    <t>14-32-122-003-0000</t>
  </si>
  <si>
    <t>14-32-122-003-0000 14-32-122-004-0000</t>
  </si>
  <si>
    <t>2183 N SOUTHPORT CHICAGO</t>
  </si>
  <si>
    <t>17-03-207-020-0000</t>
  </si>
  <si>
    <t>101 E OAK CHICAGO</t>
  </si>
  <si>
    <t>17-09-201-006-0000</t>
  </si>
  <si>
    <t>309 W CHICAGO CHICAGO</t>
  </si>
  <si>
    <t>17-10-202-100-8060</t>
  </si>
  <si>
    <t>17-04-130-004-0000</t>
  </si>
  <si>
    <t>1316 N CLYBOURN CHICAGO</t>
  </si>
  <si>
    <t>17-03-201-081-0000</t>
  </si>
  <si>
    <t>17-03-201-081-0000 17-03-201-082-0000</t>
  </si>
  <si>
    <t>1139 N STATE CHICAGO</t>
  </si>
  <si>
    <t>2018 1890</t>
  </si>
  <si>
    <t>17-10-103-020-0000</t>
  </si>
  <si>
    <t>17-10-103-020-0000 17-10-103-022-0000 17-10-103-024-0000 17-10-103-026-0000</t>
  </si>
  <si>
    <t>2003 2003 2003 2003</t>
  </si>
  <si>
    <t>17-10-202-100-8059</t>
  </si>
  <si>
    <t>17-04-414-018-0000</t>
  </si>
  <si>
    <t>17-04-414-018-0000 17-04-414-019-0000</t>
  </si>
  <si>
    <t>14 W MAPLE CHICAGO</t>
  </si>
  <si>
    <t>17-04-223-085-0000</t>
  </si>
  <si>
    <t>1250 N DEARBORN CHICAGO</t>
  </si>
  <si>
    <t>17-03-202-005-0000</t>
  </si>
  <si>
    <t>17-03-202-005-0000 17-03-202-006-0000</t>
  </si>
  <si>
    <t>1035 N RUSH CHICAGO</t>
  </si>
  <si>
    <t>14-32-406-001-0000</t>
  </si>
  <si>
    <t>14-32-406-001-0000 14-32-406-002-0000 14-32-406-003-0000 14-32-406-008-0000 14-32-406-012-0000 14-32-406-016-0000</t>
  </si>
  <si>
    <t>5-97 5-97 5-90 5-90 5-90 5-90</t>
  </si>
  <si>
    <t>1930 N CLYBOURN CHICAGO</t>
  </si>
  <si>
    <t>17-09-256-002-0000</t>
  </si>
  <si>
    <t>17-09-256-002-0000 17-09-256-003-0000</t>
  </si>
  <si>
    <t>348 W KINZIE CHICAGO</t>
  </si>
  <si>
    <t>17-10-211-029-8013</t>
  </si>
  <si>
    <t>17-10-211-029-8014</t>
  </si>
  <si>
    <t>17-10-211-029-8011</t>
  </si>
  <si>
    <t>17-10-211-029-8003</t>
  </si>
  <si>
    <t>17-10-211-029-8018</t>
  </si>
  <si>
    <t>17-10-211-029-8019</t>
  </si>
  <si>
    <t>17-10-211-029-8009</t>
  </si>
  <si>
    <t>17-10-211-029-8008</t>
  </si>
  <si>
    <t>17-10-211-029-8007</t>
  </si>
  <si>
    <t>17-10-211-029-8017</t>
  </si>
  <si>
    <t>17-10-211-029-8024</t>
  </si>
  <si>
    <t>17-10-211-029-8021</t>
  </si>
  <si>
    <t>17-10-211-029-8016</t>
  </si>
  <si>
    <t>17-10-211-029-8015</t>
  </si>
  <si>
    <t>17-09-405-004-0000</t>
  </si>
  <si>
    <t>17-09-405-004-0000 17-09-405-008-0000</t>
  </si>
  <si>
    <t>300 N LA SALLE CHICAGO</t>
  </si>
  <si>
    <t>17-09-255-023-0000</t>
  </si>
  <si>
    <t>20 W HUBBARD CHICAGO</t>
  </si>
  <si>
    <t>17-10-202-091-0000</t>
  </si>
  <si>
    <t>17-10-202-091-0000 17-10-202-093-0000 17-10-202-095-0000 17-10-202-097-0000</t>
  </si>
  <si>
    <t>301 E HURON CHICAGO</t>
  </si>
  <si>
    <t>1998 1998 1998 1998</t>
  </si>
  <si>
    <t>17-09-245-014-0000</t>
  </si>
  <si>
    <t>500 N LA SALLE CHICAGO</t>
  </si>
  <si>
    <t>14-32-107-040-0000</t>
  </si>
  <si>
    <t>2232 N CLYBOURN CHICAGO</t>
  </si>
  <si>
    <t>17-05-201-008-0000</t>
  </si>
  <si>
    <t>17-05-201-008-0000 17-05-201-012-0000</t>
  </si>
  <si>
    <t>1346 N NORTH BRANCH CHICAGO</t>
  </si>
  <si>
    <t>1961 1959 1995</t>
  </si>
  <si>
    <t>17-10-219-024-0000</t>
  </si>
  <si>
    <t>17-10-219-024-0000 17-10-222-001-0000</t>
  </si>
  <si>
    <t>435 E ILLINOIS CHICAGO</t>
  </si>
  <si>
    <t>1968 1968 1917 1968 1968 1988 1989</t>
  </si>
  <si>
    <t>17-04-200-011-0000</t>
  </si>
  <si>
    <t>17-04-200-006-0000 17-04-200-007-0000 17-04-200-008-0000 17-04-200-011-0000 17-04-200-029-0000 17-04-200-030-0000 17-04-200-031-0000 17-04-200-032-0000 17-04-200-033-0000 17-04-200-034-0000 17-04-200-035-0000</t>
  </si>
  <si>
    <t>5-97 5-97 5-97 5-97 5-97 5-97 5-97 5-97 5-97 5-97 5-97</t>
  </si>
  <si>
    <t>1516 N ORLEANS CHICAGO</t>
  </si>
  <si>
    <t>1976 1976 1973 1918 1918 1918 1918 1918 1901 1918 1918</t>
  </si>
  <si>
    <t>14-32-425-044-0000</t>
  </si>
  <si>
    <t>1611 N CLYBOURN CHICAGO</t>
  </si>
  <si>
    <t>17-09-129-001-0000</t>
  </si>
  <si>
    <t>17-09-129-001-0000 17-09-500-012-0000</t>
  </si>
  <si>
    <t>429 W OHIO CHICAGO</t>
  </si>
  <si>
    <t>17-04-449-030-0000</t>
  </si>
  <si>
    <t>808 N DEARBORN CHICAGO</t>
  </si>
  <si>
    <t>17-04-407-001-0000</t>
  </si>
  <si>
    <t>17-04-407-001-0000 17-04-407-002-0000</t>
  </si>
  <si>
    <t>2 W DIVISION CHICAGO</t>
  </si>
  <si>
    <t>17-09-231-007-0000</t>
  </si>
  <si>
    <t>157 W ONTARIO CHICAGO</t>
  </si>
  <si>
    <t>17-10-107-010-0000</t>
  </si>
  <si>
    <t>1 E HURON CHICAGO</t>
  </si>
  <si>
    <t>17-05-213-026-0000</t>
  </si>
  <si>
    <t>1512 N FREMONT CHICAGO</t>
  </si>
  <si>
    <t>17-09-234-031-0000</t>
  </si>
  <si>
    <t>33 W ONTARIO CHICAGO</t>
  </si>
  <si>
    <t>17-09-400-036-0000</t>
  </si>
  <si>
    <t>333 W WOLF POINT  PLAZA CHICAGO</t>
  </si>
  <si>
    <t>17-10-211-029-8023</t>
  </si>
  <si>
    <t>17-10-211-029-8004</t>
  </si>
  <si>
    <t>17-10-211-029-8006</t>
  </si>
  <si>
    <t>17-03-207-009-0000</t>
  </si>
  <si>
    <t>43 E OAK CHICAGO</t>
  </si>
  <si>
    <t>17-09-244-019-0000</t>
  </si>
  <si>
    <t>228 E ILLINOIS CHICAGO</t>
  </si>
  <si>
    <t>1887</t>
  </si>
  <si>
    <t>17-04-413-002-0000</t>
  </si>
  <si>
    <t>17-04-413-002-0000 17-04-413-003-0000</t>
  </si>
  <si>
    <t>1111 N CLARK CHICAGO</t>
  </si>
  <si>
    <t>17-09-258-013-0000</t>
  </si>
  <si>
    <t>210 W KINZIE CHICAGO</t>
  </si>
  <si>
    <t>17-03-207-040-0000</t>
  </si>
  <si>
    <t>64 E WALTON CHICAGO</t>
  </si>
  <si>
    <t>17-04-450-024-0000</t>
  </si>
  <si>
    <t>818 N STATE CHICAGO</t>
  </si>
  <si>
    <t>17-09-209-022-0000</t>
  </si>
  <si>
    <t>715 N FRANKLIN CHICAGO</t>
  </si>
  <si>
    <t>17-09-204-014-0000</t>
  </si>
  <si>
    <t>750 N CLARK CHICAGO</t>
  </si>
  <si>
    <t>17-04-442-058-0000</t>
  </si>
  <si>
    <t>33 W DELAWARE CHICAGO</t>
  </si>
  <si>
    <t>17-10-127-004-0000</t>
  </si>
  <si>
    <t>444 N WABASH CHICAGO</t>
  </si>
  <si>
    <t>17-10-114-006-0000</t>
  </si>
  <si>
    <t>633 N MICHIGAN CHICAGO</t>
  </si>
  <si>
    <t>17-10-219-015-8002</t>
  </si>
  <si>
    <t>17-10-219-015-8002 17-10-219-016-8002</t>
  </si>
  <si>
    <t>303 E ILLINOIS CHICAGO</t>
  </si>
  <si>
    <t>17-05-218-013-0000</t>
  </si>
  <si>
    <t>1454  DAYTON CHICAGO</t>
  </si>
  <si>
    <t>17-10-104-019-0000</t>
  </si>
  <si>
    <t>17-10-104-019-0000 17-10-104-020-0000 17-10-104-021-0000 17-10-104-022-0000 17-10-104-023-0000 17-10-104-024-0000 17-10-104-025-0000 17-10-104-026-0000 17-10-104-027-0000 17-10-104-028-0000</t>
  </si>
  <si>
    <t>5-97 5-97 5-97 5-97 5-97 5-97 5-97 5-97 5-97 5-97</t>
  </si>
  <si>
    <t>40 E HURON CHICAGO</t>
  </si>
  <si>
    <t>1980 1980 1980 1980 1980 1980 1980 1980 1980 1980</t>
  </si>
  <si>
    <t>17-03-202-004-0000</t>
  </si>
  <si>
    <t>1037 N RUSH CHICAGO</t>
  </si>
  <si>
    <t>17-04-204-012-0000</t>
  </si>
  <si>
    <t>1541 N WELLS CHICAGO</t>
  </si>
  <si>
    <t>17-03-207-055-0000</t>
  </si>
  <si>
    <t>105 E OAK CHICAGO</t>
  </si>
  <si>
    <t>17-04-224-023-0000</t>
  </si>
  <si>
    <t>17-04-224-021-0000 17-04-224-022-0000 17-04-224-023-0000</t>
  </si>
  <si>
    <t>1254 N STATE CHICAGO</t>
  </si>
  <si>
    <t>17-03-204-039-0000</t>
  </si>
  <si>
    <t>46 E OAK CHICAGO</t>
  </si>
  <si>
    <t>14-31-201-024-0000</t>
  </si>
  <si>
    <t>2342 N CLYBOURN CHICAGO</t>
  </si>
  <si>
    <t>17-04-300-017-0000</t>
  </si>
  <si>
    <t>17-04-300-017-0000 17-04-300-024-0000 17-04-300-025-0000 17-04-300-028-0000 17-04-300-029-0000 17-04-300-031-0000 17-04-300-032-0000 17-04-300-033-0000 17-04-300-089-0000 17-04-501-002-0000</t>
  </si>
  <si>
    <t>5-91 5-97 5-97 5-97 5-97 5-97 5-97 5-97 5-91 5-90</t>
  </si>
  <si>
    <t>600 W CHICAGO CHICAGO</t>
  </si>
  <si>
    <t>1940 1937 1937 1937 1937 1937 1937 1937 1942 1940 1939</t>
  </si>
  <si>
    <t>17-10-202-100-8058</t>
  </si>
  <si>
    <t>17-10-202-100-8057</t>
  </si>
  <si>
    <t>17-10-217-002-8034</t>
  </si>
  <si>
    <t>14-33-122-067-0000</t>
  </si>
  <si>
    <t>17-09-116-003-0000</t>
  </si>
  <si>
    <t>415 W CHICAGO CHICAGO</t>
  </si>
  <si>
    <t>1903 1927</t>
  </si>
  <si>
    <t>17-04-224-020-0000</t>
  </si>
  <si>
    <t>16 W DIVISION CHICAGO</t>
  </si>
  <si>
    <t>17-09-262-009-0000</t>
  </si>
  <si>
    <t>17-09-262-009-0000 17-09-262-010-0000 17-09-262-011-0000</t>
  </si>
  <si>
    <t>5-91 5-92 5-92</t>
  </si>
  <si>
    <t>416 N STATE CHICAGO</t>
  </si>
  <si>
    <t>1873 1876 1876</t>
  </si>
  <si>
    <t>17-10-137-009-0000</t>
  </si>
  <si>
    <t>17-03-203-011-0000</t>
  </si>
  <si>
    <t>1020 N RUSH CHICAGO</t>
  </si>
  <si>
    <t>17-04-324-029-0000</t>
  </si>
  <si>
    <t>17-04-324-029-0000 17-04-324-030-0000 17-04-324-032-0000 17-04-324-036-0000 17-04-324-089-0000 17-04-324-097-0000 17-04-324-106-0000 17-04-324-108-0000</t>
  </si>
  <si>
    <t>841 N LARRABEE CHICAGO</t>
  </si>
  <si>
    <t>1972 1972 1972 1972 1975 1972 1972 1972</t>
  </si>
  <si>
    <t>17-05-204-006-0000</t>
  </si>
  <si>
    <t>1030 W DIVISION CHICAGO</t>
  </si>
  <si>
    <t>17-09-202-023-0000</t>
  </si>
  <si>
    <t>226 W SUPERIOR CHICAGO</t>
  </si>
  <si>
    <t>17-10-127-017-0000</t>
  </si>
  <si>
    <t>17-03-220-022-0000</t>
  </si>
  <si>
    <t>17-03-220-022-0000 17-03-220-027-0000</t>
  </si>
  <si>
    <t>17-10-202-100-8055</t>
  </si>
  <si>
    <t>17-09-403-001-0000</t>
  </si>
  <si>
    <t>17-09-403-001-0000 17-09-403-002-0000</t>
  </si>
  <si>
    <t>222  MERCHANDISE MART CHICAGO</t>
  </si>
  <si>
    <t>1934 1931 1934 1931</t>
  </si>
  <si>
    <t>17-05-219-134-0000</t>
  </si>
  <si>
    <t>17-04-438-029-0000</t>
  </si>
  <si>
    <t>871 N FRANKLIN CHICAGO</t>
  </si>
  <si>
    <t>17-09-206-038-0000</t>
  </si>
  <si>
    <t>3 W CHICAGO CHICAGO</t>
  </si>
  <si>
    <t>17-09-206-040-0000</t>
  </si>
  <si>
    <t>750 N STATE CHICAGO</t>
  </si>
  <si>
    <t>17-05-219-135-0000</t>
  </si>
  <si>
    <t>17-10-217-002-8036</t>
  </si>
  <si>
    <t>17-10-218-016-0000</t>
  </si>
  <si>
    <t>514 N PESHTIGO CHICAGO</t>
  </si>
  <si>
    <t>17-05-219-137-0000</t>
  </si>
  <si>
    <t>814 W EASTMAN CHICAGO</t>
  </si>
  <si>
    <t>17-03-209-039-0000</t>
  </si>
  <si>
    <t>17-03-209-039-0000 17-03-209-052-0000 17-03-209-053-0000</t>
  </si>
  <si>
    <t>11 E WALTON CHICAGO</t>
  </si>
  <si>
    <t>17-10-223-035-0000</t>
  </si>
  <si>
    <t>17-10-223-036-0000</t>
  </si>
  <si>
    <t>17-10-223-037-0000</t>
  </si>
  <si>
    <t>17-09-206-041-0000</t>
  </si>
  <si>
    <t>1924 1924 1924 1924 1924</t>
  </si>
  <si>
    <t>17-04-426-021-0000</t>
  </si>
  <si>
    <t>319  WENDELL 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</si>
</sst>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1" applyNumberFormat="1" applyFont="1"/>
    <xf numFmtId="3" fontId="0" fillId="0" borderId="0" xfId="0" applyNumberFormat="1"/>
    <xf numFmtId="164" fontId="0" fillId="0" borderId="0" xfId="2" applyNumberFormat="1" applyFont="1"/>
    <xf numFmtId="44" fontId="0" fillId="0" borderId="0" xfId="2" applyFont="1"/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10" fontId="0" fillId="0" borderId="0" xfId="1" applyNumberFormat="1" applyFont="1" applyAlignment="1">
      <alignment vertical="top" wrapText="1"/>
    </xf>
    <xf numFmtId="44" fontId="0" fillId="0" borderId="0" xfId="2" applyFont="1" applyAlignment="1">
      <alignment vertical="top" wrapText="1"/>
    </xf>
    <xf numFmtId="164" fontId="0" fillId="0" borderId="0" xfId="2" applyNumberFormat="1" applyFont="1" applyAlignment="1">
      <alignment vertical="top" wrapText="1"/>
    </xf>
    <xf numFmtId="9" fontId="0" fillId="0" borderId="0" xfId="1" applyFont="1" applyAlignment="1">
      <alignment vertical="top" wrapText="1"/>
    </xf>
    <xf numFmtId="165" fontId="0" fillId="0" borderId="0" xfId="3" applyNumberFormat="1" applyFont="1" applyAlignment="1">
      <alignment vertical="top" wrapText="1"/>
    </xf>
    <xf numFmtId="44" fontId="0" fillId="0" borderId="0" xfId="2" applyFont="1" applyAlignment="1">
      <alignment horizontal="center" vertical="top" wrapText="1"/>
    </xf>
    <xf numFmtId="164" fontId="0" fillId="0" borderId="0" xfId="2" applyNumberFormat="1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2" fontId="0" fillId="0" borderId="0" xfId="2" applyNumberFormat="1" applyFont="1" applyAlignment="1">
      <alignment vertical="top" wrapText="1"/>
    </xf>
    <xf numFmtId="3" fontId="0" fillId="0" borderId="0" xfId="2" applyNumberFormat="1" applyFont="1" applyAlignment="1">
      <alignment vertical="top" wrapText="1"/>
    </xf>
    <xf numFmtId="164" fontId="0" fillId="0" borderId="0" xfId="0" applyNumberFormat="1"/>
    <xf numFmtId="9" fontId="0" fillId="0" borderId="0" xfId="1" applyFont="1"/>
    <xf numFmtId="165" fontId="1" fillId="0" borderId="0" xfId="0" applyNumberFormat="1" applyFont="1"/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200"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32" formatCode="_(&quot;$&quot;* #,##0_);_(&quot;$&quot;* \(#,##0\);_(&quot;$&quot;* &quot;-&quot;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3" formatCode="0%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3" formatCode="0%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3" formatCode="0%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65" formatCode="_(* #,##0_);_(* \(#,##0\);_(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361F2122-BACC-42F6-8E24-E051784C8DF0}" autoFormatId="16" applyNumberFormats="0" applyBorderFormats="0" applyFontFormats="0" applyPatternFormats="0" applyAlignmentFormats="0" applyWidthHeightFormats="0">
  <queryTableRefresh nextId="72">
    <queryTableFields count="21">
      <queryTableField id="1" name="KeyPIN" tableColumnId="1"/>
      <queryTableField id="32" name="iasWorld PINs" tableColumnId="32"/>
      <queryTableField id="5" name="Classes" tableColumnId="5"/>
      <queryTableField id="3" name="Address" tableColumnId="3"/>
      <queryTableField id="33" name="Tax Dist" tableColumnId="33"/>
      <queryTableField id="10" name="Year Built" tableColumnId="10"/>
      <queryTableField id="56" name="Property Use" tableColumnId="2"/>
      <queryTableField id="57" name="Land SF" tableColumnId="4"/>
      <queryTableField id="58" name="Bldg SF" tableColumnId="6"/>
      <queryTableField id="37" name="# of beds" tableColumnId="37"/>
      <queryTableField id="38" name="IDPH License #" tableColumnId="38"/>
      <queryTableField id="62" name="Revenue Bed / Day" tableColumnId="7"/>
      <queryTableField id="67" name="PGI" tableColumnId="11"/>
      <queryTableField id="41" name="Vacancy %" tableColumnId="41"/>
      <queryTableField id="20" name="Exp %" tableColumnId="20"/>
      <queryTableField id="22" name="NOI" tableColumnId="22"/>
      <queryTableField id="23" name="Cap Rate" tableColumnId="23"/>
      <queryTableField id="63" name="Final MV / Bed" tableColumnId="8"/>
      <queryTableField id="43" name="Final Market Value" tableColumnId="43"/>
      <queryTableField id="70" name="2024 Permit / Partial / Demo Value" tableColumnId="12"/>
      <queryTableField id="69" name="2024 Permit / Partial / Demo Value Reason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767450C1-3B65-4A2F-A88B-7A0F91D72145}" autoFormatId="16" applyNumberFormats="0" applyBorderFormats="0" applyFontFormats="0" applyPatternFormats="0" applyAlignmentFormats="0" applyWidthHeightFormats="0">
  <queryTableRefresh nextId="4">
    <queryTableFields count="3">
      <queryTableField id="1" name="Property Use" tableColumnId="1"/>
      <queryTableField id="2" name="Total Market Value" tableColumnId="2"/>
      <queryTableField id="3" name="Properties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AB925B82-93EA-4D57-B6C1-A11992565893}" autoFormatId="16" applyNumberFormats="0" applyBorderFormats="0" applyFontFormats="0" applyPatternFormats="0" applyAlignmentFormats="0" applyWidthHeightFormats="0">
  <queryTableRefresh nextId="9">
    <queryTableFields count="8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Property Use" tableColumnId="6"/>
      <queryTableField id="7" name="2024 Market Value" tableColumnId="7"/>
      <queryTableField id="8" name="Model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B0AB85EA-6A74-4D65-89B0-D452FF6DA151}" autoFormatId="16" applyNumberFormats="0" applyBorderFormats="0" applyFontFormats="0" applyPatternFormats="0" applyAlignmentFormats="0" applyWidthHeightFormats="0">
  <queryTableRefresh nextId="20">
    <queryTableFields count="1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7" name="Land SF" tableColumnId="7"/>
      <queryTableField id="8" name="Bldg SF" tableColumnId="8"/>
      <queryTableField id="9" name="Property Use" tableColumnId="9"/>
      <queryTableField id="13" name="Final MV / SF" tableColumnId="10"/>
      <queryTableField id="11" name="Final Market Value" tableColumnId="11"/>
      <queryTableField id="15" name="2024 Permit / Partial / Demo Value" tableColumnId="12"/>
      <queryTableField id="16" name="2024 Permit / Partial / Demo Value Reason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3" xr16:uid="{5A36D1EF-FA81-492E-86E4-4B833EE567D4}" autoFormatId="16" applyNumberFormats="0" applyBorderFormats="0" applyFontFormats="0" applyPatternFormats="0" applyAlignmentFormats="0" applyWidthHeightFormats="0">
  <queryTableRefresh nextId="54">
    <queryTableFields count="25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7" name="Property Use" tableColumnId="7"/>
      <queryTableField id="8" name="Land SF" tableColumnId="8"/>
      <queryTableField id="9" name="Bldg SF" tableColumnId="9"/>
      <queryTableField id="10" name="Net Rentable SF" tableColumnId="10"/>
      <queryTableField id="11" name="Investment Rating" tableColumnId="11"/>
      <queryTableField id="29" name="Adj Rent $ / SF" tableColumnId="25"/>
      <queryTableField id="13" name="PGI" tableColumnId="13"/>
      <queryTableField id="25" name="Vacancy %" tableColumnId="14"/>
      <queryTableField id="15" name="EGI" tableColumnId="15"/>
      <queryTableField id="27" name="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31" name="Additional Land Area" tableColumnId="12"/>
      <queryTableField id="32" name="Additional Land Value" tableColumnId="21"/>
      <queryTableField id="23" name="Final Market Value" tableColumnId="23"/>
      <queryTableField id="24" name="2024 Permit / Partial / Demo Value" tableColumnId="24"/>
      <queryTableField id="33" name="2024 Permit / Partial / Demo Value Reason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9" xr16:uid="{DCA91B25-0BFF-4C5F-AA63-04EC21F92DD0}" autoFormatId="16" applyNumberFormats="0" applyBorderFormats="0" applyFontFormats="0" applyPatternFormats="0" applyAlignmentFormats="0" applyWidthHeightFormats="0">
  <queryTableRefresh nextId="26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7" name="Property Description" tableColumnId="7"/>
      <queryTableField id="24" name="Property Use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Final Market Value" tableColumnId="19"/>
      <queryTableField id="20" name="Final MV / Key" tableColumnId="20"/>
      <queryTableField id="22" name="2024 Permit / Partial / Demo Value" tableColumnId="21"/>
      <queryTableField id="23" name="2024 Permit / Partial / Demo Value Reason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1" xr16:uid="{A3015715-3F7A-43CC-97D2-58C359EAA7F5}" autoFormatId="16" applyNumberFormats="0" applyBorderFormats="0" applyFontFormats="0" applyPatternFormats="0" applyAlignmentFormats="0" applyWidthHeightFormats="0">
  <queryTableRefresh nextId="58">
    <queryTableFields count="28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7" name="Property Use" tableColumnId="7"/>
      <queryTableField id="8" name="Land SF" tableColumnId="8"/>
      <queryTableField id="9" name="Bldg SF" tableColumnId="9"/>
      <queryTableField id="10" name="Studio Units" tableColumnId="10"/>
      <queryTableField id="11" name="1 BR Units" tableColumnId="11"/>
      <queryTableField id="12" name="2 BR Units" tableColumnId="12"/>
      <queryTableField id="13" name="3 BR Units" tableColumnId="13"/>
      <queryTableField id="14" name="4 BR Units" tableColumnId="14"/>
      <queryTableField id="15" name="Total Units" tableColumnId="15"/>
      <queryTableField id="16" name="Comm SF" tableColumnId="16"/>
      <queryTableField id="17" name="Investment Rating" tableColumnId="17"/>
      <queryTableField id="56" name="PGI" tableColumnId="18"/>
      <queryTableField id="28" name="Vacancy %" tableColumnId="19"/>
      <queryTableField id="20" name="EGI" tableColumnId="20"/>
      <queryTableField id="30" name="Exp %" tableColumnId="21"/>
      <queryTableField id="22" name="Total Exp" tableColumnId="22"/>
      <queryTableField id="23" name="NOI" tableColumnId="23"/>
      <queryTableField id="24" name="Cap Rate" tableColumnId="24"/>
      <queryTableField id="25" name="Final MV / Unit" tableColumnId="25"/>
      <queryTableField id="26" name="Final Market Value" tableColumnId="26"/>
      <queryTableField id="27" name="2024 Permit / Partial / Demo Value" tableColumnId="27"/>
      <queryTableField id="32" name="2024 Permit / Partial / Demo Value Reason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6" xr16:uid="{EB7BC38A-5783-43BC-92A2-F06B95DBC77B}" autoFormatId="16" applyNumberFormats="0" applyBorderFormats="0" applyFontFormats="0" applyPatternFormats="0" applyAlignmentFormats="0" applyWidthHeightFormats="0">
  <queryTableRefresh nextId="50">
    <queryTableFields count="23">
      <queryTableField id="1" name="KeyPIN" tableColumnId="1"/>
      <queryTableField id="23" name="iasWorld PINs" tableColumnId="23"/>
      <queryTableField id="24" name="Classes" tableColumnId="24"/>
      <queryTableField id="3" name="Address" tableColumnId="3"/>
      <queryTableField id="25" name="Tax Dist" tableColumnId="25"/>
      <queryTableField id="9" name="Year Built" tableColumnId="9"/>
      <queryTableField id="26" name="Property Use" tableColumnId="26"/>
      <queryTableField id="27" name="Land SF" tableColumnId="27"/>
      <queryTableField id="28" name="Bldg SF" tableColumnId="28"/>
      <queryTableField id="10" name="Investment Rating" tableColumnId="10"/>
      <queryTableField id="43" name="Adj Rent $ / SF" tableColumnId="5"/>
      <queryTableField id="12" name="PGI" tableColumnId="12"/>
      <queryTableField id="39" name="Vacancy %" tableColumnId="2"/>
      <queryTableField id="14" name="EGI" tableColumnId="14"/>
      <queryTableField id="41" name="Exp %" tableColumnId="4"/>
      <queryTableField id="16" name="NOI" tableColumnId="16"/>
      <queryTableField id="17" name="Cap Rate" tableColumnId="17"/>
      <queryTableField id="18" name="Final MV / SF" tableColumnId="18"/>
      <queryTableField id="45" name="Additional Land Area" tableColumnId="6"/>
      <queryTableField id="46" name="Additional Land Value" tableColumnId="7"/>
      <queryTableField id="30" name="Final Market Value" tableColumnId="30"/>
      <queryTableField id="31" name="2024 Permit / Partial / Demo Value" tableColumnId="31"/>
      <queryTableField id="47" name="2024 Permit / Partial / Demo Value Reason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DDE8B927-4BFC-4434-9F6E-A5105E702C63}" autoFormatId="16" applyNumberFormats="0" applyBorderFormats="0" applyFontFormats="0" applyPatternFormats="0" applyAlignmentFormats="0" applyWidthHeightFormats="0">
  <queryTableRefresh nextId="63">
    <queryTableFields count="27">
      <queryTableField id="1" name="KeyPIN" tableColumnId="1"/>
      <queryTableField id="24" name="iasWorld PINs" tableColumnId="24"/>
      <queryTableField id="25" name="Classes" tableColumnId="25"/>
      <queryTableField id="3" name="Address" tableColumnId="3"/>
      <queryTableField id="26" name="Tax Dist" tableColumnId="26"/>
      <queryTableField id="58" name="Town Region" tableColumnId="20"/>
      <queryTableField id="48" name="Subclass2" tableColumnId="7"/>
      <queryTableField id="8" name="Year Built" tableColumnId="8"/>
      <queryTableField id="50" name="Property Use" tableColumnId="9"/>
      <queryTableField id="27" name="Pct Owner Interest" tableColumnId="27"/>
      <queryTableField id="28" name="Bldg SF" tableColumnId="28"/>
      <queryTableField id="10" name="Investment Rating" tableColumnId="10"/>
      <queryTableField id="44" name="Adj Rent $ / SF" tableColumnId="5"/>
      <queryTableField id="12" name="PGI" tableColumnId="12"/>
      <queryTableField id="40" name="Vacancy %" tableColumnId="2"/>
      <queryTableField id="14" name="EGI" tableColumnId="14"/>
      <queryTableField id="42" name="Exp %" tableColumnId="4"/>
      <queryTableField id="16" name="Total Exp" tableColumnId="16"/>
      <queryTableField id="17" name="NOI" tableColumnId="17"/>
      <queryTableField id="18" name="Cap Rate" tableColumnId="18"/>
      <queryTableField id="19" name="Final MV / SF" tableColumnId="19"/>
      <queryTableField id="53" name="Additional Land Area" tableColumnId="6"/>
      <queryTableField id="59" name="Total Land Val" tableColumnId="21"/>
      <queryTableField id="54" name="Additional Land Value" tableColumnId="13"/>
      <queryTableField id="31" name="Final Market Value" tableColumnId="31"/>
      <queryTableField id="32" name="2024 Permit / Partial / Demo Value" tableColumnId="32"/>
      <queryTableField id="52" name="2024 Permit / Partial / Demo Value Reason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8BAA764F-46F0-4D3E-86BA-55CEA44AA6D3}" autoFormatId="16" applyNumberFormats="0" applyBorderFormats="0" applyFontFormats="0" applyPatternFormats="0" applyAlignmentFormats="0" applyWidthHeightFormats="0">
  <queryTableRefresh nextId="46">
    <queryTableFields count="24">
      <queryTableField id="1" name="KeyPIN" tableColumnId="1"/>
      <queryTableField id="2" name="iasWorld PINs" tableColumnId="2"/>
      <queryTableField id="5" name="Classes" tableColumnId="5"/>
      <queryTableField id="3" name="Address" tableColumnId="3"/>
      <queryTableField id="4" name="Tax Dist" tableColumnId="4"/>
      <queryTableField id="9" name="Year Built" tableColumnId="9"/>
      <queryTableField id="36" name="Property Use" tableColumnId="11"/>
      <queryTableField id="7" name="Land SF" tableColumnId="7"/>
      <queryTableField id="8" name="Bldg SF" tableColumnId="8"/>
      <queryTableField id="10" name="Investment Rating" tableColumnId="10"/>
      <queryTableField id="34" name="Adj Rent $ / SF" tableColumnId="24"/>
      <queryTableField id="12" name="PGI" tableColumnId="12"/>
      <queryTableField id="30" name="Vacancy %" tableColumnId="13"/>
      <queryTableField id="14" name="EGI" tableColumnId="14"/>
      <queryTableField id="32" name="Exp %" tableColumnId="15"/>
      <queryTableField id="16" name="Total Exp" tableColumnId="16"/>
      <queryTableField id="17" name="NOI" tableColumnId="17"/>
      <queryTableField id="18" name="Cap Rate" tableColumnId="18"/>
      <queryTableField id="19" name="Final MV / SF" tableColumnId="19"/>
      <queryTableField id="42" name="Additional Land Area" tableColumnId="20"/>
      <queryTableField id="43" name="Additional Land Value" tableColumnId="21"/>
      <queryTableField id="22" name="Final Market Value" tableColumnId="22"/>
      <queryTableField id="23" name="2024 Permit / Partial / Demo Value" tableColumnId="23"/>
      <queryTableField id="37" name="2024 Permit / Partial / Demo Value Reason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511F13FE-8FF6-494F-AD2B-87A4E9289B57}" autoFormatId="16" applyNumberFormats="0" applyBorderFormats="0" applyFontFormats="0" applyPatternFormats="0" applyAlignmentFormats="0" applyWidthHeightFormats="0">
  <queryTableRefresh nextId="3">
    <queryTableFields count="2">
      <queryTableField id="1" name="Subclass1" tableColumnId="1"/>
      <queryTableField id="2" name="Total Market 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6B11F-CFED-4E82-8229-F3AF52F84287}" name="T74_SpecialNursing" displayName="T74_SpecialNursing" ref="A1:U4" tableType="queryTable" totalsRowShown="0" headerRowDxfId="199" dataDxfId="198">
  <autoFilter ref="A1:U4" xr:uid="{91E6B11F-CFED-4E82-8229-F3AF52F84287}"/>
  <tableColumns count="21">
    <tableColumn id="1" xr3:uid="{CF4D38A1-C157-4293-86FA-E9F4C485C142}" uniqueName="1" name="KeyPIN" queryTableFieldId="1" dataDxfId="197"/>
    <tableColumn id="32" xr3:uid="{65668D19-FAE8-4922-AFB5-C3B098E544D6}" uniqueName="32" name="iasWorld PINs" queryTableFieldId="32" dataDxfId="196"/>
    <tableColumn id="5" xr3:uid="{9A4F2CD6-E2EE-4064-A886-E3F2C93E1479}" uniqueName="5" name="Classes" queryTableFieldId="5" dataDxfId="195"/>
    <tableColumn id="3" xr3:uid="{A7AE6AEE-563B-4194-8CAC-CC5D3B22A44C}" uniqueName="3" name="Address" queryTableFieldId="3" dataDxfId="194"/>
    <tableColumn id="33" xr3:uid="{7155CBE4-273C-440A-A416-A7B9BA22378A}" uniqueName="33" name="Tax Dist" queryTableFieldId="33" dataDxfId="193"/>
    <tableColumn id="10" xr3:uid="{BA51E8AC-B296-49AC-8101-07C4967C7437}" uniqueName="10" name="Year Built" queryTableFieldId="10" dataDxfId="192"/>
    <tableColumn id="2" xr3:uid="{8130D60D-ECC9-4F18-A3BE-681C334CA5CF}" uniqueName="2" name="Property Use" queryTableFieldId="56" dataDxfId="191"/>
    <tableColumn id="4" xr3:uid="{286A4D74-F473-4628-9A7A-8C8416CB80D7}" uniqueName="4" name="Land SF" queryTableFieldId="57" dataDxfId="190"/>
    <tableColumn id="6" xr3:uid="{C6BCF23E-36C8-4777-9868-726EA3477EDC}" uniqueName="6" name="Bldg SF" queryTableFieldId="58" dataDxfId="189"/>
    <tableColumn id="37" xr3:uid="{04A09241-B781-4D78-831F-0F100E7F3E4C}" uniqueName="37" name="# of Beds" queryTableFieldId="37" dataDxfId="188"/>
    <tableColumn id="38" xr3:uid="{B171CD9A-4C45-44C0-A665-63745BDCB2A7}" uniqueName="38" name="IDPH License #" queryTableFieldId="38" dataDxfId="187"/>
    <tableColumn id="7" xr3:uid="{83D66188-E792-4FCF-9D8C-EAF67E4F7065}" uniqueName="7" name="Revenue Bed / Day" queryTableFieldId="62" dataDxfId="186" dataCellStyle="Currency"/>
    <tableColumn id="11" xr3:uid="{0D5F726C-1749-4CF7-8681-6C80FA754725}" uniqueName="11" name="PGI" queryTableFieldId="67" dataDxfId="185" dataCellStyle="Currency"/>
    <tableColumn id="41" xr3:uid="{BC0CF258-E32E-4A26-8A69-18D54753380D}" uniqueName="41" name="Vacancy %" queryTableFieldId="41" dataDxfId="184" dataCellStyle="Percent"/>
    <tableColumn id="20" xr3:uid="{339970A3-BFBC-487A-9C3D-A9A3D34C3274}" uniqueName="20" name="Exp %" queryTableFieldId="20" dataDxfId="183" dataCellStyle="Percent"/>
    <tableColumn id="22" xr3:uid="{8A6BAAA0-F68A-4FAA-B326-412969BD3DAB}" uniqueName="22" name="NOI" queryTableFieldId="22" dataDxfId="182" dataCellStyle="Currency"/>
    <tableColumn id="23" xr3:uid="{441B684C-A596-4A08-ADDB-70CE629298B3}" uniqueName="23" name="Cap Rate" queryTableFieldId="23" dataDxfId="181" dataCellStyle="Percent"/>
    <tableColumn id="8" xr3:uid="{DB29639C-5D28-4BCE-AC2C-36C1557907C6}" uniqueName="8" name="Final MV / Bed" queryTableFieldId="63" dataDxfId="180" dataCellStyle="Currency"/>
    <tableColumn id="43" xr3:uid="{90BD8A05-283F-4CA6-8875-1FFF63653574}" uniqueName="43" name="Final Market Value" queryTableFieldId="43" dataDxfId="179" dataCellStyle="Currency"/>
    <tableColumn id="12" xr3:uid="{9ACB202F-0C85-43A6-8054-725E0BEDBF4C}" uniqueName="12" name="2024 Permit / Partial / Demo Value" queryTableFieldId="70" dataDxfId="178" dataCellStyle="Currency"/>
    <tableColumn id="9" xr3:uid="{059BBC48-9BDD-4925-8C4C-42B9CBA08ECA}" uniqueName="9" name="2024 Permit / Partial / Demo Value Reason" queryTableFieldId="69" dataDxfId="177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668B2AD-04C9-43C1-B171-62ADD2263F1C}" name="T74_Summary_byPropertyUse" displayName="T74_Summary_byPropertyUse" ref="D1:F64" tableType="queryTable" totalsRowCount="1">
  <autoFilter ref="D1:F63" xr:uid="{8668B2AD-04C9-43C1-B171-62ADD2263F1C}"/>
  <sortState xmlns:xlrd2="http://schemas.microsoft.com/office/spreadsheetml/2017/richdata2" ref="D2:F63">
    <sortCondition ref="D1:D63"/>
  </sortState>
  <tableColumns count="3">
    <tableColumn id="1" xr3:uid="{80564019-49EC-4965-A521-50DE6BCCA107}" uniqueName="1" name="Property Use" queryTableFieldId="1"/>
    <tableColumn id="2" xr3:uid="{A645EE52-CD73-4692-8A06-78E9D966F672}" uniqueName="2" name="Total Market Value" totalsRowFunction="custom" queryTableFieldId="2" dataDxfId="12" totalsRowDxfId="11" dataCellStyle="Currency">
      <totalsRowFormula>_xlfn.AGGREGATE(9,3,T74_Summary_byPropertyUse[Total Market Value])</totalsRowFormula>
    </tableColumn>
    <tableColumn id="3" xr3:uid="{87F217D6-8BCE-4F01-9766-B2A906790E1C}" uniqueName="3" name="Properties" totalsRowFunction="custom" queryTableFieldId="3" totalsRowDxfId="10" dataCellStyle="Currency" totalsRowCellStyle="Comma">
      <totalsRowFormula>_xlfn.AGGREGATE(9,3,T74_Summary_byPropertyUse[Properties])</totalsRow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D5535D5-F45B-4E39-A004-8BA3D078A8E0}" name="T74_SplitClassProperties" displayName="T74_SplitClassProperties" ref="A1:H29" tableType="queryTable" totalsRowShown="0" headerRowDxfId="9" dataDxfId="8">
  <autoFilter ref="A1:H29" xr:uid="{2D5535D5-F45B-4E39-A004-8BA3D078A8E0}"/>
  <tableColumns count="8">
    <tableColumn id="1" xr3:uid="{84EF5EB8-A5D1-40B0-97F6-A8165D766846}" uniqueName="1" name="KeyPIN" queryTableFieldId="1" dataDxfId="7"/>
    <tableColumn id="2" xr3:uid="{FE56800A-39B1-40E0-A9C2-E7D9C5774F67}" uniqueName="2" name="iasWorld PINs" queryTableFieldId="2" dataDxfId="6"/>
    <tableColumn id="3" xr3:uid="{C11F2065-2915-4F30-8370-A1828F901F5A}" uniqueName="3" name="Classes" queryTableFieldId="3" dataDxfId="5"/>
    <tableColumn id="4" xr3:uid="{F2827F75-88DE-4CEE-A7FD-D6924D417B8A}" uniqueName="4" name="Address" queryTableFieldId="4" dataDxfId="4"/>
    <tableColumn id="5" xr3:uid="{93272914-E039-4CFD-986B-6B1028F5A477}" uniqueName="5" name="Tax Dist" queryTableFieldId="5" dataDxfId="3"/>
    <tableColumn id="6" xr3:uid="{F54FE83B-979E-41FB-BF41-9A49E680F31F}" uniqueName="6" name="Property Use" queryTableFieldId="6" dataDxfId="2"/>
    <tableColumn id="7" xr3:uid="{DD42C870-B3CF-4CC1-A7F9-F0005028D3BF}" uniqueName="7" name="2024 Market Value" queryTableFieldId="7" dataDxfId="1" dataCellStyle="Currency"/>
    <tableColumn id="8" xr3:uid="{C1FC15B6-043A-4EDC-819C-F4D907EF7733}" uniqueName="8" name="Model" queryTableFieldId="8" dataDxfId="0" dataCellStyle="Currency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709238-C861-4A59-A3D5-EA6059020203}" name="T74_GasStation" displayName="T74_GasStation" ref="A1:M8" tableType="queryTable" totalsRowShown="0" headerRowDxfId="176" dataDxfId="175">
  <autoFilter ref="A1:M8" xr:uid="{9D709238-C861-4A59-A3D5-EA6059020203}"/>
  <tableColumns count="13">
    <tableColumn id="1" xr3:uid="{FFFF56D8-B313-4F24-A798-F6CACC6C0068}" uniqueName="1" name="KeyPIN" queryTableFieldId="1" dataDxfId="174"/>
    <tableColumn id="2" xr3:uid="{751D85B8-37FC-4AFB-9FDF-7E3C92200F14}" uniqueName="2" name="iasWorld PINs" queryTableFieldId="2" dataDxfId="173"/>
    <tableColumn id="3" xr3:uid="{E9BA8CE3-E482-44A1-894A-433841FBB57D}" uniqueName="3" name="Classes" queryTableFieldId="3" dataDxfId="172"/>
    <tableColumn id="4" xr3:uid="{B9C881F9-E63C-496A-B55A-AA2F02B0FAC2}" uniqueName="4" name="Address" queryTableFieldId="4" dataDxfId="171"/>
    <tableColumn id="5" xr3:uid="{18394F3C-2461-4B33-A6DE-A08CC50C9596}" uniqueName="5" name="Tax Dist" queryTableFieldId="5" dataDxfId="170"/>
    <tableColumn id="6" xr3:uid="{67C98F7F-F8D0-4084-8894-EBE19E56093D}" uniqueName="6" name="Year Built" queryTableFieldId="6" dataDxfId="169"/>
    <tableColumn id="7" xr3:uid="{AF524272-5444-4888-9CEB-3AB729E8B73D}" uniqueName="7" name="Land SF" queryTableFieldId="7" dataDxfId="168"/>
    <tableColumn id="8" xr3:uid="{EC605642-6CFD-4DFA-BAB4-F445AA3E19CD}" uniqueName="8" name="Bldg SF" queryTableFieldId="8" dataDxfId="167"/>
    <tableColumn id="9" xr3:uid="{8ECE2AEF-4A5F-426D-91A5-C0A50EC2930D}" uniqueName="9" name="Property Use" queryTableFieldId="9" dataDxfId="166"/>
    <tableColumn id="10" xr3:uid="{4DA0D06A-FE36-4411-809D-F09D3CBA1C25}" uniqueName="10" name="Final MV / SF" queryTableFieldId="13" dataDxfId="165" dataCellStyle="Currency"/>
    <tableColumn id="11" xr3:uid="{ADEB8B9A-6E2A-4368-9542-088F9A12E687}" uniqueName="11" name="Final Market Value" queryTableFieldId="11" dataDxfId="164" dataCellStyle="Currency"/>
    <tableColumn id="12" xr3:uid="{5D37FAB6-8EDB-49C5-BDF4-CF5E8AE06701}" uniqueName="12" name="2024 Permit / Partial / Demo Value" queryTableFieldId="15" dataDxfId="163" dataCellStyle="Currency"/>
    <tableColumn id="13" xr3:uid="{C8311ADE-F689-4165-8990-A5769E79AE76}" uniqueName="13" name="2024 Permit / Partial / Demo Value Reason" queryTableFieldId="16" dataDxfId="16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BFB776-7710-41EA-B019-9FF070D33C0F}" name="T74_Specials" displayName="T74_Specials" ref="A1:Y685" tableType="queryTable" totalsRowShown="0" headerRowDxfId="161" dataDxfId="160">
  <autoFilter ref="A1:Y685" xr:uid="{90BFB776-7710-41EA-B019-9FF070D33C0F}"/>
  <tableColumns count="25">
    <tableColumn id="1" xr3:uid="{106CDDCB-09F5-4016-BAE7-9E32DC8C019C}" uniqueName="1" name="KeyPIN" queryTableFieldId="1" dataDxfId="159"/>
    <tableColumn id="2" xr3:uid="{CEE2D989-A19D-493D-84D4-CCDE5D155AAF}" uniqueName="2" name="iasWorld PINs" queryTableFieldId="2" dataDxfId="158"/>
    <tableColumn id="3" xr3:uid="{F6CAFF05-51D0-43B9-93B5-4A4EC1529600}" uniqueName="3" name="Classes" queryTableFieldId="3" dataDxfId="157"/>
    <tableColumn id="4" xr3:uid="{20EFAC04-A9EE-4EC6-A22D-1B73820AAA31}" uniqueName="4" name="Address" queryTableFieldId="4" dataDxfId="156"/>
    <tableColumn id="5" xr3:uid="{DCCF3D54-1325-424A-BDF4-778F284CCB97}" uniqueName="5" name="Tax Dist" queryTableFieldId="5" dataDxfId="155"/>
    <tableColumn id="6" xr3:uid="{3DBB428A-4130-472F-BF57-1C0DDAE5DD05}" uniqueName="6" name="Year Built" queryTableFieldId="6" dataDxfId="154"/>
    <tableColumn id="7" xr3:uid="{C391D8B1-974F-409C-9258-D81CCAE8AFED}" uniqueName="7" name="Property Use" queryTableFieldId="7" dataDxfId="153"/>
    <tableColumn id="8" xr3:uid="{26370583-71F0-456C-A92E-9074FC06C369}" uniqueName="8" name="Land SF" queryTableFieldId="8" dataDxfId="152"/>
    <tableColumn id="9" xr3:uid="{430A0738-4157-421A-BE85-ADBC7BF0DF14}" uniqueName="9" name="Bldg SF" queryTableFieldId="9" dataDxfId="151"/>
    <tableColumn id="10" xr3:uid="{CD868D4B-DE21-4024-9C68-705EE0B6CB0D}" uniqueName="10" name="Net Rentable SF" queryTableFieldId="10" dataDxfId="150"/>
    <tableColumn id="11" xr3:uid="{CA769BA5-5C28-4706-BF21-939753FF603C}" uniqueName="11" name="Investment Rating" queryTableFieldId="11" dataDxfId="149"/>
    <tableColumn id="25" xr3:uid="{F66D24D8-0766-48CC-A557-22EC9DEAA6CC}" uniqueName="25" name="Adj Rent $ / SF" queryTableFieldId="29" dataDxfId="148" dataCellStyle="Currency"/>
    <tableColumn id="13" xr3:uid="{E217396C-556E-4E96-A0BA-2992450BEE8E}" uniqueName="13" name="PGI" queryTableFieldId="13" dataDxfId="147" dataCellStyle="Currency"/>
    <tableColumn id="14" xr3:uid="{B57C1EFE-52EE-417A-9169-3ACFE257F935}" uniqueName="14" name="Vacancy %" queryTableFieldId="25" dataDxfId="146" dataCellStyle="Percent"/>
    <tableColumn id="15" xr3:uid="{3D43DADC-D149-4AA4-A5EF-C2150F37009F}" uniqueName="15" name="EGI" queryTableFieldId="15" dataDxfId="145" dataCellStyle="Currency"/>
    <tableColumn id="16" xr3:uid="{C75E5036-27BB-4CD6-97D0-51578599BB93}" uniqueName="16" name="Exp %" queryTableFieldId="27" dataDxfId="144" dataCellStyle="Percent"/>
    <tableColumn id="17" xr3:uid="{37C3D190-6E3E-4D5F-9893-B2B2548582E3}" uniqueName="17" name="Total Exp" queryTableFieldId="17" dataDxfId="143" dataCellStyle="Currency"/>
    <tableColumn id="18" xr3:uid="{3FE20D83-D49A-4642-80EA-3F6704160491}" uniqueName="18" name="NOI" queryTableFieldId="18" dataDxfId="142" dataCellStyle="Currency"/>
    <tableColumn id="19" xr3:uid="{CF5B955C-B9E6-4516-97A0-77CA2144F148}" uniqueName="19" name="Cap Rate" queryTableFieldId="19" dataDxfId="141" dataCellStyle="Percent"/>
    <tableColumn id="20" xr3:uid="{9783BEA3-74AF-4D9D-A3DC-2CA3F376E058}" uniqueName="20" name="Final MV / SF" queryTableFieldId="20" dataDxfId="140" dataCellStyle="Currency"/>
    <tableColumn id="12" xr3:uid="{92E06B90-9EA7-4AA9-A2E1-DEFDA4E29D29}" uniqueName="12" name="Additional Land Area" queryTableFieldId="31" dataDxfId="139" dataCellStyle="Comma"/>
    <tableColumn id="21" xr3:uid="{B7E58A2F-F740-4584-9C4E-F68ED459EFD8}" uniqueName="21" name="Additional Land Value" queryTableFieldId="32" dataDxfId="138" dataCellStyle="Currency"/>
    <tableColumn id="23" xr3:uid="{7F268921-1356-414D-8F40-1AA6276ABF0A}" uniqueName="23" name="Final Market Value" queryTableFieldId="23" dataDxfId="137" dataCellStyle="Currency"/>
    <tableColumn id="24" xr3:uid="{44E21578-0711-4403-97DC-F0D48601F6D0}" uniqueName="24" name="2024 Permit / Partial / Demo Value" queryTableFieldId="24" dataDxfId="136" dataCellStyle="Currency"/>
    <tableColumn id="22" xr3:uid="{1A294077-5A41-45DC-94F6-33311EB4C1F1}" uniqueName="22" name="2024 Permit / Partial / Demo Value Reason" queryTableFieldId="33" dataDxfId="135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7E3C83-0B45-4068-94D5-E706487AEED3}" name="T74_Hotels" displayName="T74_Hotels" ref="A1:V78" tableType="queryTable" totalsRowShown="0" headerRowDxfId="134" dataDxfId="133">
  <autoFilter ref="A1:V78" xr:uid="{197E3C83-0B45-4068-94D5-E706487AEED3}"/>
  <tableColumns count="22">
    <tableColumn id="1" xr3:uid="{2C4538EA-FAD7-4B88-AF68-08D182AF87B9}" uniqueName="1" name="KeyPIN" queryTableFieldId="1" dataDxfId="132"/>
    <tableColumn id="2" xr3:uid="{AA403894-5195-473D-841B-8CC503CB5863}" uniqueName="2" name="iasWorld PINs" queryTableFieldId="2" dataDxfId="131"/>
    <tableColumn id="3" xr3:uid="{4348A23E-BBA1-4BA1-833F-B6416326D4AF}" uniqueName="3" name="Classes" queryTableFieldId="3" dataDxfId="130"/>
    <tableColumn id="4" xr3:uid="{6A229B3F-9AEB-42A7-9673-D433BD10FF7C}" uniqueName="4" name="Address" queryTableFieldId="4" dataDxfId="129"/>
    <tableColumn id="5" xr3:uid="{E96E717A-3763-49A2-851B-5C0758BE8B43}" uniqueName="5" name="Tax Dist" queryTableFieldId="5" dataDxfId="128"/>
    <tableColumn id="6" xr3:uid="{39618BE3-DB95-4FB9-A090-00FE159A02D3}" uniqueName="6" name="Year Built" queryTableFieldId="6" dataDxfId="127"/>
    <tableColumn id="7" xr3:uid="{72BA9B7E-0E69-458A-9D1D-1C4FC86CFCA5}" uniqueName="7" name="Property Description" queryTableFieldId="7" dataDxfId="126"/>
    <tableColumn id="8" xr3:uid="{3B56ECA9-4FE6-4DA9-BB5D-B633784454B0}" uniqueName="8" name="Property Use" queryTableFieldId="24" dataDxfId="125"/>
    <tableColumn id="9" xr3:uid="{7D7D4E55-0477-447A-89F4-2FB7EBBA7B4B}" uniqueName="9" name="Land SF" queryTableFieldId="9" dataDxfId="124"/>
    <tableColumn id="10" xr3:uid="{36B6CBC8-9937-4DC7-ADA0-07542AC64237}" uniqueName="10" name="Bldg SF" queryTableFieldId="10" dataDxfId="123"/>
    <tableColumn id="11" xr3:uid="{D0191866-28E9-4D3E-99D2-BC18741BF2EA}" uniqueName="11" name="# of Rooms" queryTableFieldId="11" dataDxfId="122"/>
    <tableColumn id="12" xr3:uid="{A2F7A194-E0D6-47BA-BCB6-88C71433E818}" uniqueName="12" name="Category" queryTableFieldId="12" dataDxfId="121"/>
    <tableColumn id="13" xr3:uid="{AC437DE7-21FD-4A90-880D-D21E0A1DE1A3}" uniqueName="13" name="Avg Daily Rate" queryTableFieldId="13" dataDxfId="120" dataCellStyle="Currency"/>
    <tableColumn id="14" xr3:uid="{44B17364-4FC8-4CB6-9B51-D1D6A11E477A}" uniqueName="14" name="Occ. %" queryTableFieldId="14" dataDxfId="119" dataCellStyle="Percent"/>
    <tableColumn id="15" xr3:uid="{B301A605-081E-4081-96BB-B3F0514D0A26}" uniqueName="15" name="Rev Par" queryTableFieldId="15" dataDxfId="118" dataCellStyle="Currency"/>
    <tableColumn id="16" xr3:uid="{F228992F-111F-4F7F-A942-E639ADFE0451}" uniqueName="16" name="Total Rev" queryTableFieldId="16" dataDxfId="117" dataCellStyle="Currency"/>
    <tableColumn id="17" xr3:uid="{6E5DB7F6-C515-4B23-91C6-CD292D19169E}" uniqueName="17" name="EBITDA / NOI" queryTableFieldId="17" dataDxfId="116" dataCellStyle="Currency"/>
    <tableColumn id="18" xr3:uid="{BD440DA6-F719-4F1F-B48A-069FF6B9983A}" uniqueName="18" name="Cap Rate" queryTableFieldId="18" dataDxfId="115" dataCellStyle="Percent"/>
    <tableColumn id="19" xr3:uid="{98B924F4-21E8-4582-AD8A-5C8EB00917A9}" uniqueName="19" name="Final Market Value" queryTableFieldId="19" dataDxfId="114" dataCellStyle="Currency"/>
    <tableColumn id="20" xr3:uid="{BAD041E6-2B7A-4524-BD17-87D2D874D9CA}" uniqueName="20" name="Final MV / Key" queryTableFieldId="20" dataDxfId="113" dataCellStyle="Currency"/>
    <tableColumn id="21" xr3:uid="{E5E72E24-3BCB-445B-88E7-511C41E5C084}" uniqueName="21" name="2024 Permit / Partial / Demo Value" queryTableFieldId="22" dataDxfId="112"/>
    <tableColumn id="22" xr3:uid="{3E3072D7-4D75-49F4-AD50-3D74F81CBC99}" uniqueName="22" name="2024 Permit / Partial / Demo Value Reason" queryTableFieldId="23" dataDxfId="11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B49872-C439-4F63-A213-A0613BA86F07}" name="T74_Multifamily" displayName="T74_Multifamily" ref="A1:AB399" tableType="queryTable" totalsRowShown="0" headerRowDxfId="110" dataDxfId="109">
  <autoFilter ref="A1:AB399" xr:uid="{7AB49872-C439-4F63-A213-A0613BA86F07}"/>
  <sortState xmlns:xlrd2="http://schemas.microsoft.com/office/spreadsheetml/2017/richdata2" ref="A2:AB399">
    <sortCondition ref="AB1:AB399"/>
  </sortState>
  <tableColumns count="28">
    <tableColumn id="1" xr3:uid="{4E241BB2-2689-4796-813F-F437CBEA9FCF}" uniqueName="1" name="KeyPIN" queryTableFieldId="1" dataDxfId="108"/>
    <tableColumn id="2" xr3:uid="{ADF1A717-053A-4400-B1F5-EE59A2E0A7C2}" uniqueName="2" name="iasWorld PINs" queryTableFieldId="2" dataDxfId="107"/>
    <tableColumn id="3" xr3:uid="{3471AD5B-132B-46BB-87A6-A6D87D50928F}" uniqueName="3" name="Classes" queryTableFieldId="3" dataDxfId="106"/>
    <tableColumn id="4" xr3:uid="{CCB0F369-DFE1-4DEB-BEEE-E09CA02B894B}" uniqueName="4" name="Address" queryTableFieldId="4" dataDxfId="105"/>
    <tableColumn id="5" xr3:uid="{33A256B6-5430-4C48-9D93-886DD4B22F3A}" uniqueName="5" name="Tax Dist" queryTableFieldId="5" dataDxfId="104"/>
    <tableColumn id="6" xr3:uid="{058C8F26-1B2F-44E6-8CEA-EB50363C8B82}" uniqueName="6" name="Year Built" queryTableFieldId="6" dataDxfId="103"/>
    <tableColumn id="7" xr3:uid="{3732CC47-7937-4D76-B306-4938D4B81067}" uniqueName="7" name="Property Use" queryTableFieldId="7" dataDxfId="102"/>
    <tableColumn id="8" xr3:uid="{B70F38C2-03CF-4CD1-BB88-6678AB7A8A8C}" uniqueName="8" name="Land SF" queryTableFieldId="8" dataDxfId="101"/>
    <tableColumn id="9" xr3:uid="{B79C1B29-C118-4601-A558-458FB0886F05}" uniqueName="9" name="Bldg SF" queryTableFieldId="9" dataDxfId="100"/>
    <tableColumn id="10" xr3:uid="{C2DC8E0F-2467-49F1-9C06-DAB211D3268D}" uniqueName="10" name="Studio Units" queryTableFieldId="10" dataDxfId="99"/>
    <tableColumn id="11" xr3:uid="{C91D9FC4-AEC9-4A08-AD3F-6C559E083E96}" uniqueName="11" name="1 BR Units" queryTableFieldId="11" dataDxfId="98"/>
    <tableColumn id="12" xr3:uid="{48899104-142B-46BC-BCE9-0A971CF1583E}" uniqueName="12" name="2 BR Units" queryTableFieldId="12" dataDxfId="97"/>
    <tableColumn id="13" xr3:uid="{6FD823CE-3509-4B9C-97A6-C39C6CD95723}" uniqueName="13" name="3 BR Units" queryTableFieldId="13" dataDxfId="96"/>
    <tableColumn id="14" xr3:uid="{BFEF24C9-41EA-4CDB-8EFC-4C420BAD1AC5}" uniqueName="14" name="4 BR Units" queryTableFieldId="14" dataDxfId="95"/>
    <tableColumn id="15" xr3:uid="{CB686439-FE63-4344-806F-EEBA18FD4A5F}" uniqueName="15" name="Total Units" queryTableFieldId="15" dataDxfId="94"/>
    <tableColumn id="16" xr3:uid="{76AE7032-D92D-43EC-860F-0243CE471FA5}" uniqueName="16" name="Comm SF" queryTableFieldId="16" dataDxfId="93"/>
    <tableColumn id="17" xr3:uid="{12E79351-4958-4345-9767-E52D8A87ADB5}" uniqueName="17" name="Investment Rating" queryTableFieldId="17" dataDxfId="92"/>
    <tableColumn id="18" xr3:uid="{49BA63C1-A815-4A73-8616-FDFB6C675030}" uniqueName="18" name="PGI" queryTableFieldId="56" dataDxfId="91" dataCellStyle="Currency"/>
    <tableColumn id="19" xr3:uid="{6344C16B-9540-4259-85CD-F77B06241CEB}" uniqueName="19" name="Vacancy %" queryTableFieldId="28" dataDxfId="90" dataCellStyle="Percent"/>
    <tableColumn id="20" xr3:uid="{BC08180E-858B-44F6-B57F-898532725C3E}" uniqueName="20" name="EGI" queryTableFieldId="20" dataDxfId="89" dataCellStyle="Currency"/>
    <tableColumn id="21" xr3:uid="{D8C80262-3BAF-408E-871B-629BFB19CD0F}" uniqueName="21" name="Exp %" queryTableFieldId="30" dataDxfId="88" dataCellStyle="Percent"/>
    <tableColumn id="22" xr3:uid="{0DF8DB50-07B4-445C-B1B0-053D1C658BB6}" uniqueName="22" name="Total Exp" queryTableFieldId="22" dataDxfId="87" dataCellStyle="Currency"/>
    <tableColumn id="23" xr3:uid="{9F54B8C7-2901-422D-8684-93039C436880}" uniqueName="23" name="NOI" queryTableFieldId="23" dataDxfId="86" dataCellStyle="Currency"/>
    <tableColumn id="24" xr3:uid="{4688F01A-1D41-47FF-BE6C-5257793C245B}" uniqueName="24" name="Cap Rate" queryTableFieldId="24" dataDxfId="85" dataCellStyle="Percent"/>
    <tableColumn id="25" xr3:uid="{B9E1CCE6-F72E-48E8-BB8A-D44DF33041EE}" uniqueName="25" name="Final MV / Unit" queryTableFieldId="25" dataDxfId="84" dataCellStyle="Currency"/>
    <tableColumn id="26" xr3:uid="{370DB37B-5BA0-4A51-8858-E7EE7890FEB2}" uniqueName="26" name="Final Market Value" queryTableFieldId="26" dataDxfId="83" dataCellStyle="Currency"/>
    <tableColumn id="27" xr3:uid="{7F90A9CF-75F8-4D5C-9F0B-13AFFE4AECDB}" uniqueName="27" name="2024 Permit / Partial / Demo Value" queryTableFieldId="27" dataDxfId="82" dataCellStyle="Currency"/>
    <tableColumn id="28" xr3:uid="{21EABA45-54D8-41C2-A314-642E3CFD94AE}" uniqueName="28" name="2024 Permit / Partial / Demo Value Reason" queryTableFieldId="32" dataDxfId="81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7CB543-0A83-4A3B-9CAF-8D86FAB5E8FC}" name="T74_517s" displayName="T74_517s" ref="A1:W296" tableType="queryTable" totalsRowShown="0" headerRowDxfId="80" dataDxfId="79">
  <autoFilter ref="A1:W296" xr:uid="{DD7CB543-0A83-4A3B-9CAF-8D86FAB5E8FC}"/>
  <tableColumns count="23">
    <tableColumn id="1" xr3:uid="{3B5BDD03-F3FF-4C6A-B2C2-34EF5A2849EE}" uniqueName="1" name="KeyPIN" queryTableFieldId="1" dataDxfId="78"/>
    <tableColumn id="23" xr3:uid="{D2F58F9A-CFE0-44D7-9E3E-47D3ABBDEAA3}" uniqueName="23" name="iasWorld PINs" queryTableFieldId="23" dataDxfId="77"/>
    <tableColumn id="24" xr3:uid="{436769FB-488B-4D75-A8F8-B3D9B7F7EF15}" uniqueName="24" name="Classes" queryTableFieldId="24" dataDxfId="76"/>
    <tableColumn id="3" xr3:uid="{78B0AA74-30EC-4FC8-8439-02CB101AF0CD}" uniqueName="3" name="Address" queryTableFieldId="3" dataDxfId="75"/>
    <tableColumn id="25" xr3:uid="{7F85234F-D7B3-4B4B-B227-439657D26A48}" uniqueName="25" name="Tax Dist" queryTableFieldId="25" dataDxfId="74"/>
    <tableColumn id="9" xr3:uid="{18DE8862-DE17-4220-9AB7-A4097CD6EA42}" uniqueName="9" name="Year Built" queryTableFieldId="9" dataDxfId="73"/>
    <tableColumn id="26" xr3:uid="{7743CB89-E9B4-4E3C-8180-8331F7499E1F}" uniqueName="26" name="Property Use" queryTableFieldId="26" dataDxfId="72"/>
    <tableColumn id="27" xr3:uid="{40EE5C30-E8A5-4015-8C04-20F8125851B6}" uniqueName="27" name="Land SF" queryTableFieldId="27" dataDxfId="71"/>
    <tableColumn id="28" xr3:uid="{6DB0A252-FF7C-46EE-9EB7-73E4BF029399}" uniqueName="28" name="Bldg SF" queryTableFieldId="28" dataDxfId="70"/>
    <tableColumn id="10" xr3:uid="{817AA56A-6B01-47BE-A00C-720BB7880FC7}" uniqueName="10" name="Investment Rating" queryTableFieldId="10" dataDxfId="69"/>
    <tableColumn id="5" xr3:uid="{CB4A4412-8889-43FC-B497-77475EC0E314}" uniqueName="5" name="Adj Rent $ / SF" queryTableFieldId="43" dataDxfId="68" dataCellStyle="Currency"/>
    <tableColumn id="12" xr3:uid="{DBEE686C-284A-4B58-8B74-22AB90DFEEBB}" uniqueName="12" name="PGI" queryTableFieldId="12" dataDxfId="67" dataCellStyle="Currency"/>
    <tableColumn id="2" xr3:uid="{D492E882-3236-4625-8097-BE75F741BE4D}" uniqueName="2" name="Vacancy %" queryTableFieldId="39" dataDxfId="66" dataCellStyle="Percent"/>
    <tableColumn id="14" xr3:uid="{3AA33A3A-CA3A-43D8-90BF-0C2205BB4127}" uniqueName="14" name="EGI" queryTableFieldId="14" dataDxfId="65" dataCellStyle="Currency"/>
    <tableColumn id="4" xr3:uid="{689B1096-21EC-4C19-9E18-F3B60B9BA4D5}" uniqueName="4" name="Exp %" queryTableFieldId="41" dataDxfId="64" dataCellStyle="Percent"/>
    <tableColumn id="16" xr3:uid="{58756C4B-23F4-4C10-B3B9-D8ACF569C0BB}" uniqueName="16" name="NOI" queryTableFieldId="16" dataDxfId="63" dataCellStyle="Currency"/>
    <tableColumn id="17" xr3:uid="{56D10B66-CA76-436F-B9AD-097F85CFE7FC}" uniqueName="17" name="Cap Rate" queryTableFieldId="17" dataDxfId="62" dataCellStyle="Percent"/>
    <tableColumn id="18" xr3:uid="{169D349D-6675-4710-9272-BEDF43C5369A}" uniqueName="18" name="Final MV / SF" queryTableFieldId="18" dataDxfId="61" dataCellStyle="Currency"/>
    <tableColumn id="6" xr3:uid="{BBBB4EED-F8DF-47AA-8A16-FF29F05A9323}" uniqueName="6" name="Additional Land Area" queryTableFieldId="45" dataDxfId="60" dataCellStyle="Comma"/>
    <tableColumn id="7" xr3:uid="{8C266E3F-3D07-46BB-853E-D7E675E74966}" uniqueName="7" name="Additional Land Value" queryTableFieldId="46" dataDxfId="59" dataCellStyle="Currency"/>
    <tableColumn id="30" xr3:uid="{C7E28FAF-E6C9-47DA-B2DE-C5F818FBE6F7}" uniqueName="30" name="Final Market Value" queryTableFieldId="30" dataDxfId="58" dataCellStyle="Currency"/>
    <tableColumn id="31" xr3:uid="{B8343800-9D6C-4F1F-BD10-77EF9F1D989E}" uniqueName="31" name="2024 Permit / Partial / Demo Value" queryTableFieldId="31" dataDxfId="57" dataCellStyle="Currency"/>
    <tableColumn id="8" xr3:uid="{A7644452-7626-46AA-8CD9-1FE731C33DA8}" uniqueName="8" name="2024 Permit / Partial / Demo Value Reason" queryTableFieldId="47" dataDxfId="56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BED732-456F-4633-AD43-B20B97B90863}" name="T74_Condos" displayName="T74_Condos" ref="A1:AA242" tableType="queryTable" totalsRowShown="0">
  <autoFilter ref="A1:AA242" xr:uid="{B8BED732-456F-4633-AD43-B20B97B90863}"/>
  <tableColumns count="27">
    <tableColumn id="1" xr3:uid="{D0974B72-B3E9-4469-A5B5-5184393053E5}" uniqueName="1" name="KeyPIN" queryTableFieldId="1"/>
    <tableColumn id="24" xr3:uid="{43290800-F65D-4616-AB10-77D4B0691DD2}" uniqueName="24" name="iasWorld PINs" queryTableFieldId="24"/>
    <tableColumn id="25" xr3:uid="{9F971773-6024-4B0F-9FF4-537BB23BE561}" uniqueName="25" name="Classes" queryTableFieldId="25"/>
    <tableColumn id="3" xr3:uid="{B2FB32E5-CCD0-473A-80CF-0152EF6E6EF3}" uniqueName="3" name="Address" queryTableFieldId="3"/>
    <tableColumn id="26" xr3:uid="{2655D784-D162-42FD-B418-347B04BDA4D2}" uniqueName="26" name="Tax Dist" queryTableFieldId="26"/>
    <tableColumn id="20" xr3:uid="{8FDF930D-33AE-4BE2-BA75-7C33DFFF1184}" uniqueName="20" name="Town Region" queryTableFieldId="58"/>
    <tableColumn id="7" xr3:uid="{79EBE226-A763-487D-A392-543172C15C7B}" uniqueName="7" name="Subclass2" queryTableFieldId="48"/>
    <tableColumn id="8" xr3:uid="{E73FFCBD-9E2E-4D94-A33B-BF7C863EC239}" uniqueName="8" name="Year Built" queryTableFieldId="8"/>
    <tableColumn id="9" xr3:uid="{37612D20-A78A-444F-AC45-0108FA500CED}" uniqueName="9" name="Property Use" queryTableFieldId="50"/>
    <tableColumn id="27" xr3:uid="{91D7ECA5-ED27-43C8-8904-991DD88E244D}" uniqueName="27" name="Pct Owner Interest" queryTableFieldId="27"/>
    <tableColumn id="28" xr3:uid="{97BC57D5-3B75-47F1-AE55-DBD8AB44264E}" uniqueName="28" name="Bldg SF" queryTableFieldId="28" dataDxfId="55"/>
    <tableColumn id="10" xr3:uid="{E1B58739-23B0-4457-8CEE-E1F1A411E21F}" uniqueName="10" name="Investment Rating" queryTableFieldId="10"/>
    <tableColumn id="5" xr3:uid="{10C4212D-7F50-4861-A62D-30F4E26D3FB9}" uniqueName="5" name="Adj Rent $ / SF" queryTableFieldId="44" dataDxfId="54" dataCellStyle="Currency"/>
    <tableColumn id="12" xr3:uid="{673B3A6D-A4CF-4494-BB91-C9782442EF6D}" uniqueName="12" name="PGI" queryTableFieldId="12" dataDxfId="53" dataCellStyle="Currency"/>
    <tableColumn id="2" xr3:uid="{55BE2275-3897-4BF7-AF84-92FC7E349512}" uniqueName="2" name="Vacancy %" queryTableFieldId="40" dataDxfId="52" dataCellStyle="Percent"/>
    <tableColumn id="14" xr3:uid="{59110EEF-4476-4A45-945A-33EE7F2E6A65}" uniqueName="14" name="EGI" queryTableFieldId="14" dataDxfId="51" dataCellStyle="Currency"/>
    <tableColumn id="4" xr3:uid="{D99AD050-F741-47C8-B2EF-899D4BA5019B}" uniqueName="4" name="Exp %" queryTableFieldId="42" dataDxfId="50" dataCellStyle="Percent"/>
    <tableColumn id="16" xr3:uid="{8A6F62A6-97FF-4779-A0AF-49643975EFBE}" uniqueName="16" name="Total Exp" queryTableFieldId="16" dataDxfId="49" dataCellStyle="Currency"/>
    <tableColumn id="17" xr3:uid="{6C634158-4643-4811-BAA0-645B169A10F2}" uniqueName="17" name="NOI" queryTableFieldId="17" dataDxfId="48" dataCellStyle="Currency"/>
    <tableColumn id="18" xr3:uid="{E760B92B-8E55-469B-BB89-61F63EF548FB}" uniqueName="18" name="Cap Rate" queryTableFieldId="18" dataDxfId="47" dataCellStyle="Percent"/>
    <tableColumn id="19" xr3:uid="{D6FEEEC6-1BB3-4466-AD0D-FC8487CC8A8A}" uniqueName="19" name="Final MV / SF" queryTableFieldId="19" dataDxfId="46" dataCellStyle="Currency"/>
    <tableColumn id="6" xr3:uid="{7DAE133F-4A8B-46EB-963E-12AEB974A218}" uniqueName="6" name="Additional Land Area" queryTableFieldId="53" dataDxfId="45" dataCellStyle="Currency"/>
    <tableColumn id="21" xr3:uid="{5FB425B8-7C2D-4A3D-B7D8-D2D8ED0B1F64}" uniqueName="21" name="Total Land Val" queryTableFieldId="59"/>
    <tableColumn id="13" xr3:uid="{69602279-F6E3-421A-A4A7-4DBFDDDC57DB}" uniqueName="13" name="Additional Land Value" queryTableFieldId="54" dataDxfId="44" dataCellStyle="Currency"/>
    <tableColumn id="31" xr3:uid="{6DB33709-5521-49D8-9943-1F70873B0D72}" uniqueName="31" name="Final Market Value" queryTableFieldId="31" dataDxfId="43" dataCellStyle="Currency"/>
    <tableColumn id="32" xr3:uid="{21201424-DEE8-4C88-8859-AFA7D7F07CFF}" uniqueName="32" name="2024 Permit / Partial / Demo Value" queryTableFieldId="32" dataDxfId="42" dataCellStyle="Currency"/>
    <tableColumn id="11" xr3:uid="{5DABF5F3-33CC-4AB6-8546-A4D29A324276}" uniqueName="11" name="2024 Permit / Partial / Demo Value Reason" queryTableFieldId="5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5EC16D-69EE-4760-9E07-57E9B1A74DC1}" name="T74_Industrials" displayName="T74_Industrials" ref="A1:X45" tableType="queryTable" totalsRowShown="0" headerRowDxfId="41" dataDxfId="40">
  <autoFilter ref="A1:X45" xr:uid="{9F5EC16D-69EE-4760-9E07-57E9B1A74DC1}"/>
  <tableColumns count="24">
    <tableColumn id="1" xr3:uid="{B651839F-B1C8-41AC-B9AD-08A5CDCA95DE}" uniqueName="1" name="KeyPIN" queryTableFieldId="1" dataDxfId="39"/>
    <tableColumn id="2" xr3:uid="{B6B4B669-F6DB-4637-AA75-711F28819CAC}" uniqueName="2" name="iasWorld PINs" queryTableFieldId="2" dataDxfId="38"/>
    <tableColumn id="5" xr3:uid="{266B3F87-5A82-4B11-81FD-8E06009E3282}" uniqueName="5" name="Classes" queryTableFieldId="5" dataDxfId="37"/>
    <tableColumn id="3" xr3:uid="{C9345339-2185-4023-90C4-3EC32EB07BF9}" uniqueName="3" name="Address" queryTableFieldId="3" dataDxfId="36"/>
    <tableColumn id="4" xr3:uid="{E065B407-A0C7-42B5-926A-10AF595DB268}" uniqueName="4" name="Tax Dist" queryTableFieldId="4" dataDxfId="35"/>
    <tableColumn id="9" xr3:uid="{6B061F11-7C6B-4059-99DB-AED81891EAAB}" uniqueName="9" name="Year Built" queryTableFieldId="9" dataDxfId="34"/>
    <tableColumn id="11" xr3:uid="{B6480C76-45E9-43E9-B92F-0E81BFEEEFBC}" uniqueName="11" name="Property Use" queryTableFieldId="36" dataDxfId="33"/>
    <tableColumn id="7" xr3:uid="{DCA9959C-18AB-4665-B910-A3EB70BB3090}" uniqueName="7" name="Land SF" queryTableFieldId="7" dataDxfId="32"/>
    <tableColumn id="8" xr3:uid="{AFC63FBE-5291-4B57-9220-F4E063524110}" uniqueName="8" name="Bldg SF" queryTableFieldId="8" dataDxfId="31"/>
    <tableColumn id="10" xr3:uid="{15EF9035-9E3F-48D4-ADBD-BC52790231A1}" uniqueName="10" name="Investment Rating" queryTableFieldId="10" dataDxfId="30"/>
    <tableColumn id="24" xr3:uid="{5208F193-C356-45C3-9379-634867A5E3B8}" uniqueName="24" name="Adj Rent $ / SF" queryTableFieldId="34" dataDxfId="29" dataCellStyle="Currency"/>
    <tableColumn id="12" xr3:uid="{CBD39F3B-E960-45EC-8586-ECC4B5254836}" uniqueName="12" name="PGI" queryTableFieldId="12" dataDxfId="28" dataCellStyle="Currency"/>
    <tableColumn id="13" xr3:uid="{E3605BB2-14F3-4B74-B801-B3634D9E11AE}" uniqueName="13" name="Vacancy %" queryTableFieldId="30" dataDxfId="27" dataCellStyle="Percent"/>
    <tableColumn id="14" xr3:uid="{0A768B76-87C7-4A82-A1E8-3402E48CA6F8}" uniqueName="14" name="EGI" queryTableFieldId="14" dataDxfId="26" dataCellStyle="Currency"/>
    <tableColumn id="15" xr3:uid="{A0CACCD4-902E-4DAB-A82F-ED70A149327B}" uniqueName="15" name="Exp %" queryTableFieldId="32" dataDxfId="25" dataCellStyle="Percent"/>
    <tableColumn id="16" xr3:uid="{3D9D5FF7-5C9E-48CD-832E-1F93FA6133FF}" uniqueName="16" name="Total Exp" queryTableFieldId="16" dataDxfId="24" dataCellStyle="Currency"/>
    <tableColumn id="17" xr3:uid="{CE7F8FBE-2B52-4D39-BBA9-0632AC328FAC}" uniqueName="17" name="NOI" queryTableFieldId="17" dataDxfId="23" dataCellStyle="Currency"/>
    <tableColumn id="18" xr3:uid="{42BB3F9D-A6EF-425A-A0D8-A7772D6B5556}" uniqueName="18" name="Cap Rate" queryTableFieldId="18" dataDxfId="22" dataCellStyle="Percent"/>
    <tableColumn id="19" xr3:uid="{76FDC26A-183F-4344-AA1F-8D7A0D7602CB}" uniqueName="19" name="Final MV / SF" queryTableFieldId="19" dataDxfId="21" dataCellStyle="Currency"/>
    <tableColumn id="20" xr3:uid="{95028C07-35B4-4B72-8550-C999BB4146F2}" uniqueName="20" name="Additional Land Area" queryTableFieldId="42" dataDxfId="20" dataCellStyle="Currency"/>
    <tableColumn id="21" xr3:uid="{DEB9A826-3450-4B02-863C-DFD228247D1A}" uniqueName="21" name="Additional Land Value" queryTableFieldId="43" dataDxfId="19" dataCellStyle="Currency"/>
    <tableColumn id="22" xr3:uid="{21667BA0-602F-46A4-A7FA-4426584FC015}" uniqueName="22" name="Final Market Value" queryTableFieldId="22" dataDxfId="18" dataCellStyle="Currency"/>
    <tableColumn id="23" xr3:uid="{A414D7F9-7160-4F77-8E75-87ED5BAB1131}" uniqueName="23" name="2024 Permit / Partial / Demo Value" queryTableFieldId="23" dataDxfId="17" dataCellStyle="Currency"/>
    <tableColumn id="25" xr3:uid="{FEB51237-5C78-45EA-954F-266036AB59C9}" uniqueName="25" name="2024 Permit / Partial / Demo Value Reason" queryTableFieldId="37" dataDxfId="16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6CB0E3-00E6-4057-BFC2-CF3E3E10F157}" name="T74_Summary_bySubclass1" displayName="T74_Summary_bySubclass1" ref="A1:B8" tableType="queryTable" totalsRowCount="1">
  <autoFilter ref="A1:B7" xr:uid="{C76CB0E3-00E6-4057-BFC2-CF3E3E10F157}"/>
  <tableColumns count="2">
    <tableColumn id="1" xr3:uid="{01CC1F37-185B-4CE4-AB24-DDA658A2BECB}" uniqueName="1" name="Subclass1" totalsRowLabel="Total" queryTableFieldId="1" dataDxfId="15"/>
    <tableColumn id="2" xr3:uid="{B84AB8B7-B1D5-4545-80E0-DC0E1695C419}" uniqueName="2" name="Total Market Value" totalsRowFunction="custom" queryTableFieldId="2" dataDxfId="14" totalsRowDxfId="13" dataCellStyle="Currency">
      <totalsRowFormula>_xlfn.AGGREGATE(9,3,T74_Summary_bySubclass1[Total Market Value])</totalsRow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2F0A-3F36-453D-A5F0-6E38E7A68D73}">
  <dimension ref="A1:U4"/>
  <sheetViews>
    <sheetView workbookViewId="0">
      <selection sqref="A1:U10"/>
    </sheetView>
  </sheetViews>
  <sheetFormatPr defaultColWidth="9.140625" defaultRowHeight="15" x14ac:dyDescent="0.25"/>
  <cols>
    <col min="1" max="1" width="18.140625" style="5" bestFit="1" customWidth="1"/>
    <col min="2" max="2" width="81.140625" style="5" bestFit="1" customWidth="1"/>
    <col min="3" max="3" width="38.85546875" style="5" bestFit="1" customWidth="1"/>
    <col min="4" max="4" width="24.42578125" style="5" bestFit="1" customWidth="1"/>
    <col min="5" max="5" width="10.140625" style="5" bestFit="1" customWidth="1"/>
    <col min="6" max="6" width="11.85546875" style="5" bestFit="1" customWidth="1"/>
    <col min="7" max="7" width="37" style="5" bestFit="1" customWidth="1"/>
    <col min="8" max="8" width="9.85546875" style="6" bestFit="1" customWidth="1"/>
    <col min="9" max="9" width="9.5703125" style="6" bestFit="1" customWidth="1"/>
    <col min="10" max="10" width="11.28515625" style="5" bestFit="1" customWidth="1"/>
    <col min="11" max="11" width="16.140625" style="5" bestFit="1" customWidth="1"/>
    <col min="12" max="12" width="20.28515625" style="5" bestFit="1" customWidth="1"/>
    <col min="13" max="13" width="12" style="5" bestFit="1" customWidth="1"/>
    <col min="14" max="14" width="12.42578125" style="7" bestFit="1" customWidth="1"/>
    <col min="15" max="15" width="8.42578125" style="7" bestFit="1" customWidth="1"/>
    <col min="16" max="16" width="11" style="5" bestFit="1" customWidth="1"/>
    <col min="17" max="17" width="11" style="7" bestFit="1" customWidth="1"/>
    <col min="18" max="18" width="16.42578125" style="5" bestFit="1" customWidth="1"/>
    <col min="19" max="19" width="20.28515625" style="5" bestFit="1" customWidth="1"/>
    <col min="20" max="20" width="34.42578125" style="5" bestFit="1" customWidth="1"/>
    <col min="21" max="21" width="41.5703125" style="5" bestFit="1" customWidth="1"/>
    <col min="22" max="22" width="39.28515625" style="5" bestFit="1" customWidth="1"/>
    <col min="23" max="23" width="42" style="5" bestFit="1" customWidth="1"/>
    <col min="24" max="24" width="40.140625" style="5" bestFit="1" customWidth="1"/>
    <col min="25" max="25" width="19.42578125" style="5" bestFit="1" customWidth="1"/>
    <col min="26" max="26" width="33.42578125" style="5" bestFit="1" customWidth="1"/>
    <col min="27" max="27" width="15" style="5" bestFit="1" customWidth="1"/>
    <col min="28" max="28" width="19.42578125" style="5" bestFit="1" customWidth="1"/>
    <col min="29" max="29" width="33.42578125" style="5" bestFit="1" customWidth="1"/>
    <col min="30" max="30" width="8.42578125" style="5" bestFit="1" customWidth="1"/>
    <col min="31" max="31" width="21.42578125" style="5" bestFit="1" customWidth="1"/>
    <col min="32" max="32" width="27.42578125" style="5" bestFit="1" customWidth="1"/>
    <col min="33" max="33" width="18" style="5" bestFit="1" customWidth="1"/>
    <col min="34" max="34" width="15.140625" style="5" bestFit="1" customWidth="1"/>
    <col min="35" max="35" width="10.85546875" style="5" bestFit="1" customWidth="1"/>
    <col min="36" max="36" width="20.7109375" style="5" bestFit="1" customWidth="1"/>
    <col min="37" max="37" width="15.85546875" style="5" bestFit="1" customWidth="1"/>
    <col min="38" max="38" width="17.5703125" style="5" bestFit="1" customWidth="1"/>
    <col min="39" max="39" width="11.85546875" style="5" bestFit="1" customWidth="1"/>
    <col min="40" max="40" width="15.5703125" style="5" bestFit="1" customWidth="1"/>
    <col min="41" max="41" width="11.85546875" style="5" bestFit="1" customWidth="1"/>
    <col min="42" max="42" width="8.140625" style="5" bestFit="1" customWidth="1"/>
    <col min="43" max="44" width="11.85546875" style="5" bestFit="1" customWidth="1"/>
    <col min="45" max="45" width="10.5703125" style="5" bestFit="1" customWidth="1"/>
    <col min="46" max="46" width="11.85546875" style="5" bestFit="1" customWidth="1"/>
    <col min="47" max="47" width="21.28515625" style="5" bestFit="1" customWidth="1"/>
    <col min="48" max="48" width="15.140625" style="5" bestFit="1" customWidth="1"/>
    <col min="49" max="49" width="14.85546875" style="5" bestFit="1" customWidth="1"/>
    <col min="50" max="50" width="18.42578125" style="5" bestFit="1" customWidth="1"/>
    <col min="51" max="51" width="25.140625" style="5" bestFit="1" customWidth="1"/>
    <col min="52" max="52" width="15.42578125" style="5" bestFit="1" customWidth="1"/>
    <col min="53" max="53" width="13.85546875" style="5" bestFit="1" customWidth="1"/>
    <col min="54" max="16384" width="9.140625" style="5"/>
  </cols>
  <sheetData>
    <row r="1" spans="1:21" x14ac:dyDescent="0.25">
      <c r="A1" s="5" t="s">
        <v>0</v>
      </c>
      <c r="B1" s="5" t="s">
        <v>29</v>
      </c>
      <c r="C1" s="5" t="s">
        <v>23</v>
      </c>
      <c r="D1" s="5" t="s">
        <v>22</v>
      </c>
      <c r="E1" s="5" t="s">
        <v>30</v>
      </c>
      <c r="F1" s="5" t="s">
        <v>25</v>
      </c>
      <c r="G1" s="5" t="s">
        <v>24</v>
      </c>
      <c r="H1" s="6" t="s">
        <v>34</v>
      </c>
      <c r="I1" s="6" t="s">
        <v>35</v>
      </c>
      <c r="J1" s="5" t="s">
        <v>123</v>
      </c>
      <c r="K1" s="5" t="s">
        <v>31</v>
      </c>
      <c r="L1" s="5" t="s">
        <v>124</v>
      </c>
      <c r="M1" s="5" t="s">
        <v>65</v>
      </c>
      <c r="N1" s="7" t="s">
        <v>32</v>
      </c>
      <c r="O1" s="7" t="s">
        <v>26</v>
      </c>
      <c r="P1" s="5" t="s">
        <v>27</v>
      </c>
      <c r="Q1" s="7" t="s">
        <v>28</v>
      </c>
      <c r="R1" s="5" t="s">
        <v>125</v>
      </c>
      <c r="S1" s="5" t="s">
        <v>33</v>
      </c>
      <c r="T1" s="5" t="s">
        <v>47</v>
      </c>
      <c r="U1" s="5" t="s">
        <v>128</v>
      </c>
    </row>
    <row r="2" spans="1:21" x14ac:dyDescent="0.25">
      <c r="A2" s="5" t="s">
        <v>436</v>
      </c>
      <c r="B2" s="5" t="s">
        <v>436</v>
      </c>
      <c r="C2" s="5" t="s">
        <v>4</v>
      </c>
      <c r="D2" s="5" t="s">
        <v>437</v>
      </c>
      <c r="E2" s="5" t="s">
        <v>438</v>
      </c>
      <c r="F2" s="5">
        <v>1930</v>
      </c>
      <c r="G2" s="5" t="s">
        <v>127</v>
      </c>
      <c r="H2" s="6">
        <v>0</v>
      </c>
      <c r="I2" s="6">
        <v>68600</v>
      </c>
      <c r="J2" s="5">
        <v>232</v>
      </c>
      <c r="K2" s="5" t="s">
        <v>439</v>
      </c>
      <c r="L2" s="8" t="s">
        <v>440</v>
      </c>
      <c r="M2" s="9">
        <v>14377387</v>
      </c>
      <c r="N2" s="7">
        <v>0.25</v>
      </c>
      <c r="O2" s="7">
        <v>0.91</v>
      </c>
      <c r="P2" s="9">
        <v>970474</v>
      </c>
      <c r="Q2" s="7">
        <v>0.09</v>
      </c>
      <c r="R2" s="9">
        <v>46478</v>
      </c>
      <c r="S2" s="9">
        <v>10783000</v>
      </c>
      <c r="T2" s="8"/>
    </row>
    <row r="3" spans="1:21" ht="30" x14ac:dyDescent="0.25">
      <c r="A3" s="5" t="s">
        <v>441</v>
      </c>
      <c r="B3" s="5" t="s">
        <v>442</v>
      </c>
      <c r="C3" s="5" t="s">
        <v>443</v>
      </c>
      <c r="D3" s="5" t="s">
        <v>444</v>
      </c>
      <c r="E3" s="5" t="s">
        <v>445</v>
      </c>
      <c r="F3" s="5">
        <v>1891</v>
      </c>
      <c r="G3" s="5" t="s">
        <v>127</v>
      </c>
      <c r="H3" s="6">
        <v>0</v>
      </c>
      <c r="I3" s="6">
        <v>35687</v>
      </c>
      <c r="J3" s="5">
        <v>135</v>
      </c>
      <c r="K3" s="5" t="s">
        <v>446</v>
      </c>
      <c r="L3" s="8" t="s">
        <v>447</v>
      </c>
      <c r="M3" s="9">
        <v>6959322</v>
      </c>
      <c r="N3" s="7">
        <v>0.17499999999999999</v>
      </c>
      <c r="O3" s="7">
        <v>0.91</v>
      </c>
      <c r="P3" s="9">
        <v>516730</v>
      </c>
      <c r="Q3" s="7">
        <v>0.09</v>
      </c>
      <c r="R3" s="9">
        <v>42526</v>
      </c>
      <c r="S3" s="9">
        <v>5741000</v>
      </c>
      <c r="T3" s="8"/>
    </row>
    <row r="4" spans="1:21" x14ac:dyDescent="0.25">
      <c r="A4" s="5" t="s">
        <v>448</v>
      </c>
      <c r="B4" s="5" t="s">
        <v>449</v>
      </c>
      <c r="C4" s="5" t="s">
        <v>17</v>
      </c>
      <c r="D4" s="5" t="s">
        <v>450</v>
      </c>
      <c r="E4" s="5" t="s">
        <v>445</v>
      </c>
      <c r="F4" s="5">
        <v>1982</v>
      </c>
      <c r="G4" s="5" t="s">
        <v>127</v>
      </c>
      <c r="H4" s="6">
        <v>0</v>
      </c>
      <c r="I4" s="6">
        <v>133277</v>
      </c>
      <c r="J4" s="5">
        <v>271</v>
      </c>
      <c r="K4" s="5" t="s">
        <v>451</v>
      </c>
      <c r="L4" s="8" t="s">
        <v>452</v>
      </c>
      <c r="M4" s="9">
        <v>45977206</v>
      </c>
      <c r="N4" s="7">
        <v>0.25</v>
      </c>
      <c r="O4" s="7">
        <v>0.91</v>
      </c>
      <c r="P4" s="9">
        <v>3103461</v>
      </c>
      <c r="Q4" s="7">
        <v>0.09</v>
      </c>
      <c r="R4" s="9">
        <v>127244</v>
      </c>
      <c r="S4" s="9">
        <v>34483000</v>
      </c>
      <c r="T4" s="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9A54-63C5-41AD-B8C3-4E32B360A978}">
  <dimension ref="A1:H29"/>
  <sheetViews>
    <sheetView zoomScaleNormal="100" workbookViewId="0">
      <selection activeCell="D5" sqref="D5"/>
    </sheetView>
  </sheetViews>
  <sheetFormatPr defaultColWidth="9.140625" defaultRowHeight="15" x14ac:dyDescent="0.25"/>
  <cols>
    <col min="1" max="1" width="18.140625" style="5" bestFit="1" customWidth="1"/>
    <col min="2" max="2" width="81.140625" style="5" bestFit="1" customWidth="1"/>
    <col min="3" max="3" width="21.7109375" style="5" bestFit="1" customWidth="1"/>
    <col min="4" max="4" width="26.85546875" style="5" bestFit="1" customWidth="1"/>
    <col min="5" max="5" width="10.140625" style="5" bestFit="1" customWidth="1"/>
    <col min="6" max="6" width="42.42578125" style="5" bestFit="1" customWidth="1"/>
    <col min="7" max="7" width="20" style="5" bestFit="1" customWidth="1"/>
    <col min="8" max="8" width="11.28515625" style="5" bestFit="1" customWidth="1"/>
    <col min="9" max="16384" width="9.140625" style="5"/>
  </cols>
  <sheetData>
    <row r="1" spans="1:8" x14ac:dyDescent="0.25">
      <c r="A1" s="5" t="s">
        <v>0</v>
      </c>
      <c r="B1" s="5" t="s">
        <v>29</v>
      </c>
      <c r="C1" s="5" t="s">
        <v>23</v>
      </c>
      <c r="D1" s="5" t="s">
        <v>22</v>
      </c>
      <c r="E1" s="5" t="s">
        <v>30</v>
      </c>
      <c r="F1" s="5" t="s">
        <v>24</v>
      </c>
      <c r="G1" s="5" t="s">
        <v>190</v>
      </c>
      <c r="H1" s="5" t="s">
        <v>321</v>
      </c>
    </row>
    <row r="2" spans="1:8" x14ac:dyDescent="0.25">
      <c r="A2" s="5" t="s">
        <v>487</v>
      </c>
      <c r="B2" s="5" t="s">
        <v>488</v>
      </c>
      <c r="C2" s="5" t="s">
        <v>62</v>
      </c>
      <c r="D2" s="5" t="s">
        <v>489</v>
      </c>
      <c r="E2" s="5" t="s">
        <v>456</v>
      </c>
      <c r="F2" s="5" t="s">
        <v>82</v>
      </c>
      <c r="G2" s="9">
        <v>1494000</v>
      </c>
      <c r="H2" s="14" t="s">
        <v>2</v>
      </c>
    </row>
    <row r="3" spans="1:8" x14ac:dyDescent="0.25">
      <c r="A3" s="5" t="s">
        <v>487</v>
      </c>
      <c r="B3" s="5" t="s">
        <v>488</v>
      </c>
      <c r="C3" s="5" t="s">
        <v>62</v>
      </c>
      <c r="D3" s="5" t="s">
        <v>489</v>
      </c>
      <c r="E3" s="5" t="s">
        <v>456</v>
      </c>
      <c r="F3" s="5" t="s">
        <v>157</v>
      </c>
      <c r="G3" s="9">
        <v>1320000</v>
      </c>
      <c r="H3" s="14" t="s">
        <v>148</v>
      </c>
    </row>
    <row r="4" spans="1:8" x14ac:dyDescent="0.25">
      <c r="A4" s="5" t="s">
        <v>494</v>
      </c>
      <c r="B4" s="5" t="s">
        <v>495</v>
      </c>
      <c r="C4" s="5" t="s">
        <v>152</v>
      </c>
      <c r="D4" s="5" t="s">
        <v>496</v>
      </c>
      <c r="E4" s="5" t="s">
        <v>497</v>
      </c>
      <c r="F4" s="5" t="s">
        <v>157</v>
      </c>
      <c r="G4" s="9">
        <v>1324000</v>
      </c>
      <c r="H4" s="14" t="s">
        <v>148</v>
      </c>
    </row>
    <row r="5" spans="1:8" x14ac:dyDescent="0.25">
      <c r="A5" s="5" t="s">
        <v>494</v>
      </c>
      <c r="B5" s="5" t="s">
        <v>495</v>
      </c>
      <c r="C5" s="5" t="s">
        <v>152</v>
      </c>
      <c r="D5" s="5" t="s">
        <v>496</v>
      </c>
      <c r="E5" s="5" t="s">
        <v>497</v>
      </c>
      <c r="F5" s="5" t="s">
        <v>82</v>
      </c>
      <c r="G5" s="9">
        <v>2434000</v>
      </c>
      <c r="H5" s="14" t="s">
        <v>2</v>
      </c>
    </row>
    <row r="6" spans="1:8" x14ac:dyDescent="0.25">
      <c r="A6" s="5" t="s">
        <v>527</v>
      </c>
      <c r="B6" s="5" t="s">
        <v>528</v>
      </c>
      <c r="C6" s="5" t="s">
        <v>62</v>
      </c>
      <c r="D6" s="5" t="s">
        <v>529</v>
      </c>
      <c r="E6" s="5" t="s">
        <v>492</v>
      </c>
      <c r="F6" s="5" t="s">
        <v>157</v>
      </c>
      <c r="G6" s="9">
        <v>1228000</v>
      </c>
      <c r="H6" s="14" t="s">
        <v>148</v>
      </c>
    </row>
    <row r="7" spans="1:8" x14ac:dyDescent="0.25">
      <c r="A7" s="5" t="s">
        <v>527</v>
      </c>
      <c r="B7" s="5" t="s">
        <v>528</v>
      </c>
      <c r="C7" s="5" t="s">
        <v>62</v>
      </c>
      <c r="D7" s="5" t="s">
        <v>529</v>
      </c>
      <c r="E7" s="5" t="s">
        <v>492</v>
      </c>
      <c r="F7" s="5" t="s">
        <v>82</v>
      </c>
      <c r="G7" s="9">
        <v>1576000</v>
      </c>
      <c r="H7" s="14" t="s">
        <v>2</v>
      </c>
    </row>
    <row r="8" spans="1:8" x14ac:dyDescent="0.25">
      <c r="A8" s="5" t="s">
        <v>534</v>
      </c>
      <c r="B8" s="5" t="s">
        <v>534</v>
      </c>
      <c r="C8" s="5" t="s">
        <v>3</v>
      </c>
      <c r="D8" s="5" t="s">
        <v>535</v>
      </c>
      <c r="E8" s="5" t="s">
        <v>492</v>
      </c>
      <c r="F8" s="5" t="s">
        <v>81</v>
      </c>
      <c r="G8" s="9">
        <v>1387000</v>
      </c>
      <c r="H8" s="14" t="s">
        <v>322</v>
      </c>
    </row>
    <row r="9" spans="1:8" x14ac:dyDescent="0.25">
      <c r="A9" s="5" t="s">
        <v>534</v>
      </c>
      <c r="B9" s="5" t="s">
        <v>534</v>
      </c>
      <c r="C9" s="5" t="s">
        <v>3</v>
      </c>
      <c r="D9" s="5" t="s">
        <v>535</v>
      </c>
      <c r="E9" s="5" t="s">
        <v>492</v>
      </c>
      <c r="F9" s="5" t="s">
        <v>157</v>
      </c>
      <c r="G9" s="9">
        <v>403000</v>
      </c>
      <c r="H9" s="14" t="s">
        <v>148</v>
      </c>
    </row>
    <row r="10" spans="1:8" x14ac:dyDescent="0.25">
      <c r="A10" s="5" t="s">
        <v>572</v>
      </c>
      <c r="B10" s="5" t="s">
        <v>573</v>
      </c>
      <c r="C10" s="5" t="s">
        <v>62</v>
      </c>
      <c r="D10" s="5" t="s">
        <v>574</v>
      </c>
      <c r="E10" s="5" t="s">
        <v>492</v>
      </c>
      <c r="F10" s="5" t="s">
        <v>82</v>
      </c>
      <c r="G10" s="9">
        <v>1091000</v>
      </c>
      <c r="H10" s="14" t="s">
        <v>2</v>
      </c>
    </row>
    <row r="11" spans="1:8" x14ac:dyDescent="0.25">
      <c r="A11" s="5" t="s">
        <v>572</v>
      </c>
      <c r="B11" s="5" t="s">
        <v>573</v>
      </c>
      <c r="C11" s="5" t="s">
        <v>62</v>
      </c>
      <c r="D11" s="5" t="s">
        <v>574</v>
      </c>
      <c r="E11" s="5" t="s">
        <v>492</v>
      </c>
      <c r="F11" s="5" t="s">
        <v>157</v>
      </c>
      <c r="G11" s="9">
        <v>1074000</v>
      </c>
      <c r="H11" s="14" t="s">
        <v>148</v>
      </c>
    </row>
    <row r="12" spans="1:8" x14ac:dyDescent="0.25">
      <c r="A12" s="5" t="s">
        <v>588</v>
      </c>
      <c r="B12" s="5" t="s">
        <v>589</v>
      </c>
      <c r="C12" s="5" t="s">
        <v>118</v>
      </c>
      <c r="D12" s="5" t="s">
        <v>590</v>
      </c>
      <c r="E12" s="5" t="s">
        <v>492</v>
      </c>
      <c r="F12" s="5" t="s">
        <v>157</v>
      </c>
      <c r="G12" s="9">
        <v>614000</v>
      </c>
      <c r="H12" s="14" t="s">
        <v>148</v>
      </c>
    </row>
    <row r="13" spans="1:8" x14ac:dyDescent="0.25">
      <c r="A13" s="5" t="s">
        <v>588</v>
      </c>
      <c r="B13" s="5" t="s">
        <v>589</v>
      </c>
      <c r="C13" s="5" t="s">
        <v>118</v>
      </c>
      <c r="D13" s="5" t="s">
        <v>590</v>
      </c>
      <c r="E13" s="5" t="s">
        <v>492</v>
      </c>
      <c r="F13" s="5" t="s">
        <v>84</v>
      </c>
      <c r="G13" s="9">
        <v>4188005</v>
      </c>
      <c r="H13" s="14" t="s">
        <v>322</v>
      </c>
    </row>
    <row r="14" spans="1:8" x14ac:dyDescent="0.25">
      <c r="A14" s="5" t="s">
        <v>617</v>
      </c>
      <c r="B14" s="5" t="s">
        <v>618</v>
      </c>
      <c r="C14" s="5" t="s">
        <v>2130</v>
      </c>
      <c r="D14" s="5" t="s">
        <v>619</v>
      </c>
      <c r="E14" s="5" t="s">
        <v>620</v>
      </c>
      <c r="F14" s="5" t="s">
        <v>82</v>
      </c>
      <c r="G14" s="9">
        <v>2467000</v>
      </c>
      <c r="H14" s="14" t="s">
        <v>322</v>
      </c>
    </row>
    <row r="15" spans="1:8" x14ac:dyDescent="0.25">
      <c r="A15" s="5" t="s">
        <v>617</v>
      </c>
      <c r="B15" s="5" t="s">
        <v>618</v>
      </c>
      <c r="C15" s="5" t="s">
        <v>76</v>
      </c>
      <c r="D15" s="5" t="s">
        <v>619</v>
      </c>
      <c r="E15" s="5" t="s">
        <v>620</v>
      </c>
      <c r="F15" s="5" t="s">
        <v>157</v>
      </c>
      <c r="G15" s="9">
        <v>1044000</v>
      </c>
      <c r="H15" s="14" t="s">
        <v>148</v>
      </c>
    </row>
    <row r="16" spans="1:8" x14ac:dyDescent="0.25">
      <c r="A16" s="5" t="s">
        <v>640</v>
      </c>
      <c r="B16" s="5" t="s">
        <v>641</v>
      </c>
      <c r="C16" s="5" t="s">
        <v>62</v>
      </c>
      <c r="D16" s="5" t="s">
        <v>642</v>
      </c>
      <c r="E16" s="5" t="s">
        <v>634</v>
      </c>
      <c r="F16" s="5" t="s">
        <v>82</v>
      </c>
      <c r="G16" s="9">
        <v>2735000</v>
      </c>
      <c r="H16" s="14" t="s">
        <v>2</v>
      </c>
    </row>
    <row r="17" spans="1:8" x14ac:dyDescent="0.25">
      <c r="A17" s="5" t="s">
        <v>640</v>
      </c>
      <c r="B17" s="5" t="s">
        <v>641</v>
      </c>
      <c r="C17" s="5" t="s">
        <v>62</v>
      </c>
      <c r="D17" s="5" t="s">
        <v>642</v>
      </c>
      <c r="E17" s="5" t="s">
        <v>634</v>
      </c>
      <c r="F17" s="5" t="s">
        <v>157</v>
      </c>
      <c r="G17" s="9">
        <v>1652000</v>
      </c>
      <c r="H17" s="14" t="s">
        <v>148</v>
      </c>
    </row>
    <row r="18" spans="1:8" x14ac:dyDescent="0.25">
      <c r="A18" s="5" t="s">
        <v>692</v>
      </c>
      <c r="B18" s="5" t="s">
        <v>692</v>
      </c>
      <c r="C18" s="5" t="s">
        <v>2</v>
      </c>
      <c r="D18" s="5" t="s">
        <v>693</v>
      </c>
      <c r="E18" s="5" t="s">
        <v>634</v>
      </c>
      <c r="F18" s="5" t="s">
        <v>157</v>
      </c>
      <c r="G18" s="9">
        <v>913000</v>
      </c>
      <c r="H18" s="14" t="s">
        <v>148</v>
      </c>
    </row>
    <row r="19" spans="1:8" x14ac:dyDescent="0.25">
      <c r="A19" s="5" t="s">
        <v>692</v>
      </c>
      <c r="B19" s="5" t="s">
        <v>692</v>
      </c>
      <c r="C19" s="5" t="s">
        <v>2</v>
      </c>
      <c r="D19" s="5" t="s">
        <v>693</v>
      </c>
      <c r="E19" s="5" t="s">
        <v>634</v>
      </c>
      <c r="F19" s="5" t="s">
        <v>82</v>
      </c>
      <c r="G19" s="9">
        <v>1046000</v>
      </c>
      <c r="H19" s="14" t="s">
        <v>2</v>
      </c>
    </row>
    <row r="20" spans="1:8" x14ac:dyDescent="0.25">
      <c r="A20" s="5" t="s">
        <v>759</v>
      </c>
      <c r="B20" s="5" t="s">
        <v>760</v>
      </c>
      <c r="C20" s="5" t="s">
        <v>62</v>
      </c>
      <c r="D20" s="5" t="s">
        <v>761</v>
      </c>
      <c r="E20" s="5" t="s">
        <v>456</v>
      </c>
      <c r="F20" s="5" t="s">
        <v>82</v>
      </c>
      <c r="G20" s="9">
        <v>1381000</v>
      </c>
      <c r="H20" s="14" t="s">
        <v>2</v>
      </c>
    </row>
    <row r="21" spans="1:8" x14ac:dyDescent="0.25">
      <c r="A21" s="5" t="s">
        <v>759</v>
      </c>
      <c r="B21" s="5" t="s">
        <v>760</v>
      </c>
      <c r="C21" s="5" t="s">
        <v>62</v>
      </c>
      <c r="D21" s="5" t="s">
        <v>761</v>
      </c>
      <c r="E21" s="5" t="s">
        <v>456</v>
      </c>
      <c r="F21" s="5" t="s">
        <v>157</v>
      </c>
      <c r="G21" s="9">
        <v>1074000</v>
      </c>
      <c r="H21" s="14" t="s">
        <v>148</v>
      </c>
    </row>
    <row r="22" spans="1:8" x14ac:dyDescent="0.25">
      <c r="A22" s="5" t="s">
        <v>841</v>
      </c>
      <c r="B22" s="5" t="s">
        <v>841</v>
      </c>
      <c r="C22" s="5" t="s">
        <v>3</v>
      </c>
      <c r="D22" s="5" t="s">
        <v>842</v>
      </c>
      <c r="E22" s="5" t="s">
        <v>456</v>
      </c>
      <c r="F22" s="5" t="s">
        <v>81</v>
      </c>
      <c r="G22" s="9">
        <v>2316000</v>
      </c>
      <c r="H22" s="14" t="s">
        <v>322</v>
      </c>
    </row>
    <row r="23" spans="1:8" x14ac:dyDescent="0.25">
      <c r="A23" s="5" t="s">
        <v>841</v>
      </c>
      <c r="B23" s="5" t="s">
        <v>841</v>
      </c>
      <c r="C23" s="5" t="s">
        <v>3</v>
      </c>
      <c r="D23" s="5" t="s">
        <v>842</v>
      </c>
      <c r="E23" s="5" t="s">
        <v>456</v>
      </c>
      <c r="F23" s="5" t="s">
        <v>157</v>
      </c>
      <c r="G23" s="9">
        <v>2671000</v>
      </c>
      <c r="H23" s="14" t="s">
        <v>148</v>
      </c>
    </row>
    <row r="24" spans="1:8" x14ac:dyDescent="0.25">
      <c r="A24" s="5" t="s">
        <v>962</v>
      </c>
      <c r="B24" s="5" t="s">
        <v>962</v>
      </c>
      <c r="C24" s="5" t="s">
        <v>2</v>
      </c>
      <c r="D24" s="5" t="s">
        <v>963</v>
      </c>
      <c r="E24" s="5" t="s">
        <v>465</v>
      </c>
      <c r="F24" s="5" t="s">
        <v>82</v>
      </c>
      <c r="G24" s="9">
        <v>933000</v>
      </c>
      <c r="H24" s="14" t="s">
        <v>2</v>
      </c>
    </row>
    <row r="25" spans="1:8" x14ac:dyDescent="0.25">
      <c r="A25" s="5" t="s">
        <v>962</v>
      </c>
      <c r="B25" s="5" t="s">
        <v>962</v>
      </c>
      <c r="C25" s="5" t="s">
        <v>2</v>
      </c>
      <c r="D25" s="5" t="s">
        <v>963</v>
      </c>
      <c r="E25" s="5" t="s">
        <v>465</v>
      </c>
      <c r="F25" s="5" t="s">
        <v>157</v>
      </c>
      <c r="G25" s="9">
        <v>1666000</v>
      </c>
      <c r="H25" s="14" t="s">
        <v>148</v>
      </c>
    </row>
    <row r="26" spans="1:8" ht="30" x14ac:dyDescent="0.25">
      <c r="A26" s="5" t="s">
        <v>1271</v>
      </c>
      <c r="B26" s="5" t="s">
        <v>1272</v>
      </c>
      <c r="C26" s="5" t="s">
        <v>400</v>
      </c>
      <c r="D26" s="5" t="s">
        <v>1273</v>
      </c>
      <c r="E26" s="5" t="s">
        <v>492</v>
      </c>
      <c r="F26" s="5" t="s">
        <v>157</v>
      </c>
      <c r="G26" s="9">
        <v>1535000</v>
      </c>
      <c r="H26" s="14" t="s">
        <v>148</v>
      </c>
    </row>
    <row r="27" spans="1:8" ht="30" x14ac:dyDescent="0.25">
      <c r="A27" s="5" t="s">
        <v>1271</v>
      </c>
      <c r="B27" s="5" t="s">
        <v>1272</v>
      </c>
      <c r="C27" s="5" t="s">
        <v>400</v>
      </c>
      <c r="D27" s="5" t="s">
        <v>1273</v>
      </c>
      <c r="E27" s="5" t="s">
        <v>492</v>
      </c>
      <c r="F27" s="5" t="s">
        <v>82</v>
      </c>
      <c r="G27" s="9">
        <v>2580000</v>
      </c>
      <c r="H27" s="14" t="s">
        <v>2</v>
      </c>
    </row>
    <row r="28" spans="1:8" x14ac:dyDescent="0.25">
      <c r="A28" s="5" t="s">
        <v>2735</v>
      </c>
      <c r="B28" s="5" t="s">
        <v>2735</v>
      </c>
      <c r="C28" s="5" t="s">
        <v>155</v>
      </c>
      <c r="D28" s="5" t="s">
        <v>2736</v>
      </c>
      <c r="E28" s="5" t="s">
        <v>1965</v>
      </c>
      <c r="F28" s="5" t="s">
        <v>2995</v>
      </c>
      <c r="G28" s="9">
        <v>35723000</v>
      </c>
      <c r="H28" s="14" t="s">
        <v>322</v>
      </c>
    </row>
    <row r="29" spans="1:8" x14ac:dyDescent="0.25">
      <c r="A29" s="5" t="s">
        <v>2735</v>
      </c>
      <c r="B29" s="5" t="s">
        <v>2735</v>
      </c>
      <c r="C29" s="5" t="s">
        <v>155</v>
      </c>
      <c r="D29" s="5" t="s">
        <v>2736</v>
      </c>
      <c r="E29" s="5" t="s">
        <v>1965</v>
      </c>
      <c r="F29" s="5" t="s">
        <v>2589</v>
      </c>
      <c r="G29" s="9">
        <v>168661000</v>
      </c>
      <c r="H29" s="14" t="s">
        <v>322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7C01-21CE-4FA6-8DC3-73F24C7992B1}">
  <dimension ref="A1:M8"/>
  <sheetViews>
    <sheetView workbookViewId="0">
      <selection sqref="A1:M122"/>
    </sheetView>
  </sheetViews>
  <sheetFormatPr defaultColWidth="9.140625" defaultRowHeight="15" x14ac:dyDescent="0.25"/>
  <cols>
    <col min="1" max="1" width="18.140625" style="5" bestFit="1" customWidth="1"/>
    <col min="2" max="2" width="71.85546875" style="5" bestFit="1" customWidth="1"/>
    <col min="3" max="3" width="17.42578125" style="5" bestFit="1" customWidth="1"/>
    <col min="4" max="4" width="26.85546875" style="5" bestFit="1" customWidth="1"/>
    <col min="5" max="5" width="10.140625" style="5" bestFit="1" customWidth="1"/>
    <col min="6" max="6" width="11.85546875" style="5" bestFit="1" customWidth="1"/>
    <col min="7" max="7" width="9.85546875" style="5" bestFit="1" customWidth="1"/>
    <col min="8" max="8" width="9.5703125" style="5" bestFit="1" customWidth="1"/>
    <col min="9" max="9" width="37.5703125" style="5" bestFit="1" customWidth="1"/>
    <col min="10" max="10" width="14.85546875" style="5" bestFit="1" customWidth="1"/>
    <col min="11" max="11" width="20.28515625" style="5" bestFit="1" customWidth="1"/>
    <col min="12" max="12" width="34.42578125" style="5" bestFit="1" customWidth="1"/>
    <col min="13" max="13" width="41.5703125" style="5" bestFit="1" customWidth="1"/>
    <col min="14" max="15" width="18.42578125" style="5" bestFit="1" customWidth="1"/>
    <col min="16" max="16384" width="9.140625" style="5"/>
  </cols>
  <sheetData>
    <row r="1" spans="1:13" x14ac:dyDescent="0.25">
      <c r="A1" s="5" t="s">
        <v>0</v>
      </c>
      <c r="B1" s="5" t="s">
        <v>29</v>
      </c>
      <c r="C1" s="5" t="s">
        <v>23</v>
      </c>
      <c r="D1" s="5" t="s">
        <v>22</v>
      </c>
      <c r="E1" s="5" t="s">
        <v>30</v>
      </c>
      <c r="F1" s="5" t="s">
        <v>25</v>
      </c>
      <c r="G1" s="5" t="s">
        <v>34</v>
      </c>
      <c r="H1" s="5" t="s">
        <v>35</v>
      </c>
      <c r="I1" s="5" t="s">
        <v>24</v>
      </c>
      <c r="J1" s="5" t="s">
        <v>66</v>
      </c>
      <c r="K1" s="5" t="s">
        <v>33</v>
      </c>
      <c r="L1" s="5" t="s">
        <v>47</v>
      </c>
      <c r="M1" s="5" t="s">
        <v>128</v>
      </c>
    </row>
    <row r="2" spans="1:13" x14ac:dyDescent="0.25">
      <c r="A2" s="5" t="s">
        <v>453</v>
      </c>
      <c r="B2" s="5" t="s">
        <v>454</v>
      </c>
      <c r="C2" s="5" t="s">
        <v>370</v>
      </c>
      <c r="D2" s="5" t="s">
        <v>455</v>
      </c>
      <c r="E2" s="5" t="s">
        <v>456</v>
      </c>
      <c r="F2" s="5">
        <v>1973</v>
      </c>
      <c r="G2" s="6">
        <v>16231</v>
      </c>
      <c r="H2" s="6">
        <v>561</v>
      </c>
      <c r="I2" s="5" t="s">
        <v>129</v>
      </c>
      <c r="J2" s="9">
        <v>5209</v>
      </c>
      <c r="K2" s="9">
        <v>2922000</v>
      </c>
      <c r="L2" s="8"/>
    </row>
    <row r="3" spans="1:13" x14ac:dyDescent="0.25">
      <c r="A3" s="5" t="s">
        <v>457</v>
      </c>
      <c r="B3" s="5" t="s">
        <v>458</v>
      </c>
      <c r="C3" s="5" t="s">
        <v>338</v>
      </c>
      <c r="D3" s="5" t="s">
        <v>459</v>
      </c>
      <c r="E3" s="5" t="s">
        <v>456</v>
      </c>
      <c r="F3" s="5">
        <v>1971</v>
      </c>
      <c r="G3" s="6">
        <v>9697</v>
      </c>
      <c r="H3" s="6">
        <v>586</v>
      </c>
      <c r="I3" s="5" t="s">
        <v>129</v>
      </c>
      <c r="J3" s="9">
        <v>3964</v>
      </c>
      <c r="K3" s="9">
        <v>2323000</v>
      </c>
      <c r="L3" s="8"/>
    </row>
    <row r="4" spans="1:13" x14ac:dyDescent="0.25">
      <c r="A4" s="5" t="s">
        <v>460</v>
      </c>
      <c r="B4" s="5" t="s">
        <v>460</v>
      </c>
      <c r="C4" s="5" t="s">
        <v>10</v>
      </c>
      <c r="D4" s="5" t="s">
        <v>461</v>
      </c>
      <c r="E4" s="5" t="s">
        <v>462</v>
      </c>
      <c r="F4" s="5">
        <v>1964</v>
      </c>
      <c r="G4" s="6">
        <v>9888</v>
      </c>
      <c r="H4" s="6">
        <v>1860</v>
      </c>
      <c r="I4" s="5" t="s">
        <v>129</v>
      </c>
      <c r="J4" s="9">
        <v>1169</v>
      </c>
      <c r="K4" s="9">
        <v>2175000</v>
      </c>
      <c r="L4" s="8"/>
    </row>
    <row r="5" spans="1:13" x14ac:dyDescent="0.25">
      <c r="A5" s="5" t="s">
        <v>463</v>
      </c>
      <c r="B5" s="5" t="s">
        <v>463</v>
      </c>
      <c r="C5" s="5" t="s">
        <v>10</v>
      </c>
      <c r="D5" s="5" t="s">
        <v>464</v>
      </c>
      <c r="E5" s="5" t="s">
        <v>465</v>
      </c>
      <c r="F5" s="5">
        <v>2022</v>
      </c>
      <c r="G5" s="6">
        <v>41733</v>
      </c>
      <c r="H5" s="6">
        <v>4386</v>
      </c>
      <c r="I5" s="5" t="s">
        <v>129</v>
      </c>
      <c r="J5" s="9">
        <v>2512</v>
      </c>
      <c r="K5" s="9">
        <v>11018000</v>
      </c>
      <c r="L5" s="8"/>
    </row>
    <row r="6" spans="1:13" x14ac:dyDescent="0.25">
      <c r="A6" s="5" t="s">
        <v>466</v>
      </c>
      <c r="B6" s="5" t="s">
        <v>467</v>
      </c>
      <c r="C6" s="5" t="s">
        <v>370</v>
      </c>
      <c r="D6" s="5" t="s">
        <v>468</v>
      </c>
      <c r="E6" s="5" t="s">
        <v>445</v>
      </c>
      <c r="F6" s="5">
        <v>1991</v>
      </c>
      <c r="G6" s="6">
        <v>13755</v>
      </c>
      <c r="H6" s="6">
        <v>1200</v>
      </c>
      <c r="I6" s="5" t="s">
        <v>129</v>
      </c>
      <c r="J6" s="9">
        <v>2774</v>
      </c>
      <c r="K6" s="9">
        <v>3329000</v>
      </c>
      <c r="L6" s="8"/>
    </row>
    <row r="7" spans="1:13" x14ac:dyDescent="0.25">
      <c r="A7" s="5" t="s">
        <v>469</v>
      </c>
      <c r="B7" s="5" t="s">
        <v>470</v>
      </c>
      <c r="C7" s="5" t="s">
        <v>370</v>
      </c>
      <c r="D7" s="5" t="s">
        <v>471</v>
      </c>
      <c r="E7" s="5" t="s">
        <v>465</v>
      </c>
      <c r="F7" s="5">
        <v>2003</v>
      </c>
      <c r="G7" s="6">
        <v>27269</v>
      </c>
      <c r="H7" s="6">
        <v>7042</v>
      </c>
      <c r="I7" s="5" t="s">
        <v>129</v>
      </c>
      <c r="J7" s="9">
        <v>1022</v>
      </c>
      <c r="K7" s="9">
        <v>7199000</v>
      </c>
      <c r="L7" s="8"/>
    </row>
    <row r="8" spans="1:13" x14ac:dyDescent="0.25">
      <c r="A8" s="5" t="s">
        <v>472</v>
      </c>
      <c r="B8" s="5" t="s">
        <v>472</v>
      </c>
      <c r="C8" s="5" t="s">
        <v>10</v>
      </c>
      <c r="D8" s="5" t="s">
        <v>473</v>
      </c>
      <c r="E8" s="5" t="s">
        <v>445</v>
      </c>
      <c r="F8" s="5">
        <v>1964</v>
      </c>
      <c r="G8" s="6">
        <v>10670</v>
      </c>
      <c r="H8" s="6">
        <v>2974</v>
      </c>
      <c r="I8" s="5" t="s">
        <v>129</v>
      </c>
      <c r="J8" s="9">
        <v>1146</v>
      </c>
      <c r="K8" s="9">
        <v>3408000</v>
      </c>
      <c r="L8" s="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2A4F-6663-49AA-A918-8285FC9BE66E}">
  <dimension ref="A1:Y685"/>
  <sheetViews>
    <sheetView workbookViewId="0">
      <selection sqref="A1:Y1060"/>
    </sheetView>
  </sheetViews>
  <sheetFormatPr defaultColWidth="9.140625" defaultRowHeight="15" x14ac:dyDescent="0.25"/>
  <cols>
    <col min="1" max="1" width="18.140625" style="5" bestFit="1" customWidth="1"/>
    <col min="2" max="3" width="81.140625" style="5" bestFit="1" customWidth="1"/>
    <col min="4" max="4" width="33.5703125" style="5" bestFit="1" customWidth="1"/>
    <col min="5" max="5" width="10.140625" style="5" bestFit="1" customWidth="1"/>
    <col min="6" max="6" width="81.140625" style="5" bestFit="1" customWidth="1"/>
    <col min="7" max="7" width="49.5703125" style="5" bestFit="1" customWidth="1"/>
    <col min="8" max="8" width="11.140625" style="6" bestFit="1" customWidth="1"/>
    <col min="9" max="9" width="9.5703125" style="6" bestFit="1" customWidth="1"/>
    <col min="10" max="10" width="17.5703125" style="6" bestFit="1" customWidth="1"/>
    <col min="11" max="11" width="19.7109375" style="5" bestFit="1" customWidth="1"/>
    <col min="12" max="12" width="16.140625" style="5" bestFit="1" customWidth="1"/>
    <col min="13" max="13" width="13.140625" style="5" bestFit="1" customWidth="1"/>
    <col min="14" max="14" width="12.42578125" style="7" bestFit="1" customWidth="1"/>
    <col min="15" max="15" width="13.140625" style="5" bestFit="1" customWidth="1"/>
    <col min="16" max="16" width="8.42578125" style="7" bestFit="1" customWidth="1"/>
    <col min="17" max="18" width="12" style="5" bestFit="1" customWidth="1"/>
    <col min="19" max="19" width="81.140625" style="7" bestFit="1" customWidth="1"/>
    <col min="20" max="20" width="14.85546875" style="5" bestFit="1" customWidth="1"/>
    <col min="21" max="21" width="22" style="5" bestFit="1" customWidth="1"/>
    <col min="22" max="22" width="23" style="5" bestFit="1" customWidth="1"/>
    <col min="23" max="23" width="20.28515625" style="5" bestFit="1" customWidth="1"/>
    <col min="24" max="24" width="34.42578125" style="5" bestFit="1" customWidth="1"/>
    <col min="25" max="25" width="51.5703125" style="5" bestFit="1" customWidth="1"/>
    <col min="26" max="26" width="19.42578125" style="5" bestFit="1" customWidth="1"/>
    <col min="27" max="30" width="33" style="5" bestFit="1" customWidth="1"/>
    <col min="31" max="16384" width="9.140625" style="5"/>
  </cols>
  <sheetData>
    <row r="1" spans="1:25" x14ac:dyDescent="0.25">
      <c r="A1" s="5" t="s">
        <v>0</v>
      </c>
      <c r="B1" s="5" t="s">
        <v>29</v>
      </c>
      <c r="C1" s="5" t="s">
        <v>23</v>
      </c>
      <c r="D1" s="5" t="s">
        <v>22</v>
      </c>
      <c r="E1" s="5" t="s">
        <v>30</v>
      </c>
      <c r="F1" s="5" t="s">
        <v>25</v>
      </c>
      <c r="G1" s="5" t="s">
        <v>24</v>
      </c>
      <c r="H1" s="6" t="s">
        <v>34</v>
      </c>
      <c r="I1" s="6" t="s">
        <v>35</v>
      </c>
      <c r="J1" s="6" t="s">
        <v>105</v>
      </c>
      <c r="K1" s="5" t="s">
        <v>43</v>
      </c>
      <c r="L1" s="5" t="s">
        <v>126</v>
      </c>
      <c r="M1" s="5" t="s">
        <v>65</v>
      </c>
      <c r="N1" s="7" t="s">
        <v>32</v>
      </c>
      <c r="O1" s="5" t="s">
        <v>44</v>
      </c>
      <c r="P1" s="7" t="s">
        <v>26</v>
      </c>
      <c r="Q1" s="5" t="s">
        <v>45</v>
      </c>
      <c r="R1" s="5" t="s">
        <v>27</v>
      </c>
      <c r="S1" s="7" t="s">
        <v>28</v>
      </c>
      <c r="T1" s="5" t="s">
        <v>66</v>
      </c>
      <c r="U1" s="5" t="s">
        <v>130</v>
      </c>
      <c r="V1" s="5" t="s">
        <v>131</v>
      </c>
      <c r="W1" s="5" t="s">
        <v>33</v>
      </c>
      <c r="X1" s="5" t="s">
        <v>47</v>
      </c>
      <c r="Y1" s="5" t="s">
        <v>128</v>
      </c>
    </row>
    <row r="2" spans="1:25" ht="30" x14ac:dyDescent="0.25">
      <c r="A2" s="5" t="s">
        <v>2855</v>
      </c>
      <c r="B2" s="5" t="s">
        <v>2856</v>
      </c>
      <c r="C2" s="5" t="s">
        <v>2857</v>
      </c>
      <c r="D2" s="5" t="s">
        <v>2858</v>
      </c>
      <c r="E2" s="5" t="s">
        <v>492</v>
      </c>
      <c r="F2" s="5" t="s">
        <v>2859</v>
      </c>
      <c r="G2" s="5" t="s">
        <v>90</v>
      </c>
      <c r="H2" s="6">
        <v>44457</v>
      </c>
      <c r="I2" s="5">
        <v>79352</v>
      </c>
      <c r="J2" s="6">
        <v>79352</v>
      </c>
      <c r="K2" s="5" t="s">
        <v>48</v>
      </c>
      <c r="L2" s="8">
        <v>36.799999999999997</v>
      </c>
      <c r="M2" s="9">
        <v>2920153.600000001</v>
      </c>
      <c r="N2" s="10">
        <v>0.1</v>
      </c>
      <c r="O2" s="9">
        <v>2628138.2400000007</v>
      </c>
      <c r="P2" s="10">
        <v>0.48462870645790224</v>
      </c>
      <c r="Q2" s="9">
        <v>1273671.2356437482</v>
      </c>
      <c r="R2" s="9">
        <v>1354467.0043562525</v>
      </c>
      <c r="S2" s="10">
        <v>9.5000000000000001E-2</v>
      </c>
      <c r="T2" s="8">
        <v>179.67470781172926</v>
      </c>
      <c r="U2" s="11">
        <v>0</v>
      </c>
      <c r="V2" s="9">
        <v>0</v>
      </c>
      <c r="W2" s="9">
        <v>14258000</v>
      </c>
      <c r="X2" s="9"/>
    </row>
    <row r="3" spans="1:25" x14ac:dyDescent="0.25">
      <c r="A3" s="5" t="s">
        <v>2860</v>
      </c>
      <c r="B3" s="5" t="s">
        <v>2861</v>
      </c>
      <c r="C3" s="5" t="s">
        <v>120</v>
      </c>
      <c r="D3" s="5" t="s">
        <v>2862</v>
      </c>
      <c r="E3" s="5" t="s">
        <v>462</v>
      </c>
      <c r="F3" s="5" t="s">
        <v>284</v>
      </c>
      <c r="G3" s="5" t="s">
        <v>106</v>
      </c>
      <c r="H3" s="6">
        <v>12150</v>
      </c>
      <c r="I3" s="5">
        <v>6600</v>
      </c>
      <c r="J3" s="6">
        <v>6000</v>
      </c>
      <c r="K3" s="5" t="s">
        <v>48</v>
      </c>
      <c r="L3" s="8">
        <v>27</v>
      </c>
      <c r="M3" s="9">
        <v>162000</v>
      </c>
      <c r="N3" s="10">
        <v>0.05</v>
      </c>
      <c r="O3" s="9">
        <v>153900</v>
      </c>
      <c r="P3" s="10">
        <v>0.52223975396807154</v>
      </c>
      <c r="Q3" s="9">
        <v>80372.698135686209</v>
      </c>
      <c r="R3" s="9">
        <v>73527.301864313791</v>
      </c>
      <c r="S3" s="10">
        <v>0.08</v>
      </c>
      <c r="T3" s="8">
        <v>139.25625353089734</v>
      </c>
      <c r="U3" s="11">
        <v>0</v>
      </c>
      <c r="V3" s="9">
        <v>0</v>
      </c>
      <c r="W3" s="9">
        <v>1825000</v>
      </c>
      <c r="X3" s="9"/>
      <c r="Y3" s="5" t="s">
        <v>2863</v>
      </c>
    </row>
    <row r="4" spans="1:25" x14ac:dyDescent="0.25">
      <c r="A4" s="5" t="s">
        <v>2864</v>
      </c>
      <c r="B4" s="5" t="s">
        <v>2864</v>
      </c>
      <c r="C4" s="5" t="s">
        <v>3</v>
      </c>
      <c r="D4" s="5" t="s">
        <v>2865</v>
      </c>
      <c r="E4" s="5" t="s">
        <v>634</v>
      </c>
      <c r="F4" s="5" t="s">
        <v>202</v>
      </c>
      <c r="G4" s="5" t="s">
        <v>90</v>
      </c>
      <c r="H4" s="6">
        <v>2724</v>
      </c>
      <c r="I4" s="5">
        <v>4977</v>
      </c>
      <c r="J4" s="6">
        <v>4977</v>
      </c>
      <c r="K4" s="5" t="s">
        <v>50</v>
      </c>
      <c r="L4" s="8">
        <v>54.648000000000003</v>
      </c>
      <c r="M4" s="9">
        <v>271983.09599999996</v>
      </c>
      <c r="N4" s="10">
        <v>0.1</v>
      </c>
      <c r="O4" s="9">
        <v>244784.78639999995</v>
      </c>
      <c r="P4" s="10">
        <v>0.51232185801776664</v>
      </c>
      <c r="Q4" s="9">
        <v>125408.5965829301</v>
      </c>
      <c r="R4" s="9">
        <v>119376.18981706986</v>
      </c>
      <c r="S4" s="10">
        <v>8.5000000000000006E-2</v>
      </c>
      <c r="T4" s="8">
        <v>282.18319520871268</v>
      </c>
      <c r="U4" s="11">
        <v>0</v>
      </c>
      <c r="V4" s="9">
        <v>0</v>
      </c>
      <c r="W4" s="9">
        <v>1404000</v>
      </c>
      <c r="X4" s="9"/>
    </row>
    <row r="5" spans="1:25" x14ac:dyDescent="0.25">
      <c r="A5" s="5" t="s">
        <v>2866</v>
      </c>
      <c r="B5" s="5" t="s">
        <v>2867</v>
      </c>
      <c r="C5" s="5" t="s">
        <v>118</v>
      </c>
      <c r="D5" s="5" t="s">
        <v>2868</v>
      </c>
      <c r="E5" s="5" t="s">
        <v>445</v>
      </c>
      <c r="F5" s="5" t="s">
        <v>379</v>
      </c>
      <c r="G5" s="5" t="s">
        <v>90</v>
      </c>
      <c r="H5" s="6">
        <v>7776</v>
      </c>
      <c r="I5" s="5">
        <v>22616</v>
      </c>
      <c r="J5" s="6">
        <v>19061</v>
      </c>
      <c r="K5" s="5" t="s">
        <v>53</v>
      </c>
      <c r="L5" s="8">
        <v>48.576000000000015</v>
      </c>
      <c r="M5" s="9">
        <v>925907.13600000029</v>
      </c>
      <c r="N5" s="10">
        <v>0.1</v>
      </c>
      <c r="O5" s="9">
        <v>833316.42240000027</v>
      </c>
      <c r="P5" s="10">
        <v>0.54273207418570435</v>
      </c>
      <c r="Q5" s="9">
        <v>452267.55038216274</v>
      </c>
      <c r="R5" s="9">
        <v>381048.8720178376</v>
      </c>
      <c r="S5" s="10">
        <v>7.0000000000000007E-2</v>
      </c>
      <c r="T5" s="8">
        <v>240.69487595244681</v>
      </c>
      <c r="U5" s="11">
        <v>0</v>
      </c>
      <c r="V5" s="9">
        <v>0</v>
      </c>
      <c r="W5" s="9">
        <v>5444000</v>
      </c>
      <c r="X5" s="9"/>
    </row>
    <row r="6" spans="1:25" x14ac:dyDescent="0.25">
      <c r="A6" s="5" t="s">
        <v>2869</v>
      </c>
      <c r="B6" s="5" t="s">
        <v>2870</v>
      </c>
      <c r="C6" s="5" t="s">
        <v>432</v>
      </c>
      <c r="D6" s="5" t="s">
        <v>2871</v>
      </c>
      <c r="E6" s="5" t="s">
        <v>631</v>
      </c>
      <c r="F6" s="5" t="s">
        <v>2872</v>
      </c>
      <c r="G6" s="5" t="s">
        <v>90</v>
      </c>
      <c r="H6" s="6">
        <v>14833</v>
      </c>
      <c r="I6" s="5">
        <v>57386</v>
      </c>
      <c r="J6" s="6">
        <v>57386</v>
      </c>
      <c r="K6" s="5" t="s">
        <v>53</v>
      </c>
      <c r="L6" s="8">
        <v>48.576000000000015</v>
      </c>
      <c r="M6" s="9">
        <v>2787582.3360000011</v>
      </c>
      <c r="N6" s="10">
        <v>0.1</v>
      </c>
      <c r="O6" s="9">
        <v>2508824.1024000011</v>
      </c>
      <c r="P6" s="10">
        <v>0.54997031480664604</v>
      </c>
      <c r="Q6" s="9">
        <v>1379778.7813914297</v>
      </c>
      <c r="R6" s="9">
        <v>1129045.3210085714</v>
      </c>
      <c r="S6" s="10">
        <v>7.0000000000000007E-2</v>
      </c>
      <c r="T6" s="8">
        <v>281.06539698795905</v>
      </c>
      <c r="U6" s="11">
        <v>0</v>
      </c>
      <c r="V6" s="9">
        <v>0</v>
      </c>
      <c r="W6" s="9">
        <v>16129000</v>
      </c>
      <c r="X6" s="9"/>
    </row>
    <row r="7" spans="1:25" x14ac:dyDescent="0.25">
      <c r="A7" s="5" t="s">
        <v>2873</v>
      </c>
      <c r="B7" s="5" t="s">
        <v>2873</v>
      </c>
      <c r="C7" s="5" t="s">
        <v>3</v>
      </c>
      <c r="D7" s="5" t="s">
        <v>2874</v>
      </c>
      <c r="E7" s="5" t="s">
        <v>465</v>
      </c>
      <c r="F7" s="5" t="s">
        <v>299</v>
      </c>
      <c r="G7" s="5" t="s">
        <v>90</v>
      </c>
      <c r="H7" s="6">
        <v>2701</v>
      </c>
      <c r="I7" s="5">
        <v>6384</v>
      </c>
      <c r="J7" s="6">
        <v>5249</v>
      </c>
      <c r="K7" s="5" t="s">
        <v>48</v>
      </c>
      <c r="L7" s="8">
        <v>54.648000000000003</v>
      </c>
      <c r="M7" s="9">
        <v>286847.35199999996</v>
      </c>
      <c r="N7" s="10">
        <v>0.1</v>
      </c>
      <c r="O7" s="9">
        <v>258162.61679999996</v>
      </c>
      <c r="P7" s="10">
        <v>0.48462875208077982</v>
      </c>
      <c r="Q7" s="9">
        <v>125113.02681369256</v>
      </c>
      <c r="R7" s="9">
        <v>133049.5899863074</v>
      </c>
      <c r="S7" s="10">
        <v>9.5000000000000001E-2</v>
      </c>
      <c r="T7" s="8">
        <v>219.38001250875115</v>
      </c>
      <c r="U7" s="11">
        <v>0</v>
      </c>
      <c r="V7" s="9">
        <v>0</v>
      </c>
      <c r="W7" s="9">
        <v>1401000</v>
      </c>
      <c r="X7" s="9"/>
    </row>
    <row r="8" spans="1:25" x14ac:dyDescent="0.25">
      <c r="A8" s="5" t="s">
        <v>2875</v>
      </c>
      <c r="B8" s="5" t="s">
        <v>2875</v>
      </c>
      <c r="C8" s="5" t="s">
        <v>4</v>
      </c>
      <c r="D8" s="5" t="s">
        <v>2876</v>
      </c>
      <c r="E8" s="5" t="s">
        <v>465</v>
      </c>
      <c r="F8" s="5" t="s">
        <v>2877</v>
      </c>
      <c r="G8" s="5" t="s">
        <v>90</v>
      </c>
      <c r="H8" s="6">
        <v>9525</v>
      </c>
      <c r="I8" s="5">
        <v>12887</v>
      </c>
      <c r="J8" s="6">
        <v>12887</v>
      </c>
      <c r="K8" s="5" t="s">
        <v>48</v>
      </c>
      <c r="L8" s="8">
        <v>48.576000000000015</v>
      </c>
      <c r="M8" s="9">
        <v>625998.91200000024</v>
      </c>
      <c r="N8" s="10">
        <v>0.1</v>
      </c>
      <c r="O8" s="9">
        <v>563399.02080000017</v>
      </c>
      <c r="P8" s="10">
        <v>0.48462874532417927</v>
      </c>
      <c r="Q8" s="9">
        <v>273039.36056717526</v>
      </c>
      <c r="R8" s="9">
        <v>290359.66023282491</v>
      </c>
      <c r="S8" s="10">
        <v>9.5000000000000001E-2</v>
      </c>
      <c r="T8" s="8">
        <v>237.17059642546749</v>
      </c>
      <c r="U8" s="11">
        <v>0</v>
      </c>
      <c r="V8" s="9">
        <v>0</v>
      </c>
      <c r="W8" s="9">
        <v>3056000</v>
      </c>
      <c r="X8" s="9"/>
    </row>
    <row r="9" spans="1:25" x14ac:dyDescent="0.25">
      <c r="A9" s="5" t="s">
        <v>2878</v>
      </c>
      <c r="B9" s="5" t="s">
        <v>2879</v>
      </c>
      <c r="C9" s="5" t="s">
        <v>2880</v>
      </c>
      <c r="D9" s="5" t="s">
        <v>2881</v>
      </c>
      <c r="E9" s="5" t="s">
        <v>907</v>
      </c>
      <c r="F9" s="5" t="s">
        <v>270</v>
      </c>
      <c r="G9" s="5" t="s">
        <v>90</v>
      </c>
      <c r="H9" s="6">
        <v>16000</v>
      </c>
      <c r="I9" s="5">
        <v>8000</v>
      </c>
      <c r="J9" s="6">
        <v>8000</v>
      </c>
      <c r="K9" s="5" t="s">
        <v>50</v>
      </c>
      <c r="L9" s="8">
        <v>54.648000000000003</v>
      </c>
      <c r="M9" s="9">
        <v>437183.99999999994</v>
      </c>
      <c r="N9" s="10">
        <v>0.1</v>
      </c>
      <c r="O9" s="9">
        <v>393465.59999999998</v>
      </c>
      <c r="P9" s="10">
        <v>0.50533410083061026</v>
      </c>
      <c r="Q9" s="9">
        <v>198831.58518377657</v>
      </c>
      <c r="R9" s="9">
        <v>194634.01481622341</v>
      </c>
      <c r="S9" s="10">
        <v>8.5000000000000006E-2</v>
      </c>
      <c r="T9" s="8">
        <v>286.22649237679911</v>
      </c>
      <c r="U9" s="11">
        <v>0</v>
      </c>
      <c r="V9" s="9">
        <v>0</v>
      </c>
      <c r="W9" s="9">
        <v>2290000</v>
      </c>
      <c r="X9" s="9"/>
    </row>
    <row r="10" spans="1:25" x14ac:dyDescent="0.25">
      <c r="A10" s="5" t="s">
        <v>2882</v>
      </c>
      <c r="B10" s="5" t="s">
        <v>2882</v>
      </c>
      <c r="C10" s="5" t="s">
        <v>155</v>
      </c>
      <c r="D10" s="5" t="s">
        <v>2883</v>
      </c>
      <c r="E10" s="5" t="s">
        <v>907</v>
      </c>
      <c r="F10" s="5" t="s">
        <v>258</v>
      </c>
      <c r="G10" s="5" t="s">
        <v>90</v>
      </c>
      <c r="H10" s="6">
        <v>3300</v>
      </c>
      <c r="I10" s="5">
        <v>16000</v>
      </c>
      <c r="J10" s="6">
        <v>16000</v>
      </c>
      <c r="K10" s="5" t="s">
        <v>50</v>
      </c>
      <c r="L10" s="8">
        <v>48.576000000000015</v>
      </c>
      <c r="M10" s="9">
        <v>777216.00000000012</v>
      </c>
      <c r="N10" s="10">
        <v>0.1</v>
      </c>
      <c r="O10" s="9">
        <v>699494.40000000026</v>
      </c>
      <c r="P10" s="10">
        <v>0.50533394826951439</v>
      </c>
      <c r="Q10" s="9">
        <v>353478.26694441517</v>
      </c>
      <c r="R10" s="9">
        <v>346016.13305558509</v>
      </c>
      <c r="S10" s="10">
        <v>8.5000000000000006E-2</v>
      </c>
      <c r="T10" s="8">
        <v>254.42362724675371</v>
      </c>
      <c r="U10" s="11">
        <v>0</v>
      </c>
      <c r="V10" s="9">
        <v>0</v>
      </c>
      <c r="W10" s="9">
        <v>4071000</v>
      </c>
      <c r="X10" s="9"/>
    </row>
    <row r="11" spans="1:25" x14ac:dyDescent="0.25">
      <c r="A11" s="5" t="s">
        <v>2884</v>
      </c>
      <c r="B11" s="5" t="s">
        <v>2884</v>
      </c>
      <c r="C11" s="5" t="s">
        <v>3</v>
      </c>
      <c r="D11" s="5" t="s">
        <v>2885</v>
      </c>
      <c r="E11" s="5" t="s">
        <v>445</v>
      </c>
      <c r="F11" s="5" t="s">
        <v>224</v>
      </c>
      <c r="G11" s="5" t="s">
        <v>90</v>
      </c>
      <c r="H11" s="6">
        <v>5500</v>
      </c>
      <c r="I11" s="5">
        <v>16500</v>
      </c>
      <c r="J11" s="6">
        <v>13690</v>
      </c>
      <c r="K11" s="5" t="s">
        <v>50</v>
      </c>
      <c r="L11" s="8">
        <v>48.576000000000015</v>
      </c>
      <c r="M11" s="9">
        <v>665005.44000000018</v>
      </c>
      <c r="N11" s="10">
        <v>0.1</v>
      </c>
      <c r="O11" s="9">
        <v>598504.89600000018</v>
      </c>
      <c r="P11" s="10">
        <v>0.50533405541727061</v>
      </c>
      <c r="Q11" s="9">
        <v>302444.9062827719</v>
      </c>
      <c r="R11" s="9">
        <v>296059.98971722828</v>
      </c>
      <c r="S11" s="10">
        <v>8.5000000000000006E-2</v>
      </c>
      <c r="T11" s="8">
        <v>211.09446682155311</v>
      </c>
      <c r="U11" s="11">
        <v>0</v>
      </c>
      <c r="V11" s="9">
        <v>0</v>
      </c>
      <c r="W11" s="9">
        <v>3483000</v>
      </c>
      <c r="X11" s="9"/>
    </row>
    <row r="12" spans="1:25" x14ac:dyDescent="0.25">
      <c r="A12" s="5" t="s">
        <v>2886</v>
      </c>
      <c r="B12" s="5" t="s">
        <v>2886</v>
      </c>
      <c r="C12" s="5" t="s">
        <v>3</v>
      </c>
      <c r="D12" s="5" t="s">
        <v>2887</v>
      </c>
      <c r="E12" s="5" t="s">
        <v>993</v>
      </c>
      <c r="F12" s="5" t="s">
        <v>309</v>
      </c>
      <c r="G12" s="5" t="s">
        <v>90</v>
      </c>
      <c r="H12" s="6">
        <v>2550</v>
      </c>
      <c r="I12" s="5">
        <v>4272</v>
      </c>
      <c r="J12" s="6">
        <v>4272</v>
      </c>
      <c r="K12" s="5" t="s">
        <v>50</v>
      </c>
      <c r="L12" s="8">
        <v>54.648000000000003</v>
      </c>
      <c r="M12" s="9">
        <v>233456.25599999999</v>
      </c>
      <c r="N12" s="10">
        <v>0.1</v>
      </c>
      <c r="O12" s="9">
        <v>210110.63039999999</v>
      </c>
      <c r="P12" s="10">
        <v>0.51064545449957732</v>
      </c>
      <c r="Q12" s="9">
        <v>107292.0383558007</v>
      </c>
      <c r="R12" s="9">
        <v>102818.59204419928</v>
      </c>
      <c r="S12" s="10">
        <v>8.5000000000000006E-2</v>
      </c>
      <c r="T12" s="8">
        <v>283.15320567360453</v>
      </c>
      <c r="U12" s="11">
        <v>0</v>
      </c>
      <c r="V12" s="9">
        <v>0</v>
      </c>
      <c r="W12" s="9">
        <v>1210000</v>
      </c>
      <c r="X12" s="9"/>
    </row>
    <row r="13" spans="1:25" x14ac:dyDescent="0.25">
      <c r="A13" s="5" t="s">
        <v>2888</v>
      </c>
      <c r="B13" s="5" t="s">
        <v>2888</v>
      </c>
      <c r="C13" s="5" t="s">
        <v>155</v>
      </c>
      <c r="D13" s="5" t="s">
        <v>2889</v>
      </c>
      <c r="E13" s="5" t="s">
        <v>445</v>
      </c>
      <c r="F13" s="5" t="s">
        <v>256</v>
      </c>
      <c r="G13" s="5" t="s">
        <v>90</v>
      </c>
      <c r="H13" s="6">
        <v>2517</v>
      </c>
      <c r="I13" s="5">
        <v>13600</v>
      </c>
      <c r="J13" s="6">
        <v>11000</v>
      </c>
      <c r="K13" s="5" t="s">
        <v>48</v>
      </c>
      <c r="L13" s="8">
        <v>48.576000000000015</v>
      </c>
      <c r="M13" s="9">
        <v>534336.00000000012</v>
      </c>
      <c r="N13" s="10">
        <v>0.1</v>
      </c>
      <c r="O13" s="9">
        <v>480902.40000000008</v>
      </c>
      <c r="P13" s="10">
        <v>0.48462863597986811</v>
      </c>
      <c r="Q13" s="9">
        <v>233059.07415144495</v>
      </c>
      <c r="R13" s="9">
        <v>247843.32584855513</v>
      </c>
      <c r="S13" s="10">
        <v>9.5000000000000001E-2</v>
      </c>
      <c r="T13" s="8">
        <v>191.82919957318504</v>
      </c>
      <c r="U13" s="11">
        <v>0</v>
      </c>
      <c r="V13" s="9">
        <v>0</v>
      </c>
      <c r="W13" s="9">
        <v>2609000</v>
      </c>
      <c r="X13" s="9"/>
    </row>
    <row r="14" spans="1:25" x14ac:dyDescent="0.25">
      <c r="A14" s="5" t="s">
        <v>2890</v>
      </c>
      <c r="B14" s="5" t="s">
        <v>2890</v>
      </c>
      <c r="C14" s="5" t="s">
        <v>155</v>
      </c>
      <c r="D14" s="5" t="s">
        <v>2891</v>
      </c>
      <c r="E14" s="5" t="s">
        <v>907</v>
      </c>
      <c r="F14" s="5" t="s">
        <v>2892</v>
      </c>
      <c r="G14" s="5" t="s">
        <v>90</v>
      </c>
      <c r="H14" s="6">
        <v>3234</v>
      </c>
      <c r="I14" s="5">
        <v>12760</v>
      </c>
      <c r="J14" s="6">
        <v>12760</v>
      </c>
      <c r="K14" s="5" t="s">
        <v>50</v>
      </c>
      <c r="L14" s="8">
        <v>48.576000000000015</v>
      </c>
      <c r="M14" s="9">
        <v>619829.76000000024</v>
      </c>
      <c r="N14" s="10">
        <v>0.1</v>
      </c>
      <c r="O14" s="9">
        <v>557846.78400000022</v>
      </c>
      <c r="P14" s="10">
        <v>0.50533413084042211</v>
      </c>
      <c r="Q14" s="9">
        <v>281899.01973476482</v>
      </c>
      <c r="R14" s="9">
        <v>275947.7642652354</v>
      </c>
      <c r="S14" s="10">
        <v>8.5000000000000006E-2</v>
      </c>
      <c r="T14" s="8">
        <v>254.423533344307</v>
      </c>
      <c r="U14" s="11">
        <v>0</v>
      </c>
      <c r="V14" s="9">
        <v>0</v>
      </c>
      <c r="W14" s="9">
        <v>3246000</v>
      </c>
      <c r="X14" s="9"/>
    </row>
    <row r="15" spans="1:25" x14ac:dyDescent="0.25">
      <c r="A15" s="5" t="s">
        <v>2893</v>
      </c>
      <c r="B15" s="5" t="s">
        <v>2893</v>
      </c>
      <c r="C15" s="5" t="s">
        <v>3</v>
      </c>
      <c r="D15" s="5" t="s">
        <v>2894</v>
      </c>
      <c r="E15" s="5" t="s">
        <v>907</v>
      </c>
      <c r="F15" s="5" t="s">
        <v>266</v>
      </c>
      <c r="G15" s="5" t="s">
        <v>90</v>
      </c>
      <c r="H15" s="6">
        <v>3706</v>
      </c>
      <c r="I15" s="5">
        <v>6150</v>
      </c>
      <c r="J15" s="6">
        <v>10828</v>
      </c>
      <c r="K15" s="5" t="s">
        <v>48</v>
      </c>
      <c r="L15" s="8">
        <v>48.576000000000015</v>
      </c>
      <c r="M15" s="9">
        <v>525980.92800000019</v>
      </c>
      <c r="N15" s="10">
        <v>0.1</v>
      </c>
      <c r="O15" s="9">
        <v>473382.83520000015</v>
      </c>
      <c r="P15" s="10">
        <v>0.48462893702883958</v>
      </c>
      <c r="Q15" s="9">
        <v>229415.02023067439</v>
      </c>
      <c r="R15" s="9">
        <v>243967.81496932573</v>
      </c>
      <c r="S15" s="10">
        <v>9.5000000000000001E-2</v>
      </c>
      <c r="T15" s="8">
        <v>417.57435168048903</v>
      </c>
      <c r="U15" s="11">
        <v>0</v>
      </c>
      <c r="V15" s="9">
        <v>0</v>
      </c>
      <c r="W15" s="9">
        <v>2568000</v>
      </c>
      <c r="X15" s="9"/>
    </row>
    <row r="16" spans="1:25" x14ac:dyDescent="0.25">
      <c r="A16" s="5" t="s">
        <v>2895</v>
      </c>
      <c r="B16" s="5" t="s">
        <v>2896</v>
      </c>
      <c r="C16" s="5" t="s">
        <v>2897</v>
      </c>
      <c r="D16" s="5" t="s">
        <v>2898</v>
      </c>
      <c r="E16" s="5" t="s">
        <v>445</v>
      </c>
      <c r="F16" s="5" t="s">
        <v>332</v>
      </c>
      <c r="G16" s="5" t="s">
        <v>90</v>
      </c>
      <c r="H16" s="6">
        <v>15705</v>
      </c>
      <c r="I16" s="5">
        <v>17028</v>
      </c>
      <c r="J16" s="6">
        <v>17028</v>
      </c>
      <c r="K16" s="5" t="s">
        <v>50</v>
      </c>
      <c r="L16" s="8">
        <v>48.576000000000015</v>
      </c>
      <c r="M16" s="9">
        <v>827152.12800000038</v>
      </c>
      <c r="N16" s="10">
        <v>0.1</v>
      </c>
      <c r="O16" s="9">
        <v>744436.91520000016</v>
      </c>
      <c r="P16" s="10">
        <v>0.5053339482695145</v>
      </c>
      <c r="Q16" s="9">
        <v>376189.24559559382</v>
      </c>
      <c r="R16" s="9">
        <v>368247.66960440634</v>
      </c>
      <c r="S16" s="10">
        <v>8.5000000000000006E-2</v>
      </c>
      <c r="T16" s="8">
        <v>254.42362724675368</v>
      </c>
      <c r="U16" s="11">
        <v>0</v>
      </c>
      <c r="V16" s="9">
        <v>0</v>
      </c>
      <c r="W16" s="9">
        <v>4332000</v>
      </c>
      <c r="X16" s="9"/>
    </row>
    <row r="17" spans="1:24" x14ac:dyDescent="0.25">
      <c r="A17" s="5" t="s">
        <v>2899</v>
      </c>
      <c r="B17" s="5" t="s">
        <v>2900</v>
      </c>
      <c r="C17" s="5" t="s">
        <v>2901</v>
      </c>
      <c r="D17" s="5" t="s">
        <v>2902</v>
      </c>
      <c r="E17" s="5" t="s">
        <v>492</v>
      </c>
      <c r="F17" s="5" t="s">
        <v>255</v>
      </c>
      <c r="G17" s="5" t="s">
        <v>90</v>
      </c>
      <c r="H17" s="6">
        <v>25008</v>
      </c>
      <c r="I17" s="5">
        <v>70350</v>
      </c>
      <c r="J17" s="6">
        <v>55500</v>
      </c>
      <c r="K17" s="5" t="s">
        <v>53</v>
      </c>
      <c r="L17" s="8">
        <v>48.576000000000015</v>
      </c>
      <c r="M17" s="9">
        <v>2695968.0000000009</v>
      </c>
      <c r="N17" s="10">
        <v>0.1</v>
      </c>
      <c r="O17" s="9">
        <v>2426371.2000000007</v>
      </c>
      <c r="P17" s="10">
        <v>0.54273205274869918</v>
      </c>
      <c r="Q17" s="9">
        <v>1316869.4221063247</v>
      </c>
      <c r="R17" s="9">
        <v>1109501.7778936755</v>
      </c>
      <c r="S17" s="10">
        <v>7.0000000000000007E-2</v>
      </c>
      <c r="T17" s="8">
        <v>225.30242215324921</v>
      </c>
      <c r="U17" s="11">
        <v>0</v>
      </c>
      <c r="V17" s="9">
        <v>0</v>
      </c>
      <c r="W17" s="9">
        <v>15850000</v>
      </c>
      <c r="X17" s="9"/>
    </row>
    <row r="18" spans="1:24" x14ac:dyDescent="0.25">
      <c r="A18" s="5" t="s">
        <v>2903</v>
      </c>
      <c r="B18" s="5" t="s">
        <v>2903</v>
      </c>
      <c r="C18" s="5" t="s">
        <v>3</v>
      </c>
      <c r="D18" s="5" t="s">
        <v>2904</v>
      </c>
      <c r="E18" s="5" t="s">
        <v>445</v>
      </c>
      <c r="F18" s="5" t="s">
        <v>175</v>
      </c>
      <c r="G18" s="5" t="s">
        <v>90</v>
      </c>
      <c r="H18" s="6">
        <v>21830</v>
      </c>
      <c r="I18" s="5">
        <v>26588</v>
      </c>
      <c r="J18" s="6">
        <v>26588</v>
      </c>
      <c r="K18" s="5" t="s">
        <v>48</v>
      </c>
      <c r="L18" s="8">
        <v>48.576000000000015</v>
      </c>
      <c r="M18" s="9">
        <v>1291538.6880000003</v>
      </c>
      <c r="N18" s="10">
        <v>0.1</v>
      </c>
      <c r="O18" s="9">
        <v>1162384.8192000005</v>
      </c>
      <c r="P18" s="10">
        <v>0.4846286993951458</v>
      </c>
      <c r="Q18" s="9">
        <v>563325.04312555783</v>
      </c>
      <c r="R18" s="9">
        <v>599059.77607444243</v>
      </c>
      <c r="S18" s="10">
        <v>9.5000000000000001E-2</v>
      </c>
      <c r="T18" s="8">
        <v>237.17061756171853</v>
      </c>
      <c r="U18" s="11">
        <v>0</v>
      </c>
      <c r="V18" s="9">
        <v>0</v>
      </c>
      <c r="W18" s="9">
        <v>6306000</v>
      </c>
      <c r="X18" s="9"/>
    </row>
    <row r="19" spans="1:24" x14ac:dyDescent="0.25">
      <c r="A19" s="5" t="s">
        <v>2905</v>
      </c>
      <c r="B19" s="5" t="s">
        <v>2905</v>
      </c>
      <c r="C19" s="5" t="s">
        <v>3</v>
      </c>
      <c r="D19" s="5" t="s">
        <v>2906</v>
      </c>
      <c r="E19" s="5" t="s">
        <v>620</v>
      </c>
      <c r="F19" s="5" t="s">
        <v>201</v>
      </c>
      <c r="G19" s="5" t="s">
        <v>90</v>
      </c>
      <c r="H19" s="6">
        <v>4221</v>
      </c>
      <c r="I19" s="5">
        <v>8316</v>
      </c>
      <c r="J19" s="6">
        <v>8316</v>
      </c>
      <c r="K19" s="5" t="s">
        <v>50</v>
      </c>
      <c r="L19" s="8">
        <v>54.648000000000003</v>
      </c>
      <c r="M19" s="9">
        <v>454452.76799999998</v>
      </c>
      <c r="N19" s="10">
        <v>0.1</v>
      </c>
      <c r="O19" s="9">
        <v>409007.49119999999</v>
      </c>
      <c r="P19" s="10">
        <v>0.5054546327029561</v>
      </c>
      <c r="Q19" s="9">
        <v>206734.73123725352</v>
      </c>
      <c r="R19" s="9">
        <v>202272.75996274647</v>
      </c>
      <c r="S19" s="10">
        <v>8.5000000000000006E-2</v>
      </c>
      <c r="T19" s="8">
        <v>286.15674951581138</v>
      </c>
      <c r="U19" s="11">
        <v>0</v>
      </c>
      <c r="V19" s="9">
        <v>0</v>
      </c>
      <c r="W19" s="9">
        <v>2380000</v>
      </c>
      <c r="X19" s="9"/>
    </row>
    <row r="20" spans="1:24" x14ac:dyDescent="0.25">
      <c r="A20" s="5" t="s">
        <v>2907</v>
      </c>
      <c r="B20" s="5" t="s">
        <v>2907</v>
      </c>
      <c r="C20" s="5" t="s">
        <v>3</v>
      </c>
      <c r="D20" s="5" t="s">
        <v>2908</v>
      </c>
      <c r="E20" s="5" t="s">
        <v>445</v>
      </c>
      <c r="F20" s="5" t="s">
        <v>384</v>
      </c>
      <c r="G20" s="5" t="s">
        <v>90</v>
      </c>
      <c r="H20" s="6">
        <v>5000</v>
      </c>
      <c r="I20" s="5">
        <v>9758</v>
      </c>
      <c r="J20" s="6">
        <v>9758</v>
      </c>
      <c r="K20" s="5" t="s">
        <v>50</v>
      </c>
      <c r="L20" s="8">
        <v>54.648000000000003</v>
      </c>
      <c r="M20" s="9">
        <v>533255.18400000001</v>
      </c>
      <c r="N20" s="10">
        <v>0.1</v>
      </c>
      <c r="O20" s="9">
        <v>479929.66560000001</v>
      </c>
      <c r="P20" s="10">
        <v>0.5053340234310536</v>
      </c>
      <c r="Q20" s="9">
        <v>242524.78888156812</v>
      </c>
      <c r="R20" s="9">
        <v>237404.87671843189</v>
      </c>
      <c r="S20" s="10">
        <v>8.5000000000000006E-2</v>
      </c>
      <c r="T20" s="8">
        <v>286.22653716218593</v>
      </c>
      <c r="U20" s="11">
        <v>0</v>
      </c>
      <c r="V20" s="9">
        <v>0</v>
      </c>
      <c r="W20" s="9">
        <v>2793000</v>
      </c>
      <c r="X20" s="9"/>
    </row>
    <row r="21" spans="1:24" x14ac:dyDescent="0.25">
      <c r="A21" s="5" t="s">
        <v>2909</v>
      </c>
      <c r="B21" s="5" t="s">
        <v>2909</v>
      </c>
      <c r="C21" s="5" t="s">
        <v>3</v>
      </c>
      <c r="D21" s="5" t="s">
        <v>2910</v>
      </c>
      <c r="E21" s="5" t="s">
        <v>445</v>
      </c>
      <c r="F21" s="5" t="s">
        <v>309</v>
      </c>
      <c r="G21" s="5" t="s">
        <v>90</v>
      </c>
      <c r="H21" s="6">
        <v>2050</v>
      </c>
      <c r="I21" s="5">
        <v>5800</v>
      </c>
      <c r="J21" s="6">
        <v>5800</v>
      </c>
      <c r="K21" s="5" t="s">
        <v>50</v>
      </c>
      <c r="L21" s="8">
        <v>49.68</v>
      </c>
      <c r="M21" s="9">
        <v>288144</v>
      </c>
      <c r="N21" s="10">
        <v>0.1</v>
      </c>
      <c r="O21" s="9">
        <v>259329.6</v>
      </c>
      <c r="P21" s="10">
        <v>0.50533420117511818</v>
      </c>
      <c r="Q21" s="9">
        <v>131048.11625706294</v>
      </c>
      <c r="R21" s="9">
        <v>128281.48374293708</v>
      </c>
      <c r="S21" s="10">
        <v>8.5000000000000006E-2</v>
      </c>
      <c r="T21" s="8">
        <v>260.20584937715427</v>
      </c>
      <c r="U21" s="11">
        <v>0</v>
      </c>
      <c r="V21" s="9">
        <v>0</v>
      </c>
      <c r="W21" s="9">
        <v>1509000</v>
      </c>
      <c r="X21" s="9"/>
    </row>
    <row r="22" spans="1:24" ht="30" x14ac:dyDescent="0.25">
      <c r="A22" s="5" t="s">
        <v>2911</v>
      </c>
      <c r="B22" s="5" t="s">
        <v>2912</v>
      </c>
      <c r="C22" s="5" t="s">
        <v>150</v>
      </c>
      <c r="D22" s="5" t="s">
        <v>2913</v>
      </c>
      <c r="E22" s="5" t="s">
        <v>907</v>
      </c>
      <c r="F22" s="5" t="s">
        <v>358</v>
      </c>
      <c r="G22" s="5" t="s">
        <v>115</v>
      </c>
      <c r="H22" s="6">
        <v>64273</v>
      </c>
      <c r="I22" s="5">
        <v>80607</v>
      </c>
      <c r="J22" s="6">
        <v>80607</v>
      </c>
      <c r="K22" s="5" t="s">
        <v>48</v>
      </c>
      <c r="L22" s="8">
        <v>23.76</v>
      </c>
      <c r="M22" s="9">
        <v>1717135.2000000002</v>
      </c>
      <c r="N22" s="10">
        <v>0.15</v>
      </c>
      <c r="O22" s="9">
        <v>1459564.9200000002</v>
      </c>
      <c r="P22" s="10">
        <v>0.52928810467427923</v>
      </c>
      <c r="Q22" s="9">
        <v>772530.35015586612</v>
      </c>
      <c r="R22" s="9">
        <v>687034.56984413404</v>
      </c>
      <c r="S22" s="10">
        <v>7.4999999999999997E-2</v>
      </c>
      <c r="T22" s="8">
        <v>46264.954198258187</v>
      </c>
      <c r="U22" s="11">
        <v>0</v>
      </c>
      <c r="V22" s="9">
        <v>0</v>
      </c>
      <c r="W22" s="9">
        <v>9160000</v>
      </c>
      <c r="X22" s="9"/>
    </row>
    <row r="23" spans="1:24" x14ac:dyDescent="0.25">
      <c r="A23" s="5" t="s">
        <v>2914</v>
      </c>
      <c r="B23" s="5" t="s">
        <v>2914</v>
      </c>
      <c r="C23" s="5" t="s">
        <v>155</v>
      </c>
      <c r="D23" s="5" t="s">
        <v>2915</v>
      </c>
      <c r="E23" s="5" t="s">
        <v>497</v>
      </c>
      <c r="F23" s="5" t="s">
        <v>287</v>
      </c>
      <c r="G23" s="5" t="s">
        <v>90</v>
      </c>
      <c r="H23" s="6">
        <v>106688</v>
      </c>
      <c r="I23" s="5">
        <v>222240</v>
      </c>
      <c r="J23" s="6">
        <v>207000</v>
      </c>
      <c r="K23" s="5" t="s">
        <v>53</v>
      </c>
      <c r="L23" s="8">
        <v>52.991999999999997</v>
      </c>
      <c r="M23" s="9">
        <v>10969344</v>
      </c>
      <c r="N23" s="10">
        <v>0.1</v>
      </c>
      <c r="O23" s="9">
        <v>9872409.5999999996</v>
      </c>
      <c r="P23" s="10">
        <v>0.54285714285714282</v>
      </c>
      <c r="Q23" s="9">
        <v>5359308.0685714278</v>
      </c>
      <c r="R23" s="9">
        <v>4513101.5314285718</v>
      </c>
      <c r="S23" s="10">
        <v>7.0000000000000007E-2</v>
      </c>
      <c r="T23" s="8">
        <v>290.10474721205975</v>
      </c>
      <c r="U23" s="11">
        <v>0</v>
      </c>
      <c r="V23" s="9">
        <v>0</v>
      </c>
      <c r="W23" s="9">
        <v>64473000</v>
      </c>
      <c r="X23" s="9"/>
    </row>
    <row r="24" spans="1:24" x14ac:dyDescent="0.25">
      <c r="A24" s="5" t="s">
        <v>2916</v>
      </c>
      <c r="B24" s="5" t="s">
        <v>2916</v>
      </c>
      <c r="C24" s="5" t="s">
        <v>3</v>
      </c>
      <c r="D24" s="5" t="s">
        <v>2917</v>
      </c>
      <c r="E24" s="5" t="s">
        <v>445</v>
      </c>
      <c r="F24" s="5" t="s">
        <v>213</v>
      </c>
      <c r="G24" s="5" t="s">
        <v>90</v>
      </c>
      <c r="H24" s="6">
        <v>8035</v>
      </c>
      <c r="I24" s="5">
        <v>16060</v>
      </c>
      <c r="J24" s="6">
        <v>16000</v>
      </c>
      <c r="K24" s="5" t="s">
        <v>48</v>
      </c>
      <c r="L24" s="8">
        <v>44.16</v>
      </c>
      <c r="M24" s="9">
        <v>706560.00000000012</v>
      </c>
      <c r="N24" s="10">
        <v>0.1</v>
      </c>
      <c r="O24" s="9">
        <v>635904.00000000012</v>
      </c>
      <c r="P24" s="10">
        <v>0.48462885688351154</v>
      </c>
      <c r="Q24" s="9">
        <v>308177.42860765255</v>
      </c>
      <c r="R24" s="9">
        <v>327726.57139234757</v>
      </c>
      <c r="S24" s="10">
        <v>9.5000000000000001E-2</v>
      </c>
      <c r="T24" s="8">
        <v>214.80407117542609</v>
      </c>
      <c r="U24" s="11">
        <v>0</v>
      </c>
      <c r="V24" s="9">
        <v>0</v>
      </c>
      <c r="W24" s="9">
        <v>3450000</v>
      </c>
      <c r="X24" s="9"/>
    </row>
    <row r="25" spans="1:24" x14ac:dyDescent="0.25">
      <c r="A25" s="5" t="s">
        <v>2918</v>
      </c>
      <c r="B25" s="5" t="s">
        <v>2919</v>
      </c>
      <c r="C25" s="5" t="s">
        <v>432</v>
      </c>
      <c r="D25" s="5" t="s">
        <v>2920</v>
      </c>
      <c r="E25" s="5" t="s">
        <v>907</v>
      </c>
      <c r="F25" s="5" t="s">
        <v>2921</v>
      </c>
      <c r="G25" s="5" t="s">
        <v>90</v>
      </c>
      <c r="H25" s="6">
        <v>16698</v>
      </c>
      <c r="I25" s="5">
        <v>96490</v>
      </c>
      <c r="J25" s="6">
        <v>96253</v>
      </c>
      <c r="K25" s="5" t="s">
        <v>53</v>
      </c>
      <c r="L25" s="8">
        <v>44.16</v>
      </c>
      <c r="M25" s="9">
        <v>4250532.4800000004</v>
      </c>
      <c r="N25" s="10">
        <v>0.1</v>
      </c>
      <c r="O25" s="9">
        <v>3825479.2319999998</v>
      </c>
      <c r="P25" s="10">
        <v>0.54273202902980455</v>
      </c>
      <c r="Q25" s="9">
        <v>2076210.1055947384</v>
      </c>
      <c r="R25" s="9">
        <v>1749269.1264052619</v>
      </c>
      <c r="S25" s="10">
        <v>7.0000000000000007E-2</v>
      </c>
      <c r="T25" s="8">
        <v>258.98599801685771</v>
      </c>
      <c r="U25" s="11">
        <v>0</v>
      </c>
      <c r="V25" s="9">
        <v>0</v>
      </c>
      <c r="W25" s="9">
        <v>24990000</v>
      </c>
      <c r="X25" s="9"/>
    </row>
    <row r="26" spans="1:24" x14ac:dyDescent="0.25">
      <c r="A26" s="5" t="s">
        <v>2922</v>
      </c>
      <c r="B26" s="5" t="s">
        <v>2922</v>
      </c>
      <c r="C26" s="5" t="s">
        <v>155</v>
      </c>
      <c r="D26" s="5" t="s">
        <v>2923</v>
      </c>
      <c r="E26" s="5" t="s">
        <v>445</v>
      </c>
      <c r="F26" s="5" t="s">
        <v>384</v>
      </c>
      <c r="G26" s="5" t="s">
        <v>90</v>
      </c>
      <c r="H26" s="6">
        <v>4400</v>
      </c>
      <c r="I26" s="5">
        <v>11200</v>
      </c>
      <c r="J26" s="6">
        <v>11000</v>
      </c>
      <c r="K26" s="5" t="s">
        <v>48</v>
      </c>
      <c r="L26" s="8">
        <v>44.16</v>
      </c>
      <c r="M26" s="9">
        <v>485760.00000000006</v>
      </c>
      <c r="N26" s="10">
        <v>0.1</v>
      </c>
      <c r="O26" s="9">
        <v>437184.00000000006</v>
      </c>
      <c r="P26" s="10">
        <v>0.48462880123033403</v>
      </c>
      <c r="Q26" s="9">
        <v>211871.95783708239</v>
      </c>
      <c r="R26" s="9">
        <v>225312.04216291767</v>
      </c>
      <c r="S26" s="10">
        <v>9.5000000000000001E-2</v>
      </c>
      <c r="T26" s="8">
        <v>211.75943812304297</v>
      </c>
      <c r="U26" s="11">
        <v>0</v>
      </c>
      <c r="V26" s="9">
        <v>0</v>
      </c>
      <c r="W26" s="9">
        <v>2372000</v>
      </c>
      <c r="X26" s="9"/>
    </row>
    <row r="27" spans="1:24" x14ac:dyDescent="0.25">
      <c r="A27" s="5" t="s">
        <v>2924</v>
      </c>
      <c r="B27" s="5" t="s">
        <v>2924</v>
      </c>
      <c r="C27" s="5" t="s">
        <v>155</v>
      </c>
      <c r="D27" s="5" t="s">
        <v>2925</v>
      </c>
      <c r="E27" s="5" t="s">
        <v>907</v>
      </c>
      <c r="F27" s="5" t="s">
        <v>258</v>
      </c>
      <c r="G27" s="5" t="s">
        <v>90</v>
      </c>
      <c r="H27" s="6">
        <v>4000</v>
      </c>
      <c r="I27" s="5">
        <v>22500</v>
      </c>
      <c r="J27" s="6">
        <v>19500</v>
      </c>
      <c r="K27" s="5" t="s">
        <v>48</v>
      </c>
      <c r="L27" s="8">
        <v>44.16</v>
      </c>
      <c r="M27" s="9">
        <v>861120.00000000012</v>
      </c>
      <c r="N27" s="10">
        <v>0.1</v>
      </c>
      <c r="O27" s="9">
        <v>775008.00000000012</v>
      </c>
      <c r="P27" s="10">
        <v>0.48462873023209879</v>
      </c>
      <c r="Q27" s="9">
        <v>375591.14295971848</v>
      </c>
      <c r="R27" s="9">
        <v>399416.85704028158</v>
      </c>
      <c r="S27" s="10">
        <v>9.5000000000000001E-2</v>
      </c>
      <c r="T27" s="8">
        <v>186.8616875042253</v>
      </c>
      <c r="U27" s="11">
        <v>0</v>
      </c>
      <c r="V27" s="9">
        <v>0</v>
      </c>
      <c r="W27" s="9">
        <v>4204000</v>
      </c>
      <c r="X27" s="9"/>
    </row>
    <row r="28" spans="1:24" x14ac:dyDescent="0.25">
      <c r="A28" s="5" t="s">
        <v>2926</v>
      </c>
      <c r="B28" s="5" t="s">
        <v>2927</v>
      </c>
      <c r="C28" s="5" t="s">
        <v>431</v>
      </c>
      <c r="D28" s="5" t="s">
        <v>2928</v>
      </c>
      <c r="E28" s="5" t="s">
        <v>907</v>
      </c>
      <c r="F28" s="5" t="s">
        <v>2929</v>
      </c>
      <c r="G28" s="5" t="s">
        <v>90</v>
      </c>
      <c r="H28" s="6">
        <v>8000</v>
      </c>
      <c r="I28" s="5">
        <v>25693</v>
      </c>
      <c r="J28" s="6">
        <v>25693</v>
      </c>
      <c r="K28" s="5" t="s">
        <v>50</v>
      </c>
      <c r="L28" s="8">
        <v>44.16</v>
      </c>
      <c r="M28" s="9">
        <v>1134602.8799999999</v>
      </c>
      <c r="N28" s="10">
        <v>0.1</v>
      </c>
      <c r="O28" s="9">
        <v>1021142.5919999999</v>
      </c>
      <c r="P28" s="10">
        <v>0.50533394826951439</v>
      </c>
      <c r="Q28" s="9">
        <v>516018.01776152581</v>
      </c>
      <c r="R28" s="9">
        <v>505124.57423847425</v>
      </c>
      <c r="S28" s="10">
        <v>8.5000000000000006E-2</v>
      </c>
      <c r="T28" s="8">
        <v>231.29420658795789</v>
      </c>
      <c r="U28" s="11">
        <v>0</v>
      </c>
      <c r="V28" s="9">
        <v>0</v>
      </c>
      <c r="W28" s="9">
        <v>5943000</v>
      </c>
      <c r="X28" s="9"/>
    </row>
    <row r="29" spans="1:24" x14ac:dyDescent="0.25">
      <c r="A29" s="5" t="s">
        <v>2930</v>
      </c>
      <c r="B29" s="5" t="s">
        <v>2930</v>
      </c>
      <c r="C29" s="5" t="s">
        <v>3</v>
      </c>
      <c r="D29" s="5" t="s">
        <v>2931</v>
      </c>
      <c r="E29" s="5" t="s">
        <v>907</v>
      </c>
      <c r="F29" s="5" t="s">
        <v>1609</v>
      </c>
      <c r="G29" s="5" t="s">
        <v>90</v>
      </c>
      <c r="H29" s="6">
        <v>1947</v>
      </c>
      <c r="I29" s="5">
        <v>5676</v>
      </c>
      <c r="J29" s="6">
        <v>5676</v>
      </c>
      <c r="K29" s="5" t="s">
        <v>50</v>
      </c>
      <c r="L29" s="8">
        <v>49.68</v>
      </c>
      <c r="M29" s="9">
        <v>281983.68</v>
      </c>
      <c r="N29" s="10">
        <v>0.1</v>
      </c>
      <c r="O29" s="9">
        <v>253785.31200000001</v>
      </c>
      <c r="P29" s="10">
        <v>0.50533380715445642</v>
      </c>
      <c r="Q29" s="9">
        <v>128246.29791284156</v>
      </c>
      <c r="R29" s="9">
        <v>125539.01408715844</v>
      </c>
      <c r="S29" s="10">
        <v>8.5000000000000006E-2</v>
      </c>
      <c r="T29" s="8">
        <v>260.2060566412934</v>
      </c>
      <c r="U29" s="11">
        <v>0</v>
      </c>
      <c r="V29" s="9">
        <v>0</v>
      </c>
      <c r="W29" s="9">
        <v>1477000</v>
      </c>
      <c r="X29" s="9"/>
    </row>
    <row r="30" spans="1:24" x14ac:dyDescent="0.25">
      <c r="A30" s="5" t="s">
        <v>2932</v>
      </c>
      <c r="B30" s="5" t="s">
        <v>2932</v>
      </c>
      <c r="C30" s="5" t="s">
        <v>155</v>
      </c>
      <c r="D30" s="5" t="s">
        <v>2933</v>
      </c>
      <c r="E30" s="5" t="s">
        <v>445</v>
      </c>
      <c r="F30" s="5" t="s">
        <v>357</v>
      </c>
      <c r="G30" s="5" t="s">
        <v>90</v>
      </c>
      <c r="H30" s="6">
        <v>52247</v>
      </c>
      <c r="I30" s="5">
        <v>85855</v>
      </c>
      <c r="J30" s="6">
        <v>55309</v>
      </c>
      <c r="K30" s="5" t="s">
        <v>50</v>
      </c>
      <c r="L30" s="8">
        <v>44.16</v>
      </c>
      <c r="M30" s="9">
        <v>2442445.4400000004</v>
      </c>
      <c r="N30" s="10">
        <v>0.1</v>
      </c>
      <c r="O30" s="9">
        <v>2198200.8960000002</v>
      </c>
      <c r="P30" s="10">
        <v>0.50533398110392802</v>
      </c>
      <c r="Q30" s="9">
        <v>1110825.6100419017</v>
      </c>
      <c r="R30" s="9">
        <v>1087375.2859580985</v>
      </c>
      <c r="S30" s="10">
        <v>8.5000000000000006E-2</v>
      </c>
      <c r="T30" s="8">
        <v>149.00297505138258</v>
      </c>
      <c r="U30" s="11">
        <v>0</v>
      </c>
      <c r="V30" s="9">
        <v>0</v>
      </c>
      <c r="W30" s="9">
        <v>12793000</v>
      </c>
      <c r="X30" s="9"/>
    </row>
    <row r="31" spans="1:24" x14ac:dyDescent="0.25">
      <c r="A31" s="5" t="s">
        <v>2934</v>
      </c>
      <c r="B31" s="5" t="s">
        <v>2935</v>
      </c>
      <c r="C31" s="5" t="s">
        <v>2936</v>
      </c>
      <c r="D31" s="5" t="s">
        <v>2937</v>
      </c>
      <c r="E31" s="5" t="s">
        <v>1458</v>
      </c>
      <c r="F31" s="5" t="s">
        <v>2938</v>
      </c>
      <c r="G31" s="5" t="s">
        <v>90</v>
      </c>
      <c r="H31" s="6">
        <v>33756</v>
      </c>
      <c r="I31" s="5">
        <v>47800</v>
      </c>
      <c r="J31" s="6">
        <v>47800</v>
      </c>
      <c r="K31" s="5" t="s">
        <v>48</v>
      </c>
      <c r="L31" s="8">
        <v>44.16</v>
      </c>
      <c r="M31" s="9">
        <v>2110848</v>
      </c>
      <c r="N31" s="10">
        <v>0.1</v>
      </c>
      <c r="O31" s="9">
        <v>1899763.2</v>
      </c>
      <c r="P31" s="10">
        <v>0.48462869577172346</v>
      </c>
      <c r="Q31" s="9">
        <v>920679.76189111581</v>
      </c>
      <c r="R31" s="9">
        <v>979083.43810888415</v>
      </c>
      <c r="S31" s="10">
        <v>9.5000000000000001E-2</v>
      </c>
      <c r="T31" s="8">
        <v>215.60965384472237</v>
      </c>
      <c r="U31" s="11">
        <v>0</v>
      </c>
      <c r="V31" s="9">
        <v>0</v>
      </c>
      <c r="W31" s="9">
        <v>10306000</v>
      </c>
      <c r="X31" s="9"/>
    </row>
    <row r="32" spans="1:24" x14ac:dyDescent="0.25">
      <c r="A32" s="5" t="s">
        <v>2939</v>
      </c>
      <c r="B32" s="5" t="s">
        <v>2939</v>
      </c>
      <c r="C32" s="5" t="s">
        <v>3</v>
      </c>
      <c r="D32" s="5" t="s">
        <v>2940</v>
      </c>
      <c r="E32" s="5" t="s">
        <v>907</v>
      </c>
      <c r="F32" s="5" t="s">
        <v>257</v>
      </c>
      <c r="G32" s="5" t="s">
        <v>90</v>
      </c>
      <c r="H32" s="6">
        <v>4136</v>
      </c>
      <c r="I32" s="5">
        <v>10188</v>
      </c>
      <c r="J32" s="6">
        <v>10188</v>
      </c>
      <c r="K32" s="5" t="s">
        <v>48</v>
      </c>
      <c r="L32" s="8">
        <v>44.528000000000013</v>
      </c>
      <c r="M32" s="9">
        <v>453651.26400000014</v>
      </c>
      <c r="N32" s="10">
        <v>0.1</v>
      </c>
      <c r="O32" s="9">
        <v>408286.13760000013</v>
      </c>
      <c r="P32" s="10">
        <v>0.48462854924890064</v>
      </c>
      <c r="Q32" s="9">
        <v>197867.11854352508</v>
      </c>
      <c r="R32" s="9">
        <v>210419.01905647505</v>
      </c>
      <c r="S32" s="10">
        <v>9.5000000000000001E-2</v>
      </c>
      <c r="T32" s="8">
        <v>217.40646276989963</v>
      </c>
      <c r="U32" s="11">
        <v>0</v>
      </c>
      <c r="V32" s="9">
        <v>0</v>
      </c>
      <c r="W32" s="9">
        <v>2215000</v>
      </c>
      <c r="X32" s="9"/>
    </row>
    <row r="33" spans="1:24" x14ac:dyDescent="0.25">
      <c r="A33" s="5" t="s">
        <v>2941</v>
      </c>
      <c r="B33" s="5" t="s">
        <v>2941</v>
      </c>
      <c r="C33" s="5" t="s">
        <v>155</v>
      </c>
      <c r="D33" s="5" t="s">
        <v>2942</v>
      </c>
      <c r="E33" s="5" t="s">
        <v>445</v>
      </c>
      <c r="F33" s="5" t="s">
        <v>258</v>
      </c>
      <c r="G33" s="5" t="s">
        <v>90</v>
      </c>
      <c r="H33" s="6">
        <v>5342</v>
      </c>
      <c r="I33" s="5">
        <v>19135</v>
      </c>
      <c r="J33" s="6">
        <v>19135</v>
      </c>
      <c r="K33" s="5" t="s">
        <v>48</v>
      </c>
      <c r="L33" s="8">
        <v>40.480000000000011</v>
      </c>
      <c r="M33" s="9">
        <v>774584.80000000016</v>
      </c>
      <c r="N33" s="10">
        <v>0.1</v>
      </c>
      <c r="O33" s="9">
        <v>697126.32000000018</v>
      </c>
      <c r="P33" s="10">
        <v>0.48462863597986799</v>
      </c>
      <c r="Q33" s="9">
        <v>337847.37756726507</v>
      </c>
      <c r="R33" s="9">
        <v>359278.94243273512</v>
      </c>
      <c r="S33" s="10">
        <v>9.5000000000000001E-2</v>
      </c>
      <c r="T33" s="8">
        <v>197.6422056208574</v>
      </c>
      <c r="U33" s="11">
        <v>0</v>
      </c>
      <c r="V33" s="9">
        <v>0</v>
      </c>
      <c r="W33" s="9">
        <v>3782000</v>
      </c>
      <c r="X33" s="9"/>
    </row>
    <row r="34" spans="1:24" x14ac:dyDescent="0.25">
      <c r="A34" s="5" t="s">
        <v>2943</v>
      </c>
      <c r="B34" s="5" t="s">
        <v>2943</v>
      </c>
      <c r="C34" s="5" t="s">
        <v>155</v>
      </c>
      <c r="D34" s="5" t="s">
        <v>2944</v>
      </c>
      <c r="E34" s="5" t="s">
        <v>1965</v>
      </c>
      <c r="F34" s="5" t="s">
        <v>194</v>
      </c>
      <c r="G34" s="5" t="s">
        <v>388</v>
      </c>
      <c r="H34" s="6">
        <v>8175</v>
      </c>
      <c r="I34" s="5">
        <v>46604</v>
      </c>
      <c r="J34" s="6">
        <v>41053</v>
      </c>
      <c r="K34" s="5" t="s">
        <v>53</v>
      </c>
      <c r="L34" s="8">
        <v>86.399999999999977</v>
      </c>
      <c r="M34" s="9">
        <v>3546979.1999999997</v>
      </c>
      <c r="N34" s="10">
        <v>0.05</v>
      </c>
      <c r="O34" s="9">
        <v>3369630.24</v>
      </c>
      <c r="P34" s="10">
        <v>0.65449845909436366</v>
      </c>
      <c r="Q34" s="9">
        <v>2205417.7997977706</v>
      </c>
      <c r="R34" s="9">
        <v>1164212.4402022292</v>
      </c>
      <c r="S34" s="10">
        <v>0.04</v>
      </c>
      <c r="T34" s="8">
        <v>624.52388217869134</v>
      </c>
      <c r="U34" s="11">
        <v>0</v>
      </c>
      <c r="V34" s="9">
        <v>0</v>
      </c>
      <c r="W34" s="9">
        <v>29105000</v>
      </c>
      <c r="X34" s="9"/>
    </row>
    <row r="35" spans="1:24" x14ac:dyDescent="0.25">
      <c r="A35" s="5" t="s">
        <v>2945</v>
      </c>
      <c r="B35" s="5" t="s">
        <v>2946</v>
      </c>
      <c r="C35" s="5" t="s">
        <v>2880</v>
      </c>
      <c r="D35" s="5" t="s">
        <v>2947</v>
      </c>
      <c r="E35" s="5" t="s">
        <v>907</v>
      </c>
      <c r="F35" s="5" t="s">
        <v>272</v>
      </c>
      <c r="G35" s="5" t="s">
        <v>90</v>
      </c>
      <c r="H35" s="6">
        <v>4800</v>
      </c>
      <c r="I35" s="5">
        <v>14873</v>
      </c>
      <c r="J35" s="6">
        <v>14873</v>
      </c>
      <c r="K35" s="5" t="s">
        <v>48</v>
      </c>
      <c r="L35" s="8">
        <v>40.480000000000011</v>
      </c>
      <c r="M35" s="9">
        <v>602059.04000000015</v>
      </c>
      <c r="N35" s="10">
        <v>0.1</v>
      </c>
      <c r="O35" s="9">
        <v>541853.13600000017</v>
      </c>
      <c r="P35" s="10">
        <v>0.48462876924364584</v>
      </c>
      <c r="Q35" s="9">
        <v>262597.61841048993</v>
      </c>
      <c r="R35" s="9">
        <v>279255.51758951024</v>
      </c>
      <c r="S35" s="10">
        <v>9.5000000000000001E-2</v>
      </c>
      <c r="T35" s="8">
        <v>197.6421545149</v>
      </c>
      <c r="U35" s="11">
        <v>0</v>
      </c>
      <c r="V35" s="9">
        <v>0</v>
      </c>
      <c r="W35" s="9">
        <v>2940000</v>
      </c>
      <c r="X35" s="9"/>
    </row>
    <row r="36" spans="1:24" x14ac:dyDescent="0.25">
      <c r="A36" s="5" t="s">
        <v>2948</v>
      </c>
      <c r="B36" s="5" t="s">
        <v>2948</v>
      </c>
      <c r="C36" s="5" t="s">
        <v>2949</v>
      </c>
      <c r="D36" s="5" t="s">
        <v>2950</v>
      </c>
      <c r="E36" s="5" t="s">
        <v>445</v>
      </c>
      <c r="F36" s="5" t="s">
        <v>213</v>
      </c>
      <c r="G36" s="5" t="s">
        <v>90</v>
      </c>
      <c r="H36" s="6">
        <v>16833</v>
      </c>
      <c r="I36" s="5">
        <v>60000</v>
      </c>
      <c r="J36" s="6">
        <v>58190</v>
      </c>
      <c r="K36" s="5" t="s">
        <v>50</v>
      </c>
      <c r="L36" s="8">
        <v>40.480000000000011</v>
      </c>
      <c r="M36" s="9">
        <v>2355531.2000000007</v>
      </c>
      <c r="N36" s="10">
        <v>0.1</v>
      </c>
      <c r="O36" s="9">
        <v>2119978.0800000005</v>
      </c>
      <c r="P36" s="10">
        <v>0.35840939794607857</v>
      </c>
      <c r="Q36" s="9">
        <v>759820.06731168379</v>
      </c>
      <c r="R36" s="9">
        <v>1360158.0126883169</v>
      </c>
      <c r="S36" s="10">
        <v>8.5000000000000006E-2</v>
      </c>
      <c r="T36" s="8">
        <v>266.69764954672877</v>
      </c>
      <c r="U36" s="11">
        <v>0</v>
      </c>
      <c r="V36" s="9">
        <v>0</v>
      </c>
      <c r="W36" s="9">
        <v>16002000</v>
      </c>
      <c r="X36" s="9"/>
    </row>
    <row r="37" spans="1:24" x14ac:dyDescent="0.25">
      <c r="A37" s="5" t="s">
        <v>2951</v>
      </c>
      <c r="B37" s="5" t="s">
        <v>2951</v>
      </c>
      <c r="C37" s="5" t="s">
        <v>3</v>
      </c>
      <c r="D37" s="5" t="s">
        <v>2952</v>
      </c>
      <c r="E37" s="5" t="s">
        <v>907</v>
      </c>
      <c r="F37" s="5" t="s">
        <v>227</v>
      </c>
      <c r="G37" s="5" t="s">
        <v>90</v>
      </c>
      <c r="H37" s="6">
        <v>2400</v>
      </c>
      <c r="I37" s="5">
        <v>7200</v>
      </c>
      <c r="J37" s="6">
        <v>7200</v>
      </c>
      <c r="K37" s="5" t="s">
        <v>48</v>
      </c>
      <c r="L37" s="8">
        <v>45.54</v>
      </c>
      <c r="M37" s="9">
        <v>327888</v>
      </c>
      <c r="N37" s="10">
        <v>0.1</v>
      </c>
      <c r="O37" s="9">
        <v>295099.2</v>
      </c>
      <c r="P37" s="10">
        <v>0.48462863597986816</v>
      </c>
      <c r="Q37" s="9">
        <v>143013.52277475031</v>
      </c>
      <c r="R37" s="9">
        <v>152085.6772252497</v>
      </c>
      <c r="S37" s="10">
        <v>9.5000000000000001E-2</v>
      </c>
      <c r="T37" s="8">
        <v>222.34748132346448</v>
      </c>
      <c r="U37" s="11">
        <v>0</v>
      </c>
      <c r="V37" s="9">
        <v>0</v>
      </c>
      <c r="W37" s="9">
        <v>1601000</v>
      </c>
      <c r="X37" s="9"/>
    </row>
    <row r="38" spans="1:24" x14ac:dyDescent="0.25">
      <c r="A38" s="5" t="s">
        <v>2953</v>
      </c>
      <c r="B38" s="5" t="s">
        <v>2953</v>
      </c>
      <c r="C38" s="5" t="s">
        <v>3</v>
      </c>
      <c r="D38" s="5" t="s">
        <v>2954</v>
      </c>
      <c r="E38" s="5" t="s">
        <v>907</v>
      </c>
      <c r="F38" s="5" t="s">
        <v>256</v>
      </c>
      <c r="G38" s="5" t="s">
        <v>90</v>
      </c>
      <c r="H38" s="6">
        <v>4000</v>
      </c>
      <c r="I38" s="5">
        <v>6477</v>
      </c>
      <c r="J38" s="6">
        <v>6477</v>
      </c>
      <c r="K38" s="5" t="s">
        <v>48</v>
      </c>
      <c r="L38" s="8">
        <v>45.54</v>
      </c>
      <c r="M38" s="9">
        <v>294962.58</v>
      </c>
      <c r="N38" s="10">
        <v>0.1</v>
      </c>
      <c r="O38" s="9">
        <v>265466.32200000004</v>
      </c>
      <c r="P38" s="10">
        <v>0.48462863597986811</v>
      </c>
      <c r="Q38" s="9">
        <v>128652.58152945248</v>
      </c>
      <c r="R38" s="9">
        <v>136813.74047054758</v>
      </c>
      <c r="S38" s="10">
        <v>9.5000000000000001E-2</v>
      </c>
      <c r="T38" s="8">
        <v>222.34748132346451</v>
      </c>
      <c r="U38" s="11">
        <v>0</v>
      </c>
      <c r="V38" s="9">
        <v>0</v>
      </c>
      <c r="W38" s="9">
        <v>1440000</v>
      </c>
      <c r="X38" s="9"/>
    </row>
    <row r="39" spans="1:24" x14ac:dyDescent="0.25">
      <c r="A39" s="5" t="s">
        <v>2955</v>
      </c>
      <c r="B39" s="5" t="s">
        <v>2955</v>
      </c>
      <c r="C39" s="5" t="s">
        <v>3</v>
      </c>
      <c r="D39" s="5" t="s">
        <v>2956</v>
      </c>
      <c r="E39" s="5" t="s">
        <v>445</v>
      </c>
      <c r="F39" s="5" t="s">
        <v>1807</v>
      </c>
      <c r="G39" s="5" t="s">
        <v>90</v>
      </c>
      <c r="H39" s="6">
        <v>3080</v>
      </c>
      <c r="I39" s="5">
        <v>5160</v>
      </c>
      <c r="J39" s="6">
        <v>5160</v>
      </c>
      <c r="K39" s="5" t="s">
        <v>48</v>
      </c>
      <c r="L39" s="8">
        <v>45.54</v>
      </c>
      <c r="M39" s="9">
        <v>234986.4</v>
      </c>
      <c r="N39" s="10">
        <v>0.1</v>
      </c>
      <c r="O39" s="9">
        <v>211487.76</v>
      </c>
      <c r="P39" s="10">
        <v>0.48462846473670418</v>
      </c>
      <c r="Q39" s="9">
        <v>102492.98843940457</v>
      </c>
      <c r="R39" s="9">
        <v>108994.77156059546</v>
      </c>
      <c r="S39" s="10">
        <v>9.5000000000000001E-2</v>
      </c>
      <c r="T39" s="8">
        <v>222.3475552031731</v>
      </c>
      <c r="U39" s="11">
        <v>0</v>
      </c>
      <c r="V39" s="9">
        <v>0</v>
      </c>
      <c r="W39" s="9">
        <v>1147000</v>
      </c>
      <c r="X39" s="9"/>
    </row>
    <row r="40" spans="1:24" x14ac:dyDescent="0.25">
      <c r="A40" s="5" t="s">
        <v>2957</v>
      </c>
      <c r="B40" s="5" t="s">
        <v>2957</v>
      </c>
      <c r="C40" s="5" t="s">
        <v>3</v>
      </c>
      <c r="D40" s="5" t="s">
        <v>2958</v>
      </c>
      <c r="E40" s="5" t="s">
        <v>634</v>
      </c>
      <c r="F40" s="5" t="s">
        <v>217</v>
      </c>
      <c r="G40" s="5" t="s">
        <v>173</v>
      </c>
      <c r="H40" s="6">
        <v>10000</v>
      </c>
      <c r="I40" s="5">
        <v>20000</v>
      </c>
      <c r="J40" s="6">
        <v>3300</v>
      </c>
      <c r="K40" s="5" t="s">
        <v>50</v>
      </c>
      <c r="L40" s="8">
        <v>37.400000000000006</v>
      </c>
      <c r="M40" s="9">
        <v>123420</v>
      </c>
      <c r="N40" s="10">
        <v>0.05</v>
      </c>
      <c r="O40" s="9">
        <v>117249</v>
      </c>
      <c r="P40" s="10">
        <v>0.54997046695888163</v>
      </c>
      <c r="Q40" s="9">
        <v>64483.487280461923</v>
      </c>
      <c r="R40" s="9">
        <v>52765.512719538099</v>
      </c>
      <c r="S40" s="10">
        <v>7.0000000000000007E-2</v>
      </c>
      <c r="T40" s="8">
        <v>37.689651942527206</v>
      </c>
      <c r="U40" s="11">
        <v>0</v>
      </c>
      <c r="V40" s="9">
        <v>0</v>
      </c>
      <c r="W40" s="9">
        <v>754000</v>
      </c>
      <c r="X40" s="9"/>
    </row>
    <row r="41" spans="1:24" x14ac:dyDescent="0.25">
      <c r="A41" s="5" t="s">
        <v>2959</v>
      </c>
      <c r="B41" s="5" t="s">
        <v>2959</v>
      </c>
      <c r="C41" s="5" t="s">
        <v>3</v>
      </c>
      <c r="D41" s="5" t="s">
        <v>2960</v>
      </c>
      <c r="E41" s="5" t="s">
        <v>907</v>
      </c>
      <c r="F41" s="5" t="s">
        <v>52</v>
      </c>
      <c r="G41" s="5" t="s">
        <v>90</v>
      </c>
      <c r="H41" s="6">
        <v>3519</v>
      </c>
      <c r="I41" s="5">
        <v>5298</v>
      </c>
      <c r="J41" s="6">
        <v>5298</v>
      </c>
      <c r="K41" s="5" t="s">
        <v>48</v>
      </c>
      <c r="L41" s="8">
        <v>45.54</v>
      </c>
      <c r="M41" s="9">
        <v>241270.92</v>
      </c>
      <c r="N41" s="10">
        <v>0.1</v>
      </c>
      <c r="O41" s="9">
        <v>217143.82800000001</v>
      </c>
      <c r="P41" s="10">
        <v>0.48462913632769022</v>
      </c>
      <c r="Q41" s="9">
        <v>105234.2258225285</v>
      </c>
      <c r="R41" s="9">
        <v>111909.60217747148</v>
      </c>
      <c r="S41" s="10">
        <v>9.5000000000000001E-2</v>
      </c>
      <c r="T41" s="8">
        <v>222.34726545761356</v>
      </c>
      <c r="U41" s="11">
        <v>0</v>
      </c>
      <c r="V41" s="9">
        <v>0</v>
      </c>
      <c r="W41" s="9">
        <v>1178000</v>
      </c>
      <c r="X41" s="9"/>
    </row>
    <row r="42" spans="1:24" x14ac:dyDescent="0.25">
      <c r="A42" s="5" t="s">
        <v>2961</v>
      </c>
      <c r="B42" s="5" t="s">
        <v>2961</v>
      </c>
      <c r="C42" s="5" t="s">
        <v>4</v>
      </c>
      <c r="D42" s="5" t="s">
        <v>2962</v>
      </c>
      <c r="E42" s="5" t="s">
        <v>445</v>
      </c>
      <c r="F42" s="5" t="s">
        <v>303</v>
      </c>
      <c r="G42" s="5" t="s">
        <v>90</v>
      </c>
      <c r="H42" s="6">
        <v>5335</v>
      </c>
      <c r="I42" s="5">
        <v>9136</v>
      </c>
      <c r="J42" s="6">
        <v>9136</v>
      </c>
      <c r="K42" s="5" t="s">
        <v>48</v>
      </c>
      <c r="L42" s="8">
        <v>45.54</v>
      </c>
      <c r="M42" s="9">
        <v>416053.44</v>
      </c>
      <c r="N42" s="10">
        <v>0.1</v>
      </c>
      <c r="O42" s="9">
        <v>374448.09600000002</v>
      </c>
      <c r="P42" s="10">
        <v>0.48462892613348407</v>
      </c>
      <c r="Q42" s="9">
        <v>181468.37865720777</v>
      </c>
      <c r="R42" s="9">
        <v>192979.71734279225</v>
      </c>
      <c r="S42" s="10">
        <v>9.5000000000000001E-2</v>
      </c>
      <c r="T42" s="8">
        <v>222.34735614203183</v>
      </c>
      <c r="U42" s="11">
        <v>0</v>
      </c>
      <c r="V42" s="9">
        <v>0</v>
      </c>
      <c r="W42" s="9">
        <v>2031000</v>
      </c>
      <c r="X42" s="9"/>
    </row>
    <row r="43" spans="1:24" x14ac:dyDescent="0.25">
      <c r="A43" s="5" t="s">
        <v>2963</v>
      </c>
      <c r="B43" s="5" t="s">
        <v>2963</v>
      </c>
      <c r="C43" s="5" t="s">
        <v>155</v>
      </c>
      <c r="D43" s="5" t="s">
        <v>2964</v>
      </c>
      <c r="E43" s="5" t="s">
        <v>907</v>
      </c>
      <c r="F43" s="5" t="s">
        <v>247</v>
      </c>
      <c r="G43" s="5" t="s">
        <v>90</v>
      </c>
      <c r="H43" s="6">
        <v>2500</v>
      </c>
      <c r="I43" s="5">
        <v>7820</v>
      </c>
      <c r="J43" s="6">
        <v>7820</v>
      </c>
      <c r="K43" s="5" t="s">
        <v>48</v>
      </c>
      <c r="L43" s="8">
        <v>45.54</v>
      </c>
      <c r="M43" s="9">
        <v>356122.8</v>
      </c>
      <c r="N43" s="10">
        <v>0.1</v>
      </c>
      <c r="O43" s="9">
        <v>320510.52</v>
      </c>
      <c r="P43" s="10">
        <v>0.48462886196819416</v>
      </c>
      <c r="Q43" s="9">
        <v>155328.64855643414</v>
      </c>
      <c r="R43" s="9">
        <v>165181.87144356588</v>
      </c>
      <c r="S43" s="10">
        <v>9.5000000000000001E-2</v>
      </c>
      <c r="T43" s="8">
        <v>222.34738382496417</v>
      </c>
      <c r="U43" s="11">
        <v>0</v>
      </c>
      <c r="V43" s="9">
        <v>0</v>
      </c>
      <c r="W43" s="9">
        <v>1739000</v>
      </c>
      <c r="X43" s="9"/>
    </row>
    <row r="44" spans="1:24" x14ac:dyDescent="0.25">
      <c r="A44" s="5" t="s">
        <v>2965</v>
      </c>
      <c r="B44" s="5" t="s">
        <v>2965</v>
      </c>
      <c r="C44" s="5" t="s">
        <v>3</v>
      </c>
      <c r="D44" s="5" t="s">
        <v>2966</v>
      </c>
      <c r="E44" s="5" t="s">
        <v>445</v>
      </c>
      <c r="F44" s="5" t="s">
        <v>200</v>
      </c>
      <c r="G44" s="5" t="s">
        <v>90</v>
      </c>
      <c r="H44" s="6">
        <v>2500</v>
      </c>
      <c r="I44" s="5">
        <v>5000</v>
      </c>
      <c r="J44" s="6">
        <v>5000</v>
      </c>
      <c r="K44" s="5" t="s">
        <v>48</v>
      </c>
      <c r="L44" s="8">
        <v>45.54</v>
      </c>
      <c r="M44" s="9">
        <v>227700</v>
      </c>
      <c r="N44" s="10">
        <v>0.1</v>
      </c>
      <c r="O44" s="9">
        <v>204930</v>
      </c>
      <c r="P44" s="10">
        <v>0.4846289894256916</v>
      </c>
      <c r="Q44" s="9">
        <v>99315.018803006969</v>
      </c>
      <c r="R44" s="9">
        <v>105614.98119699302</v>
      </c>
      <c r="S44" s="10">
        <v>9.5000000000000001E-2</v>
      </c>
      <c r="T44" s="8">
        <v>222.34732883577476</v>
      </c>
      <c r="U44" s="11">
        <v>0</v>
      </c>
      <c r="V44" s="9">
        <v>0</v>
      </c>
      <c r="W44" s="9">
        <v>1112000</v>
      </c>
      <c r="X44" s="9"/>
    </row>
    <row r="45" spans="1:24" x14ac:dyDescent="0.25">
      <c r="A45" s="5" t="s">
        <v>2967</v>
      </c>
      <c r="B45" s="5" t="s">
        <v>2967</v>
      </c>
      <c r="C45" s="5" t="s">
        <v>3</v>
      </c>
      <c r="D45" s="5" t="s">
        <v>2968</v>
      </c>
      <c r="E45" s="5" t="s">
        <v>492</v>
      </c>
      <c r="F45" s="5" t="s">
        <v>277</v>
      </c>
      <c r="G45" s="5" t="s">
        <v>90</v>
      </c>
      <c r="H45" s="6">
        <v>32879</v>
      </c>
      <c r="I45" s="5">
        <v>29400</v>
      </c>
      <c r="J45" s="6">
        <v>29400</v>
      </c>
      <c r="K45" s="5" t="s">
        <v>50</v>
      </c>
      <c r="L45" s="8">
        <v>40.480000000000011</v>
      </c>
      <c r="M45" s="9">
        <v>1190112.0000000002</v>
      </c>
      <c r="N45" s="10">
        <v>0.1</v>
      </c>
      <c r="O45" s="9">
        <v>1071100.8000000005</v>
      </c>
      <c r="P45" s="10">
        <v>0.50533401423596624</v>
      </c>
      <c r="Q45" s="9">
        <v>541263.66691535502</v>
      </c>
      <c r="R45" s="9">
        <v>529837.13308464526</v>
      </c>
      <c r="S45" s="10">
        <v>8.5000000000000006E-2</v>
      </c>
      <c r="T45" s="8">
        <v>212.01966109829741</v>
      </c>
      <c r="U45" s="11">
        <v>0</v>
      </c>
      <c r="V45" s="9">
        <v>0</v>
      </c>
      <c r="W45" s="9">
        <v>6233000</v>
      </c>
      <c r="X45" s="9"/>
    </row>
    <row r="46" spans="1:24" x14ac:dyDescent="0.25">
      <c r="A46" s="5" t="s">
        <v>2969</v>
      </c>
      <c r="B46" s="5" t="s">
        <v>2969</v>
      </c>
      <c r="C46" s="5" t="s">
        <v>3</v>
      </c>
      <c r="D46" s="5" t="s">
        <v>2970</v>
      </c>
      <c r="E46" s="5" t="s">
        <v>907</v>
      </c>
      <c r="F46" s="5" t="s">
        <v>309</v>
      </c>
      <c r="G46" s="5" t="s">
        <v>90</v>
      </c>
      <c r="H46" s="6">
        <v>4360</v>
      </c>
      <c r="I46" s="5">
        <v>10302</v>
      </c>
      <c r="J46" s="6">
        <v>10302</v>
      </c>
      <c r="K46" s="5" t="s">
        <v>50</v>
      </c>
      <c r="L46" s="8">
        <v>40.480000000000011</v>
      </c>
      <c r="M46" s="9">
        <v>417024.96000000014</v>
      </c>
      <c r="N46" s="10">
        <v>0.1</v>
      </c>
      <c r="O46" s="9">
        <v>375322.46400000015</v>
      </c>
      <c r="P46" s="10">
        <v>0.50533413655579207</v>
      </c>
      <c r="Q46" s="9">
        <v>189663.25327543239</v>
      </c>
      <c r="R46" s="9">
        <v>185659.21072456773</v>
      </c>
      <c r="S46" s="10">
        <v>8.5000000000000006E-2</v>
      </c>
      <c r="T46" s="8">
        <v>212.01960867058108</v>
      </c>
      <c r="U46" s="11">
        <v>0</v>
      </c>
      <c r="V46" s="9">
        <v>0</v>
      </c>
      <c r="W46" s="9">
        <v>2184000</v>
      </c>
      <c r="X46" s="9"/>
    </row>
    <row r="47" spans="1:24" x14ac:dyDescent="0.25">
      <c r="A47" s="5" t="s">
        <v>2971</v>
      </c>
      <c r="B47" s="5" t="s">
        <v>2971</v>
      </c>
      <c r="C47" s="5" t="s">
        <v>3</v>
      </c>
      <c r="D47" s="5" t="s">
        <v>2972</v>
      </c>
      <c r="E47" s="5" t="s">
        <v>907</v>
      </c>
      <c r="F47" s="5" t="s">
        <v>261</v>
      </c>
      <c r="G47" s="5" t="s">
        <v>90</v>
      </c>
      <c r="H47" s="6">
        <v>3710</v>
      </c>
      <c r="I47" s="5">
        <v>10971</v>
      </c>
      <c r="J47" s="6">
        <v>10971</v>
      </c>
      <c r="K47" s="5" t="s">
        <v>48</v>
      </c>
      <c r="L47" s="8">
        <v>40.480000000000011</v>
      </c>
      <c r="M47" s="9">
        <v>444106.08000000013</v>
      </c>
      <c r="N47" s="10">
        <v>0.1</v>
      </c>
      <c r="O47" s="9">
        <v>399695.47200000018</v>
      </c>
      <c r="P47" s="10">
        <v>0.48462863597986822</v>
      </c>
      <c r="Q47" s="9">
        <v>193703.87140268969</v>
      </c>
      <c r="R47" s="9">
        <v>205991.60059731049</v>
      </c>
      <c r="S47" s="10">
        <v>9.5000000000000001E-2</v>
      </c>
      <c r="T47" s="8">
        <v>197.64220562085737</v>
      </c>
      <c r="U47" s="11">
        <v>0</v>
      </c>
      <c r="V47" s="9">
        <v>0</v>
      </c>
      <c r="W47" s="9">
        <v>2168000</v>
      </c>
      <c r="X47" s="9"/>
    </row>
    <row r="48" spans="1:24" ht="30" x14ac:dyDescent="0.25">
      <c r="A48" s="5" t="s">
        <v>2973</v>
      </c>
      <c r="B48" s="5" t="s">
        <v>2974</v>
      </c>
      <c r="C48" s="5" t="s">
        <v>150</v>
      </c>
      <c r="D48" s="5" t="s">
        <v>2975</v>
      </c>
      <c r="E48" s="5" t="s">
        <v>907</v>
      </c>
      <c r="F48" s="5" t="s">
        <v>2096</v>
      </c>
      <c r="G48" s="5" t="s">
        <v>90</v>
      </c>
      <c r="H48" s="6">
        <v>133255</v>
      </c>
      <c r="I48" s="5">
        <v>152200</v>
      </c>
      <c r="J48" s="6">
        <v>152200</v>
      </c>
      <c r="K48" s="5" t="s">
        <v>50</v>
      </c>
      <c r="L48" s="8">
        <v>40.480000000000011</v>
      </c>
      <c r="M48" s="9">
        <v>6161056.0000000019</v>
      </c>
      <c r="N48" s="10">
        <v>0.1</v>
      </c>
      <c r="O48" s="9">
        <v>5544950.4000000013</v>
      </c>
      <c r="P48" s="10">
        <v>0.50533399946892521</v>
      </c>
      <c r="Q48" s="9">
        <v>2802051.9624888171</v>
      </c>
      <c r="R48" s="9">
        <v>2742898.4375111843</v>
      </c>
      <c r="S48" s="10">
        <v>8.5000000000000006E-2</v>
      </c>
      <c r="T48" s="8">
        <v>212.01966742762497</v>
      </c>
      <c r="U48" s="11">
        <v>0</v>
      </c>
      <c r="V48" s="9">
        <v>0</v>
      </c>
      <c r="W48" s="9">
        <v>32269000</v>
      </c>
      <c r="X48" s="9"/>
    </row>
    <row r="49" spans="1:24" x14ac:dyDescent="0.25">
      <c r="A49" s="5" t="s">
        <v>2976</v>
      </c>
      <c r="B49" s="5" t="s">
        <v>2976</v>
      </c>
      <c r="C49" s="5" t="s">
        <v>155</v>
      </c>
      <c r="D49" s="5" t="s">
        <v>2977</v>
      </c>
      <c r="E49" s="5" t="s">
        <v>907</v>
      </c>
      <c r="F49" s="5" t="s">
        <v>253</v>
      </c>
      <c r="G49" s="5" t="s">
        <v>90</v>
      </c>
      <c r="H49" s="6">
        <v>4000</v>
      </c>
      <c r="I49" s="5">
        <v>16000</v>
      </c>
      <c r="J49" s="6">
        <v>16000</v>
      </c>
      <c r="K49" s="5" t="s">
        <v>50</v>
      </c>
      <c r="L49" s="8">
        <v>40.480000000000011</v>
      </c>
      <c r="M49" s="9">
        <v>647680.00000000023</v>
      </c>
      <c r="N49" s="10">
        <v>0.1</v>
      </c>
      <c r="O49" s="9">
        <v>582912.00000000023</v>
      </c>
      <c r="P49" s="10">
        <v>0.50533388692457482</v>
      </c>
      <c r="Q49" s="9">
        <v>294565.18669497786</v>
      </c>
      <c r="R49" s="9">
        <v>288346.81330502237</v>
      </c>
      <c r="S49" s="10">
        <v>8.5000000000000006E-2</v>
      </c>
      <c r="T49" s="8">
        <v>212.0197156654576</v>
      </c>
      <c r="U49" s="11">
        <v>0</v>
      </c>
      <c r="V49" s="9">
        <v>0</v>
      </c>
      <c r="W49" s="9">
        <v>3392000</v>
      </c>
      <c r="X49" s="9"/>
    </row>
    <row r="50" spans="1:24" x14ac:dyDescent="0.25">
      <c r="A50" s="5" t="s">
        <v>2978</v>
      </c>
      <c r="B50" s="5" t="s">
        <v>2978</v>
      </c>
      <c r="C50" s="5" t="s">
        <v>4</v>
      </c>
      <c r="D50" s="5" t="s">
        <v>2979</v>
      </c>
      <c r="E50" s="5" t="s">
        <v>907</v>
      </c>
      <c r="F50" s="5" t="s">
        <v>269</v>
      </c>
      <c r="G50" s="5" t="s">
        <v>90</v>
      </c>
      <c r="H50" s="6">
        <v>43403</v>
      </c>
      <c r="I50" s="5">
        <v>526784</v>
      </c>
      <c r="J50" s="6">
        <v>308695.424</v>
      </c>
      <c r="K50" s="5" t="s">
        <v>53</v>
      </c>
      <c r="L50" s="8">
        <v>36.799999999999997</v>
      </c>
      <c r="M50" s="9">
        <v>11359991.603200002</v>
      </c>
      <c r="N50" s="10">
        <v>0.1</v>
      </c>
      <c r="O50" s="9">
        <v>10223992.442880001</v>
      </c>
      <c r="P50" s="10">
        <v>0.54273201256111347</v>
      </c>
      <c r="Q50" s="9">
        <v>5548887.9949338781</v>
      </c>
      <c r="R50" s="9">
        <v>4675104.4479461228</v>
      </c>
      <c r="S50" s="10">
        <v>7.0000000000000007E-2</v>
      </c>
      <c r="T50" s="8">
        <v>126.78290608528414</v>
      </c>
      <c r="U50" s="11">
        <v>0</v>
      </c>
      <c r="V50" s="9">
        <v>0</v>
      </c>
      <c r="W50" s="9">
        <v>66787000</v>
      </c>
      <c r="X50" s="9"/>
    </row>
    <row r="51" spans="1:24" x14ac:dyDescent="0.25">
      <c r="A51" s="5" t="s">
        <v>2980</v>
      </c>
      <c r="B51" s="5" t="s">
        <v>2980</v>
      </c>
      <c r="C51" s="5" t="s">
        <v>155</v>
      </c>
      <c r="D51" s="5" t="s">
        <v>2881</v>
      </c>
      <c r="E51" s="5" t="s">
        <v>907</v>
      </c>
      <c r="F51" s="5" t="s">
        <v>217</v>
      </c>
      <c r="G51" s="5" t="s">
        <v>90</v>
      </c>
      <c r="H51" s="6">
        <v>8000</v>
      </c>
      <c r="I51" s="5">
        <v>8000</v>
      </c>
      <c r="J51" s="6">
        <v>7140</v>
      </c>
      <c r="K51" s="5" t="s">
        <v>50</v>
      </c>
      <c r="L51" s="8">
        <v>41.4</v>
      </c>
      <c r="M51" s="9">
        <v>295596</v>
      </c>
      <c r="N51" s="10">
        <v>0.1</v>
      </c>
      <c r="O51" s="9">
        <v>266036.40000000002</v>
      </c>
      <c r="P51" s="10">
        <v>0.50533394826951439</v>
      </c>
      <c r="Q51" s="9">
        <v>134437.22439540786</v>
      </c>
      <c r="R51" s="9">
        <v>131599.17560459216</v>
      </c>
      <c r="S51" s="10">
        <v>8.5000000000000006E-2</v>
      </c>
      <c r="T51" s="8">
        <v>193.52819941851789</v>
      </c>
      <c r="U51" s="11">
        <v>0</v>
      </c>
      <c r="V51" s="9">
        <v>0</v>
      </c>
      <c r="W51" s="9">
        <v>1548000</v>
      </c>
      <c r="X51" s="9"/>
    </row>
    <row r="52" spans="1:24" x14ac:dyDescent="0.25">
      <c r="A52" s="5" t="s">
        <v>2981</v>
      </c>
      <c r="B52" s="5" t="s">
        <v>2981</v>
      </c>
      <c r="C52" s="5" t="s">
        <v>18</v>
      </c>
      <c r="D52" s="5" t="s">
        <v>2982</v>
      </c>
      <c r="E52" s="5" t="s">
        <v>445</v>
      </c>
      <c r="F52" s="5" t="s">
        <v>206</v>
      </c>
      <c r="G52" s="5" t="s">
        <v>115</v>
      </c>
      <c r="H52" s="6">
        <v>31449</v>
      </c>
      <c r="I52" s="5">
        <v>124825</v>
      </c>
      <c r="J52" s="6">
        <v>124825</v>
      </c>
      <c r="K52" s="5" t="s">
        <v>48</v>
      </c>
      <c r="L52" s="8">
        <v>18</v>
      </c>
      <c r="M52" s="9">
        <v>1576800</v>
      </c>
      <c r="N52" s="10">
        <v>0.15</v>
      </c>
      <c r="O52" s="9">
        <v>1340280</v>
      </c>
      <c r="P52" s="10">
        <v>0.5292880068315059</v>
      </c>
      <c r="Q52" s="9">
        <v>709394.1297961307</v>
      </c>
      <c r="R52" s="9">
        <v>630885.8702038693</v>
      </c>
      <c r="S52" s="10">
        <v>7.4999999999999997E-2</v>
      </c>
      <c r="T52" s="8">
        <v>35049.21501132608</v>
      </c>
      <c r="U52" s="11">
        <v>0</v>
      </c>
      <c r="V52" s="9">
        <v>0</v>
      </c>
      <c r="W52" s="9">
        <v>8412000</v>
      </c>
      <c r="X52" s="9"/>
    </row>
    <row r="53" spans="1:24" x14ac:dyDescent="0.25">
      <c r="A53" s="5" t="s">
        <v>2983</v>
      </c>
      <c r="B53" s="5" t="s">
        <v>2983</v>
      </c>
      <c r="C53" s="5" t="s">
        <v>3</v>
      </c>
      <c r="D53" s="5" t="s">
        <v>2984</v>
      </c>
      <c r="E53" s="5" t="s">
        <v>1458</v>
      </c>
      <c r="F53" s="5" t="s">
        <v>239</v>
      </c>
      <c r="G53" s="5" t="s">
        <v>90</v>
      </c>
      <c r="H53" s="6">
        <v>29939</v>
      </c>
      <c r="I53" s="5">
        <v>31756</v>
      </c>
      <c r="J53" s="6">
        <v>28383</v>
      </c>
      <c r="K53" s="5" t="s">
        <v>50</v>
      </c>
      <c r="L53" s="8">
        <v>36.799999999999997</v>
      </c>
      <c r="M53" s="9">
        <v>1044494.4</v>
      </c>
      <c r="N53" s="10">
        <v>0.1</v>
      </c>
      <c r="O53" s="9">
        <v>940044.96</v>
      </c>
      <c r="P53" s="10">
        <v>0.5053340178072333</v>
      </c>
      <c r="Q53" s="9">
        <v>475036.69655623991</v>
      </c>
      <c r="R53" s="9">
        <v>465008.26344376017</v>
      </c>
      <c r="S53" s="10">
        <v>8.5000000000000006E-2</v>
      </c>
      <c r="T53" s="8">
        <v>172.27249818237598</v>
      </c>
      <c r="U53" s="11">
        <v>0</v>
      </c>
      <c r="V53" s="9">
        <v>0</v>
      </c>
      <c r="W53" s="9">
        <v>5471000</v>
      </c>
      <c r="X53" s="9"/>
    </row>
    <row r="54" spans="1:24" x14ac:dyDescent="0.25">
      <c r="A54" s="5" t="s">
        <v>2985</v>
      </c>
      <c r="B54" s="5" t="s">
        <v>2985</v>
      </c>
      <c r="C54" s="5" t="s">
        <v>4</v>
      </c>
      <c r="D54" s="5" t="s">
        <v>2986</v>
      </c>
      <c r="E54" s="5" t="s">
        <v>456</v>
      </c>
      <c r="F54" s="5" t="s">
        <v>305</v>
      </c>
      <c r="G54" s="5" t="s">
        <v>82</v>
      </c>
      <c r="H54" s="6">
        <v>0</v>
      </c>
      <c r="I54" s="5">
        <v>1500</v>
      </c>
      <c r="J54" s="6">
        <v>1500</v>
      </c>
      <c r="K54" s="5" t="s">
        <v>48</v>
      </c>
      <c r="L54" s="8">
        <v>63.36</v>
      </c>
      <c r="M54" s="9">
        <v>95040</v>
      </c>
      <c r="N54" s="10">
        <v>0.05</v>
      </c>
      <c r="O54" s="9">
        <v>90288</v>
      </c>
      <c r="P54" s="10">
        <v>0.5292880068315059</v>
      </c>
      <c r="Q54" s="9">
        <v>47788.355560803</v>
      </c>
      <c r="R54" s="9">
        <v>42499.644439197</v>
      </c>
      <c r="S54" s="10">
        <v>7.4999999999999997E-2</v>
      </c>
      <c r="T54" s="8">
        <v>377.77461723730664</v>
      </c>
      <c r="U54" s="11">
        <v>0</v>
      </c>
      <c r="V54" s="9">
        <v>0</v>
      </c>
      <c r="W54" s="9">
        <v>567000</v>
      </c>
      <c r="X54" s="9"/>
    </row>
    <row r="55" spans="1:24" x14ac:dyDescent="0.25">
      <c r="A55" s="5" t="s">
        <v>2987</v>
      </c>
      <c r="B55" s="5" t="s">
        <v>2987</v>
      </c>
      <c r="C55" s="5" t="s">
        <v>181</v>
      </c>
      <c r="D55" s="5" t="s">
        <v>2988</v>
      </c>
      <c r="E55" s="5" t="s">
        <v>907</v>
      </c>
      <c r="F55" s="5" t="s">
        <v>303</v>
      </c>
      <c r="G55" s="5" t="s">
        <v>90</v>
      </c>
      <c r="H55" s="6">
        <v>7433</v>
      </c>
      <c r="I55" s="5">
        <v>9102</v>
      </c>
      <c r="J55" s="6">
        <v>10762</v>
      </c>
      <c r="K55" s="5" t="s">
        <v>48</v>
      </c>
      <c r="L55" s="8">
        <v>36.799999999999997</v>
      </c>
      <c r="M55" s="9">
        <v>396041.6</v>
      </c>
      <c r="N55" s="10">
        <v>0.1</v>
      </c>
      <c r="O55" s="9">
        <v>356437.44000000006</v>
      </c>
      <c r="P55" s="10">
        <v>0.4451468630985127</v>
      </c>
      <c r="Q55" s="9">
        <v>158667.00830686436</v>
      </c>
      <c r="R55" s="9">
        <v>197770.4316931357</v>
      </c>
      <c r="S55" s="10">
        <v>9.5000000000000001E-2</v>
      </c>
      <c r="T55" s="8">
        <v>228.71830562760724</v>
      </c>
      <c r="U55" s="11">
        <v>0</v>
      </c>
      <c r="V55" s="9">
        <v>0</v>
      </c>
      <c r="W55" s="9">
        <v>2082000</v>
      </c>
      <c r="X55" s="9"/>
    </row>
    <row r="56" spans="1:24" x14ac:dyDescent="0.25">
      <c r="A56" s="5" t="s">
        <v>2989</v>
      </c>
      <c r="B56" s="5" t="s">
        <v>2989</v>
      </c>
      <c r="C56" s="5" t="s">
        <v>4</v>
      </c>
      <c r="D56" s="5" t="s">
        <v>2990</v>
      </c>
      <c r="E56" s="5" t="s">
        <v>907</v>
      </c>
      <c r="F56" s="5" t="s">
        <v>366</v>
      </c>
      <c r="G56" s="5" t="s">
        <v>82</v>
      </c>
      <c r="H56" s="6">
        <v>0</v>
      </c>
      <c r="I56" s="5">
        <v>385</v>
      </c>
      <c r="J56" s="6">
        <v>385</v>
      </c>
      <c r="K56" s="5" t="s">
        <v>48</v>
      </c>
      <c r="L56" s="8">
        <v>142.56</v>
      </c>
      <c r="M56" s="9">
        <v>54885.599999999999</v>
      </c>
      <c r="N56" s="10">
        <v>0.08</v>
      </c>
      <c r="O56" s="9">
        <v>50494.752</v>
      </c>
      <c r="P56" s="10">
        <v>0.52928860098934216</v>
      </c>
      <c r="Q56" s="9">
        <v>26726.296643383783</v>
      </c>
      <c r="R56" s="9">
        <v>23768.455356616218</v>
      </c>
      <c r="S56" s="10">
        <v>7.4999999999999997E-2</v>
      </c>
      <c r="T56" s="8">
        <v>823.14996906030171</v>
      </c>
      <c r="U56" s="11">
        <v>0</v>
      </c>
      <c r="V56" s="9">
        <v>0</v>
      </c>
      <c r="W56" s="9">
        <v>317000</v>
      </c>
      <c r="X56" s="9"/>
    </row>
    <row r="57" spans="1:24" x14ac:dyDescent="0.25">
      <c r="A57" s="5" t="s">
        <v>2991</v>
      </c>
      <c r="B57" s="5" t="s">
        <v>2992</v>
      </c>
      <c r="C57" s="5" t="s">
        <v>109</v>
      </c>
      <c r="D57" s="5" t="s">
        <v>2993</v>
      </c>
      <c r="E57" s="5" t="s">
        <v>907</v>
      </c>
      <c r="F57" s="5" t="s">
        <v>2994</v>
      </c>
      <c r="G57" s="5" t="s">
        <v>2995</v>
      </c>
      <c r="H57" s="6">
        <v>9379</v>
      </c>
      <c r="I57" s="5">
        <v>8906</v>
      </c>
      <c r="J57" s="6">
        <v>20000</v>
      </c>
      <c r="K57" s="5" t="s">
        <v>50</v>
      </c>
      <c r="L57" s="8">
        <v>40</v>
      </c>
      <c r="M57" s="9">
        <v>800000</v>
      </c>
      <c r="N57" s="10">
        <v>0.21</v>
      </c>
      <c r="O57" s="9">
        <v>632000</v>
      </c>
      <c r="P57" s="10">
        <v>0.50533394826951439</v>
      </c>
      <c r="Q57" s="9">
        <v>319371.05530633306</v>
      </c>
      <c r="R57" s="9">
        <v>312628.94469366694</v>
      </c>
      <c r="S57" s="10">
        <v>8.5000000000000006E-2</v>
      </c>
      <c r="T57" s="8">
        <v>412.97861942862966</v>
      </c>
      <c r="U57" s="11">
        <v>0</v>
      </c>
      <c r="V57" s="9">
        <v>0</v>
      </c>
      <c r="W57" s="9">
        <v>3678000</v>
      </c>
      <c r="X57" s="9"/>
    </row>
    <row r="58" spans="1:24" x14ac:dyDescent="0.25">
      <c r="A58" s="5" t="s">
        <v>2996</v>
      </c>
      <c r="B58" s="5" t="s">
        <v>2996</v>
      </c>
      <c r="C58" s="5" t="s">
        <v>155</v>
      </c>
      <c r="D58" s="5" t="s">
        <v>2997</v>
      </c>
      <c r="E58" s="5" t="s">
        <v>907</v>
      </c>
      <c r="F58" s="5" t="s">
        <v>58</v>
      </c>
      <c r="G58" s="5" t="s">
        <v>2995</v>
      </c>
      <c r="H58" s="6">
        <v>5450</v>
      </c>
      <c r="I58" s="5">
        <v>20000</v>
      </c>
      <c r="J58" s="6">
        <v>20000</v>
      </c>
      <c r="K58" s="5" t="s">
        <v>50</v>
      </c>
      <c r="L58" s="8">
        <v>40</v>
      </c>
      <c r="M58" s="9">
        <v>800000</v>
      </c>
      <c r="N58" s="10">
        <v>0.21</v>
      </c>
      <c r="O58" s="9">
        <v>632000</v>
      </c>
      <c r="P58" s="10">
        <v>0.50533394826951439</v>
      </c>
      <c r="Q58" s="9">
        <v>319371.05530633306</v>
      </c>
      <c r="R58" s="9">
        <v>312628.94469366694</v>
      </c>
      <c r="S58" s="10">
        <v>8.5000000000000006E-2</v>
      </c>
      <c r="T58" s="8">
        <v>183.89937923156879</v>
      </c>
      <c r="U58" s="11">
        <v>0</v>
      </c>
      <c r="V58" s="9">
        <v>0</v>
      </c>
      <c r="W58" s="9">
        <v>3678000</v>
      </c>
      <c r="X58" s="9"/>
    </row>
    <row r="59" spans="1:24" x14ac:dyDescent="0.25">
      <c r="A59" s="5" t="s">
        <v>2998</v>
      </c>
      <c r="B59" s="5" t="s">
        <v>2998</v>
      </c>
      <c r="C59" s="5" t="s">
        <v>4</v>
      </c>
      <c r="D59" s="5" t="s">
        <v>2999</v>
      </c>
      <c r="E59" s="5" t="s">
        <v>445</v>
      </c>
      <c r="F59" s="5" t="s">
        <v>51</v>
      </c>
      <c r="G59" s="5" t="s">
        <v>2995</v>
      </c>
      <c r="H59" s="6">
        <v>17891</v>
      </c>
      <c r="I59" s="5">
        <v>20578</v>
      </c>
      <c r="J59" s="6">
        <v>20578</v>
      </c>
      <c r="K59" s="5" t="s">
        <v>48</v>
      </c>
      <c r="L59" s="8">
        <v>28.5</v>
      </c>
      <c r="M59" s="9">
        <v>586473</v>
      </c>
      <c r="N59" s="10">
        <v>0.26</v>
      </c>
      <c r="O59" s="9">
        <v>433990.02</v>
      </c>
      <c r="P59" s="10">
        <v>0.48462863597986811</v>
      </c>
      <c r="Q59" s="9">
        <v>210323.99142147569</v>
      </c>
      <c r="R59" s="9">
        <v>223666.02857852433</v>
      </c>
      <c r="S59" s="10">
        <v>9.5000000000000001E-2</v>
      </c>
      <c r="T59" s="8">
        <v>114.41244281246928</v>
      </c>
      <c r="U59" s="11">
        <v>0</v>
      </c>
      <c r="V59" s="9">
        <v>0</v>
      </c>
      <c r="W59" s="9">
        <v>2354000</v>
      </c>
      <c r="X59" s="9"/>
    </row>
    <row r="60" spans="1:24" x14ac:dyDescent="0.25">
      <c r="A60" s="5" t="s">
        <v>3000</v>
      </c>
      <c r="B60" s="5" t="s">
        <v>3000</v>
      </c>
      <c r="C60" s="5" t="s">
        <v>155</v>
      </c>
      <c r="D60" s="5" t="s">
        <v>3001</v>
      </c>
      <c r="E60" s="5" t="s">
        <v>445</v>
      </c>
      <c r="F60" s="5" t="s">
        <v>256</v>
      </c>
      <c r="G60" s="5" t="s">
        <v>2995</v>
      </c>
      <c r="H60" s="6">
        <v>5735</v>
      </c>
      <c r="I60" s="5">
        <v>21000</v>
      </c>
      <c r="J60" s="6">
        <v>21000</v>
      </c>
      <c r="K60" s="5" t="s">
        <v>50</v>
      </c>
      <c r="L60" s="8">
        <v>40</v>
      </c>
      <c r="M60" s="9">
        <v>840000</v>
      </c>
      <c r="N60" s="10">
        <v>0.21</v>
      </c>
      <c r="O60" s="9">
        <v>663600</v>
      </c>
      <c r="P60" s="10">
        <v>0.50533394826951439</v>
      </c>
      <c r="Q60" s="9">
        <v>335339.60807164974</v>
      </c>
      <c r="R60" s="9">
        <v>328260.39192835026</v>
      </c>
      <c r="S60" s="10">
        <v>8.5000000000000006E-2</v>
      </c>
      <c r="T60" s="8">
        <v>183.89937923156876</v>
      </c>
      <c r="U60" s="11">
        <v>0</v>
      </c>
      <c r="V60" s="9">
        <v>0</v>
      </c>
      <c r="W60" s="9">
        <v>3862000</v>
      </c>
      <c r="X60" s="9"/>
    </row>
    <row r="61" spans="1:24" x14ac:dyDescent="0.25">
      <c r="A61" s="5" t="s">
        <v>3002</v>
      </c>
      <c r="B61" s="5" t="s">
        <v>3003</v>
      </c>
      <c r="C61" s="5" t="s">
        <v>3004</v>
      </c>
      <c r="D61" s="5" t="s">
        <v>3005</v>
      </c>
      <c r="E61" s="5" t="s">
        <v>1294</v>
      </c>
      <c r="F61" s="5" t="s">
        <v>239</v>
      </c>
      <c r="G61" s="5" t="s">
        <v>2995</v>
      </c>
      <c r="H61" s="6">
        <v>12000</v>
      </c>
      <c r="I61" s="5">
        <v>26400</v>
      </c>
      <c r="J61" s="6">
        <v>21125</v>
      </c>
      <c r="K61" s="5" t="s">
        <v>50</v>
      </c>
      <c r="L61" s="8">
        <v>40</v>
      </c>
      <c r="M61" s="9">
        <v>845000</v>
      </c>
      <c r="N61" s="10">
        <v>0.21</v>
      </c>
      <c r="O61" s="9">
        <v>667550</v>
      </c>
      <c r="P61" s="10">
        <v>0.50533407158952248</v>
      </c>
      <c r="Q61" s="9">
        <v>337335.75948958576</v>
      </c>
      <c r="R61" s="9">
        <v>330214.24051041424</v>
      </c>
      <c r="S61" s="10">
        <v>8.5000000000000006E-2</v>
      </c>
      <c r="T61" s="8">
        <v>147.15429612763558</v>
      </c>
      <c r="U61" s="11">
        <v>0</v>
      </c>
      <c r="V61" s="9">
        <v>0</v>
      </c>
      <c r="W61" s="9">
        <v>3885000</v>
      </c>
      <c r="X61" s="9"/>
    </row>
    <row r="62" spans="1:24" x14ac:dyDescent="0.25">
      <c r="A62" s="5" t="s">
        <v>3006</v>
      </c>
      <c r="B62" s="5" t="s">
        <v>3006</v>
      </c>
      <c r="C62" s="5" t="s">
        <v>155</v>
      </c>
      <c r="D62" s="5" t="s">
        <v>3007</v>
      </c>
      <c r="E62" s="5" t="s">
        <v>445</v>
      </c>
      <c r="F62" s="5" t="s">
        <v>213</v>
      </c>
      <c r="G62" s="5" t="s">
        <v>2995</v>
      </c>
      <c r="H62" s="6">
        <v>4800</v>
      </c>
      <c r="I62" s="5">
        <v>24000</v>
      </c>
      <c r="J62" s="6">
        <v>21150</v>
      </c>
      <c r="K62" s="5" t="s">
        <v>50</v>
      </c>
      <c r="L62" s="8">
        <v>40</v>
      </c>
      <c r="M62" s="9">
        <v>846000</v>
      </c>
      <c r="N62" s="10">
        <v>0.21</v>
      </c>
      <c r="O62" s="9">
        <v>668340</v>
      </c>
      <c r="P62" s="10">
        <v>0.50533402447990028</v>
      </c>
      <c r="Q62" s="9">
        <v>337734.94192089653</v>
      </c>
      <c r="R62" s="9">
        <v>330605.05807910347</v>
      </c>
      <c r="S62" s="10">
        <v>8.5000000000000006E-2</v>
      </c>
      <c r="T62" s="8">
        <v>162.06130297995267</v>
      </c>
      <c r="U62" s="11">
        <v>0</v>
      </c>
      <c r="V62" s="9">
        <v>0</v>
      </c>
      <c r="W62" s="9">
        <v>3889000</v>
      </c>
      <c r="X62" s="9"/>
    </row>
    <row r="63" spans="1:24" x14ac:dyDescent="0.25">
      <c r="A63" s="5" t="s">
        <v>3008</v>
      </c>
      <c r="B63" s="5" t="s">
        <v>3008</v>
      </c>
      <c r="C63" s="5" t="s">
        <v>155</v>
      </c>
      <c r="D63" s="5" t="s">
        <v>3009</v>
      </c>
      <c r="E63" s="5" t="s">
        <v>445</v>
      </c>
      <c r="F63" s="5" t="s">
        <v>213</v>
      </c>
      <c r="G63" s="5" t="s">
        <v>2995</v>
      </c>
      <c r="H63" s="6">
        <v>5000</v>
      </c>
      <c r="I63" s="5">
        <v>21253</v>
      </c>
      <c r="J63" s="6">
        <v>21253</v>
      </c>
      <c r="K63" s="5" t="s">
        <v>48</v>
      </c>
      <c r="L63" s="8">
        <v>28.5</v>
      </c>
      <c r="M63" s="9">
        <v>605710.5</v>
      </c>
      <c r="N63" s="10">
        <v>0.26</v>
      </c>
      <c r="O63" s="9">
        <v>448225.77</v>
      </c>
      <c r="P63" s="10">
        <v>0.48462869556122001</v>
      </c>
      <c r="Q63" s="9">
        <v>217223.07023202343</v>
      </c>
      <c r="R63" s="9">
        <v>231002.69976797659</v>
      </c>
      <c r="S63" s="10">
        <v>9.5000000000000001E-2</v>
      </c>
      <c r="T63" s="8">
        <v>114.41242958540916</v>
      </c>
      <c r="U63" s="11">
        <v>0</v>
      </c>
      <c r="V63" s="9">
        <v>0</v>
      </c>
      <c r="W63" s="9">
        <v>2432000</v>
      </c>
      <c r="X63" s="9"/>
    </row>
    <row r="64" spans="1:24" ht="30" x14ac:dyDescent="0.25">
      <c r="A64" s="5" t="s">
        <v>3010</v>
      </c>
      <c r="B64" s="5" t="s">
        <v>3011</v>
      </c>
      <c r="C64" s="5" t="s">
        <v>429</v>
      </c>
      <c r="D64" s="5" t="s">
        <v>3012</v>
      </c>
      <c r="E64" s="5" t="s">
        <v>497</v>
      </c>
      <c r="F64" s="5" t="s">
        <v>3013</v>
      </c>
      <c r="G64" s="5" t="s">
        <v>81</v>
      </c>
      <c r="H64" s="6">
        <v>17318</v>
      </c>
      <c r="I64" s="5">
        <v>15390</v>
      </c>
      <c r="J64" s="6">
        <v>15390</v>
      </c>
      <c r="K64" s="5" t="s">
        <v>53</v>
      </c>
      <c r="L64" s="8">
        <v>50.688000000000009</v>
      </c>
      <c r="M64" s="9">
        <v>780088.32000000018</v>
      </c>
      <c r="N64" s="10">
        <v>0.05</v>
      </c>
      <c r="O64" s="9">
        <v>741083.90400000021</v>
      </c>
      <c r="P64" s="10">
        <v>0.55744663001034789</v>
      </c>
      <c r="Q64" s="9">
        <v>413114.72483971226</v>
      </c>
      <c r="R64" s="9">
        <v>327969.17916028795</v>
      </c>
      <c r="S64" s="10">
        <v>6.5000000000000002E-2</v>
      </c>
      <c r="T64" s="8">
        <v>327.85443010974956</v>
      </c>
      <c r="U64" s="11">
        <v>0</v>
      </c>
      <c r="V64" s="9">
        <v>0</v>
      </c>
      <c r="W64" s="9">
        <v>5046000</v>
      </c>
      <c r="X64" s="9"/>
    </row>
    <row r="65" spans="1:24" x14ac:dyDescent="0.25">
      <c r="A65" s="5" t="s">
        <v>3014</v>
      </c>
      <c r="B65" s="5" t="s">
        <v>3015</v>
      </c>
      <c r="C65" s="5" t="s">
        <v>2880</v>
      </c>
      <c r="D65" s="5" t="s">
        <v>2881</v>
      </c>
      <c r="E65" s="5" t="s">
        <v>907</v>
      </c>
      <c r="F65" s="5" t="s">
        <v>270</v>
      </c>
      <c r="G65" s="5" t="s">
        <v>90</v>
      </c>
      <c r="H65" s="6">
        <v>10186</v>
      </c>
      <c r="I65" s="5">
        <v>15035</v>
      </c>
      <c r="J65" s="6">
        <v>15035</v>
      </c>
      <c r="K65" s="5" t="s">
        <v>50</v>
      </c>
      <c r="L65" s="8">
        <v>36.799999999999997</v>
      </c>
      <c r="M65" s="9">
        <v>553288.00000000012</v>
      </c>
      <c r="N65" s="10">
        <v>0.1</v>
      </c>
      <c r="O65" s="9">
        <v>497959.20000000007</v>
      </c>
      <c r="P65" s="10">
        <v>0.50533401502097586</v>
      </c>
      <c r="Q65" s="9">
        <v>251635.72185263317</v>
      </c>
      <c r="R65" s="9">
        <v>246323.4781473669</v>
      </c>
      <c r="S65" s="10">
        <v>8.5000000000000006E-2</v>
      </c>
      <c r="T65" s="8">
        <v>192.74514614712092</v>
      </c>
      <c r="U65" s="11">
        <v>0</v>
      </c>
      <c r="V65" s="9">
        <v>0</v>
      </c>
      <c r="W65" s="9">
        <v>2898000</v>
      </c>
      <c r="X65" s="9"/>
    </row>
    <row r="66" spans="1:24" x14ac:dyDescent="0.25">
      <c r="A66" s="5" t="s">
        <v>3016</v>
      </c>
      <c r="B66" s="5" t="s">
        <v>3016</v>
      </c>
      <c r="C66" s="5" t="s">
        <v>4</v>
      </c>
      <c r="D66" s="5" t="s">
        <v>3017</v>
      </c>
      <c r="E66" s="5" t="s">
        <v>907</v>
      </c>
      <c r="F66" s="5" t="s">
        <v>267</v>
      </c>
      <c r="G66" s="5" t="s">
        <v>115</v>
      </c>
      <c r="H66" s="6">
        <v>32931</v>
      </c>
      <c r="I66" s="5"/>
      <c r="K66" s="5" t="s">
        <v>48</v>
      </c>
      <c r="L66" s="8">
        <v>18</v>
      </c>
      <c r="M66" s="9">
        <v>7003620</v>
      </c>
      <c r="N66" s="10">
        <v>0.15</v>
      </c>
      <c r="O66" s="9">
        <v>5953077</v>
      </c>
      <c r="P66" s="10">
        <v>0.52928800683150579</v>
      </c>
      <c r="Q66" s="9">
        <v>3150892.2598444801</v>
      </c>
      <c r="R66" s="9">
        <v>2802184.7401555199</v>
      </c>
      <c r="S66" s="10">
        <v>7.4999999999999997E-2</v>
      </c>
      <c r="T66" s="8">
        <v>35049.21501132608</v>
      </c>
      <c r="U66" s="11">
        <v>0</v>
      </c>
      <c r="V66" s="9">
        <v>0</v>
      </c>
      <c r="W66" s="9">
        <v>37362000</v>
      </c>
      <c r="X66" s="9"/>
    </row>
    <row r="67" spans="1:24" x14ac:dyDescent="0.25">
      <c r="A67" s="5" t="s">
        <v>3018</v>
      </c>
      <c r="B67" s="5" t="s">
        <v>3018</v>
      </c>
      <c r="C67" s="5" t="s">
        <v>155</v>
      </c>
      <c r="D67" s="5" t="s">
        <v>3019</v>
      </c>
      <c r="E67" s="5" t="s">
        <v>445</v>
      </c>
      <c r="F67" s="5" t="s">
        <v>3020</v>
      </c>
      <c r="G67" s="5" t="s">
        <v>2995</v>
      </c>
      <c r="H67" s="6">
        <v>5989</v>
      </c>
      <c r="I67" s="5">
        <v>21560</v>
      </c>
      <c r="J67" s="6">
        <v>21560</v>
      </c>
      <c r="K67" s="5" t="s">
        <v>50</v>
      </c>
      <c r="L67" s="8">
        <v>40</v>
      </c>
      <c r="M67" s="9">
        <v>862400</v>
      </c>
      <c r="N67" s="10">
        <v>0.21</v>
      </c>
      <c r="O67" s="9">
        <v>681296</v>
      </c>
      <c r="P67" s="10">
        <v>0.50533401630535668</v>
      </c>
      <c r="Q67" s="9">
        <v>344282.04397277429</v>
      </c>
      <c r="R67" s="9">
        <v>337013.95602722571</v>
      </c>
      <c r="S67" s="10">
        <v>8.5000000000000006E-2</v>
      </c>
      <c r="T67" s="8">
        <v>183.89935393824385</v>
      </c>
      <c r="U67" s="11">
        <v>0</v>
      </c>
      <c r="V67" s="9">
        <v>0</v>
      </c>
      <c r="W67" s="9">
        <v>3965000</v>
      </c>
      <c r="X67" s="9"/>
    </row>
    <row r="68" spans="1:24" x14ac:dyDescent="0.25">
      <c r="A68" s="5" t="s">
        <v>3021</v>
      </c>
      <c r="B68" s="5" t="s">
        <v>3022</v>
      </c>
      <c r="C68" s="5" t="s">
        <v>109</v>
      </c>
      <c r="D68" s="5" t="s">
        <v>3023</v>
      </c>
      <c r="E68" s="5" t="s">
        <v>445</v>
      </c>
      <c r="F68" s="5" t="s">
        <v>3024</v>
      </c>
      <c r="G68" s="5" t="s">
        <v>2995</v>
      </c>
      <c r="H68" s="6">
        <v>5684</v>
      </c>
      <c r="I68" s="5">
        <v>22424</v>
      </c>
      <c r="J68" s="6">
        <v>22166</v>
      </c>
      <c r="K68" s="5" t="s">
        <v>50</v>
      </c>
      <c r="L68" s="8">
        <v>40</v>
      </c>
      <c r="M68" s="9">
        <v>886640</v>
      </c>
      <c r="N68" s="10">
        <v>0.21</v>
      </c>
      <c r="O68" s="9">
        <v>700445.6</v>
      </c>
      <c r="P68" s="10">
        <v>0.50533413437864805</v>
      </c>
      <c r="Q68" s="9">
        <v>353959.07095533272</v>
      </c>
      <c r="R68" s="9">
        <v>346486.52904466726</v>
      </c>
      <c r="S68" s="10">
        <v>8.5000000000000006E-2</v>
      </c>
      <c r="T68" s="8">
        <v>181.78345105279385</v>
      </c>
      <c r="U68" s="11">
        <v>0</v>
      </c>
      <c r="V68" s="9">
        <v>0</v>
      </c>
      <c r="W68" s="9">
        <v>4076000</v>
      </c>
      <c r="X68" s="9"/>
    </row>
    <row r="69" spans="1:24" x14ac:dyDescent="0.25">
      <c r="A69" s="5" t="s">
        <v>3025</v>
      </c>
      <c r="B69" s="5" t="s">
        <v>3025</v>
      </c>
      <c r="C69" s="5" t="s">
        <v>4</v>
      </c>
      <c r="D69" s="5" t="s">
        <v>3026</v>
      </c>
      <c r="E69" s="5" t="s">
        <v>907</v>
      </c>
      <c r="F69" s="5" t="s">
        <v>254</v>
      </c>
      <c r="G69" s="5" t="s">
        <v>388</v>
      </c>
      <c r="H69" s="6">
        <v>0</v>
      </c>
      <c r="I69" s="5">
        <v>150</v>
      </c>
      <c r="J69" s="6">
        <v>150</v>
      </c>
      <c r="K69" s="5" t="s">
        <v>48</v>
      </c>
      <c r="L69" s="8">
        <v>95.04</v>
      </c>
      <c r="M69" s="9">
        <v>14256.000000000002</v>
      </c>
      <c r="N69" s="10">
        <v>0.05</v>
      </c>
      <c r="O69" s="9">
        <v>13543.2</v>
      </c>
      <c r="P69" s="10">
        <v>0.57320828460129924</v>
      </c>
      <c r="Q69" s="9">
        <v>7763.0744400123149</v>
      </c>
      <c r="R69" s="9">
        <v>5780.1255599876849</v>
      </c>
      <c r="S69" s="10">
        <v>0.06</v>
      </c>
      <c r="T69" s="8">
        <v>642.23617333196501</v>
      </c>
      <c r="U69" s="11">
        <v>0</v>
      </c>
      <c r="V69" s="9">
        <v>0</v>
      </c>
      <c r="W69" s="9">
        <v>96000</v>
      </c>
      <c r="X69" s="9"/>
    </row>
    <row r="70" spans="1:24" x14ac:dyDescent="0.25">
      <c r="A70" s="5" t="s">
        <v>3027</v>
      </c>
      <c r="B70" s="5" t="s">
        <v>3027</v>
      </c>
      <c r="C70" s="5" t="s">
        <v>3</v>
      </c>
      <c r="D70" s="5" t="s">
        <v>3028</v>
      </c>
      <c r="E70" s="5" t="s">
        <v>445</v>
      </c>
      <c r="F70" s="5" t="s">
        <v>258</v>
      </c>
      <c r="G70" s="5" t="s">
        <v>2995</v>
      </c>
      <c r="H70" s="6">
        <v>13400</v>
      </c>
      <c r="I70" s="5">
        <v>22680</v>
      </c>
      <c r="J70" s="6">
        <v>22680</v>
      </c>
      <c r="K70" s="5" t="s">
        <v>50</v>
      </c>
      <c r="L70" s="8">
        <v>40</v>
      </c>
      <c r="M70" s="9">
        <v>907200</v>
      </c>
      <c r="N70" s="10">
        <v>0.21</v>
      </c>
      <c r="O70" s="9">
        <v>716688</v>
      </c>
      <c r="P70" s="10">
        <v>0.50533403643313157</v>
      </c>
      <c r="Q70" s="9">
        <v>362166.83990318817</v>
      </c>
      <c r="R70" s="9">
        <v>354521.16009681183</v>
      </c>
      <c r="S70" s="10">
        <v>8.5000000000000006E-2</v>
      </c>
      <c r="T70" s="8">
        <v>183.89934645544756</v>
      </c>
      <c r="U70" s="11">
        <v>0</v>
      </c>
      <c r="V70" s="9">
        <v>0</v>
      </c>
      <c r="W70" s="9">
        <v>4171000</v>
      </c>
      <c r="X70" s="9"/>
    </row>
    <row r="71" spans="1:24" x14ac:dyDescent="0.25">
      <c r="A71" s="5" t="s">
        <v>3029</v>
      </c>
      <c r="B71" s="5" t="s">
        <v>3029</v>
      </c>
      <c r="C71" s="5" t="s">
        <v>155</v>
      </c>
      <c r="D71" s="5" t="s">
        <v>3030</v>
      </c>
      <c r="E71" s="5" t="s">
        <v>907</v>
      </c>
      <c r="F71" s="5" t="s">
        <v>235</v>
      </c>
      <c r="G71" s="5" t="s">
        <v>2995</v>
      </c>
      <c r="H71" s="6">
        <v>5280</v>
      </c>
      <c r="I71" s="5">
        <v>23560</v>
      </c>
      <c r="J71" s="6">
        <v>23560</v>
      </c>
      <c r="K71" s="5" t="s">
        <v>48</v>
      </c>
      <c r="L71" s="8">
        <v>28.5</v>
      </c>
      <c r="M71" s="9">
        <v>671460</v>
      </c>
      <c r="N71" s="10">
        <v>0.26</v>
      </c>
      <c r="O71" s="9">
        <v>496880.4</v>
      </c>
      <c r="P71" s="10">
        <v>0.48462859796157198</v>
      </c>
      <c r="Q71" s="9">
        <v>240802.45160658509</v>
      </c>
      <c r="R71" s="9">
        <v>256077.94839341493</v>
      </c>
      <c r="S71" s="10">
        <v>9.5000000000000001E-2</v>
      </c>
      <c r="T71" s="8">
        <v>114.412451252531</v>
      </c>
      <c r="U71" s="11">
        <v>0</v>
      </c>
      <c r="V71" s="9">
        <v>0</v>
      </c>
      <c r="W71" s="9">
        <v>2696000</v>
      </c>
      <c r="X71" s="9"/>
    </row>
    <row r="72" spans="1:24" x14ac:dyDescent="0.25">
      <c r="A72" s="5" t="s">
        <v>3031</v>
      </c>
      <c r="B72" s="5" t="s">
        <v>3032</v>
      </c>
      <c r="C72" s="5" t="s">
        <v>432</v>
      </c>
      <c r="D72" s="5" t="s">
        <v>3033</v>
      </c>
      <c r="E72" s="5" t="s">
        <v>907</v>
      </c>
      <c r="F72" s="5" t="s">
        <v>3034</v>
      </c>
      <c r="G72" s="5" t="s">
        <v>2995</v>
      </c>
      <c r="H72" s="6">
        <v>6848</v>
      </c>
      <c r="I72" s="5">
        <v>23898</v>
      </c>
      <c r="J72" s="6">
        <v>23898</v>
      </c>
      <c r="K72" s="5" t="s">
        <v>50</v>
      </c>
      <c r="L72" s="8">
        <v>40</v>
      </c>
      <c r="M72" s="9">
        <v>955920</v>
      </c>
      <c r="N72" s="10">
        <v>0.21</v>
      </c>
      <c r="O72" s="9">
        <v>755176.8</v>
      </c>
      <c r="P72" s="10">
        <v>0.50533412367955066</v>
      </c>
      <c r="Q72" s="9">
        <v>381616.60645112739</v>
      </c>
      <c r="R72" s="9">
        <v>373560.19354887272</v>
      </c>
      <c r="S72" s="10">
        <v>8.5000000000000006E-2</v>
      </c>
      <c r="T72" s="8">
        <v>183.89931402030825</v>
      </c>
      <c r="U72" s="11">
        <v>0</v>
      </c>
      <c r="V72" s="9">
        <v>0</v>
      </c>
      <c r="W72" s="9">
        <v>4395000</v>
      </c>
      <c r="X72" s="9"/>
    </row>
    <row r="73" spans="1:24" x14ac:dyDescent="0.25">
      <c r="A73" s="5" t="s">
        <v>3035</v>
      </c>
      <c r="B73" s="5" t="s">
        <v>3035</v>
      </c>
      <c r="C73" s="5" t="s">
        <v>155</v>
      </c>
      <c r="D73" s="5" t="s">
        <v>3036</v>
      </c>
      <c r="E73" s="5" t="s">
        <v>1294</v>
      </c>
      <c r="F73" s="5" t="s">
        <v>257</v>
      </c>
      <c r="G73" s="5" t="s">
        <v>2995</v>
      </c>
      <c r="H73" s="6">
        <v>4800</v>
      </c>
      <c r="I73" s="5">
        <v>24000</v>
      </c>
      <c r="J73" s="6">
        <v>24000</v>
      </c>
      <c r="K73" s="5" t="s">
        <v>48</v>
      </c>
      <c r="L73" s="8">
        <v>28.5</v>
      </c>
      <c r="M73" s="9">
        <v>684000</v>
      </c>
      <c r="N73" s="10">
        <v>0.26</v>
      </c>
      <c r="O73" s="9">
        <v>506160</v>
      </c>
      <c r="P73" s="10">
        <v>0.48462863597986811</v>
      </c>
      <c r="Q73" s="9">
        <v>245299.63038757004</v>
      </c>
      <c r="R73" s="9">
        <v>260860.36961242996</v>
      </c>
      <c r="S73" s="10">
        <v>9.5000000000000001E-2</v>
      </c>
      <c r="T73" s="8">
        <v>114.41244281246928</v>
      </c>
      <c r="U73" s="11">
        <v>0</v>
      </c>
      <c r="V73" s="9">
        <v>0</v>
      </c>
      <c r="W73" s="9">
        <v>2746000</v>
      </c>
      <c r="X73" s="9"/>
    </row>
    <row r="74" spans="1:24" x14ac:dyDescent="0.25">
      <c r="A74" s="5" t="s">
        <v>3037</v>
      </c>
      <c r="B74" s="5" t="s">
        <v>3038</v>
      </c>
      <c r="C74" s="5" t="s">
        <v>178</v>
      </c>
      <c r="D74" s="5" t="s">
        <v>3039</v>
      </c>
      <c r="E74" s="5" t="s">
        <v>445</v>
      </c>
      <c r="F74" s="5" t="s">
        <v>3040</v>
      </c>
      <c r="G74" s="5" t="s">
        <v>2995</v>
      </c>
      <c r="H74" s="6">
        <v>8000</v>
      </c>
      <c r="I74" s="5">
        <v>24000</v>
      </c>
      <c r="J74" s="6">
        <v>26492</v>
      </c>
      <c r="K74" s="5" t="s">
        <v>50</v>
      </c>
      <c r="L74" s="8">
        <v>40</v>
      </c>
      <c r="M74" s="9">
        <v>1059680</v>
      </c>
      <c r="N74" s="10">
        <v>0.21</v>
      </c>
      <c r="O74" s="9">
        <v>837147.2</v>
      </c>
      <c r="P74" s="10">
        <v>0.50533394826951439</v>
      </c>
      <c r="Q74" s="9">
        <v>423038.8998587688</v>
      </c>
      <c r="R74" s="9">
        <v>414108.30014123122</v>
      </c>
      <c r="S74" s="10">
        <v>8.5000000000000006E-2</v>
      </c>
      <c r="T74" s="8">
        <v>202.99426477511329</v>
      </c>
      <c r="U74" s="11">
        <v>0</v>
      </c>
      <c r="V74" s="9">
        <v>0</v>
      </c>
      <c r="W74" s="9">
        <v>4872000</v>
      </c>
      <c r="X74" s="9"/>
    </row>
    <row r="75" spans="1:24" x14ac:dyDescent="0.25">
      <c r="A75" s="5" t="s">
        <v>3041</v>
      </c>
      <c r="B75" s="5" t="s">
        <v>3042</v>
      </c>
      <c r="C75" s="5" t="s">
        <v>2880</v>
      </c>
      <c r="D75" s="5" t="s">
        <v>3043</v>
      </c>
      <c r="E75" s="5" t="s">
        <v>907</v>
      </c>
      <c r="F75" s="5" t="s">
        <v>3044</v>
      </c>
      <c r="G75" s="5" t="s">
        <v>2995</v>
      </c>
      <c r="H75" s="6">
        <v>6000</v>
      </c>
      <c r="I75" s="5">
        <v>27500</v>
      </c>
      <c r="J75" s="6">
        <v>24389</v>
      </c>
      <c r="K75" s="5" t="s">
        <v>48</v>
      </c>
      <c r="L75" s="8">
        <v>28.5</v>
      </c>
      <c r="M75" s="9">
        <v>695086.5</v>
      </c>
      <c r="N75" s="10">
        <v>0.26</v>
      </c>
      <c r="O75" s="9">
        <v>514364.01</v>
      </c>
      <c r="P75" s="10">
        <v>0.48462857522767894</v>
      </c>
      <c r="Q75" s="9">
        <v>249275.49731469559</v>
      </c>
      <c r="R75" s="9">
        <v>265088.51268530439</v>
      </c>
      <c r="S75" s="10">
        <v>9.5000000000000001E-2</v>
      </c>
      <c r="T75" s="8">
        <v>101.46928715226962</v>
      </c>
      <c r="U75" s="11">
        <v>0</v>
      </c>
      <c r="V75" s="9">
        <v>0</v>
      </c>
      <c r="W75" s="9">
        <v>2790000</v>
      </c>
      <c r="X75" s="9"/>
    </row>
    <row r="76" spans="1:24" x14ac:dyDescent="0.25">
      <c r="A76" s="5" t="s">
        <v>3045</v>
      </c>
      <c r="B76" s="5" t="s">
        <v>3046</v>
      </c>
      <c r="C76" s="5" t="s">
        <v>118</v>
      </c>
      <c r="D76" s="5" t="s">
        <v>3047</v>
      </c>
      <c r="E76" s="5" t="s">
        <v>465</v>
      </c>
      <c r="F76" s="5" t="s">
        <v>3048</v>
      </c>
      <c r="G76" s="5" t="s">
        <v>81</v>
      </c>
      <c r="H76" s="6">
        <v>14254</v>
      </c>
      <c r="I76" s="5">
        <v>10663</v>
      </c>
      <c r="J76" s="6">
        <v>10663</v>
      </c>
      <c r="K76" s="5" t="s">
        <v>50</v>
      </c>
      <c r="L76" s="8">
        <v>38.400000000000006</v>
      </c>
      <c r="M76" s="9">
        <v>409459.20000000007</v>
      </c>
      <c r="N76" s="10">
        <v>0.05</v>
      </c>
      <c r="O76" s="9">
        <v>388986.24000000011</v>
      </c>
      <c r="P76" s="10">
        <v>0.54273213519424546</v>
      </c>
      <c r="Q76" s="9">
        <v>211115.33259638125</v>
      </c>
      <c r="R76" s="9">
        <v>177870.9074036188</v>
      </c>
      <c r="S76" s="10">
        <v>7.0000000000000007E-2</v>
      </c>
      <c r="T76" s="8">
        <v>238.30188154448464</v>
      </c>
      <c r="U76" s="11">
        <v>0</v>
      </c>
      <c r="V76" s="9">
        <v>0</v>
      </c>
      <c r="W76" s="9">
        <v>2541000</v>
      </c>
      <c r="X76" s="9"/>
    </row>
    <row r="77" spans="1:24" x14ac:dyDescent="0.25">
      <c r="A77" s="5" t="s">
        <v>3049</v>
      </c>
      <c r="B77" s="5" t="s">
        <v>3049</v>
      </c>
      <c r="C77" s="5" t="s">
        <v>155</v>
      </c>
      <c r="D77" s="5" t="s">
        <v>3050</v>
      </c>
      <c r="E77" s="5" t="s">
        <v>445</v>
      </c>
      <c r="F77" s="5" t="s">
        <v>207</v>
      </c>
      <c r="G77" s="5" t="s">
        <v>2995</v>
      </c>
      <c r="H77" s="6">
        <v>4971</v>
      </c>
      <c r="I77" s="5">
        <v>24500</v>
      </c>
      <c r="J77" s="6">
        <v>24500</v>
      </c>
      <c r="K77" s="5" t="s">
        <v>50</v>
      </c>
      <c r="L77" s="8">
        <v>40</v>
      </c>
      <c r="M77" s="9">
        <v>980000</v>
      </c>
      <c r="N77" s="10">
        <v>0.21</v>
      </c>
      <c r="O77" s="9">
        <v>774200</v>
      </c>
      <c r="P77" s="10">
        <v>0.5053340096294715</v>
      </c>
      <c r="Q77" s="9">
        <v>391229.59025513678</v>
      </c>
      <c r="R77" s="9">
        <v>382970.40974486322</v>
      </c>
      <c r="S77" s="10">
        <v>8.5000000000000006E-2</v>
      </c>
      <c r="T77" s="8">
        <v>183.89935642010235</v>
      </c>
      <c r="U77" s="11">
        <v>0</v>
      </c>
      <c r="V77" s="9">
        <v>0</v>
      </c>
      <c r="W77" s="9">
        <v>4506000</v>
      </c>
      <c r="X77" s="9"/>
    </row>
    <row r="78" spans="1:24" x14ac:dyDescent="0.25">
      <c r="A78" s="5" t="s">
        <v>3051</v>
      </c>
      <c r="B78" s="5" t="s">
        <v>3052</v>
      </c>
      <c r="C78" s="5" t="s">
        <v>3053</v>
      </c>
      <c r="D78" s="5" t="s">
        <v>3054</v>
      </c>
      <c r="E78" s="5" t="s">
        <v>907</v>
      </c>
      <c r="F78" s="5" t="s">
        <v>3055</v>
      </c>
      <c r="G78" s="5" t="s">
        <v>2995</v>
      </c>
      <c r="H78" s="6">
        <v>9400</v>
      </c>
      <c r="I78" s="5">
        <v>27840</v>
      </c>
      <c r="J78" s="6">
        <v>26000</v>
      </c>
      <c r="K78" s="5" t="s">
        <v>48</v>
      </c>
      <c r="L78" s="8">
        <v>28.5</v>
      </c>
      <c r="M78" s="9">
        <v>741000</v>
      </c>
      <c r="N78" s="10">
        <v>0.26</v>
      </c>
      <c r="O78" s="9">
        <v>548340</v>
      </c>
      <c r="P78" s="10">
        <v>0.48462867802904747</v>
      </c>
      <c r="Q78" s="9">
        <v>265741.28931044787</v>
      </c>
      <c r="R78" s="9">
        <v>282598.71068955213</v>
      </c>
      <c r="S78" s="10">
        <v>9.5000000000000001E-2</v>
      </c>
      <c r="T78" s="8">
        <v>106.8506921844949</v>
      </c>
      <c r="U78" s="11">
        <v>0</v>
      </c>
      <c r="V78" s="9">
        <v>0</v>
      </c>
      <c r="W78" s="9">
        <v>2975000</v>
      </c>
      <c r="X78" s="9"/>
    </row>
    <row r="79" spans="1:24" x14ac:dyDescent="0.25">
      <c r="A79" s="5" t="s">
        <v>3056</v>
      </c>
      <c r="B79" s="5" t="s">
        <v>3056</v>
      </c>
      <c r="C79" s="5" t="s">
        <v>155</v>
      </c>
      <c r="D79" s="5" t="s">
        <v>3057</v>
      </c>
      <c r="E79" s="5" t="s">
        <v>445</v>
      </c>
      <c r="F79" s="5" t="s">
        <v>184</v>
      </c>
      <c r="G79" s="5" t="s">
        <v>2995</v>
      </c>
      <c r="H79" s="6">
        <v>6030</v>
      </c>
      <c r="I79" s="5">
        <v>30000</v>
      </c>
      <c r="J79" s="6">
        <v>26000</v>
      </c>
      <c r="K79" s="5" t="s">
        <v>50</v>
      </c>
      <c r="L79" s="8">
        <v>40</v>
      </c>
      <c r="M79" s="9">
        <v>1040000</v>
      </c>
      <c r="N79" s="10">
        <v>0.21</v>
      </c>
      <c r="O79" s="9">
        <v>821600</v>
      </c>
      <c r="P79" s="10">
        <v>0.50533390682804247</v>
      </c>
      <c r="Q79" s="9">
        <v>415182.33784991968</v>
      </c>
      <c r="R79" s="9">
        <v>406417.66215008032</v>
      </c>
      <c r="S79" s="10">
        <v>8.5000000000000006E-2</v>
      </c>
      <c r="T79" s="8">
        <v>159.37947535297266</v>
      </c>
      <c r="U79" s="11">
        <v>0</v>
      </c>
      <c r="V79" s="9">
        <v>0</v>
      </c>
      <c r="W79" s="9">
        <v>4781000</v>
      </c>
      <c r="X79" s="9"/>
    </row>
    <row r="80" spans="1:24" x14ac:dyDescent="0.25">
      <c r="A80" s="5" t="s">
        <v>3058</v>
      </c>
      <c r="B80" s="5" t="s">
        <v>3058</v>
      </c>
      <c r="C80" s="5" t="s">
        <v>155</v>
      </c>
      <c r="D80" s="5" t="s">
        <v>3059</v>
      </c>
      <c r="E80" s="5" t="s">
        <v>907</v>
      </c>
      <c r="F80" s="5" t="s">
        <v>70</v>
      </c>
      <c r="G80" s="5" t="s">
        <v>2995</v>
      </c>
      <c r="H80" s="6">
        <v>3783</v>
      </c>
      <c r="I80" s="5">
        <v>27391</v>
      </c>
      <c r="J80" s="6">
        <v>27000</v>
      </c>
      <c r="K80" s="5" t="s">
        <v>50</v>
      </c>
      <c r="L80" s="8">
        <v>40</v>
      </c>
      <c r="M80" s="9">
        <v>1080000</v>
      </c>
      <c r="N80" s="10">
        <v>0.21</v>
      </c>
      <c r="O80" s="9">
        <v>853200</v>
      </c>
      <c r="P80" s="10">
        <v>0.50533400788165239</v>
      </c>
      <c r="Q80" s="9">
        <v>431150.97552462586</v>
      </c>
      <c r="R80" s="9">
        <v>422049.02447537414</v>
      </c>
      <c r="S80" s="10">
        <v>8.5000000000000006E-2</v>
      </c>
      <c r="T80" s="8">
        <v>181.27423755564797</v>
      </c>
      <c r="U80" s="11">
        <v>0</v>
      </c>
      <c r="V80" s="9">
        <v>0</v>
      </c>
      <c r="W80" s="9">
        <v>4965000</v>
      </c>
      <c r="X80" s="9"/>
    </row>
    <row r="81" spans="1:24" x14ac:dyDescent="0.25">
      <c r="A81" s="5" t="s">
        <v>3060</v>
      </c>
      <c r="B81" s="5" t="s">
        <v>3060</v>
      </c>
      <c r="C81" s="5" t="s">
        <v>155</v>
      </c>
      <c r="D81" s="5" t="s">
        <v>3061</v>
      </c>
      <c r="E81" s="5" t="s">
        <v>907</v>
      </c>
      <c r="F81" s="5" t="s">
        <v>221</v>
      </c>
      <c r="G81" s="5" t="s">
        <v>2995</v>
      </c>
      <c r="H81" s="6">
        <v>5840</v>
      </c>
      <c r="I81" s="5">
        <v>29200</v>
      </c>
      <c r="J81" s="6">
        <v>27173</v>
      </c>
      <c r="K81" s="5" t="s">
        <v>50</v>
      </c>
      <c r="L81" s="8">
        <v>40</v>
      </c>
      <c r="M81" s="9">
        <v>1086920</v>
      </c>
      <c r="N81" s="10">
        <v>0.21</v>
      </c>
      <c r="O81" s="9">
        <v>858666.8</v>
      </c>
      <c r="P81" s="10">
        <v>0.50533397846752182</v>
      </c>
      <c r="Q81" s="9">
        <v>433913.51022197586</v>
      </c>
      <c r="R81" s="9">
        <v>424753.28977802413</v>
      </c>
      <c r="S81" s="10">
        <v>8.5000000000000006E-2</v>
      </c>
      <c r="T81" s="8">
        <v>171.13347694521522</v>
      </c>
      <c r="U81" s="11">
        <v>0</v>
      </c>
      <c r="V81" s="9">
        <v>0</v>
      </c>
      <c r="W81" s="9">
        <v>4997000</v>
      </c>
      <c r="X81" s="9"/>
    </row>
    <row r="82" spans="1:24" x14ac:dyDescent="0.25">
      <c r="A82" s="5" t="s">
        <v>3062</v>
      </c>
      <c r="B82" s="5" t="s">
        <v>3062</v>
      </c>
      <c r="C82" s="5" t="s">
        <v>155</v>
      </c>
      <c r="D82" s="5" t="s">
        <v>3063</v>
      </c>
      <c r="E82" s="5" t="s">
        <v>907</v>
      </c>
      <c r="F82" s="5" t="s">
        <v>306</v>
      </c>
      <c r="G82" s="5" t="s">
        <v>2995</v>
      </c>
      <c r="H82" s="6">
        <v>4290</v>
      </c>
      <c r="I82" s="5">
        <v>31168</v>
      </c>
      <c r="J82" s="6">
        <v>29519</v>
      </c>
      <c r="K82" s="5" t="s">
        <v>50</v>
      </c>
      <c r="L82" s="8">
        <v>40</v>
      </c>
      <c r="M82" s="9">
        <v>1180760</v>
      </c>
      <c r="N82" s="10">
        <v>0.21</v>
      </c>
      <c r="O82" s="9">
        <v>932800.4</v>
      </c>
      <c r="P82" s="10">
        <v>0.50533401188291682</v>
      </c>
      <c r="Q82" s="9">
        <v>471375.7684179896</v>
      </c>
      <c r="R82" s="9">
        <v>461424.63158201042</v>
      </c>
      <c r="S82" s="10">
        <v>8.5000000000000006E-2</v>
      </c>
      <c r="T82" s="8">
        <v>174.16982409636216</v>
      </c>
      <c r="U82" s="11">
        <v>0</v>
      </c>
      <c r="V82" s="9">
        <v>0</v>
      </c>
      <c r="W82" s="9">
        <v>5429000</v>
      </c>
      <c r="X82" s="9"/>
    </row>
    <row r="83" spans="1:24" x14ac:dyDescent="0.25">
      <c r="A83" s="5" t="s">
        <v>3064</v>
      </c>
      <c r="B83" s="5" t="s">
        <v>3064</v>
      </c>
      <c r="C83" s="5" t="s">
        <v>155</v>
      </c>
      <c r="D83" s="5" t="s">
        <v>3065</v>
      </c>
      <c r="E83" s="5" t="s">
        <v>445</v>
      </c>
      <c r="F83" s="5" t="s">
        <v>384</v>
      </c>
      <c r="G83" s="5" t="s">
        <v>2995</v>
      </c>
      <c r="H83" s="6">
        <v>5000</v>
      </c>
      <c r="I83" s="5">
        <v>30000</v>
      </c>
      <c r="J83" s="6">
        <v>30000</v>
      </c>
      <c r="K83" s="5" t="s">
        <v>50</v>
      </c>
      <c r="L83" s="8">
        <v>40</v>
      </c>
      <c r="M83" s="9">
        <v>1200000</v>
      </c>
      <c r="N83" s="10">
        <v>0.21</v>
      </c>
      <c r="O83" s="9">
        <v>948000</v>
      </c>
      <c r="P83" s="10">
        <v>0.50533398139196062</v>
      </c>
      <c r="Q83" s="9">
        <v>479056.6143595787</v>
      </c>
      <c r="R83" s="9">
        <v>468943.3856404213</v>
      </c>
      <c r="S83" s="10">
        <v>8.5000000000000006E-2</v>
      </c>
      <c r="T83" s="8">
        <v>183.89936691781227</v>
      </c>
      <c r="U83" s="11">
        <v>0</v>
      </c>
      <c r="V83" s="9">
        <v>0</v>
      </c>
      <c r="W83" s="9">
        <v>5517000</v>
      </c>
      <c r="X83" s="9"/>
    </row>
    <row r="84" spans="1:24" x14ac:dyDescent="0.25">
      <c r="A84" s="5" t="s">
        <v>3066</v>
      </c>
      <c r="B84" s="5" t="s">
        <v>3066</v>
      </c>
      <c r="C84" s="5" t="s">
        <v>155</v>
      </c>
      <c r="D84" s="5" t="s">
        <v>3067</v>
      </c>
      <c r="E84" s="5" t="s">
        <v>907</v>
      </c>
      <c r="F84" s="5" t="s">
        <v>239</v>
      </c>
      <c r="G84" s="5" t="s">
        <v>2995</v>
      </c>
      <c r="H84" s="6">
        <v>7500</v>
      </c>
      <c r="I84" s="5">
        <v>30000</v>
      </c>
      <c r="J84" s="6">
        <v>30000</v>
      </c>
      <c r="K84" s="5" t="s">
        <v>50</v>
      </c>
      <c r="L84" s="8">
        <v>40</v>
      </c>
      <c r="M84" s="9">
        <v>1200000</v>
      </c>
      <c r="N84" s="10">
        <v>0.21</v>
      </c>
      <c r="O84" s="9">
        <v>948000</v>
      </c>
      <c r="P84" s="10">
        <v>0.50533390928098487</v>
      </c>
      <c r="Q84" s="9">
        <v>479056.54599837365</v>
      </c>
      <c r="R84" s="9">
        <v>468943.45400162635</v>
      </c>
      <c r="S84" s="10">
        <v>8.5000000000000006E-2</v>
      </c>
      <c r="T84" s="8">
        <v>183.89939372612793</v>
      </c>
      <c r="U84" s="11">
        <v>0</v>
      </c>
      <c r="V84" s="9">
        <v>0</v>
      </c>
      <c r="W84" s="9">
        <v>5517000</v>
      </c>
      <c r="X84" s="9"/>
    </row>
    <row r="85" spans="1:24" x14ac:dyDescent="0.25">
      <c r="A85" s="5" t="s">
        <v>3068</v>
      </c>
      <c r="B85" s="5" t="s">
        <v>3068</v>
      </c>
      <c r="C85" s="5" t="s">
        <v>155</v>
      </c>
      <c r="D85" s="5" t="s">
        <v>3069</v>
      </c>
      <c r="E85" s="5" t="s">
        <v>445</v>
      </c>
      <c r="F85" s="5" t="s">
        <v>259</v>
      </c>
      <c r="G85" s="5" t="s">
        <v>90</v>
      </c>
      <c r="H85" s="6">
        <v>9300</v>
      </c>
      <c r="I85" s="5">
        <v>40434</v>
      </c>
      <c r="J85" s="6">
        <v>40434</v>
      </c>
      <c r="K85" s="5" t="s">
        <v>48</v>
      </c>
      <c r="L85" s="8">
        <v>36.799999999999997</v>
      </c>
      <c r="M85" s="9">
        <v>1487971.2000000002</v>
      </c>
      <c r="N85" s="10">
        <v>0.1</v>
      </c>
      <c r="O85" s="9">
        <v>1339174.08</v>
      </c>
      <c r="P85" s="10">
        <v>0.48462860961450882</v>
      </c>
      <c r="Q85" s="9">
        <v>649002.07242218894</v>
      </c>
      <c r="R85" s="9">
        <v>690172.00757781113</v>
      </c>
      <c r="S85" s="10">
        <v>9.5000000000000001E-2</v>
      </c>
      <c r="T85" s="8">
        <v>179.67474157439443</v>
      </c>
      <c r="U85" s="11">
        <v>0</v>
      </c>
      <c r="V85" s="9">
        <v>0</v>
      </c>
      <c r="W85" s="9">
        <v>7265000</v>
      </c>
      <c r="X85" s="9"/>
    </row>
    <row r="86" spans="1:24" x14ac:dyDescent="0.25">
      <c r="A86" s="5" t="s">
        <v>3070</v>
      </c>
      <c r="B86" s="5" t="s">
        <v>3071</v>
      </c>
      <c r="C86" s="5" t="s">
        <v>118</v>
      </c>
      <c r="D86" s="5" t="s">
        <v>3072</v>
      </c>
      <c r="E86" s="5" t="s">
        <v>907</v>
      </c>
      <c r="F86" s="5" t="s">
        <v>331</v>
      </c>
      <c r="G86" s="5" t="s">
        <v>84</v>
      </c>
      <c r="H86" s="6">
        <v>13900</v>
      </c>
      <c r="I86" s="5">
        <v>19209</v>
      </c>
      <c r="J86" s="6">
        <v>19209</v>
      </c>
      <c r="K86" s="5" t="s">
        <v>48</v>
      </c>
      <c r="L86" s="8">
        <v>48</v>
      </c>
      <c r="M86" s="9">
        <v>922032</v>
      </c>
      <c r="N86" s="10">
        <v>0.05</v>
      </c>
      <c r="O86" s="9">
        <v>875930.4</v>
      </c>
      <c r="P86" s="10">
        <v>0.52928794884333363</v>
      </c>
      <c r="Q86" s="9">
        <v>463619.40474552073</v>
      </c>
      <c r="R86" s="9">
        <v>412310.99525447929</v>
      </c>
      <c r="S86" s="10">
        <v>7.4999999999999997E-2</v>
      </c>
      <c r="T86" s="8">
        <v>286.19292710325317</v>
      </c>
      <c r="U86" s="11">
        <v>0</v>
      </c>
      <c r="V86" s="9">
        <v>0</v>
      </c>
      <c r="W86" s="9">
        <v>5497000</v>
      </c>
      <c r="X86" s="9"/>
    </row>
    <row r="87" spans="1:24" x14ac:dyDescent="0.25">
      <c r="A87" s="5" t="s">
        <v>3073</v>
      </c>
      <c r="B87" s="5" t="s">
        <v>3073</v>
      </c>
      <c r="C87" s="5" t="s">
        <v>155</v>
      </c>
      <c r="D87" s="5" t="s">
        <v>3074</v>
      </c>
      <c r="E87" s="5" t="s">
        <v>907</v>
      </c>
      <c r="F87" s="5" t="s">
        <v>207</v>
      </c>
      <c r="G87" s="5" t="s">
        <v>2995</v>
      </c>
      <c r="H87" s="6">
        <v>7960</v>
      </c>
      <c r="I87" s="5">
        <v>30080</v>
      </c>
      <c r="J87" s="6">
        <v>30080</v>
      </c>
      <c r="K87" s="5" t="s">
        <v>48</v>
      </c>
      <c r="L87" s="8">
        <v>28.5</v>
      </c>
      <c r="M87" s="9">
        <v>857280</v>
      </c>
      <c r="N87" s="10">
        <v>0.26</v>
      </c>
      <c r="O87" s="9">
        <v>634387.19999999995</v>
      </c>
      <c r="P87" s="10">
        <v>0.48462863597986811</v>
      </c>
      <c r="Q87" s="9">
        <v>307442.20341908775</v>
      </c>
      <c r="R87" s="9">
        <v>326944.99658091221</v>
      </c>
      <c r="S87" s="10">
        <v>9.5000000000000001E-2</v>
      </c>
      <c r="T87" s="8">
        <v>114.41244281246928</v>
      </c>
      <c r="U87" s="11">
        <v>0</v>
      </c>
      <c r="V87" s="9">
        <v>0</v>
      </c>
      <c r="W87" s="9">
        <v>3442000</v>
      </c>
      <c r="X87" s="9"/>
    </row>
    <row r="88" spans="1:24" x14ac:dyDescent="0.25">
      <c r="A88" s="5" t="s">
        <v>3075</v>
      </c>
      <c r="B88" s="5" t="s">
        <v>3075</v>
      </c>
      <c r="C88" s="5" t="s">
        <v>3</v>
      </c>
      <c r="D88" s="5" t="s">
        <v>3076</v>
      </c>
      <c r="E88" s="5" t="s">
        <v>907</v>
      </c>
      <c r="F88" s="5" t="s">
        <v>256</v>
      </c>
      <c r="G88" s="5" t="s">
        <v>90</v>
      </c>
      <c r="H88" s="6">
        <v>1891</v>
      </c>
      <c r="I88" s="5">
        <v>5400</v>
      </c>
      <c r="J88" s="6">
        <v>5400</v>
      </c>
      <c r="K88" s="5" t="s">
        <v>50</v>
      </c>
      <c r="L88" s="8">
        <v>41.4</v>
      </c>
      <c r="M88" s="9">
        <v>223560</v>
      </c>
      <c r="N88" s="10">
        <v>0.1</v>
      </c>
      <c r="O88" s="9">
        <v>201204</v>
      </c>
      <c r="P88" s="10">
        <v>0.50533428574530637</v>
      </c>
      <c r="Q88" s="9">
        <v>101675.27962909864</v>
      </c>
      <c r="R88" s="9">
        <v>99528.720370901356</v>
      </c>
      <c r="S88" s="10">
        <v>8.5000000000000006E-2</v>
      </c>
      <c r="T88" s="8">
        <v>216.83817074270448</v>
      </c>
      <c r="U88" s="11">
        <v>0</v>
      </c>
      <c r="V88" s="9">
        <v>0</v>
      </c>
      <c r="W88" s="9">
        <v>1171000</v>
      </c>
      <c r="X88" s="9"/>
    </row>
    <row r="89" spans="1:24" x14ac:dyDescent="0.25">
      <c r="A89" s="5" t="s">
        <v>3077</v>
      </c>
      <c r="B89" s="5" t="s">
        <v>3077</v>
      </c>
      <c r="C89" s="5" t="s">
        <v>155</v>
      </c>
      <c r="D89" s="5" t="s">
        <v>3078</v>
      </c>
      <c r="E89" s="5" t="s">
        <v>907</v>
      </c>
      <c r="F89" s="5" t="s">
        <v>257</v>
      </c>
      <c r="G89" s="5" t="s">
        <v>2995</v>
      </c>
      <c r="H89" s="6">
        <v>8000</v>
      </c>
      <c r="I89" s="5">
        <v>32000</v>
      </c>
      <c r="J89" s="6">
        <v>30510</v>
      </c>
      <c r="K89" s="5" t="s">
        <v>50</v>
      </c>
      <c r="L89" s="8">
        <v>40</v>
      </c>
      <c r="M89" s="9">
        <v>1220400</v>
      </c>
      <c r="N89" s="10">
        <v>0.21</v>
      </c>
      <c r="O89" s="9">
        <v>964116</v>
      </c>
      <c r="P89" s="10">
        <v>0.5053339039106074</v>
      </c>
      <c r="Q89" s="9">
        <v>487200.50210267922</v>
      </c>
      <c r="R89" s="9">
        <v>476915.49789732078</v>
      </c>
      <c r="S89" s="10">
        <v>8.5000000000000006E-2</v>
      </c>
      <c r="T89" s="8">
        <v>175.33658010930912</v>
      </c>
      <c r="U89" s="11">
        <v>0</v>
      </c>
      <c r="V89" s="9">
        <v>0</v>
      </c>
      <c r="W89" s="9">
        <v>5611000</v>
      </c>
      <c r="X89" s="9"/>
    </row>
    <row r="90" spans="1:24" x14ac:dyDescent="0.25">
      <c r="A90" s="5" t="s">
        <v>3079</v>
      </c>
      <c r="B90" s="5" t="s">
        <v>3079</v>
      </c>
      <c r="C90" s="5" t="s">
        <v>155</v>
      </c>
      <c r="D90" s="5" t="s">
        <v>3080</v>
      </c>
      <c r="E90" s="5" t="s">
        <v>907</v>
      </c>
      <c r="F90" s="5" t="s">
        <v>228</v>
      </c>
      <c r="G90" s="5" t="s">
        <v>90</v>
      </c>
      <c r="H90" s="6">
        <v>5625</v>
      </c>
      <c r="I90" s="5">
        <v>22260</v>
      </c>
      <c r="J90" s="6">
        <v>27060</v>
      </c>
      <c r="K90" s="5" t="s">
        <v>50</v>
      </c>
      <c r="L90" s="8">
        <v>36.799999999999997</v>
      </c>
      <c r="M90" s="9">
        <v>995808.00000000012</v>
      </c>
      <c r="N90" s="10">
        <v>0.1</v>
      </c>
      <c r="O90" s="9">
        <v>896227.2</v>
      </c>
      <c r="P90" s="10">
        <v>0.50533391027207053</v>
      </c>
      <c r="Q90" s="9">
        <v>452893.99546818907</v>
      </c>
      <c r="R90" s="9">
        <v>443333.20453181106</v>
      </c>
      <c r="S90" s="10">
        <v>8.5000000000000006E-2</v>
      </c>
      <c r="T90" s="8">
        <v>234.30749142847156</v>
      </c>
      <c r="U90" s="11">
        <v>0</v>
      </c>
      <c r="V90" s="9">
        <v>0</v>
      </c>
      <c r="W90" s="9">
        <v>5216000</v>
      </c>
      <c r="X90" s="9"/>
    </row>
    <row r="91" spans="1:24" x14ac:dyDescent="0.25">
      <c r="A91" s="5" t="s">
        <v>3081</v>
      </c>
      <c r="B91" s="5" t="s">
        <v>3082</v>
      </c>
      <c r="C91" s="5" t="s">
        <v>419</v>
      </c>
      <c r="D91" s="5" t="s">
        <v>3083</v>
      </c>
      <c r="E91" s="5" t="s">
        <v>620</v>
      </c>
      <c r="F91" s="5" t="s">
        <v>402</v>
      </c>
      <c r="G91" s="5" t="s">
        <v>112</v>
      </c>
      <c r="H91" s="6">
        <v>10000</v>
      </c>
      <c r="I91" s="5">
        <v>4800</v>
      </c>
      <c r="J91" s="6">
        <v>4800</v>
      </c>
      <c r="K91" s="5" t="s">
        <v>50</v>
      </c>
      <c r="L91" s="8">
        <v>46.08</v>
      </c>
      <c r="M91" s="9">
        <v>221184</v>
      </c>
      <c r="N91" s="10">
        <v>0.05</v>
      </c>
      <c r="O91" s="9">
        <v>210124.79999999999</v>
      </c>
      <c r="P91" s="10">
        <v>0.55744692438269783</v>
      </c>
      <c r="Q91" s="9">
        <v>117133.42349652947</v>
      </c>
      <c r="R91" s="9">
        <v>92991.376503470499</v>
      </c>
      <c r="S91" s="10">
        <v>6.5000000000000002E-2</v>
      </c>
      <c r="T91" s="8">
        <v>298.04928366496955</v>
      </c>
      <c r="U91" s="11">
        <v>0</v>
      </c>
      <c r="V91" s="9">
        <v>0</v>
      </c>
      <c r="W91" s="9">
        <v>1431000</v>
      </c>
      <c r="X91" s="9"/>
    </row>
    <row r="92" spans="1:24" x14ac:dyDescent="0.25">
      <c r="A92" s="5" t="s">
        <v>3084</v>
      </c>
      <c r="B92" s="5" t="s">
        <v>3085</v>
      </c>
      <c r="C92" s="5" t="s">
        <v>2880</v>
      </c>
      <c r="D92" s="5" t="s">
        <v>3086</v>
      </c>
      <c r="E92" s="5" t="s">
        <v>907</v>
      </c>
      <c r="F92" s="5" t="s">
        <v>237</v>
      </c>
      <c r="G92" s="5" t="s">
        <v>2995</v>
      </c>
      <c r="H92" s="6">
        <v>8300</v>
      </c>
      <c r="I92" s="5">
        <v>31600</v>
      </c>
      <c r="J92" s="6">
        <v>31600</v>
      </c>
      <c r="K92" s="5" t="s">
        <v>48</v>
      </c>
      <c r="L92" s="8">
        <v>28.5</v>
      </c>
      <c r="M92" s="9">
        <v>900600</v>
      </c>
      <c r="N92" s="10">
        <v>0.26</v>
      </c>
      <c r="O92" s="9">
        <v>666444</v>
      </c>
      <c r="P92" s="10">
        <v>0.48462863597986811</v>
      </c>
      <c r="Q92" s="9">
        <v>322977.84667696722</v>
      </c>
      <c r="R92" s="9">
        <v>343466.15332303278</v>
      </c>
      <c r="S92" s="10">
        <v>9.5000000000000001E-2</v>
      </c>
      <c r="T92" s="8">
        <v>114.41244281246928</v>
      </c>
      <c r="U92" s="11">
        <v>0</v>
      </c>
      <c r="V92" s="9">
        <v>0</v>
      </c>
      <c r="W92" s="9">
        <v>3615000</v>
      </c>
      <c r="X92" s="9"/>
    </row>
    <row r="93" spans="1:24" x14ac:dyDescent="0.25">
      <c r="A93" s="5" t="s">
        <v>3087</v>
      </c>
      <c r="B93" s="5" t="s">
        <v>3087</v>
      </c>
      <c r="C93" s="5" t="s">
        <v>155</v>
      </c>
      <c r="D93" s="5" t="s">
        <v>3088</v>
      </c>
      <c r="E93" s="5" t="s">
        <v>907</v>
      </c>
      <c r="F93" s="5" t="s">
        <v>184</v>
      </c>
      <c r="G93" s="5" t="s">
        <v>2995</v>
      </c>
      <c r="H93" s="6">
        <v>9700</v>
      </c>
      <c r="I93" s="5">
        <v>31728</v>
      </c>
      <c r="J93" s="6">
        <v>31728</v>
      </c>
      <c r="K93" s="5" t="s">
        <v>50</v>
      </c>
      <c r="L93" s="8">
        <v>40</v>
      </c>
      <c r="M93" s="9">
        <v>1269120</v>
      </c>
      <c r="N93" s="10">
        <v>0.21</v>
      </c>
      <c r="O93" s="9">
        <v>1002604.8</v>
      </c>
      <c r="P93" s="10">
        <v>0.5053339945016414</v>
      </c>
      <c r="Q93" s="9">
        <v>506650.28849051928</v>
      </c>
      <c r="R93" s="9">
        <v>495954.51150948083</v>
      </c>
      <c r="S93" s="10">
        <v>8.5000000000000006E-2</v>
      </c>
      <c r="T93" s="8">
        <v>183.89936204409565</v>
      </c>
      <c r="U93" s="11">
        <v>0</v>
      </c>
      <c r="V93" s="9">
        <v>0</v>
      </c>
      <c r="W93" s="9">
        <v>5835000</v>
      </c>
      <c r="X93" s="9"/>
    </row>
    <row r="94" spans="1:24" x14ac:dyDescent="0.25">
      <c r="A94" s="5" t="s">
        <v>3089</v>
      </c>
      <c r="B94" s="5" t="s">
        <v>3089</v>
      </c>
      <c r="C94" s="5" t="s">
        <v>3</v>
      </c>
      <c r="D94" s="5" t="s">
        <v>3090</v>
      </c>
      <c r="E94" s="5" t="s">
        <v>907</v>
      </c>
      <c r="F94" s="5" t="s">
        <v>267</v>
      </c>
      <c r="G94" s="5" t="s">
        <v>3091</v>
      </c>
      <c r="H94" s="6">
        <v>80503</v>
      </c>
      <c r="I94" s="5">
        <v>164953</v>
      </c>
      <c r="J94" s="6">
        <v>164953</v>
      </c>
      <c r="K94" s="5" t="s">
        <v>50</v>
      </c>
      <c r="L94" s="8">
        <v>72</v>
      </c>
      <c r="M94" s="9">
        <v>11876616</v>
      </c>
      <c r="N94" s="10">
        <v>0.1</v>
      </c>
      <c r="O94" s="9">
        <v>10688954.4</v>
      </c>
      <c r="P94" s="10">
        <v>0.5292880068315059</v>
      </c>
      <c r="Q94" s="9">
        <v>5657535.3694888549</v>
      </c>
      <c r="R94" s="9">
        <v>5031419.0305111455</v>
      </c>
      <c r="S94" s="10">
        <v>7.4999999999999997E-2</v>
      </c>
      <c r="T94" s="8">
        <v>406.69516209757899</v>
      </c>
      <c r="U94" s="11">
        <v>0</v>
      </c>
      <c r="V94" s="9">
        <v>0</v>
      </c>
      <c r="W94" s="9">
        <v>67086000</v>
      </c>
      <c r="X94" s="9"/>
    </row>
    <row r="95" spans="1:24" x14ac:dyDescent="0.25">
      <c r="A95" s="5" t="s">
        <v>3092</v>
      </c>
      <c r="B95" s="5" t="s">
        <v>3092</v>
      </c>
      <c r="C95" s="5" t="s">
        <v>3</v>
      </c>
      <c r="D95" s="5" t="s">
        <v>3093</v>
      </c>
      <c r="E95" s="5" t="s">
        <v>445</v>
      </c>
      <c r="F95" s="5" t="s">
        <v>225</v>
      </c>
      <c r="G95" s="5" t="s">
        <v>90</v>
      </c>
      <c r="H95" s="6">
        <v>2328</v>
      </c>
      <c r="I95" s="5">
        <v>3465</v>
      </c>
      <c r="J95" s="6">
        <v>3465</v>
      </c>
      <c r="K95" s="5" t="s">
        <v>48</v>
      </c>
      <c r="L95" s="8">
        <v>46</v>
      </c>
      <c r="M95" s="9">
        <v>159390</v>
      </c>
      <c r="N95" s="10">
        <v>0.1</v>
      </c>
      <c r="O95" s="9">
        <v>143451</v>
      </c>
      <c r="P95" s="10">
        <v>0.48462914600200618</v>
      </c>
      <c r="Q95" s="9">
        <v>69520.535623133779</v>
      </c>
      <c r="R95" s="9">
        <v>73930.464376866221</v>
      </c>
      <c r="S95" s="10">
        <v>9.5000000000000001E-2</v>
      </c>
      <c r="T95" s="8">
        <v>224.59319321596783</v>
      </c>
      <c r="U95" s="11">
        <v>0</v>
      </c>
      <c r="V95" s="9">
        <v>0</v>
      </c>
      <c r="W95" s="9">
        <v>778000</v>
      </c>
      <c r="X95" s="9"/>
    </row>
    <row r="96" spans="1:24" x14ac:dyDescent="0.25">
      <c r="A96" s="5" t="s">
        <v>3094</v>
      </c>
      <c r="B96" s="5" t="s">
        <v>3094</v>
      </c>
      <c r="C96" s="5" t="s">
        <v>4</v>
      </c>
      <c r="D96" s="5" t="s">
        <v>3095</v>
      </c>
      <c r="E96" s="5" t="s">
        <v>907</v>
      </c>
      <c r="F96" s="5" t="s">
        <v>267</v>
      </c>
      <c r="G96" s="5" t="s">
        <v>388</v>
      </c>
      <c r="H96" s="6">
        <v>0</v>
      </c>
      <c r="I96" s="5">
        <v>4216</v>
      </c>
      <c r="J96" s="6">
        <v>4216</v>
      </c>
      <c r="K96" s="5" t="s">
        <v>48</v>
      </c>
      <c r="L96" s="8">
        <v>64.8</v>
      </c>
      <c r="M96" s="9">
        <v>273196.79999999999</v>
      </c>
      <c r="N96" s="10">
        <v>0.05</v>
      </c>
      <c r="O96" s="9">
        <v>259536.96</v>
      </c>
      <c r="P96" s="10">
        <v>0.57320627125144341</v>
      </c>
      <c r="Q96" s="9">
        <v>148768.21309353501</v>
      </c>
      <c r="R96" s="9">
        <v>110768.74690646498</v>
      </c>
      <c r="S96" s="10">
        <v>0.06</v>
      </c>
      <c r="T96" s="8">
        <v>437.89036569601905</v>
      </c>
      <c r="U96" s="11">
        <v>0</v>
      </c>
      <c r="V96" s="9">
        <v>0</v>
      </c>
      <c r="W96" s="9">
        <v>1846000</v>
      </c>
      <c r="X96" s="9"/>
    </row>
    <row r="97" spans="1:24" x14ac:dyDescent="0.25">
      <c r="A97" s="5" t="s">
        <v>3096</v>
      </c>
      <c r="B97" s="5" t="s">
        <v>3096</v>
      </c>
      <c r="C97" s="5" t="s">
        <v>155</v>
      </c>
      <c r="D97" s="5" t="s">
        <v>3097</v>
      </c>
      <c r="E97" s="5" t="s">
        <v>1965</v>
      </c>
      <c r="F97" s="5" t="s">
        <v>330</v>
      </c>
      <c r="G97" s="5" t="s">
        <v>3091</v>
      </c>
      <c r="H97" s="6">
        <v>113937</v>
      </c>
      <c r="I97" s="5">
        <v>1578363</v>
      </c>
      <c r="J97" s="6">
        <v>822267</v>
      </c>
      <c r="K97" s="5" t="s">
        <v>53</v>
      </c>
      <c r="L97" s="8">
        <v>52</v>
      </c>
      <c r="M97" s="9">
        <v>42757884</v>
      </c>
      <c r="N97" s="10">
        <v>0.1</v>
      </c>
      <c r="O97" s="9">
        <v>38482095.600000001</v>
      </c>
      <c r="P97" s="10">
        <v>0.54330070284527099</v>
      </c>
      <c r="Q97" s="9">
        <v>20907349.586438913</v>
      </c>
      <c r="R97" s="9">
        <v>17574746.013561089</v>
      </c>
      <c r="S97" s="10">
        <v>7.0000000000000007E-2</v>
      </c>
      <c r="T97" s="8">
        <v>159.06847803308227</v>
      </c>
      <c r="U97" s="11">
        <v>0</v>
      </c>
      <c r="V97" s="9">
        <v>0</v>
      </c>
      <c r="W97" s="9">
        <v>251068000</v>
      </c>
      <c r="X97" s="9"/>
    </row>
    <row r="98" spans="1:24" x14ac:dyDescent="0.25">
      <c r="A98" s="5" t="s">
        <v>3098</v>
      </c>
      <c r="B98" s="5" t="s">
        <v>3098</v>
      </c>
      <c r="C98" s="5" t="s">
        <v>3</v>
      </c>
      <c r="D98" s="5" t="s">
        <v>3099</v>
      </c>
      <c r="E98" s="5" t="s">
        <v>492</v>
      </c>
      <c r="F98" s="5" t="s">
        <v>3100</v>
      </c>
      <c r="G98" s="5" t="s">
        <v>82</v>
      </c>
      <c r="H98" s="6">
        <v>3125</v>
      </c>
      <c r="I98" s="5">
        <v>4347</v>
      </c>
      <c r="J98" s="6">
        <v>4347</v>
      </c>
      <c r="K98" s="5" t="s">
        <v>48</v>
      </c>
      <c r="L98" s="8">
        <v>57.024000000000008</v>
      </c>
      <c r="M98" s="9">
        <v>247883.32800000004</v>
      </c>
      <c r="N98" s="10">
        <v>0.05</v>
      </c>
      <c r="O98" s="9">
        <v>235489.16160000005</v>
      </c>
      <c r="P98" s="10">
        <v>0.5292880068315059</v>
      </c>
      <c r="Q98" s="9">
        <v>124641.58897368643</v>
      </c>
      <c r="R98" s="9">
        <v>110847.57262631362</v>
      </c>
      <c r="S98" s="10">
        <v>7.4999999999999997E-2</v>
      </c>
      <c r="T98" s="8">
        <v>339.99715551357599</v>
      </c>
      <c r="U98" s="11">
        <v>0</v>
      </c>
      <c r="V98" s="9">
        <v>0</v>
      </c>
      <c r="W98" s="9">
        <v>1478000</v>
      </c>
      <c r="X98" s="9"/>
    </row>
    <row r="99" spans="1:24" x14ac:dyDescent="0.25">
      <c r="A99" s="5" t="s">
        <v>3101</v>
      </c>
      <c r="B99" s="5" t="s">
        <v>3101</v>
      </c>
      <c r="C99" s="5" t="s">
        <v>3</v>
      </c>
      <c r="D99" s="5" t="s">
        <v>3102</v>
      </c>
      <c r="E99" s="5" t="s">
        <v>445</v>
      </c>
      <c r="F99" s="5" t="s">
        <v>1685</v>
      </c>
      <c r="G99" s="5" t="s">
        <v>90</v>
      </c>
      <c r="H99" s="6">
        <v>1676</v>
      </c>
      <c r="I99" s="5">
        <v>3888</v>
      </c>
      <c r="J99" s="6">
        <v>3888</v>
      </c>
      <c r="K99" s="5" t="s">
        <v>48</v>
      </c>
      <c r="L99" s="8">
        <v>46</v>
      </c>
      <c r="M99" s="9">
        <v>178848</v>
      </c>
      <c r="N99" s="10">
        <v>0.1</v>
      </c>
      <c r="O99" s="9">
        <v>160963.20000000001</v>
      </c>
      <c r="P99" s="10">
        <v>0.48462863597986811</v>
      </c>
      <c r="Q99" s="9">
        <v>78007.376058954702</v>
      </c>
      <c r="R99" s="9">
        <v>82955.82394104531</v>
      </c>
      <c r="S99" s="10">
        <v>9.5000000000000001E-2</v>
      </c>
      <c r="T99" s="8">
        <v>224.59341547824701</v>
      </c>
      <c r="U99" s="11">
        <v>0</v>
      </c>
      <c r="V99" s="9">
        <v>0</v>
      </c>
      <c r="W99" s="9">
        <v>873000</v>
      </c>
      <c r="X99" s="9"/>
    </row>
    <row r="100" spans="1:24" ht="90" x14ac:dyDescent="0.25">
      <c r="A100" s="5" t="s">
        <v>3103</v>
      </c>
      <c r="B100" s="5" t="s">
        <v>3104</v>
      </c>
      <c r="C100" s="5" t="s">
        <v>3105</v>
      </c>
      <c r="D100" s="5" t="s">
        <v>3106</v>
      </c>
      <c r="E100" s="5" t="s">
        <v>465</v>
      </c>
      <c r="F100" s="5" t="s">
        <v>3107</v>
      </c>
      <c r="G100" s="5" t="s">
        <v>81</v>
      </c>
      <c r="H100" s="6">
        <v>73261</v>
      </c>
      <c r="I100" s="5">
        <v>149267</v>
      </c>
      <c r="J100" s="6">
        <v>57556</v>
      </c>
      <c r="K100" s="5" t="s">
        <v>53</v>
      </c>
      <c r="L100" s="8">
        <v>38.400000000000006</v>
      </c>
      <c r="M100" s="9">
        <v>2210150.4000000004</v>
      </c>
      <c r="N100" s="10">
        <v>0.05</v>
      </c>
      <c r="O100" s="9">
        <v>2099642.8800000004</v>
      </c>
      <c r="P100" s="10">
        <v>0.55732073120480219</v>
      </c>
      <c r="Q100" s="9">
        <v>1170174.505150557</v>
      </c>
      <c r="R100" s="9">
        <v>929468.37484944332</v>
      </c>
      <c r="S100" s="10">
        <v>6.5000000000000002E-2</v>
      </c>
      <c r="T100" s="8">
        <v>95.798223714700541</v>
      </c>
      <c r="U100" s="11">
        <v>0</v>
      </c>
      <c r="V100" s="9">
        <v>0</v>
      </c>
      <c r="W100" s="9">
        <v>14300000</v>
      </c>
      <c r="X100" s="9"/>
    </row>
    <row r="101" spans="1:24" x14ac:dyDescent="0.25">
      <c r="A101" s="5" t="s">
        <v>3108</v>
      </c>
      <c r="B101" s="5" t="s">
        <v>3108</v>
      </c>
      <c r="C101" s="5" t="s">
        <v>18</v>
      </c>
      <c r="D101" s="5" t="s">
        <v>3109</v>
      </c>
      <c r="E101" s="5" t="s">
        <v>907</v>
      </c>
      <c r="F101" s="5" t="s">
        <v>225</v>
      </c>
      <c r="G101" s="5" t="s">
        <v>115</v>
      </c>
      <c r="H101" s="6">
        <v>23646</v>
      </c>
      <c r="I101" s="5">
        <v>28980</v>
      </c>
      <c r="J101" s="6">
        <v>28980</v>
      </c>
      <c r="K101" s="5" t="s">
        <v>48</v>
      </c>
      <c r="L101" s="8">
        <v>18</v>
      </c>
      <c r="M101" s="9">
        <v>709560</v>
      </c>
      <c r="N101" s="10">
        <v>0.15</v>
      </c>
      <c r="O101" s="9">
        <v>603126</v>
      </c>
      <c r="P101" s="10">
        <v>0.5292880068315059</v>
      </c>
      <c r="Q101" s="9">
        <v>319227.35840825882</v>
      </c>
      <c r="R101" s="9">
        <v>283898.64159174118</v>
      </c>
      <c r="S101" s="10">
        <v>7.4999999999999997E-2</v>
      </c>
      <c r="T101" s="8">
        <v>35049.215011326072</v>
      </c>
      <c r="U101" s="11">
        <v>0</v>
      </c>
      <c r="V101" s="9">
        <v>0</v>
      </c>
      <c r="W101" s="9">
        <v>3785000</v>
      </c>
      <c r="X101" s="9"/>
    </row>
    <row r="102" spans="1:24" x14ac:dyDescent="0.25">
      <c r="A102" s="5" t="s">
        <v>3110</v>
      </c>
      <c r="B102" s="5" t="s">
        <v>3111</v>
      </c>
      <c r="C102" s="5" t="s">
        <v>3112</v>
      </c>
      <c r="D102" s="5" t="s">
        <v>2773</v>
      </c>
      <c r="E102" s="5" t="s">
        <v>907</v>
      </c>
      <c r="F102" s="5" t="s">
        <v>375</v>
      </c>
      <c r="G102" s="5" t="s">
        <v>115</v>
      </c>
      <c r="H102" s="6">
        <v>27188</v>
      </c>
      <c r="I102" s="5">
        <v>106671</v>
      </c>
      <c r="J102" s="6">
        <v>106671</v>
      </c>
      <c r="K102" s="5" t="s">
        <v>48</v>
      </c>
      <c r="L102" s="8">
        <v>18</v>
      </c>
      <c r="M102" s="9">
        <v>1222020</v>
      </c>
      <c r="N102" s="10">
        <v>0.15</v>
      </c>
      <c r="O102" s="9">
        <v>1038717</v>
      </c>
      <c r="P102" s="10">
        <v>0.52928795517400118</v>
      </c>
      <c r="Q102" s="9">
        <v>549780.39693447296</v>
      </c>
      <c r="R102" s="9">
        <v>488936.60306552704</v>
      </c>
      <c r="S102" s="10">
        <v>7.4999999999999997E-2</v>
      </c>
      <c r="T102" s="8">
        <v>35049.218857743879</v>
      </c>
      <c r="U102" s="11">
        <v>0</v>
      </c>
      <c r="V102" s="9">
        <v>0</v>
      </c>
      <c r="W102" s="9">
        <v>6519000</v>
      </c>
      <c r="X102" s="9"/>
    </row>
    <row r="103" spans="1:24" x14ac:dyDescent="0.25">
      <c r="A103" s="5" t="s">
        <v>3113</v>
      </c>
      <c r="B103" s="5" t="s">
        <v>3113</v>
      </c>
      <c r="C103" s="5" t="s">
        <v>18</v>
      </c>
      <c r="D103" s="5" t="s">
        <v>3114</v>
      </c>
      <c r="E103" s="5" t="s">
        <v>907</v>
      </c>
      <c r="F103" s="5" t="s">
        <v>284</v>
      </c>
      <c r="G103" s="5" t="s">
        <v>115</v>
      </c>
      <c r="H103" s="6">
        <v>53385</v>
      </c>
      <c r="I103" s="5">
        <v>53385</v>
      </c>
      <c r="J103" s="6">
        <v>53385</v>
      </c>
      <c r="K103" s="5" t="s">
        <v>48</v>
      </c>
      <c r="L103" s="8">
        <v>18</v>
      </c>
      <c r="M103" s="9">
        <v>1281150</v>
      </c>
      <c r="N103" s="10">
        <v>0.15</v>
      </c>
      <c r="O103" s="9">
        <v>1088977.5</v>
      </c>
      <c r="P103" s="10">
        <v>0.52928798219485063</v>
      </c>
      <c r="Q103" s="9">
        <v>576382.70363059291</v>
      </c>
      <c r="R103" s="9">
        <v>512594.79636940709</v>
      </c>
      <c r="S103" s="10">
        <v>7.4999999999999997E-2</v>
      </c>
      <c r="T103" s="8">
        <v>35049.216845771429</v>
      </c>
      <c r="U103" s="11">
        <v>0</v>
      </c>
      <c r="V103" s="9">
        <v>0</v>
      </c>
      <c r="W103" s="9">
        <v>6835000</v>
      </c>
      <c r="X103" s="9"/>
    </row>
    <row r="104" spans="1:24" x14ac:dyDescent="0.25">
      <c r="A104" s="5" t="s">
        <v>3115</v>
      </c>
      <c r="B104" s="5" t="s">
        <v>3116</v>
      </c>
      <c r="C104" s="5" t="s">
        <v>107</v>
      </c>
      <c r="D104" s="5" t="s">
        <v>3117</v>
      </c>
      <c r="E104" s="5" t="s">
        <v>907</v>
      </c>
      <c r="F104" s="5" t="s">
        <v>360</v>
      </c>
      <c r="G104" s="5" t="s">
        <v>115</v>
      </c>
      <c r="H104" s="6">
        <v>26405</v>
      </c>
      <c r="I104" s="5">
        <v>3816</v>
      </c>
      <c r="J104" s="6">
        <v>3816</v>
      </c>
      <c r="K104" s="5" t="s">
        <v>48</v>
      </c>
      <c r="L104" s="8">
        <v>18</v>
      </c>
      <c r="M104" s="9">
        <v>243090</v>
      </c>
      <c r="N104" s="10">
        <v>0.15</v>
      </c>
      <c r="O104" s="9">
        <v>206626.5</v>
      </c>
      <c r="P104" s="10">
        <v>0.52928826651508765</v>
      </c>
      <c r="Q104" s="9">
        <v>109364.98200107976</v>
      </c>
      <c r="R104" s="9">
        <v>97261.517998920244</v>
      </c>
      <c r="S104" s="10">
        <v>7.4999999999999997E-2</v>
      </c>
      <c r="T104" s="8">
        <v>35049.195675286581</v>
      </c>
      <c r="U104" s="11">
        <v>0</v>
      </c>
      <c r="V104" s="9">
        <v>0</v>
      </c>
      <c r="W104" s="9">
        <v>1297000</v>
      </c>
      <c r="X104" s="9"/>
    </row>
    <row r="105" spans="1:24" x14ac:dyDescent="0.25">
      <c r="A105" s="5" t="s">
        <v>3118</v>
      </c>
      <c r="B105" s="5" t="s">
        <v>3118</v>
      </c>
      <c r="C105" s="5" t="s">
        <v>3</v>
      </c>
      <c r="D105" s="5" t="s">
        <v>3119</v>
      </c>
      <c r="E105" s="5" t="s">
        <v>907</v>
      </c>
      <c r="F105" s="5" t="s">
        <v>228</v>
      </c>
      <c r="G105" s="5" t="s">
        <v>90</v>
      </c>
      <c r="H105" s="6">
        <v>2160</v>
      </c>
      <c r="I105" s="5">
        <v>3240</v>
      </c>
      <c r="J105" s="6">
        <v>3240</v>
      </c>
      <c r="K105" s="5" t="s">
        <v>48</v>
      </c>
      <c r="L105" s="8">
        <v>46</v>
      </c>
      <c r="M105" s="9">
        <v>149040</v>
      </c>
      <c r="N105" s="10">
        <v>0.1</v>
      </c>
      <c r="O105" s="9">
        <v>134136</v>
      </c>
      <c r="P105" s="10">
        <v>0.48462890870035957</v>
      </c>
      <c r="Q105" s="9">
        <v>65006.183297431431</v>
      </c>
      <c r="R105" s="9">
        <v>69129.816702568569</v>
      </c>
      <c r="S105" s="10">
        <v>9.5000000000000001E-2</v>
      </c>
      <c r="T105" s="8">
        <v>224.59329662952752</v>
      </c>
      <c r="U105" s="11">
        <v>0</v>
      </c>
      <c r="V105" s="9">
        <v>0</v>
      </c>
      <c r="W105" s="9">
        <v>728000</v>
      </c>
      <c r="X105" s="9"/>
    </row>
    <row r="106" spans="1:24" x14ac:dyDescent="0.25">
      <c r="A106" s="5" t="s">
        <v>3120</v>
      </c>
      <c r="B106" s="5" t="s">
        <v>3120</v>
      </c>
      <c r="C106" s="5" t="s">
        <v>155</v>
      </c>
      <c r="D106" s="5" t="s">
        <v>3121</v>
      </c>
      <c r="E106" s="5" t="s">
        <v>907</v>
      </c>
      <c r="F106" s="5" t="s">
        <v>57</v>
      </c>
      <c r="G106" s="5" t="s">
        <v>2995</v>
      </c>
      <c r="H106" s="6">
        <v>5000</v>
      </c>
      <c r="I106" s="5">
        <v>32376</v>
      </c>
      <c r="J106" s="6">
        <v>32376</v>
      </c>
      <c r="K106" s="5" t="s">
        <v>50</v>
      </c>
      <c r="L106" s="8">
        <v>40</v>
      </c>
      <c r="M106" s="9">
        <v>1295040</v>
      </c>
      <c r="N106" s="10">
        <v>0.21</v>
      </c>
      <c r="O106" s="9">
        <v>1023081.6</v>
      </c>
      <c r="P106" s="10">
        <v>0.50533389730625167</v>
      </c>
      <c r="Q106" s="9">
        <v>516997.81219031569</v>
      </c>
      <c r="R106" s="9">
        <v>506083.78780968441</v>
      </c>
      <c r="S106" s="10">
        <v>8.5000000000000006E-2</v>
      </c>
      <c r="T106" s="8">
        <v>183.89939817791117</v>
      </c>
      <c r="U106" s="11">
        <v>0</v>
      </c>
      <c r="V106" s="9">
        <v>0</v>
      </c>
      <c r="W106" s="9">
        <v>5954000</v>
      </c>
      <c r="X106" s="9"/>
    </row>
    <row r="107" spans="1:24" ht="45" x14ac:dyDescent="0.25">
      <c r="A107" s="5" t="s">
        <v>3122</v>
      </c>
      <c r="B107" s="5" t="s">
        <v>3123</v>
      </c>
      <c r="C107" s="5" t="s">
        <v>3124</v>
      </c>
      <c r="D107" s="5" t="s">
        <v>3125</v>
      </c>
      <c r="E107" s="5" t="s">
        <v>907</v>
      </c>
      <c r="F107" s="5" t="s">
        <v>3126</v>
      </c>
      <c r="G107" s="5" t="s">
        <v>2995</v>
      </c>
      <c r="H107" s="6">
        <v>39515</v>
      </c>
      <c r="I107" s="5">
        <v>32418</v>
      </c>
      <c r="J107" s="6">
        <v>32418</v>
      </c>
      <c r="K107" s="5" t="s">
        <v>48</v>
      </c>
      <c r="L107" s="8">
        <v>28.5</v>
      </c>
      <c r="M107" s="9">
        <v>923913</v>
      </c>
      <c r="N107" s="10">
        <v>0.26</v>
      </c>
      <c r="O107" s="9">
        <v>683695.62</v>
      </c>
      <c r="P107" s="10">
        <v>0.48462902884112619</v>
      </c>
      <c r="Q107" s="9">
        <v>331338.74434353161</v>
      </c>
      <c r="R107" s="9">
        <v>352356.87565646839</v>
      </c>
      <c r="S107" s="10">
        <v>9.5000000000000001E-2</v>
      </c>
      <c r="T107" s="8">
        <v>114.41235559726999</v>
      </c>
      <c r="U107" s="11">
        <v>0</v>
      </c>
      <c r="V107" s="9">
        <v>0</v>
      </c>
      <c r="W107" s="9">
        <v>3709000</v>
      </c>
      <c r="X107" s="9"/>
    </row>
    <row r="108" spans="1:24" x14ac:dyDescent="0.25">
      <c r="A108" s="5" t="s">
        <v>3127</v>
      </c>
      <c r="B108" s="5" t="s">
        <v>3128</v>
      </c>
      <c r="C108" s="5" t="s">
        <v>3129</v>
      </c>
      <c r="D108" s="5" t="s">
        <v>3130</v>
      </c>
      <c r="E108" s="5" t="s">
        <v>907</v>
      </c>
      <c r="F108" s="5" t="s">
        <v>3131</v>
      </c>
      <c r="G108" s="5" t="s">
        <v>2995</v>
      </c>
      <c r="H108" s="6">
        <v>8000</v>
      </c>
      <c r="I108" s="5">
        <v>32855</v>
      </c>
      <c r="J108" s="6">
        <v>32855</v>
      </c>
      <c r="K108" s="5" t="s">
        <v>48</v>
      </c>
      <c r="L108" s="8">
        <v>28.5</v>
      </c>
      <c r="M108" s="9">
        <v>936367.5</v>
      </c>
      <c r="N108" s="10">
        <v>0.26</v>
      </c>
      <c r="O108" s="9">
        <v>692911.95</v>
      </c>
      <c r="P108" s="10">
        <v>0.48462858191780001</v>
      </c>
      <c r="Q108" s="9">
        <v>335804.93572239752</v>
      </c>
      <c r="R108" s="9">
        <v>357107.01427760243</v>
      </c>
      <c r="S108" s="10">
        <v>9.5000000000000001E-2</v>
      </c>
      <c r="T108" s="8">
        <v>114.41245481424841</v>
      </c>
      <c r="U108" s="11">
        <v>0</v>
      </c>
      <c r="V108" s="9">
        <v>0</v>
      </c>
      <c r="W108" s="9">
        <v>3759000</v>
      </c>
      <c r="X108" s="9"/>
    </row>
    <row r="109" spans="1:24" x14ac:dyDescent="0.25">
      <c r="A109" s="5" t="s">
        <v>3132</v>
      </c>
      <c r="B109" s="5" t="s">
        <v>3132</v>
      </c>
      <c r="C109" s="5" t="s">
        <v>4</v>
      </c>
      <c r="D109" s="5" t="s">
        <v>2782</v>
      </c>
      <c r="E109" s="5" t="s">
        <v>907</v>
      </c>
      <c r="F109" s="5" t="s">
        <v>293</v>
      </c>
      <c r="G109" s="5" t="s">
        <v>115</v>
      </c>
      <c r="H109" s="6">
        <v>13216</v>
      </c>
      <c r="I109" s="5">
        <v>427255</v>
      </c>
      <c r="J109" s="6">
        <v>427255</v>
      </c>
      <c r="K109" s="5" t="s">
        <v>48</v>
      </c>
      <c r="L109" s="8">
        <v>18</v>
      </c>
      <c r="M109" s="9">
        <v>6372900</v>
      </c>
      <c r="N109" s="10">
        <v>0.15</v>
      </c>
      <c r="O109" s="9">
        <v>5416965</v>
      </c>
      <c r="P109" s="10">
        <v>0.5292880068315059</v>
      </c>
      <c r="Q109" s="9">
        <v>2867134.6079260283</v>
      </c>
      <c r="R109" s="9">
        <v>2549830.3920739717</v>
      </c>
      <c r="S109" s="10">
        <v>7.4999999999999997E-2</v>
      </c>
      <c r="T109" s="8">
        <v>35049.215011326072</v>
      </c>
      <c r="U109" s="11">
        <v>0</v>
      </c>
      <c r="V109" s="9">
        <v>0</v>
      </c>
      <c r="W109" s="9">
        <v>33998000</v>
      </c>
      <c r="X109" s="9"/>
    </row>
    <row r="110" spans="1:24" x14ac:dyDescent="0.25">
      <c r="A110" s="5" t="s">
        <v>3133</v>
      </c>
      <c r="B110" s="5" t="s">
        <v>3133</v>
      </c>
      <c r="C110" s="5" t="s">
        <v>155</v>
      </c>
      <c r="D110" s="5" t="s">
        <v>3134</v>
      </c>
      <c r="E110" s="5" t="s">
        <v>907</v>
      </c>
      <c r="F110" s="5" t="s">
        <v>217</v>
      </c>
      <c r="G110" s="5" t="s">
        <v>2995</v>
      </c>
      <c r="H110" s="6">
        <v>6000</v>
      </c>
      <c r="I110" s="5">
        <v>30000</v>
      </c>
      <c r="J110" s="6">
        <v>33449</v>
      </c>
      <c r="K110" s="5" t="s">
        <v>48</v>
      </c>
      <c r="L110" s="8">
        <v>28.5</v>
      </c>
      <c r="M110" s="9">
        <v>953296.5</v>
      </c>
      <c r="N110" s="10">
        <v>0.26</v>
      </c>
      <c r="O110" s="9">
        <v>705439.41</v>
      </c>
      <c r="P110" s="10">
        <v>0.48462863597986811</v>
      </c>
      <c r="Q110" s="9">
        <v>341876.13903474296</v>
      </c>
      <c r="R110" s="9">
        <v>363563.27096525714</v>
      </c>
      <c r="S110" s="10">
        <v>9.5000000000000001E-2</v>
      </c>
      <c r="T110" s="8">
        <v>127.5660599878095</v>
      </c>
      <c r="U110" s="11">
        <v>0</v>
      </c>
      <c r="V110" s="9">
        <v>0</v>
      </c>
      <c r="W110" s="9">
        <v>3827000</v>
      </c>
      <c r="X110" s="9"/>
    </row>
    <row r="111" spans="1:24" x14ac:dyDescent="0.25">
      <c r="A111" s="5" t="s">
        <v>3135</v>
      </c>
      <c r="B111" s="5" t="s">
        <v>3135</v>
      </c>
      <c r="C111" s="5" t="s">
        <v>155</v>
      </c>
      <c r="D111" s="5" t="s">
        <v>3136</v>
      </c>
      <c r="E111" s="5" t="s">
        <v>445</v>
      </c>
      <c r="F111" s="5" t="s">
        <v>217</v>
      </c>
      <c r="G111" s="5" t="s">
        <v>2995</v>
      </c>
      <c r="H111" s="6">
        <v>5000</v>
      </c>
      <c r="I111" s="5">
        <v>35000</v>
      </c>
      <c r="J111" s="6">
        <v>34520</v>
      </c>
      <c r="K111" s="5" t="s">
        <v>48</v>
      </c>
      <c r="L111" s="8">
        <v>28.5</v>
      </c>
      <c r="M111" s="9">
        <v>983820</v>
      </c>
      <c r="N111" s="10">
        <v>0.26</v>
      </c>
      <c r="O111" s="9">
        <v>728026.8</v>
      </c>
      <c r="P111" s="10">
        <v>0.48462860011939185</v>
      </c>
      <c r="Q111" s="9">
        <v>352822.60893340048</v>
      </c>
      <c r="R111" s="9">
        <v>375204.19106659963</v>
      </c>
      <c r="S111" s="10">
        <v>9.5000000000000001E-2</v>
      </c>
      <c r="T111" s="8">
        <v>112.84336573431568</v>
      </c>
      <c r="U111" s="11">
        <v>0</v>
      </c>
      <c r="V111" s="9">
        <v>0</v>
      </c>
      <c r="W111" s="9">
        <v>3950000</v>
      </c>
      <c r="X111" s="9"/>
    </row>
    <row r="112" spans="1:24" x14ac:dyDescent="0.25">
      <c r="A112" s="5" t="s">
        <v>3137</v>
      </c>
      <c r="B112" s="5" t="s">
        <v>3137</v>
      </c>
      <c r="C112" s="5" t="s">
        <v>4</v>
      </c>
      <c r="D112" s="5" t="s">
        <v>2397</v>
      </c>
      <c r="E112" s="5" t="s">
        <v>1965</v>
      </c>
      <c r="F112" s="5" t="s">
        <v>342</v>
      </c>
      <c r="G112" s="5" t="s">
        <v>3091</v>
      </c>
      <c r="H112" s="6">
        <v>80791</v>
      </c>
      <c r="I112" s="5">
        <v>38657</v>
      </c>
      <c r="J112" s="6">
        <v>34293.800000000003</v>
      </c>
      <c r="K112" s="5" t="s">
        <v>53</v>
      </c>
      <c r="L112" s="8">
        <v>44</v>
      </c>
      <c r="M112" s="9">
        <v>1508927.2000000002</v>
      </c>
      <c r="N112" s="10">
        <v>0.1</v>
      </c>
      <c r="O112" s="9">
        <v>1358034.4800000002</v>
      </c>
      <c r="P112" s="10">
        <v>0.54330075432572678</v>
      </c>
      <c r="Q112" s="9">
        <v>737821.15738434624</v>
      </c>
      <c r="R112" s="9">
        <v>620213.32261565397</v>
      </c>
      <c r="S112" s="10">
        <v>7.0000000000000007E-2</v>
      </c>
      <c r="T112" s="8">
        <v>229.20015322142871</v>
      </c>
      <c r="U112" s="11">
        <v>0</v>
      </c>
      <c r="V112" s="9">
        <v>0</v>
      </c>
      <c r="W112" s="9">
        <v>8860000</v>
      </c>
      <c r="X112" s="9"/>
    </row>
    <row r="113" spans="1:24" x14ac:dyDescent="0.25">
      <c r="A113" s="5" t="s">
        <v>3138</v>
      </c>
      <c r="B113" s="5" t="s">
        <v>3139</v>
      </c>
      <c r="C113" s="5" t="s">
        <v>3140</v>
      </c>
      <c r="D113" s="5" t="s">
        <v>3141</v>
      </c>
      <c r="E113" s="5" t="s">
        <v>907</v>
      </c>
      <c r="F113" s="5" t="s">
        <v>3142</v>
      </c>
      <c r="G113" s="5" t="s">
        <v>3091</v>
      </c>
      <c r="H113" s="6">
        <v>43857</v>
      </c>
      <c r="I113" s="5">
        <v>977569</v>
      </c>
      <c r="J113" s="6">
        <v>58654</v>
      </c>
      <c r="K113" s="5" t="s">
        <v>53</v>
      </c>
      <c r="L113" s="8">
        <v>88</v>
      </c>
      <c r="M113" s="9">
        <v>5161552</v>
      </c>
      <c r="N113" s="10">
        <v>0.1</v>
      </c>
      <c r="O113" s="9">
        <v>4645396.8</v>
      </c>
      <c r="P113" s="10">
        <v>0.54273201256111347</v>
      </c>
      <c r="Q113" s="9">
        <v>2521205.5544089563</v>
      </c>
      <c r="R113" s="9">
        <v>2124191.2455910435</v>
      </c>
      <c r="S113" s="10">
        <v>7.0000000000000007E-2</v>
      </c>
      <c r="T113" s="8">
        <v>31.04188985404528</v>
      </c>
      <c r="U113" s="11">
        <v>0</v>
      </c>
      <c r="V113" s="9">
        <v>0</v>
      </c>
      <c r="W113" s="9">
        <v>30346000</v>
      </c>
      <c r="X113" s="9"/>
    </row>
    <row r="114" spans="1:24" ht="75" x14ac:dyDescent="0.25">
      <c r="A114" s="5" t="s">
        <v>3143</v>
      </c>
      <c r="B114" s="5" t="s">
        <v>3144</v>
      </c>
      <c r="C114" s="5" t="s">
        <v>421</v>
      </c>
      <c r="D114" s="5" t="s">
        <v>3145</v>
      </c>
      <c r="E114" s="5" t="s">
        <v>1294</v>
      </c>
      <c r="F114" s="5" t="s">
        <v>220</v>
      </c>
      <c r="G114" s="5" t="s">
        <v>90</v>
      </c>
      <c r="H114" s="6">
        <v>9600</v>
      </c>
      <c r="I114" s="5">
        <v>7500</v>
      </c>
      <c r="J114" s="6">
        <v>7500</v>
      </c>
      <c r="K114" s="5" t="s">
        <v>48</v>
      </c>
      <c r="L114" s="8">
        <v>50.094000000000001</v>
      </c>
      <c r="M114" s="9">
        <v>375705</v>
      </c>
      <c r="N114" s="10">
        <v>0.1</v>
      </c>
      <c r="O114" s="9">
        <v>338134.5</v>
      </c>
      <c r="P114" s="10" t="s">
        <v>1</v>
      </c>
      <c r="Q114" s="9" t="s">
        <v>1</v>
      </c>
      <c r="R114" s="9" t="s">
        <v>1</v>
      </c>
      <c r="S114" s="10" t="s">
        <v>3146</v>
      </c>
      <c r="T114" s="8" t="s">
        <v>1</v>
      </c>
      <c r="U114" s="11">
        <v>0</v>
      </c>
      <c r="V114" s="9">
        <v>0</v>
      </c>
      <c r="W114" s="9" t="s">
        <v>1</v>
      </c>
      <c r="X114" s="9"/>
    </row>
    <row r="115" spans="1:24" x14ac:dyDescent="0.25">
      <c r="A115" s="5" t="s">
        <v>3147</v>
      </c>
      <c r="B115" s="5" t="s">
        <v>3148</v>
      </c>
      <c r="C115" s="5" t="s">
        <v>2880</v>
      </c>
      <c r="D115" s="5" t="s">
        <v>3149</v>
      </c>
      <c r="E115" s="5" t="s">
        <v>907</v>
      </c>
      <c r="F115" s="5" t="s">
        <v>270</v>
      </c>
      <c r="G115" s="5" t="s">
        <v>2995</v>
      </c>
      <c r="H115" s="6">
        <v>7783</v>
      </c>
      <c r="I115" s="5">
        <v>37200</v>
      </c>
      <c r="J115" s="6">
        <v>37200</v>
      </c>
      <c r="K115" s="5" t="s">
        <v>48</v>
      </c>
      <c r="L115" s="8">
        <v>28.5</v>
      </c>
      <c r="M115" s="9">
        <v>1060200</v>
      </c>
      <c r="N115" s="10">
        <v>0.26</v>
      </c>
      <c r="O115" s="9">
        <v>784548</v>
      </c>
      <c r="P115" s="10">
        <v>0.48462877544381694</v>
      </c>
      <c r="Q115" s="9">
        <v>380214.53651689575</v>
      </c>
      <c r="R115" s="9">
        <v>404333.46348310425</v>
      </c>
      <c r="S115" s="10">
        <v>9.5000000000000001E-2</v>
      </c>
      <c r="T115" s="8">
        <v>114.41241185147264</v>
      </c>
      <c r="U115" s="11">
        <v>0</v>
      </c>
      <c r="V115" s="9">
        <v>0</v>
      </c>
      <c r="W115" s="9">
        <v>4256000</v>
      </c>
      <c r="X115" s="9"/>
    </row>
    <row r="116" spans="1:24" x14ac:dyDescent="0.25">
      <c r="A116" s="5" t="s">
        <v>3150</v>
      </c>
      <c r="B116" s="5" t="s">
        <v>3150</v>
      </c>
      <c r="C116" s="5" t="s">
        <v>3</v>
      </c>
      <c r="D116" s="5" t="s">
        <v>3151</v>
      </c>
      <c r="E116" s="5" t="s">
        <v>907</v>
      </c>
      <c r="F116" s="5" t="s">
        <v>3152</v>
      </c>
      <c r="G116" s="5" t="s">
        <v>84</v>
      </c>
      <c r="H116" s="6">
        <v>10350</v>
      </c>
      <c r="I116" s="5">
        <v>19158</v>
      </c>
      <c r="J116" s="6">
        <v>15392</v>
      </c>
      <c r="K116" s="5" t="s">
        <v>53</v>
      </c>
      <c r="L116" s="8">
        <v>63.36</v>
      </c>
      <c r="M116" s="9">
        <v>975237.12</v>
      </c>
      <c r="N116" s="10">
        <v>0.05</v>
      </c>
      <c r="O116" s="9">
        <v>926475.26399999997</v>
      </c>
      <c r="P116" s="10">
        <v>0.59057000144955285</v>
      </c>
      <c r="Q116" s="9">
        <v>547148.49800345488</v>
      </c>
      <c r="R116" s="9">
        <v>379326.76599654515</v>
      </c>
      <c r="S116" s="10">
        <v>5.5E-2</v>
      </c>
      <c r="T116" s="8">
        <v>359.99844925599092</v>
      </c>
      <c r="U116" s="11">
        <v>0</v>
      </c>
      <c r="V116" s="9">
        <v>0</v>
      </c>
      <c r="W116" s="9">
        <v>6897000</v>
      </c>
      <c r="X116" s="9"/>
    </row>
    <row r="117" spans="1:24" x14ac:dyDescent="0.25">
      <c r="A117" s="5" t="s">
        <v>3153</v>
      </c>
      <c r="B117" s="5" t="s">
        <v>3153</v>
      </c>
      <c r="C117" s="5" t="s">
        <v>4</v>
      </c>
      <c r="D117" s="5" t="s">
        <v>3154</v>
      </c>
      <c r="E117" s="5" t="s">
        <v>456</v>
      </c>
      <c r="F117" s="5" t="s">
        <v>225</v>
      </c>
      <c r="G117" s="5" t="s">
        <v>95</v>
      </c>
      <c r="H117" s="6">
        <v>5000</v>
      </c>
      <c r="I117" s="5">
        <v>5000</v>
      </c>
      <c r="J117" s="6">
        <v>4700</v>
      </c>
      <c r="K117" s="5" t="s">
        <v>48</v>
      </c>
      <c r="L117" s="8">
        <v>30.6</v>
      </c>
      <c r="M117" s="9">
        <v>143820</v>
      </c>
      <c r="N117" s="10">
        <v>0.05</v>
      </c>
      <c r="O117" s="9">
        <v>136629</v>
      </c>
      <c r="P117" s="10">
        <v>0.51685868956186964</v>
      </c>
      <c r="Q117" s="9">
        <v>70617.885896148684</v>
      </c>
      <c r="R117" s="9">
        <v>66011.114103851316</v>
      </c>
      <c r="S117" s="10">
        <v>0.08</v>
      </c>
      <c r="T117" s="8">
        <v>165.0277852596283</v>
      </c>
      <c r="U117" s="11">
        <v>0</v>
      </c>
      <c r="V117" s="9">
        <v>0</v>
      </c>
      <c r="W117" s="9">
        <v>825000</v>
      </c>
      <c r="X117" s="9"/>
    </row>
    <row r="118" spans="1:24" x14ac:dyDescent="0.25">
      <c r="A118" s="5" t="s">
        <v>3155</v>
      </c>
      <c r="B118" s="5" t="s">
        <v>3155</v>
      </c>
      <c r="C118" s="5" t="s">
        <v>4</v>
      </c>
      <c r="D118" s="5" t="s">
        <v>2350</v>
      </c>
      <c r="E118" s="5" t="s">
        <v>1965</v>
      </c>
      <c r="F118" s="5" t="s">
        <v>198</v>
      </c>
      <c r="G118" s="5" t="s">
        <v>2995</v>
      </c>
      <c r="H118" s="6">
        <v>16501</v>
      </c>
      <c r="I118" s="5">
        <v>40652</v>
      </c>
      <c r="J118" s="6">
        <v>38433</v>
      </c>
      <c r="K118" s="5" t="s">
        <v>50</v>
      </c>
      <c r="L118" s="8">
        <v>40</v>
      </c>
      <c r="M118" s="9">
        <v>1537320</v>
      </c>
      <c r="N118" s="10">
        <v>0.21</v>
      </c>
      <c r="O118" s="9">
        <v>1214482.8</v>
      </c>
      <c r="P118" s="10">
        <v>0.5058821845874063</v>
      </c>
      <c r="Q118" s="9">
        <v>614385.21200783004</v>
      </c>
      <c r="R118" s="9">
        <v>600097.58799217001</v>
      </c>
      <c r="S118" s="10">
        <v>8.5000000000000006E-2</v>
      </c>
      <c r="T118" s="8">
        <v>173.66849413158749</v>
      </c>
      <c r="U118" s="11">
        <v>0</v>
      </c>
      <c r="V118" s="9">
        <v>0</v>
      </c>
      <c r="W118" s="9">
        <v>7060000</v>
      </c>
      <c r="X118" s="9"/>
    </row>
    <row r="119" spans="1:24" x14ac:dyDescent="0.25">
      <c r="A119" s="5" t="s">
        <v>3156</v>
      </c>
      <c r="B119" s="5" t="s">
        <v>3156</v>
      </c>
      <c r="C119" s="5" t="s">
        <v>155</v>
      </c>
      <c r="D119" s="5" t="s">
        <v>3157</v>
      </c>
      <c r="E119" s="5" t="s">
        <v>445</v>
      </c>
      <c r="F119" s="5" t="s">
        <v>256</v>
      </c>
      <c r="G119" s="5" t="s">
        <v>90</v>
      </c>
      <c r="H119" s="6">
        <v>5087</v>
      </c>
      <c r="I119" s="5">
        <v>25000</v>
      </c>
      <c r="J119" s="6">
        <v>25000</v>
      </c>
      <c r="K119" s="5" t="s">
        <v>48</v>
      </c>
      <c r="L119" s="8">
        <v>36.799999999999997</v>
      </c>
      <c r="M119" s="9">
        <v>920000.00000000012</v>
      </c>
      <c r="N119" s="10">
        <v>0.1</v>
      </c>
      <c r="O119" s="9">
        <v>828000.00000000012</v>
      </c>
      <c r="P119" s="10">
        <v>0.48462863597986811</v>
      </c>
      <c r="Q119" s="9">
        <v>401272.51059133082</v>
      </c>
      <c r="R119" s="9">
        <v>426727.48940866929</v>
      </c>
      <c r="S119" s="10">
        <v>9.5000000000000001E-2</v>
      </c>
      <c r="T119" s="8">
        <v>179.6747323825976</v>
      </c>
      <c r="U119" s="11">
        <v>0</v>
      </c>
      <c r="V119" s="9">
        <v>0</v>
      </c>
      <c r="W119" s="9">
        <v>4492000</v>
      </c>
      <c r="X119" s="9"/>
    </row>
    <row r="120" spans="1:24" x14ac:dyDescent="0.25">
      <c r="A120" s="5" t="s">
        <v>3158</v>
      </c>
      <c r="B120" s="5" t="s">
        <v>3158</v>
      </c>
      <c r="C120" s="5" t="s">
        <v>155</v>
      </c>
      <c r="D120" s="5" t="s">
        <v>3159</v>
      </c>
      <c r="E120" s="5" t="s">
        <v>445</v>
      </c>
      <c r="F120" s="5" t="s">
        <v>196</v>
      </c>
      <c r="G120" s="5" t="s">
        <v>2995</v>
      </c>
      <c r="H120" s="6">
        <v>5460</v>
      </c>
      <c r="I120" s="5">
        <v>42132</v>
      </c>
      <c r="J120" s="6">
        <v>38624</v>
      </c>
      <c r="K120" s="5" t="s">
        <v>50</v>
      </c>
      <c r="L120" s="8">
        <v>40</v>
      </c>
      <c r="M120" s="9">
        <v>1544960</v>
      </c>
      <c r="N120" s="10">
        <v>0.21</v>
      </c>
      <c r="O120" s="9">
        <v>1220518.3999999999</v>
      </c>
      <c r="P120" s="10">
        <v>0.50533390988228799</v>
      </c>
      <c r="Q120" s="9">
        <v>616769.33515527425</v>
      </c>
      <c r="R120" s="9">
        <v>603749.06484472565</v>
      </c>
      <c r="S120" s="10">
        <v>8.5000000000000006E-2</v>
      </c>
      <c r="T120" s="8">
        <v>168.58753856080486</v>
      </c>
      <c r="U120" s="11">
        <v>0</v>
      </c>
      <c r="V120" s="9">
        <v>0</v>
      </c>
      <c r="W120" s="9">
        <v>7103000</v>
      </c>
      <c r="X120" s="9"/>
    </row>
    <row r="121" spans="1:24" x14ac:dyDescent="0.25">
      <c r="A121" s="5" t="s">
        <v>3160</v>
      </c>
      <c r="B121" s="5" t="s">
        <v>3160</v>
      </c>
      <c r="C121" s="5" t="s">
        <v>3</v>
      </c>
      <c r="D121" s="5" t="s">
        <v>3161</v>
      </c>
      <c r="E121" s="5" t="s">
        <v>465</v>
      </c>
      <c r="F121" s="5" t="s">
        <v>57</v>
      </c>
      <c r="G121" s="5" t="s">
        <v>82</v>
      </c>
      <c r="H121" s="6">
        <v>5200</v>
      </c>
      <c r="I121" s="5">
        <v>10400</v>
      </c>
      <c r="J121" s="6">
        <v>10400</v>
      </c>
      <c r="K121" s="5" t="s">
        <v>50</v>
      </c>
      <c r="L121" s="8">
        <v>50.688000000000009</v>
      </c>
      <c r="M121" s="9">
        <v>527155.20000000007</v>
      </c>
      <c r="N121" s="10">
        <v>0.05</v>
      </c>
      <c r="O121" s="9">
        <v>500797.44000000006</v>
      </c>
      <c r="P121" s="10">
        <v>0.54273201256111347</v>
      </c>
      <c r="Q121" s="9">
        <v>271798.80249665352</v>
      </c>
      <c r="R121" s="9">
        <v>228998.63750334657</v>
      </c>
      <c r="S121" s="10">
        <v>7.0000000000000007E-2</v>
      </c>
      <c r="T121" s="8">
        <v>314.55856799910237</v>
      </c>
      <c r="U121" s="11">
        <v>0</v>
      </c>
      <c r="V121" s="9">
        <v>0</v>
      </c>
      <c r="W121" s="9">
        <v>3271000</v>
      </c>
      <c r="X121" s="9"/>
    </row>
    <row r="122" spans="1:24" x14ac:dyDescent="0.25">
      <c r="A122" s="5" t="s">
        <v>3162</v>
      </c>
      <c r="B122" s="5" t="s">
        <v>3163</v>
      </c>
      <c r="C122" s="5" t="s">
        <v>118</v>
      </c>
      <c r="D122" s="5" t="s">
        <v>3164</v>
      </c>
      <c r="E122" s="5" t="s">
        <v>907</v>
      </c>
      <c r="F122" s="5" t="s">
        <v>333</v>
      </c>
      <c r="G122" s="5" t="s">
        <v>81</v>
      </c>
      <c r="H122" s="6">
        <v>11980</v>
      </c>
      <c r="I122" s="5">
        <v>19730</v>
      </c>
      <c r="J122" s="6">
        <v>19730</v>
      </c>
      <c r="K122" s="5" t="s">
        <v>48</v>
      </c>
      <c r="L122" s="8">
        <v>48</v>
      </c>
      <c r="M122" s="9">
        <v>947040</v>
      </c>
      <c r="N122" s="10">
        <v>0.08</v>
      </c>
      <c r="O122" s="9">
        <v>871276.8</v>
      </c>
      <c r="P122" s="10">
        <v>0.5292880068315059</v>
      </c>
      <c r="Q122" s="9">
        <v>461156.36087053258</v>
      </c>
      <c r="R122" s="9">
        <v>410120.43912946741</v>
      </c>
      <c r="S122" s="10">
        <v>7.4999999999999997E-2</v>
      </c>
      <c r="T122" s="8">
        <v>277.15522157760938</v>
      </c>
      <c r="U122" s="11">
        <v>0</v>
      </c>
      <c r="V122" s="9">
        <v>0</v>
      </c>
      <c r="W122" s="9">
        <v>5468000</v>
      </c>
      <c r="X122" s="9"/>
    </row>
    <row r="123" spans="1:24" x14ac:dyDescent="0.25">
      <c r="A123" s="5" t="s">
        <v>3165</v>
      </c>
      <c r="B123" s="5" t="s">
        <v>3166</v>
      </c>
      <c r="C123" s="5" t="s">
        <v>432</v>
      </c>
      <c r="D123" s="5" t="s">
        <v>3167</v>
      </c>
      <c r="E123" s="5" t="s">
        <v>445</v>
      </c>
      <c r="F123" s="5" t="s">
        <v>406</v>
      </c>
      <c r="G123" s="5" t="s">
        <v>2995</v>
      </c>
      <c r="H123" s="6">
        <v>4950</v>
      </c>
      <c r="I123" s="5">
        <v>39120</v>
      </c>
      <c r="J123" s="6">
        <v>39120</v>
      </c>
      <c r="K123" s="5" t="s">
        <v>50</v>
      </c>
      <c r="L123" s="8">
        <v>40</v>
      </c>
      <c r="M123" s="9">
        <v>1564800</v>
      </c>
      <c r="N123" s="10">
        <v>0.21</v>
      </c>
      <c r="O123" s="9">
        <v>1236192</v>
      </c>
      <c r="P123" s="10">
        <v>0.50533403883044137</v>
      </c>
      <c r="Q123" s="9">
        <v>624689.89612988103</v>
      </c>
      <c r="R123" s="9">
        <v>611502.10387011897</v>
      </c>
      <c r="S123" s="10">
        <v>8.5000000000000006E-2</v>
      </c>
      <c r="T123" s="8">
        <v>183.89934556421235</v>
      </c>
      <c r="U123" s="11">
        <v>0</v>
      </c>
      <c r="V123" s="9">
        <v>0</v>
      </c>
      <c r="W123" s="9">
        <v>7194000</v>
      </c>
      <c r="X123" s="9"/>
    </row>
    <row r="124" spans="1:24" ht="90" x14ac:dyDescent="0.25">
      <c r="A124" s="5" t="s">
        <v>3168</v>
      </c>
      <c r="B124" s="5" t="s">
        <v>3169</v>
      </c>
      <c r="C124" s="5" t="s">
        <v>3170</v>
      </c>
      <c r="D124" s="5" t="s">
        <v>3171</v>
      </c>
      <c r="E124" s="5" t="s">
        <v>907</v>
      </c>
      <c r="F124" s="5" t="s">
        <v>3172</v>
      </c>
      <c r="G124" s="5" t="s">
        <v>3091</v>
      </c>
      <c r="H124" s="6">
        <v>6097304</v>
      </c>
      <c r="I124" s="5">
        <v>238967</v>
      </c>
      <c r="J124" s="6">
        <v>238967</v>
      </c>
      <c r="K124" s="5" t="s">
        <v>53</v>
      </c>
      <c r="L124" s="8">
        <v>57.2</v>
      </c>
      <c r="M124" s="9">
        <v>13668912.4</v>
      </c>
      <c r="N124" s="10">
        <v>0.1</v>
      </c>
      <c r="O124" s="9">
        <v>12302021.16</v>
      </c>
      <c r="P124" s="10">
        <v>0.54273202400096188</v>
      </c>
      <c r="Q124" s="9">
        <v>6676700.8434694614</v>
      </c>
      <c r="R124" s="9">
        <v>5625320.3165305387</v>
      </c>
      <c r="S124" s="10">
        <v>7.0000000000000007E-2</v>
      </c>
      <c r="T124" s="8">
        <v>336.28793434900683</v>
      </c>
      <c r="U124" s="11">
        <v>0</v>
      </c>
      <c r="V124" s="9">
        <v>0</v>
      </c>
      <c r="W124" s="9">
        <v>80362000</v>
      </c>
      <c r="X124" s="9"/>
    </row>
    <row r="125" spans="1:24" x14ac:dyDescent="0.25">
      <c r="A125" s="5" t="s">
        <v>3173</v>
      </c>
      <c r="B125" s="5" t="s">
        <v>3173</v>
      </c>
      <c r="C125" s="5" t="s">
        <v>3</v>
      </c>
      <c r="D125" s="5" t="s">
        <v>3174</v>
      </c>
      <c r="E125" s="5" t="s">
        <v>445</v>
      </c>
      <c r="F125" s="5" t="s">
        <v>1685</v>
      </c>
      <c r="G125" s="5" t="s">
        <v>2995</v>
      </c>
      <c r="H125" s="6">
        <v>15000</v>
      </c>
      <c r="I125" s="5">
        <v>30000</v>
      </c>
      <c r="J125" s="6">
        <v>39795</v>
      </c>
      <c r="K125" s="5" t="s">
        <v>50</v>
      </c>
      <c r="L125" s="8">
        <v>40</v>
      </c>
      <c r="M125" s="9">
        <v>1591800</v>
      </c>
      <c r="N125" s="10">
        <v>0.21</v>
      </c>
      <c r="O125" s="9">
        <v>1257522</v>
      </c>
      <c r="P125" s="10">
        <v>0.50533394826951439</v>
      </c>
      <c r="Q125" s="9">
        <v>635468.55729577621</v>
      </c>
      <c r="R125" s="9">
        <v>622053.44270422379</v>
      </c>
      <c r="S125" s="10">
        <v>8.5000000000000006E-2</v>
      </c>
      <c r="T125" s="8">
        <v>243.94252655067601</v>
      </c>
      <c r="U125" s="11">
        <v>0</v>
      </c>
      <c r="V125" s="9">
        <v>0</v>
      </c>
      <c r="W125" s="9">
        <v>7318000</v>
      </c>
      <c r="X125" s="9"/>
    </row>
    <row r="126" spans="1:24" x14ac:dyDescent="0.25">
      <c r="A126" s="5" t="s">
        <v>3175</v>
      </c>
      <c r="B126" s="5" t="s">
        <v>3175</v>
      </c>
      <c r="C126" s="5" t="s">
        <v>155</v>
      </c>
      <c r="D126" s="5" t="s">
        <v>3176</v>
      </c>
      <c r="E126" s="5" t="s">
        <v>907</v>
      </c>
      <c r="F126" s="5" t="s">
        <v>297</v>
      </c>
      <c r="G126" s="5" t="s">
        <v>90</v>
      </c>
      <c r="H126" s="6">
        <v>2400</v>
      </c>
      <c r="I126" s="5">
        <v>7800</v>
      </c>
      <c r="J126" s="6">
        <v>7800</v>
      </c>
      <c r="K126" s="5" t="s">
        <v>50</v>
      </c>
      <c r="L126" s="8">
        <v>41.4</v>
      </c>
      <c r="M126" s="9">
        <v>322920</v>
      </c>
      <c r="N126" s="10">
        <v>0.1</v>
      </c>
      <c r="O126" s="9">
        <v>290628</v>
      </c>
      <c r="P126" s="10">
        <v>0.50533394826951439</v>
      </c>
      <c r="Q126" s="9">
        <v>146864.19471767242</v>
      </c>
      <c r="R126" s="9">
        <v>143763.80528232758</v>
      </c>
      <c r="S126" s="10">
        <v>8.5000000000000006E-2</v>
      </c>
      <c r="T126" s="8">
        <v>216.83831867621049</v>
      </c>
      <c r="U126" s="11">
        <v>0</v>
      </c>
      <c r="V126" s="9">
        <v>0</v>
      </c>
      <c r="W126" s="9">
        <v>1691000</v>
      </c>
      <c r="X126" s="9"/>
    </row>
    <row r="127" spans="1:24" x14ac:dyDescent="0.25">
      <c r="A127" s="5" t="s">
        <v>3177</v>
      </c>
      <c r="B127" s="5" t="s">
        <v>3177</v>
      </c>
      <c r="C127" s="5" t="s">
        <v>155</v>
      </c>
      <c r="D127" s="5" t="s">
        <v>3178</v>
      </c>
      <c r="E127" s="5" t="s">
        <v>907</v>
      </c>
      <c r="F127" s="5" t="s">
        <v>277</v>
      </c>
      <c r="G127" s="5" t="s">
        <v>2995</v>
      </c>
      <c r="H127" s="6">
        <v>10000</v>
      </c>
      <c r="I127" s="5">
        <v>40000</v>
      </c>
      <c r="J127" s="6">
        <v>40000</v>
      </c>
      <c r="K127" s="5" t="s">
        <v>48</v>
      </c>
      <c r="L127" s="8">
        <v>28.5</v>
      </c>
      <c r="M127" s="9">
        <v>1140000</v>
      </c>
      <c r="N127" s="10">
        <v>0.26</v>
      </c>
      <c r="O127" s="9">
        <v>843600</v>
      </c>
      <c r="P127" s="10">
        <v>0.48462866076747041</v>
      </c>
      <c r="Q127" s="9">
        <v>408832.73822343798</v>
      </c>
      <c r="R127" s="9">
        <v>434767.26177656202</v>
      </c>
      <c r="S127" s="10">
        <v>9.5000000000000001E-2</v>
      </c>
      <c r="T127" s="8">
        <v>114.41243730962158</v>
      </c>
      <c r="U127" s="11">
        <v>0</v>
      </c>
      <c r="V127" s="9">
        <v>0</v>
      </c>
      <c r="W127" s="9">
        <v>4576000</v>
      </c>
      <c r="X127" s="9"/>
    </row>
    <row r="128" spans="1:24" x14ac:dyDescent="0.25">
      <c r="A128" s="5" t="s">
        <v>3179</v>
      </c>
      <c r="B128" s="5" t="s">
        <v>3179</v>
      </c>
      <c r="C128" s="5" t="s">
        <v>4</v>
      </c>
      <c r="D128" s="5" t="s">
        <v>3180</v>
      </c>
      <c r="E128" s="5" t="s">
        <v>492</v>
      </c>
      <c r="F128" s="5" t="s">
        <v>194</v>
      </c>
      <c r="G128" s="5" t="s">
        <v>90</v>
      </c>
      <c r="H128" s="6">
        <v>13608</v>
      </c>
      <c r="I128" s="5">
        <v>12849</v>
      </c>
      <c r="J128" s="6">
        <v>12849</v>
      </c>
      <c r="K128" s="5" t="s">
        <v>50</v>
      </c>
      <c r="L128" s="8">
        <v>36.799999999999997</v>
      </c>
      <c r="M128" s="9">
        <v>472843.20000000007</v>
      </c>
      <c r="N128" s="10">
        <v>0.1</v>
      </c>
      <c r="O128" s="9">
        <v>425558.88000000006</v>
      </c>
      <c r="P128" s="10">
        <v>0.50533403552296874</v>
      </c>
      <c r="Q128" s="9">
        <v>215049.3861830348</v>
      </c>
      <c r="R128" s="9">
        <v>210509.49381696529</v>
      </c>
      <c r="S128" s="10">
        <v>8.5000000000000006E-2</v>
      </c>
      <c r="T128" s="8">
        <v>192.74513815857975</v>
      </c>
      <c r="U128" s="11">
        <v>0</v>
      </c>
      <c r="V128" s="9">
        <v>0</v>
      </c>
      <c r="W128" s="9">
        <v>2477000</v>
      </c>
      <c r="X128" s="9"/>
    </row>
    <row r="129" spans="1:24" ht="30" x14ac:dyDescent="0.25">
      <c r="A129" s="5" t="s">
        <v>3181</v>
      </c>
      <c r="B129" s="5" t="s">
        <v>3182</v>
      </c>
      <c r="C129" s="5" t="s">
        <v>3183</v>
      </c>
      <c r="D129" s="5" t="s">
        <v>3184</v>
      </c>
      <c r="E129" s="5" t="s">
        <v>465</v>
      </c>
      <c r="F129" s="5" t="s">
        <v>3185</v>
      </c>
      <c r="G129" s="5" t="s">
        <v>156</v>
      </c>
      <c r="H129" s="6">
        <v>220203</v>
      </c>
      <c r="I129" s="5">
        <v>333229</v>
      </c>
      <c r="J129" s="6">
        <v>183406</v>
      </c>
      <c r="K129" s="5" t="s">
        <v>53</v>
      </c>
      <c r="L129" s="8">
        <v>38.400000000000006</v>
      </c>
      <c r="M129" s="9">
        <v>7042790.4000000013</v>
      </c>
      <c r="N129" s="10">
        <v>0.05</v>
      </c>
      <c r="O129" s="9">
        <v>6690650.8800000008</v>
      </c>
      <c r="P129" s="10">
        <v>0.57320619618216662</v>
      </c>
      <c r="Q129" s="9">
        <v>3835122.5409076666</v>
      </c>
      <c r="R129" s="9">
        <v>2855528.3390923347</v>
      </c>
      <c r="S129" s="10">
        <v>0.06</v>
      </c>
      <c r="T129" s="8">
        <v>142.82111996516582</v>
      </c>
      <c r="U129" s="11">
        <v>0</v>
      </c>
      <c r="V129" s="9">
        <v>0</v>
      </c>
      <c r="W129" s="9">
        <v>47592000</v>
      </c>
      <c r="X129" s="9"/>
    </row>
    <row r="130" spans="1:24" x14ac:dyDescent="0.25">
      <c r="A130" s="5" t="s">
        <v>3186</v>
      </c>
      <c r="B130" s="5" t="s">
        <v>3186</v>
      </c>
      <c r="C130" s="5" t="s">
        <v>18</v>
      </c>
      <c r="D130" s="5" t="s">
        <v>3187</v>
      </c>
      <c r="E130" s="5" t="s">
        <v>445</v>
      </c>
      <c r="F130" s="5" t="s">
        <v>226</v>
      </c>
      <c r="G130" s="5" t="s">
        <v>115</v>
      </c>
      <c r="H130" s="6">
        <v>14940</v>
      </c>
      <c r="I130" s="5">
        <v>74250</v>
      </c>
      <c r="J130" s="6">
        <v>74250</v>
      </c>
      <c r="K130" s="5" t="s">
        <v>48</v>
      </c>
      <c r="L130" s="8">
        <v>18</v>
      </c>
      <c r="M130" s="9">
        <v>657000</v>
      </c>
      <c r="N130" s="10">
        <v>0.15</v>
      </c>
      <c r="O130" s="9">
        <v>558450</v>
      </c>
      <c r="P130" s="10">
        <v>0.5292880068315059</v>
      </c>
      <c r="Q130" s="9">
        <v>295580.88741505449</v>
      </c>
      <c r="R130" s="9">
        <v>262869.11258494551</v>
      </c>
      <c r="S130" s="10">
        <v>7.4999999999999997E-2</v>
      </c>
      <c r="T130" s="8">
        <v>35049.215011326072</v>
      </c>
      <c r="U130" s="11">
        <v>0</v>
      </c>
      <c r="V130" s="9">
        <v>0</v>
      </c>
      <c r="W130" s="9">
        <v>3505000</v>
      </c>
      <c r="X130" s="9"/>
    </row>
    <row r="131" spans="1:24" x14ac:dyDescent="0.25">
      <c r="A131" s="5" t="s">
        <v>3188</v>
      </c>
      <c r="B131" s="5" t="s">
        <v>3188</v>
      </c>
      <c r="C131" s="5" t="s">
        <v>155</v>
      </c>
      <c r="D131" s="5" t="s">
        <v>3189</v>
      </c>
      <c r="E131" s="5" t="s">
        <v>907</v>
      </c>
      <c r="F131" s="5" t="s">
        <v>316</v>
      </c>
      <c r="G131" s="5" t="s">
        <v>2995</v>
      </c>
      <c r="H131" s="6">
        <v>7950</v>
      </c>
      <c r="I131" s="5">
        <v>44407</v>
      </c>
      <c r="J131" s="6">
        <v>40342</v>
      </c>
      <c r="K131" s="5" t="s">
        <v>50</v>
      </c>
      <c r="L131" s="8">
        <v>40</v>
      </c>
      <c r="M131" s="9">
        <v>1613680</v>
      </c>
      <c r="N131" s="10">
        <v>0.21</v>
      </c>
      <c r="O131" s="9">
        <v>1274807.2</v>
      </c>
      <c r="P131" s="10">
        <v>0.50533397548612702</v>
      </c>
      <c r="Q131" s="9">
        <v>644203.39035433822</v>
      </c>
      <c r="R131" s="9">
        <v>630603.80964566173</v>
      </c>
      <c r="S131" s="10">
        <v>8.5000000000000006E-2</v>
      </c>
      <c r="T131" s="8">
        <v>167.0652903545047</v>
      </c>
      <c r="U131" s="11">
        <v>0</v>
      </c>
      <c r="V131" s="9">
        <v>0</v>
      </c>
      <c r="W131" s="9">
        <v>7419000</v>
      </c>
      <c r="X131" s="9"/>
    </row>
    <row r="132" spans="1:24" x14ac:dyDescent="0.25">
      <c r="A132" s="5" t="s">
        <v>3190</v>
      </c>
      <c r="B132" s="5" t="s">
        <v>3190</v>
      </c>
      <c r="C132" s="5" t="s">
        <v>3</v>
      </c>
      <c r="D132" s="5" t="s">
        <v>3191</v>
      </c>
      <c r="E132" s="5" t="s">
        <v>445</v>
      </c>
      <c r="F132" s="5" t="s">
        <v>243</v>
      </c>
      <c r="G132" s="5" t="s">
        <v>2995</v>
      </c>
      <c r="H132" s="6">
        <v>14000</v>
      </c>
      <c r="I132" s="5">
        <v>40620</v>
      </c>
      <c r="J132" s="6">
        <v>40620</v>
      </c>
      <c r="K132" s="5" t="s">
        <v>50</v>
      </c>
      <c r="L132" s="8">
        <v>40</v>
      </c>
      <c r="M132" s="9">
        <v>1624800</v>
      </c>
      <c r="N132" s="10">
        <v>0.21</v>
      </c>
      <c r="O132" s="9">
        <v>1283592</v>
      </c>
      <c r="P132" s="10">
        <v>0.50533398989161893</v>
      </c>
      <c r="Q132" s="9">
        <v>648642.66675296286</v>
      </c>
      <c r="R132" s="9">
        <v>634949.33324703714</v>
      </c>
      <c r="S132" s="10">
        <v>8.5000000000000006E-2</v>
      </c>
      <c r="T132" s="8">
        <v>183.89936375793931</v>
      </c>
      <c r="U132" s="11">
        <v>0</v>
      </c>
      <c r="V132" s="9">
        <v>0</v>
      </c>
      <c r="W132" s="9">
        <v>7470000</v>
      </c>
      <c r="X132" s="9"/>
    </row>
    <row r="133" spans="1:24" x14ac:dyDescent="0.25">
      <c r="A133" s="5" t="s">
        <v>3192</v>
      </c>
      <c r="B133" s="5" t="s">
        <v>3193</v>
      </c>
      <c r="C133" s="5" t="s">
        <v>2880</v>
      </c>
      <c r="D133" s="5" t="s">
        <v>3194</v>
      </c>
      <c r="E133" s="5" t="s">
        <v>1965</v>
      </c>
      <c r="F133" s="5" t="s">
        <v>313</v>
      </c>
      <c r="G133" s="5" t="s">
        <v>3091</v>
      </c>
      <c r="H133" s="6">
        <v>87037</v>
      </c>
      <c r="I133" s="5">
        <v>192564</v>
      </c>
      <c r="J133" s="6">
        <v>192564</v>
      </c>
      <c r="K133" s="5" t="s">
        <v>53</v>
      </c>
      <c r="L133" s="8">
        <v>88</v>
      </c>
      <c r="M133" s="9">
        <v>16945632</v>
      </c>
      <c r="N133" s="10">
        <v>0.1</v>
      </c>
      <c r="O133" s="9">
        <v>15251068.800000001</v>
      </c>
      <c r="P133" s="10">
        <v>0.54330070825338361</v>
      </c>
      <c r="Q133" s="9">
        <v>8285916.4806610812</v>
      </c>
      <c r="R133" s="9">
        <v>6965152.3193389196</v>
      </c>
      <c r="S133" s="10">
        <v>7.0000000000000007E-2</v>
      </c>
      <c r="T133" s="8">
        <v>516.7226272333146</v>
      </c>
      <c r="U133" s="11">
        <v>0</v>
      </c>
      <c r="V133" s="9">
        <v>0</v>
      </c>
      <c r="W133" s="9">
        <v>99502000</v>
      </c>
      <c r="X133" s="9"/>
    </row>
    <row r="134" spans="1:24" x14ac:dyDescent="0.25">
      <c r="A134" s="5" t="s">
        <v>3195</v>
      </c>
      <c r="B134" s="5" t="s">
        <v>3195</v>
      </c>
      <c r="C134" s="5" t="s">
        <v>4</v>
      </c>
      <c r="D134" s="5" t="s">
        <v>3095</v>
      </c>
      <c r="E134" s="5" t="s">
        <v>907</v>
      </c>
      <c r="F134" s="5" t="s">
        <v>267</v>
      </c>
      <c r="G134" s="5" t="s">
        <v>388</v>
      </c>
      <c r="H134" s="6">
        <v>0</v>
      </c>
      <c r="I134" s="5">
        <v>1169</v>
      </c>
      <c r="J134" s="6">
        <v>1169</v>
      </c>
      <c r="K134" s="5" t="s">
        <v>48</v>
      </c>
      <c r="L134" s="8">
        <v>72</v>
      </c>
      <c r="M134" s="9">
        <v>84168</v>
      </c>
      <c r="N134" s="10">
        <v>0.05</v>
      </c>
      <c r="O134" s="9">
        <v>79959.600000000006</v>
      </c>
      <c r="P134" s="10">
        <v>0.57320576237710597</v>
      </c>
      <c r="Q134" s="9">
        <v>45833.303477368449</v>
      </c>
      <c r="R134" s="9">
        <v>34126.296522631557</v>
      </c>
      <c r="S134" s="10">
        <v>0.06</v>
      </c>
      <c r="T134" s="8">
        <v>486.54543089009923</v>
      </c>
      <c r="U134" s="11">
        <v>0</v>
      </c>
      <c r="V134" s="9">
        <v>0</v>
      </c>
      <c r="W134" s="9">
        <v>569000</v>
      </c>
      <c r="X134" s="9"/>
    </row>
    <row r="135" spans="1:24" x14ac:dyDescent="0.25">
      <c r="A135" s="5" t="s">
        <v>3196</v>
      </c>
      <c r="B135" s="5" t="s">
        <v>3196</v>
      </c>
      <c r="C135" s="5" t="s">
        <v>3</v>
      </c>
      <c r="D135" s="5" t="s">
        <v>3197</v>
      </c>
      <c r="E135" s="5" t="s">
        <v>445</v>
      </c>
      <c r="F135" s="5" t="s">
        <v>302</v>
      </c>
      <c r="G135" s="5" t="s">
        <v>3091</v>
      </c>
      <c r="H135" s="6">
        <v>2650</v>
      </c>
      <c r="I135" s="5">
        <v>7476</v>
      </c>
      <c r="J135" s="6">
        <v>5100</v>
      </c>
      <c r="K135" s="5" t="s">
        <v>50</v>
      </c>
      <c r="L135" s="8">
        <v>89.100000000000023</v>
      </c>
      <c r="M135" s="9">
        <v>454410.00000000006</v>
      </c>
      <c r="N135" s="10">
        <v>0.1</v>
      </c>
      <c r="O135" s="9">
        <v>408969.00000000006</v>
      </c>
      <c r="P135" s="10">
        <v>0.52928829507780328</v>
      </c>
      <c r="Q135" s="9">
        <v>216462.50474967415</v>
      </c>
      <c r="R135" s="9">
        <v>192506.49525032591</v>
      </c>
      <c r="S135" s="10">
        <v>7.4999999999999997E-2</v>
      </c>
      <c r="T135" s="8">
        <v>343.33243311989639</v>
      </c>
      <c r="U135" s="11">
        <v>0</v>
      </c>
      <c r="V135" s="9">
        <v>0</v>
      </c>
      <c r="W135" s="9">
        <v>2567000</v>
      </c>
      <c r="X135" s="9"/>
    </row>
    <row r="136" spans="1:24" x14ac:dyDescent="0.25">
      <c r="A136" s="5" t="s">
        <v>3198</v>
      </c>
      <c r="B136" s="5" t="s">
        <v>3198</v>
      </c>
      <c r="C136" s="5" t="s">
        <v>4</v>
      </c>
      <c r="D136" s="5" t="s">
        <v>1440</v>
      </c>
      <c r="E136" s="5" t="s">
        <v>907</v>
      </c>
      <c r="F136" s="5" t="s">
        <v>305</v>
      </c>
      <c r="G136" s="5" t="s">
        <v>115</v>
      </c>
      <c r="H136" s="6">
        <v>100946</v>
      </c>
      <c r="I136" s="5">
        <v>53144</v>
      </c>
      <c r="J136" s="6">
        <v>53144</v>
      </c>
      <c r="K136" s="5" t="s">
        <v>48</v>
      </c>
      <c r="L136" s="8">
        <v>18</v>
      </c>
      <c r="M136" s="9">
        <v>1314000</v>
      </c>
      <c r="N136" s="10">
        <v>0.15</v>
      </c>
      <c r="O136" s="9">
        <v>1116900</v>
      </c>
      <c r="P136" s="10">
        <v>0.52928798048033132</v>
      </c>
      <c r="Q136" s="9">
        <v>591161.74539848207</v>
      </c>
      <c r="R136" s="9">
        <v>525738.25460151793</v>
      </c>
      <c r="S136" s="10">
        <v>7.4999999999999997E-2</v>
      </c>
      <c r="T136" s="8">
        <v>35049.21697343453</v>
      </c>
      <c r="U136" s="11">
        <v>0</v>
      </c>
      <c r="V136" s="9">
        <v>0</v>
      </c>
      <c r="W136" s="9">
        <v>7010000</v>
      </c>
      <c r="X136" s="9"/>
    </row>
    <row r="137" spans="1:24" x14ac:dyDescent="0.25">
      <c r="A137" s="5" t="s">
        <v>3199</v>
      </c>
      <c r="B137" s="5" t="s">
        <v>3200</v>
      </c>
      <c r="C137" s="5" t="s">
        <v>3201</v>
      </c>
      <c r="D137" s="5" t="s">
        <v>3202</v>
      </c>
      <c r="E137" s="5" t="s">
        <v>445</v>
      </c>
      <c r="F137" s="5" t="s">
        <v>3203</v>
      </c>
      <c r="G137" s="5" t="s">
        <v>90</v>
      </c>
      <c r="H137" s="6">
        <v>7400</v>
      </c>
      <c r="I137" s="5">
        <v>37818</v>
      </c>
      <c r="J137" s="6">
        <v>37818</v>
      </c>
      <c r="K137" s="5" t="s">
        <v>48</v>
      </c>
      <c r="L137" s="8">
        <v>36.799999999999997</v>
      </c>
      <c r="M137" s="9">
        <v>1391702.4</v>
      </c>
      <c r="N137" s="10">
        <v>0.1</v>
      </c>
      <c r="O137" s="9">
        <v>1252532.1599999999</v>
      </c>
      <c r="P137" s="10">
        <v>0.48462866735786281</v>
      </c>
      <c r="Q137" s="9">
        <v>607012.99152366549</v>
      </c>
      <c r="R137" s="9">
        <v>645519.16847633466</v>
      </c>
      <c r="S137" s="10">
        <v>9.5000000000000001E-2</v>
      </c>
      <c r="T137" s="8">
        <v>179.67472144323773</v>
      </c>
      <c r="U137" s="11">
        <v>0</v>
      </c>
      <c r="V137" s="9">
        <v>0</v>
      </c>
      <c r="W137" s="9">
        <v>6795000</v>
      </c>
      <c r="X137" s="9"/>
    </row>
    <row r="138" spans="1:24" x14ac:dyDescent="0.25">
      <c r="A138" s="5" t="s">
        <v>3204</v>
      </c>
      <c r="B138" s="5" t="s">
        <v>3204</v>
      </c>
      <c r="C138" s="5" t="s">
        <v>4</v>
      </c>
      <c r="D138" s="5" t="s">
        <v>3205</v>
      </c>
      <c r="E138" s="5" t="s">
        <v>1965</v>
      </c>
      <c r="F138" s="5" t="s">
        <v>260</v>
      </c>
      <c r="G138" s="5" t="s">
        <v>3091</v>
      </c>
      <c r="H138" s="6">
        <v>19969</v>
      </c>
      <c r="I138" s="5">
        <v>136260</v>
      </c>
      <c r="J138" s="6">
        <v>121676</v>
      </c>
      <c r="K138" s="5" t="s">
        <v>53</v>
      </c>
      <c r="L138" s="8">
        <v>61.226000000000006</v>
      </c>
      <c r="M138" s="9">
        <v>7449734.7759999996</v>
      </c>
      <c r="N138" s="10">
        <v>0.1</v>
      </c>
      <c r="O138" s="9">
        <v>6704761.2984000007</v>
      </c>
      <c r="P138" s="10">
        <v>0.543300699780629</v>
      </c>
      <c r="Q138" s="9">
        <v>3642701.5052827983</v>
      </c>
      <c r="R138" s="9">
        <v>3062059.7931172019</v>
      </c>
      <c r="S138" s="10">
        <v>7.0000000000000007E-2</v>
      </c>
      <c r="T138" s="8">
        <v>321.03120013390384</v>
      </c>
      <c r="U138" s="11">
        <v>0</v>
      </c>
      <c r="V138" s="9">
        <v>0</v>
      </c>
      <c r="W138" s="9">
        <v>43744000</v>
      </c>
      <c r="X138" s="9"/>
    </row>
    <row r="139" spans="1:24" x14ac:dyDescent="0.25">
      <c r="A139" s="5" t="s">
        <v>3206</v>
      </c>
      <c r="B139" s="5" t="s">
        <v>3206</v>
      </c>
      <c r="C139" s="5" t="s">
        <v>155</v>
      </c>
      <c r="D139" s="5" t="s">
        <v>3207</v>
      </c>
      <c r="E139" s="5" t="s">
        <v>907</v>
      </c>
      <c r="F139" s="5" t="s">
        <v>410</v>
      </c>
      <c r="G139" s="5" t="s">
        <v>2995</v>
      </c>
      <c r="H139" s="6">
        <v>16080</v>
      </c>
      <c r="I139" s="5">
        <v>47043</v>
      </c>
      <c r="J139" s="6">
        <v>41223</v>
      </c>
      <c r="K139" s="5" t="s">
        <v>50</v>
      </c>
      <c r="L139" s="8">
        <v>40</v>
      </c>
      <c r="M139" s="9">
        <v>1648920</v>
      </c>
      <c r="N139" s="10">
        <v>0.21</v>
      </c>
      <c r="O139" s="9">
        <v>1302646.8</v>
      </c>
      <c r="P139" s="10">
        <v>0.48324417105693329</v>
      </c>
      <c r="Q139" s="9">
        <v>629496.47304596682</v>
      </c>
      <c r="R139" s="9">
        <v>673150.32695403323</v>
      </c>
      <c r="S139" s="10">
        <v>8.5000000000000006E-2</v>
      </c>
      <c r="T139" s="8">
        <v>168.34418747154558</v>
      </c>
      <c r="U139" s="11">
        <v>0</v>
      </c>
      <c r="V139" s="9">
        <v>0</v>
      </c>
      <c r="W139" s="9">
        <v>7919000</v>
      </c>
      <c r="X139" s="9"/>
    </row>
    <row r="140" spans="1:24" x14ac:dyDescent="0.25">
      <c r="A140" s="5" t="s">
        <v>3208</v>
      </c>
      <c r="B140" s="5" t="s">
        <v>3209</v>
      </c>
      <c r="C140" s="5" t="s">
        <v>16</v>
      </c>
      <c r="D140" s="5" t="s">
        <v>3210</v>
      </c>
      <c r="E140" s="5" t="s">
        <v>465</v>
      </c>
      <c r="F140" s="5" t="s">
        <v>357</v>
      </c>
      <c r="G140" s="5" t="s">
        <v>115</v>
      </c>
      <c r="H140" s="6">
        <v>31046</v>
      </c>
      <c r="I140" s="5">
        <v>126213</v>
      </c>
      <c r="J140" s="6">
        <v>126213</v>
      </c>
      <c r="K140" s="5" t="s">
        <v>48</v>
      </c>
      <c r="L140" s="8">
        <v>19.8</v>
      </c>
      <c r="M140" s="9">
        <v>1467081</v>
      </c>
      <c r="N140" s="10">
        <v>0.15</v>
      </c>
      <c r="O140" s="9">
        <v>1247018.8500000001</v>
      </c>
      <c r="P140" s="10">
        <v>0.52928814946145308</v>
      </c>
      <c r="Q140" s="9">
        <v>660032.29946004937</v>
      </c>
      <c r="R140" s="9">
        <v>586986.55053995072</v>
      </c>
      <c r="S140" s="10">
        <v>7.4999999999999997E-2</v>
      </c>
      <c r="T140" s="8">
        <v>38554.124830210225</v>
      </c>
      <c r="U140" s="11">
        <v>0</v>
      </c>
      <c r="V140" s="9">
        <v>0</v>
      </c>
      <c r="W140" s="9">
        <v>7826000</v>
      </c>
      <c r="X140" s="9"/>
    </row>
    <row r="141" spans="1:24" x14ac:dyDescent="0.25">
      <c r="A141" s="5" t="s">
        <v>3211</v>
      </c>
      <c r="B141" s="5" t="s">
        <v>3211</v>
      </c>
      <c r="C141" s="5" t="s">
        <v>3</v>
      </c>
      <c r="D141" s="5" t="s">
        <v>3212</v>
      </c>
      <c r="E141" s="5" t="s">
        <v>907</v>
      </c>
      <c r="F141" s="5" t="s">
        <v>284</v>
      </c>
      <c r="G141" s="5" t="s">
        <v>81</v>
      </c>
      <c r="H141" s="6">
        <v>8270</v>
      </c>
      <c r="I141" s="5">
        <v>15486</v>
      </c>
      <c r="J141" s="6">
        <v>15486</v>
      </c>
      <c r="K141" s="5" t="s">
        <v>50</v>
      </c>
      <c r="L141" s="8">
        <v>48</v>
      </c>
      <c r="M141" s="9">
        <v>743328</v>
      </c>
      <c r="N141" s="10">
        <v>0.08</v>
      </c>
      <c r="O141" s="9">
        <v>683861.76</v>
      </c>
      <c r="P141" s="10">
        <v>0.54273213922105745</v>
      </c>
      <c r="Q141" s="9">
        <v>371153.75593627733</v>
      </c>
      <c r="R141" s="9">
        <v>312708.00406372262</v>
      </c>
      <c r="S141" s="10">
        <v>7.0000000000000007E-2</v>
      </c>
      <c r="T141" s="8">
        <v>288.47069617140141</v>
      </c>
      <c r="U141" s="11">
        <v>0</v>
      </c>
      <c r="V141" s="9">
        <v>0</v>
      </c>
      <c r="W141" s="9">
        <v>4467000</v>
      </c>
      <c r="X141" s="9"/>
    </row>
    <row r="142" spans="1:24" x14ac:dyDescent="0.25">
      <c r="A142" s="5" t="s">
        <v>3213</v>
      </c>
      <c r="B142" s="5" t="s">
        <v>3214</v>
      </c>
      <c r="C142" s="5" t="s">
        <v>16</v>
      </c>
      <c r="D142" s="5" t="s">
        <v>3215</v>
      </c>
      <c r="E142" s="5" t="s">
        <v>907</v>
      </c>
      <c r="F142" s="5" t="s">
        <v>389</v>
      </c>
      <c r="G142" s="5" t="s">
        <v>2995</v>
      </c>
      <c r="H142" s="6">
        <v>15033</v>
      </c>
      <c r="I142" s="5">
        <v>42386</v>
      </c>
      <c r="J142" s="6">
        <v>42386</v>
      </c>
      <c r="K142" s="5" t="s">
        <v>50</v>
      </c>
      <c r="L142" s="8">
        <v>40</v>
      </c>
      <c r="M142" s="9">
        <v>1695440</v>
      </c>
      <c r="N142" s="10">
        <v>0.21</v>
      </c>
      <c r="O142" s="9">
        <v>1339397.6000000001</v>
      </c>
      <c r="P142" s="10">
        <v>0.5053339939926923</v>
      </c>
      <c r="Q142" s="9">
        <v>676843.1387522266</v>
      </c>
      <c r="R142" s="9">
        <v>662554.46124777349</v>
      </c>
      <c r="S142" s="10">
        <v>8.5000000000000006E-2</v>
      </c>
      <c r="T142" s="8">
        <v>183.89936223330497</v>
      </c>
      <c r="U142" s="11">
        <v>0</v>
      </c>
      <c r="V142" s="9">
        <v>0</v>
      </c>
      <c r="W142" s="9">
        <v>7795000</v>
      </c>
      <c r="X142" s="9"/>
    </row>
    <row r="143" spans="1:24" x14ac:dyDescent="0.25">
      <c r="A143" s="5" t="s">
        <v>3216</v>
      </c>
      <c r="B143" s="5" t="s">
        <v>3216</v>
      </c>
      <c r="C143" s="5" t="s">
        <v>155</v>
      </c>
      <c r="D143" s="5" t="s">
        <v>3217</v>
      </c>
      <c r="E143" s="5" t="s">
        <v>445</v>
      </c>
      <c r="F143" s="5" t="s">
        <v>233</v>
      </c>
      <c r="G143" s="5" t="s">
        <v>2995</v>
      </c>
      <c r="H143" s="6">
        <v>10150</v>
      </c>
      <c r="I143" s="5">
        <v>44578</v>
      </c>
      <c r="J143" s="6">
        <v>44578</v>
      </c>
      <c r="K143" s="5" t="s">
        <v>48</v>
      </c>
      <c r="L143" s="8">
        <v>28.5</v>
      </c>
      <c r="M143" s="9">
        <v>1270473</v>
      </c>
      <c r="N143" s="10">
        <v>0.26</v>
      </c>
      <c r="O143" s="9">
        <v>940150.02</v>
      </c>
      <c r="P143" s="10">
        <v>0.48462870054353679</v>
      </c>
      <c r="Q143" s="9">
        <v>455623.68250858015</v>
      </c>
      <c r="R143" s="9">
        <v>484526.33749141986</v>
      </c>
      <c r="S143" s="10">
        <v>9.5000000000000001E-2</v>
      </c>
      <c r="T143" s="8">
        <v>114.41242847933484</v>
      </c>
      <c r="U143" s="11">
        <v>0</v>
      </c>
      <c r="V143" s="9">
        <v>0</v>
      </c>
      <c r="W143" s="9">
        <v>5100000</v>
      </c>
      <c r="X143" s="9"/>
    </row>
    <row r="144" spans="1:24" x14ac:dyDescent="0.25">
      <c r="A144" s="5" t="s">
        <v>3218</v>
      </c>
      <c r="B144" s="5" t="s">
        <v>3218</v>
      </c>
      <c r="C144" s="5" t="s">
        <v>155</v>
      </c>
      <c r="D144" s="5" t="s">
        <v>3219</v>
      </c>
      <c r="E144" s="5" t="s">
        <v>445</v>
      </c>
      <c r="F144" s="5" t="s">
        <v>177</v>
      </c>
      <c r="G144" s="5" t="s">
        <v>2995</v>
      </c>
      <c r="H144" s="6">
        <v>7200</v>
      </c>
      <c r="I144" s="5">
        <v>49578</v>
      </c>
      <c r="J144" s="6">
        <v>44862</v>
      </c>
      <c r="K144" s="5" t="s">
        <v>50</v>
      </c>
      <c r="L144" s="8">
        <v>40</v>
      </c>
      <c r="M144" s="9">
        <v>1794480</v>
      </c>
      <c r="N144" s="10">
        <v>0.21</v>
      </c>
      <c r="O144" s="9">
        <v>1417639.2</v>
      </c>
      <c r="P144" s="10">
        <v>0.50533396651085372</v>
      </c>
      <c r="Q144" s="9">
        <v>716381.24001727346</v>
      </c>
      <c r="R144" s="9">
        <v>701257.95998272649</v>
      </c>
      <c r="S144" s="10">
        <v>8.5000000000000006E-2</v>
      </c>
      <c r="T144" s="8">
        <v>166.40634246753811</v>
      </c>
      <c r="U144" s="11">
        <v>0</v>
      </c>
      <c r="V144" s="9">
        <v>0</v>
      </c>
      <c r="W144" s="9">
        <v>8250000</v>
      </c>
      <c r="X144" s="9"/>
    </row>
    <row r="145" spans="1:24" x14ac:dyDescent="0.25">
      <c r="A145" s="5" t="s">
        <v>3220</v>
      </c>
      <c r="B145" s="5" t="s">
        <v>3220</v>
      </c>
      <c r="C145" s="5" t="s">
        <v>155</v>
      </c>
      <c r="D145" s="5" t="s">
        <v>3221</v>
      </c>
      <c r="E145" s="5" t="s">
        <v>445</v>
      </c>
      <c r="F145" s="5" t="s">
        <v>277</v>
      </c>
      <c r="G145" s="5" t="s">
        <v>2995</v>
      </c>
      <c r="H145" s="6">
        <v>7500</v>
      </c>
      <c r="I145" s="5">
        <v>45000</v>
      </c>
      <c r="J145" s="6">
        <v>45000</v>
      </c>
      <c r="K145" s="5" t="s">
        <v>50</v>
      </c>
      <c r="L145" s="8">
        <v>40</v>
      </c>
      <c r="M145" s="9">
        <v>1800000</v>
      </c>
      <c r="N145" s="10">
        <v>0.21</v>
      </c>
      <c r="O145" s="9">
        <v>1422000</v>
      </c>
      <c r="P145" s="10">
        <v>0.50533394826951439</v>
      </c>
      <c r="Q145" s="9">
        <v>718584.87443924951</v>
      </c>
      <c r="R145" s="9">
        <v>703415.12556075049</v>
      </c>
      <c r="S145" s="10">
        <v>8.5000000000000006E-2</v>
      </c>
      <c r="T145" s="8">
        <v>183.89937923156873</v>
      </c>
      <c r="U145" s="11">
        <v>0</v>
      </c>
      <c r="V145" s="9">
        <v>0</v>
      </c>
      <c r="W145" s="9">
        <v>8275000</v>
      </c>
      <c r="X145" s="9"/>
    </row>
    <row r="146" spans="1:24" x14ac:dyDescent="0.25">
      <c r="A146" s="5" t="s">
        <v>3222</v>
      </c>
      <c r="B146" s="5" t="s">
        <v>3222</v>
      </c>
      <c r="C146" s="5" t="s">
        <v>155</v>
      </c>
      <c r="D146" s="5" t="s">
        <v>3223</v>
      </c>
      <c r="E146" s="5" t="s">
        <v>445</v>
      </c>
      <c r="F146" s="5" t="s">
        <v>264</v>
      </c>
      <c r="G146" s="5" t="s">
        <v>2995</v>
      </c>
      <c r="H146" s="6">
        <v>10025</v>
      </c>
      <c r="I146" s="5">
        <v>46460</v>
      </c>
      <c r="J146" s="6">
        <v>46460</v>
      </c>
      <c r="K146" s="5" t="s">
        <v>48</v>
      </c>
      <c r="L146" s="8">
        <v>28.5</v>
      </c>
      <c r="M146" s="9">
        <v>1324110</v>
      </c>
      <c r="N146" s="10">
        <v>0.26</v>
      </c>
      <c r="O146" s="9">
        <v>979841.39999999979</v>
      </c>
      <c r="P146" s="10">
        <v>0.48462863597986811</v>
      </c>
      <c r="Q146" s="9">
        <v>474859.20115860424</v>
      </c>
      <c r="R146" s="9">
        <v>504982.19884139567</v>
      </c>
      <c r="S146" s="10">
        <v>9.5000000000000001E-2</v>
      </c>
      <c r="T146" s="8">
        <v>114.41244281246928</v>
      </c>
      <c r="U146" s="11">
        <v>0</v>
      </c>
      <c r="V146" s="9">
        <v>0</v>
      </c>
      <c r="W146" s="9">
        <v>5316000</v>
      </c>
      <c r="X146" s="9"/>
    </row>
    <row r="147" spans="1:24" x14ac:dyDescent="0.25">
      <c r="A147" s="5" t="s">
        <v>3224</v>
      </c>
      <c r="B147" s="5" t="s">
        <v>3224</v>
      </c>
      <c r="C147" s="5" t="s">
        <v>4</v>
      </c>
      <c r="D147" s="5" t="s">
        <v>3225</v>
      </c>
      <c r="E147" s="5" t="s">
        <v>445</v>
      </c>
      <c r="F147" s="5" t="s">
        <v>49</v>
      </c>
      <c r="G147" s="5" t="s">
        <v>81</v>
      </c>
      <c r="H147" s="6">
        <v>32422</v>
      </c>
      <c r="I147" s="5">
        <v>20630</v>
      </c>
      <c r="J147" s="6">
        <v>14390</v>
      </c>
      <c r="K147" s="5" t="s">
        <v>48</v>
      </c>
      <c r="L147" s="8">
        <v>48</v>
      </c>
      <c r="M147" s="9">
        <v>690720</v>
      </c>
      <c r="N147" s="10">
        <v>0.08</v>
      </c>
      <c r="O147" s="9">
        <v>635462.40000000002</v>
      </c>
      <c r="P147" s="10">
        <v>0.5292880068315059</v>
      </c>
      <c r="Q147" s="9">
        <v>336342.62711236515</v>
      </c>
      <c r="R147" s="9">
        <v>299119.77288763487</v>
      </c>
      <c r="S147" s="10">
        <v>7.4999999999999997E-2</v>
      </c>
      <c r="T147" s="8">
        <v>193.32349192931645</v>
      </c>
      <c r="U147" s="11">
        <v>0</v>
      </c>
      <c r="V147" s="9">
        <v>0</v>
      </c>
      <c r="W147" s="9">
        <v>3988000</v>
      </c>
      <c r="X147" s="9"/>
    </row>
    <row r="148" spans="1:24" x14ac:dyDescent="0.25">
      <c r="A148" s="5" t="s">
        <v>3226</v>
      </c>
      <c r="B148" s="5" t="s">
        <v>3226</v>
      </c>
      <c r="C148" s="5" t="s">
        <v>155</v>
      </c>
      <c r="D148" s="5" t="s">
        <v>3227</v>
      </c>
      <c r="E148" s="5" t="s">
        <v>907</v>
      </c>
      <c r="F148" s="5" t="s">
        <v>1692</v>
      </c>
      <c r="G148" s="5" t="s">
        <v>2995</v>
      </c>
      <c r="H148" s="6">
        <v>9900</v>
      </c>
      <c r="I148" s="5">
        <v>49500</v>
      </c>
      <c r="J148" s="6">
        <v>46655</v>
      </c>
      <c r="K148" s="5" t="s">
        <v>50</v>
      </c>
      <c r="L148" s="8">
        <v>40</v>
      </c>
      <c r="M148" s="9">
        <v>1866200</v>
      </c>
      <c r="N148" s="10">
        <v>0.21</v>
      </c>
      <c r="O148" s="9">
        <v>1474298</v>
      </c>
      <c r="P148" s="10">
        <v>0.50533394826951439</v>
      </c>
      <c r="Q148" s="9">
        <v>745012.8292658485</v>
      </c>
      <c r="R148" s="9">
        <v>729285.1707341515</v>
      </c>
      <c r="S148" s="10">
        <v>8.5000000000000006E-2</v>
      </c>
      <c r="T148" s="8">
        <v>173.32980884947153</v>
      </c>
      <c r="U148" s="11">
        <v>0</v>
      </c>
      <c r="V148" s="9">
        <v>0</v>
      </c>
      <c r="W148" s="9">
        <v>8580000</v>
      </c>
      <c r="X148" s="9"/>
    </row>
    <row r="149" spans="1:24" x14ac:dyDescent="0.25">
      <c r="A149" s="5" t="s">
        <v>3228</v>
      </c>
      <c r="B149" s="5" t="s">
        <v>3228</v>
      </c>
      <c r="C149" s="5" t="s">
        <v>155</v>
      </c>
      <c r="D149" s="5" t="s">
        <v>3229</v>
      </c>
      <c r="E149" s="5" t="s">
        <v>907</v>
      </c>
      <c r="F149" s="5" t="s">
        <v>251</v>
      </c>
      <c r="G149" s="5" t="s">
        <v>90</v>
      </c>
      <c r="H149" s="6">
        <v>4800</v>
      </c>
      <c r="I149" s="5">
        <v>19200</v>
      </c>
      <c r="J149" s="6">
        <v>19200</v>
      </c>
      <c r="K149" s="5" t="s">
        <v>48</v>
      </c>
      <c r="L149" s="8">
        <v>36.799999999999997</v>
      </c>
      <c r="M149" s="9">
        <v>706560.00000000012</v>
      </c>
      <c r="N149" s="10">
        <v>0.1</v>
      </c>
      <c r="O149" s="9">
        <v>635904.00000000012</v>
      </c>
      <c r="P149" s="10">
        <v>0.48462863597986811</v>
      </c>
      <c r="Q149" s="9">
        <v>308177.28813414212</v>
      </c>
      <c r="R149" s="9">
        <v>327726.711865858</v>
      </c>
      <c r="S149" s="10">
        <v>9.5000000000000001E-2</v>
      </c>
      <c r="T149" s="8">
        <v>179.67473238259757</v>
      </c>
      <c r="U149" s="11">
        <v>0</v>
      </c>
      <c r="V149" s="9">
        <v>0</v>
      </c>
      <c r="W149" s="9">
        <v>3450000</v>
      </c>
      <c r="X149" s="9"/>
    </row>
    <row r="150" spans="1:24" ht="75" x14ac:dyDescent="0.25">
      <c r="A150" s="5" t="s">
        <v>3230</v>
      </c>
      <c r="B150" s="5" t="s">
        <v>3231</v>
      </c>
      <c r="C150" s="5" t="s">
        <v>3232</v>
      </c>
      <c r="D150" s="5" t="s">
        <v>894</v>
      </c>
      <c r="E150" s="5" t="s">
        <v>907</v>
      </c>
      <c r="F150" s="5" t="s">
        <v>3233</v>
      </c>
      <c r="G150" s="5" t="s">
        <v>2995</v>
      </c>
      <c r="H150" s="6">
        <v>123470</v>
      </c>
      <c r="I150" s="5">
        <v>46831</v>
      </c>
      <c r="J150" s="6">
        <v>46831</v>
      </c>
      <c r="K150" s="5" t="s">
        <v>50</v>
      </c>
      <c r="L150" s="8">
        <v>40</v>
      </c>
      <c r="M150" s="9">
        <v>1873240</v>
      </c>
      <c r="N150" s="10">
        <v>0.21</v>
      </c>
      <c r="O150" s="9">
        <v>1479859.6</v>
      </c>
      <c r="P150" s="10">
        <v>0.50533438228535266</v>
      </c>
      <c r="Q150" s="9">
        <v>747823.93683504907</v>
      </c>
      <c r="R150" s="9">
        <v>732035.66316495102</v>
      </c>
      <c r="S150" s="10">
        <v>8.5000000000000006E-2</v>
      </c>
      <c r="T150" s="8">
        <v>183.8992178797983</v>
      </c>
      <c r="U150" s="11">
        <v>0</v>
      </c>
      <c r="V150" s="9">
        <v>0</v>
      </c>
      <c r="W150" s="9">
        <v>8612000</v>
      </c>
      <c r="X150" s="9"/>
    </row>
    <row r="151" spans="1:24" x14ac:dyDescent="0.25">
      <c r="A151" s="5" t="s">
        <v>3234</v>
      </c>
      <c r="B151" s="5" t="s">
        <v>3234</v>
      </c>
      <c r="C151" s="5" t="s">
        <v>155</v>
      </c>
      <c r="D151" s="5" t="s">
        <v>3235</v>
      </c>
      <c r="E151" s="5" t="s">
        <v>445</v>
      </c>
      <c r="F151" s="5" t="s">
        <v>274</v>
      </c>
      <c r="G151" s="5" t="s">
        <v>90</v>
      </c>
      <c r="H151" s="6">
        <v>1509</v>
      </c>
      <c r="I151" s="5">
        <v>7502</v>
      </c>
      <c r="J151" s="6">
        <v>7502</v>
      </c>
      <c r="K151" s="5" t="s">
        <v>53</v>
      </c>
      <c r="L151" s="8">
        <v>41.4</v>
      </c>
      <c r="M151" s="9">
        <v>310582.8</v>
      </c>
      <c r="N151" s="10">
        <v>0.1</v>
      </c>
      <c r="O151" s="9">
        <v>279524.52</v>
      </c>
      <c r="P151" s="10">
        <v>0.54273188672290029</v>
      </c>
      <c r="Q151" s="9">
        <v>151706.87012491308</v>
      </c>
      <c r="R151" s="9">
        <v>127817.64987508694</v>
      </c>
      <c r="S151" s="10">
        <v>7.0000000000000007E-2</v>
      </c>
      <c r="T151" s="8">
        <v>243.39728429578196</v>
      </c>
      <c r="U151" s="11">
        <v>0</v>
      </c>
      <c r="V151" s="9">
        <v>0</v>
      </c>
      <c r="W151" s="9">
        <v>1826000</v>
      </c>
      <c r="X151" s="9"/>
    </row>
    <row r="152" spans="1:24" x14ac:dyDescent="0.25">
      <c r="A152" s="5" t="s">
        <v>3236</v>
      </c>
      <c r="B152" s="5" t="s">
        <v>3236</v>
      </c>
      <c r="C152" s="5" t="s">
        <v>155</v>
      </c>
      <c r="D152" s="5" t="s">
        <v>3237</v>
      </c>
      <c r="E152" s="5" t="s">
        <v>3238</v>
      </c>
      <c r="F152" s="5" t="s">
        <v>252</v>
      </c>
      <c r="G152" s="5" t="s">
        <v>3091</v>
      </c>
      <c r="H152" s="6">
        <v>3189</v>
      </c>
      <c r="I152" s="5">
        <v>12846</v>
      </c>
      <c r="J152" s="6">
        <v>12000</v>
      </c>
      <c r="K152" s="5" t="s">
        <v>50</v>
      </c>
      <c r="L152" s="8">
        <v>72</v>
      </c>
      <c r="M152" s="9">
        <v>864000</v>
      </c>
      <c r="N152" s="10">
        <v>0.1</v>
      </c>
      <c r="O152" s="9">
        <v>777600</v>
      </c>
      <c r="P152" s="10">
        <v>0.53764971909733306</v>
      </c>
      <c r="Q152" s="9">
        <v>418076.42157008621</v>
      </c>
      <c r="R152" s="9">
        <v>359523.57842991379</v>
      </c>
      <c r="S152" s="10">
        <v>7.4999999999999997E-2</v>
      </c>
      <c r="T152" s="8">
        <v>373.16267417085874</v>
      </c>
      <c r="U152" s="11">
        <v>0</v>
      </c>
      <c r="V152" s="9">
        <v>0</v>
      </c>
      <c r="W152" s="9">
        <v>4794000</v>
      </c>
      <c r="X152" s="9"/>
    </row>
    <row r="153" spans="1:24" x14ac:dyDescent="0.25">
      <c r="A153" s="5" t="s">
        <v>3239</v>
      </c>
      <c r="B153" s="5" t="s">
        <v>3239</v>
      </c>
      <c r="C153" s="5" t="s">
        <v>155</v>
      </c>
      <c r="D153" s="5" t="s">
        <v>3240</v>
      </c>
      <c r="E153" s="5" t="s">
        <v>907</v>
      </c>
      <c r="F153" s="5" t="s">
        <v>202</v>
      </c>
      <c r="G153" s="5" t="s">
        <v>2995</v>
      </c>
      <c r="H153" s="6">
        <v>7500</v>
      </c>
      <c r="I153" s="5">
        <v>47880</v>
      </c>
      <c r="J153" s="6">
        <v>47880</v>
      </c>
      <c r="K153" s="5" t="s">
        <v>48</v>
      </c>
      <c r="L153" s="8">
        <v>28.5</v>
      </c>
      <c r="M153" s="9">
        <v>1364580</v>
      </c>
      <c r="N153" s="10">
        <v>0.26</v>
      </c>
      <c r="O153" s="9">
        <v>1009789.2</v>
      </c>
      <c r="P153" s="10">
        <v>0.48462863597986811</v>
      </c>
      <c r="Q153" s="9">
        <v>489372.76262320217</v>
      </c>
      <c r="R153" s="9">
        <v>520416.43737679778</v>
      </c>
      <c r="S153" s="10">
        <v>9.5000000000000001E-2</v>
      </c>
      <c r="T153" s="8">
        <v>114.41244281246928</v>
      </c>
      <c r="U153" s="11">
        <v>0</v>
      </c>
      <c r="V153" s="9">
        <v>0</v>
      </c>
      <c r="W153" s="9">
        <v>5478000</v>
      </c>
      <c r="X153" s="9"/>
    </row>
    <row r="154" spans="1:24" ht="30" x14ac:dyDescent="0.25">
      <c r="A154" s="5" t="s">
        <v>3241</v>
      </c>
      <c r="B154" s="5" t="s">
        <v>3242</v>
      </c>
      <c r="C154" s="5" t="s">
        <v>3243</v>
      </c>
      <c r="D154" s="5" t="s">
        <v>3244</v>
      </c>
      <c r="E154" s="5" t="s">
        <v>907</v>
      </c>
      <c r="F154" s="5" t="s">
        <v>401</v>
      </c>
      <c r="G154" s="5" t="s">
        <v>110</v>
      </c>
      <c r="H154" s="6">
        <v>14019</v>
      </c>
      <c r="I154" s="5">
        <v>2723</v>
      </c>
      <c r="J154" s="6">
        <v>2723</v>
      </c>
      <c r="K154" s="5" t="s">
        <v>50</v>
      </c>
      <c r="L154" s="8">
        <v>125.4</v>
      </c>
      <c r="M154" s="9">
        <v>341464.2</v>
      </c>
      <c r="N154" s="10">
        <v>0.05</v>
      </c>
      <c r="O154" s="9">
        <v>324390.99</v>
      </c>
      <c r="P154" s="10">
        <v>0.57320662473057982</v>
      </c>
      <c r="Q154" s="9">
        <v>185943.06447091125</v>
      </c>
      <c r="R154" s="9">
        <v>138447.92552908874</v>
      </c>
      <c r="S154" s="10">
        <v>0.06</v>
      </c>
      <c r="T154" s="8">
        <v>847.39824659743397</v>
      </c>
      <c r="U154" s="11">
        <v>7892.25</v>
      </c>
      <c r="V154" s="9">
        <v>1894140</v>
      </c>
      <c r="W154" s="9">
        <v>4202000</v>
      </c>
      <c r="X154" s="9"/>
    </row>
    <row r="155" spans="1:24" x14ac:dyDescent="0.25">
      <c r="A155" s="5" t="s">
        <v>3245</v>
      </c>
      <c r="B155" s="5" t="s">
        <v>3245</v>
      </c>
      <c r="C155" s="5" t="s">
        <v>4</v>
      </c>
      <c r="D155" s="5" t="s">
        <v>3095</v>
      </c>
      <c r="E155" s="5" t="s">
        <v>907</v>
      </c>
      <c r="F155" s="5" t="s">
        <v>267</v>
      </c>
      <c r="G155" s="5" t="s">
        <v>81</v>
      </c>
      <c r="H155" s="6">
        <v>0</v>
      </c>
      <c r="I155" s="5">
        <v>1150</v>
      </c>
      <c r="J155" s="6">
        <v>1150</v>
      </c>
      <c r="K155" s="5" t="s">
        <v>48</v>
      </c>
      <c r="L155" s="8">
        <v>72.600000000000023</v>
      </c>
      <c r="M155" s="9">
        <v>83490.000000000015</v>
      </c>
      <c r="N155" s="10">
        <v>0.08</v>
      </c>
      <c r="O155" s="9">
        <v>76810.800000000017</v>
      </c>
      <c r="P155" s="10">
        <v>0.52928840093029483</v>
      </c>
      <c r="Q155" s="9">
        <v>40655.065506176703</v>
      </c>
      <c r="R155" s="9">
        <v>36155.734493823315</v>
      </c>
      <c r="S155" s="10">
        <v>7.4999999999999997E-2</v>
      </c>
      <c r="T155" s="8">
        <v>419.19692166751673</v>
      </c>
      <c r="U155" s="11">
        <v>0</v>
      </c>
      <c r="V155" s="9">
        <v>0</v>
      </c>
      <c r="W155" s="9">
        <v>482000</v>
      </c>
      <c r="X155" s="9"/>
    </row>
    <row r="156" spans="1:24" x14ac:dyDescent="0.25">
      <c r="A156" s="5" t="s">
        <v>3246</v>
      </c>
      <c r="B156" s="5" t="s">
        <v>3246</v>
      </c>
      <c r="C156" s="5" t="s">
        <v>155</v>
      </c>
      <c r="D156" s="5" t="s">
        <v>3247</v>
      </c>
      <c r="E156" s="5" t="s">
        <v>445</v>
      </c>
      <c r="F156" s="5" t="s">
        <v>251</v>
      </c>
      <c r="G156" s="5" t="s">
        <v>2995</v>
      </c>
      <c r="H156" s="6">
        <v>13065</v>
      </c>
      <c r="I156" s="5">
        <v>48000</v>
      </c>
      <c r="J156" s="6">
        <v>48000</v>
      </c>
      <c r="K156" s="5" t="s">
        <v>50</v>
      </c>
      <c r="L156" s="8">
        <v>40</v>
      </c>
      <c r="M156" s="9">
        <v>1920000</v>
      </c>
      <c r="N156" s="10">
        <v>0.21</v>
      </c>
      <c r="O156" s="9">
        <v>1516800</v>
      </c>
      <c r="P156" s="10">
        <v>0.50533399237240573</v>
      </c>
      <c r="Q156" s="9">
        <v>766490.59963046492</v>
      </c>
      <c r="R156" s="9">
        <v>750309.40036953508</v>
      </c>
      <c r="S156" s="10">
        <v>8.5000000000000006E-2</v>
      </c>
      <c r="T156" s="8">
        <v>183.8993628356703</v>
      </c>
      <c r="U156" s="11">
        <v>0</v>
      </c>
      <c r="V156" s="9">
        <v>0</v>
      </c>
      <c r="W156" s="9">
        <v>8827000</v>
      </c>
      <c r="X156" s="9"/>
    </row>
    <row r="157" spans="1:24" ht="30" x14ac:dyDescent="0.25">
      <c r="A157" s="5" t="s">
        <v>3248</v>
      </c>
      <c r="B157" s="5" t="s">
        <v>3249</v>
      </c>
      <c r="C157" s="5" t="s">
        <v>150</v>
      </c>
      <c r="D157" s="5" t="s">
        <v>3250</v>
      </c>
      <c r="E157" s="5" t="s">
        <v>438</v>
      </c>
      <c r="F157" s="5" t="s">
        <v>381</v>
      </c>
      <c r="G157" s="5" t="s">
        <v>81</v>
      </c>
      <c r="H157" s="6">
        <v>99780</v>
      </c>
      <c r="I157" s="5">
        <v>37615</v>
      </c>
      <c r="J157" s="6">
        <v>37615</v>
      </c>
      <c r="K157" s="5" t="s">
        <v>48</v>
      </c>
      <c r="L157" s="8">
        <v>42.240000000000009</v>
      </c>
      <c r="M157" s="9">
        <v>1588857.6000000003</v>
      </c>
      <c r="N157" s="10">
        <v>0.05</v>
      </c>
      <c r="O157" s="9">
        <v>1509414.7200000002</v>
      </c>
      <c r="P157" s="10">
        <v>0.53565804890832813</v>
      </c>
      <c r="Q157" s="9">
        <v>808530.14390871057</v>
      </c>
      <c r="R157" s="9">
        <v>700884.57609128964</v>
      </c>
      <c r="S157" s="10">
        <v>7.4999999999999997E-2</v>
      </c>
      <c r="T157" s="8">
        <v>248.44151751208815</v>
      </c>
      <c r="U157" s="11">
        <v>0</v>
      </c>
      <c r="V157" s="9">
        <v>0</v>
      </c>
      <c r="W157" s="9">
        <v>9345000</v>
      </c>
      <c r="X157" s="9"/>
    </row>
    <row r="158" spans="1:24" x14ac:dyDescent="0.25">
      <c r="A158" s="5" t="s">
        <v>3251</v>
      </c>
      <c r="B158" s="5" t="s">
        <v>3251</v>
      </c>
      <c r="C158" s="5" t="s">
        <v>155</v>
      </c>
      <c r="D158" s="5" t="s">
        <v>3252</v>
      </c>
      <c r="E158" s="5" t="s">
        <v>445</v>
      </c>
      <c r="F158" s="5" t="s">
        <v>213</v>
      </c>
      <c r="G158" s="5" t="s">
        <v>2995</v>
      </c>
      <c r="H158" s="6">
        <v>8700</v>
      </c>
      <c r="I158" s="5">
        <v>51612</v>
      </c>
      <c r="J158" s="6">
        <v>48000</v>
      </c>
      <c r="K158" s="5" t="s">
        <v>48</v>
      </c>
      <c r="L158" s="8">
        <v>28.5</v>
      </c>
      <c r="M158" s="9">
        <v>1368000</v>
      </c>
      <c r="N158" s="10">
        <v>0.26</v>
      </c>
      <c r="O158" s="9">
        <v>1012320</v>
      </c>
      <c r="P158" s="10">
        <v>0.48462863597986811</v>
      </c>
      <c r="Q158" s="9">
        <v>490599.26077514008</v>
      </c>
      <c r="R158" s="9">
        <v>521720.73922485992</v>
      </c>
      <c r="S158" s="10">
        <v>9.5000000000000001E-2</v>
      </c>
      <c r="T158" s="8">
        <v>106.40543391068988</v>
      </c>
      <c r="U158" s="11">
        <v>0</v>
      </c>
      <c r="V158" s="9">
        <v>0</v>
      </c>
      <c r="W158" s="9">
        <v>5492000</v>
      </c>
      <c r="X158" s="9"/>
    </row>
    <row r="159" spans="1:24" x14ac:dyDescent="0.25">
      <c r="A159" s="5" t="s">
        <v>3253</v>
      </c>
      <c r="B159" s="5" t="s">
        <v>3254</v>
      </c>
      <c r="C159" s="5" t="s">
        <v>174</v>
      </c>
      <c r="D159" s="5" t="s">
        <v>3255</v>
      </c>
      <c r="E159" s="5" t="s">
        <v>456</v>
      </c>
      <c r="F159" s="5" t="s">
        <v>3256</v>
      </c>
      <c r="G159" s="5" t="s">
        <v>112</v>
      </c>
      <c r="H159" s="6">
        <v>16825</v>
      </c>
      <c r="I159" s="5">
        <v>2648</v>
      </c>
      <c r="J159" s="6">
        <v>2648</v>
      </c>
      <c r="K159" s="5" t="s">
        <v>48</v>
      </c>
      <c r="L159" s="8">
        <v>32</v>
      </c>
      <c r="M159" s="9">
        <v>84736</v>
      </c>
      <c r="N159" s="10">
        <v>0.05</v>
      </c>
      <c r="O159" s="9">
        <v>80499.199999999997</v>
      </c>
      <c r="P159" s="10">
        <v>0.54273201256111347</v>
      </c>
      <c r="Q159" s="9">
        <v>43689.492825559581</v>
      </c>
      <c r="R159" s="9">
        <v>36809.707174440409</v>
      </c>
      <c r="S159" s="10">
        <v>7.0000000000000007E-2</v>
      </c>
      <c r="T159" s="8">
        <v>198.58495454488784</v>
      </c>
      <c r="U159" s="11">
        <v>10867</v>
      </c>
      <c r="V159" s="9">
        <v>489015</v>
      </c>
      <c r="W159" s="9">
        <v>1015000</v>
      </c>
      <c r="X159" s="9"/>
    </row>
    <row r="160" spans="1:24" x14ac:dyDescent="0.25">
      <c r="A160" s="5" t="s">
        <v>3257</v>
      </c>
      <c r="B160" s="5" t="s">
        <v>3257</v>
      </c>
      <c r="C160" s="5" t="s">
        <v>3</v>
      </c>
      <c r="D160" s="5" t="s">
        <v>3258</v>
      </c>
      <c r="E160" s="5" t="s">
        <v>907</v>
      </c>
      <c r="F160" s="5" t="s">
        <v>229</v>
      </c>
      <c r="G160" s="5" t="s">
        <v>84</v>
      </c>
      <c r="H160" s="6">
        <v>9700</v>
      </c>
      <c r="I160" s="5">
        <v>19400</v>
      </c>
      <c r="J160" s="6">
        <v>19400</v>
      </c>
      <c r="K160" s="5" t="s">
        <v>50</v>
      </c>
      <c r="L160" s="8">
        <v>52.8</v>
      </c>
      <c r="M160" s="9">
        <v>1024320</v>
      </c>
      <c r="N160" s="10">
        <v>0.05</v>
      </c>
      <c r="O160" s="9">
        <v>973104.00000000012</v>
      </c>
      <c r="P160" s="10">
        <v>0.55732057446665517</v>
      </c>
      <c r="Q160" s="9">
        <v>542330.88029580005</v>
      </c>
      <c r="R160" s="9">
        <v>430773.11970420007</v>
      </c>
      <c r="S160" s="10">
        <v>6.5000000000000002E-2</v>
      </c>
      <c r="T160" s="8">
        <v>341.61230745773202</v>
      </c>
      <c r="U160" s="11">
        <v>0</v>
      </c>
      <c r="V160" s="9">
        <v>0</v>
      </c>
      <c r="W160" s="9">
        <v>6627000</v>
      </c>
      <c r="X160" s="9"/>
    </row>
    <row r="161" spans="1:24" x14ac:dyDescent="0.25">
      <c r="A161" s="5" t="s">
        <v>3259</v>
      </c>
      <c r="B161" s="5" t="s">
        <v>3259</v>
      </c>
      <c r="C161" s="5" t="s">
        <v>3</v>
      </c>
      <c r="D161" s="5" t="s">
        <v>3260</v>
      </c>
      <c r="E161" s="5" t="s">
        <v>907</v>
      </c>
      <c r="F161" s="5" t="s">
        <v>3020</v>
      </c>
      <c r="G161" s="5" t="s">
        <v>84</v>
      </c>
      <c r="H161" s="6">
        <v>8850</v>
      </c>
      <c r="I161" s="5">
        <v>14005</v>
      </c>
      <c r="J161" s="6">
        <v>14005</v>
      </c>
      <c r="K161" s="5" t="s">
        <v>50</v>
      </c>
      <c r="L161" s="8">
        <v>63.36</v>
      </c>
      <c r="M161" s="9">
        <v>887356.8</v>
      </c>
      <c r="N161" s="10">
        <v>0.05</v>
      </c>
      <c r="O161" s="9">
        <v>842988.96</v>
      </c>
      <c r="P161" s="10">
        <v>0.55732058356629188</v>
      </c>
      <c r="Q161" s="9">
        <v>469815.09912714153</v>
      </c>
      <c r="R161" s="9">
        <v>373173.86087285855</v>
      </c>
      <c r="S161" s="10">
        <v>6.5000000000000002E-2</v>
      </c>
      <c r="T161" s="8">
        <v>409.93476052273479</v>
      </c>
      <c r="U161" s="11">
        <v>0</v>
      </c>
      <c r="V161" s="9">
        <v>0</v>
      </c>
      <c r="W161" s="9">
        <v>5741000</v>
      </c>
      <c r="X161" s="9"/>
    </row>
    <row r="162" spans="1:24" ht="30" x14ac:dyDescent="0.25">
      <c r="A162" s="5" t="s">
        <v>3261</v>
      </c>
      <c r="B162" s="5" t="s">
        <v>3262</v>
      </c>
      <c r="C162" s="5" t="s">
        <v>3263</v>
      </c>
      <c r="D162" s="5" t="s">
        <v>3264</v>
      </c>
      <c r="E162" s="5" t="s">
        <v>907</v>
      </c>
      <c r="F162" s="5" t="s">
        <v>3265</v>
      </c>
      <c r="G162" s="5" t="s">
        <v>2995</v>
      </c>
      <c r="H162" s="6">
        <v>12230</v>
      </c>
      <c r="I162" s="5">
        <v>48033</v>
      </c>
      <c r="J162" s="6">
        <v>48033</v>
      </c>
      <c r="K162" s="5" t="s">
        <v>48</v>
      </c>
      <c r="L162" s="8">
        <v>28.5</v>
      </c>
      <c r="M162" s="9">
        <v>1368940.5</v>
      </c>
      <c r="N162" s="10">
        <v>0.26</v>
      </c>
      <c r="O162" s="9">
        <v>1013015.97</v>
      </c>
      <c r="P162" s="10">
        <v>0.48462861188970496</v>
      </c>
      <c r="Q162" s="9">
        <v>490936.52336320298</v>
      </c>
      <c r="R162" s="9">
        <v>522079.44663679699</v>
      </c>
      <c r="S162" s="10">
        <v>9.5000000000000001E-2</v>
      </c>
      <c r="T162" s="8">
        <v>114.41244816048552</v>
      </c>
      <c r="U162" s="11">
        <v>0</v>
      </c>
      <c r="V162" s="9">
        <v>0</v>
      </c>
      <c r="W162" s="9">
        <v>5496000</v>
      </c>
      <c r="X162" s="9"/>
    </row>
    <row r="163" spans="1:24" x14ac:dyDescent="0.25">
      <c r="A163" s="5" t="s">
        <v>3266</v>
      </c>
      <c r="B163" s="5" t="s">
        <v>3266</v>
      </c>
      <c r="C163" s="5" t="s">
        <v>155</v>
      </c>
      <c r="D163" s="5" t="s">
        <v>3267</v>
      </c>
      <c r="E163" s="5" t="s">
        <v>445</v>
      </c>
      <c r="F163" s="5" t="s">
        <v>256</v>
      </c>
      <c r="G163" s="5" t="s">
        <v>90</v>
      </c>
      <c r="H163" s="6">
        <v>3824</v>
      </c>
      <c r="I163" s="5">
        <v>14592</v>
      </c>
      <c r="J163" s="6">
        <v>13200</v>
      </c>
      <c r="K163" s="5" t="s">
        <v>50</v>
      </c>
      <c r="L163" s="8">
        <v>36.799999999999997</v>
      </c>
      <c r="M163" s="9">
        <v>485760.00000000006</v>
      </c>
      <c r="N163" s="10">
        <v>0.1</v>
      </c>
      <c r="O163" s="9">
        <v>437184.00000000006</v>
      </c>
      <c r="P163" s="10">
        <v>0.50533386058721907</v>
      </c>
      <c r="Q163" s="9">
        <v>220923.87850696279</v>
      </c>
      <c r="R163" s="9">
        <v>216260.12149303727</v>
      </c>
      <c r="S163" s="10">
        <v>8.5000000000000006E-2</v>
      </c>
      <c r="T163" s="8">
        <v>174.35832808713658</v>
      </c>
      <c r="U163" s="11">
        <v>0</v>
      </c>
      <c r="V163" s="9">
        <v>0</v>
      </c>
      <c r="W163" s="9">
        <v>2544000</v>
      </c>
      <c r="X163" s="9"/>
    </row>
    <row r="164" spans="1:24" x14ac:dyDescent="0.25">
      <c r="A164" s="5" t="s">
        <v>3268</v>
      </c>
      <c r="B164" s="5" t="s">
        <v>3268</v>
      </c>
      <c r="C164" s="5" t="s">
        <v>155</v>
      </c>
      <c r="D164" s="5" t="s">
        <v>3269</v>
      </c>
      <c r="E164" s="5" t="s">
        <v>445</v>
      </c>
      <c r="F164" s="5" t="s">
        <v>207</v>
      </c>
      <c r="G164" s="5" t="s">
        <v>2995</v>
      </c>
      <c r="H164" s="6">
        <v>7500</v>
      </c>
      <c r="I164" s="5">
        <v>49091</v>
      </c>
      <c r="J164" s="6">
        <v>49091</v>
      </c>
      <c r="K164" s="5" t="s">
        <v>50</v>
      </c>
      <c r="L164" s="8">
        <v>40</v>
      </c>
      <c r="M164" s="9">
        <v>1963640</v>
      </c>
      <c r="N164" s="10">
        <v>0.21</v>
      </c>
      <c r="O164" s="9">
        <v>1551275.6</v>
      </c>
      <c r="P164" s="10">
        <v>0.50533394826951439</v>
      </c>
      <c r="Q164" s="9">
        <v>783912.22380215989</v>
      </c>
      <c r="R164" s="9">
        <v>767363.3761978402</v>
      </c>
      <c r="S164" s="10">
        <v>8.5000000000000006E-2</v>
      </c>
      <c r="T164" s="8">
        <v>183.89937923156876</v>
      </c>
      <c r="U164" s="11">
        <v>0</v>
      </c>
      <c r="V164" s="9">
        <v>0</v>
      </c>
      <c r="W164" s="9">
        <v>9028000</v>
      </c>
      <c r="X164" s="9"/>
    </row>
    <row r="165" spans="1:24" x14ac:dyDescent="0.25">
      <c r="A165" s="5" t="s">
        <v>3270</v>
      </c>
      <c r="B165" s="5" t="s">
        <v>3271</v>
      </c>
      <c r="C165" s="5" t="s">
        <v>2880</v>
      </c>
      <c r="D165" s="5" t="s">
        <v>3272</v>
      </c>
      <c r="E165" s="5" t="s">
        <v>620</v>
      </c>
      <c r="F165" s="5" t="s">
        <v>286</v>
      </c>
      <c r="G165" s="5" t="s">
        <v>90</v>
      </c>
      <c r="H165" s="6">
        <v>12468</v>
      </c>
      <c r="I165" s="5">
        <v>36288</v>
      </c>
      <c r="J165" s="6">
        <v>36100</v>
      </c>
      <c r="K165" s="5" t="s">
        <v>50</v>
      </c>
      <c r="L165" s="8">
        <v>44.528000000000013</v>
      </c>
      <c r="M165" s="9">
        <v>1607460.8000000005</v>
      </c>
      <c r="N165" s="10">
        <v>0.1</v>
      </c>
      <c r="O165" s="9">
        <v>1446714.7200000004</v>
      </c>
      <c r="P165" s="10">
        <v>0.50545475752833335</v>
      </c>
      <c r="Q165" s="9">
        <v>731248.83801027085</v>
      </c>
      <c r="R165" s="9">
        <v>715465.88198972959</v>
      </c>
      <c r="S165" s="10">
        <v>8.5000000000000006E-2</v>
      </c>
      <c r="T165" s="8">
        <v>231.95672592778348</v>
      </c>
      <c r="U165" s="11">
        <v>0</v>
      </c>
      <c r="V165" s="9">
        <v>0</v>
      </c>
      <c r="W165" s="9">
        <v>8417000</v>
      </c>
      <c r="X165" s="9"/>
    </row>
    <row r="166" spans="1:24" x14ac:dyDescent="0.25">
      <c r="A166" s="5" t="s">
        <v>3273</v>
      </c>
      <c r="B166" s="5" t="s">
        <v>3273</v>
      </c>
      <c r="C166" s="5" t="s">
        <v>4</v>
      </c>
      <c r="D166" s="5" t="s">
        <v>3274</v>
      </c>
      <c r="E166" s="5" t="s">
        <v>456</v>
      </c>
      <c r="F166" s="5" t="s">
        <v>258</v>
      </c>
      <c r="G166" s="5" t="s">
        <v>172</v>
      </c>
      <c r="H166" s="6">
        <v>5854</v>
      </c>
      <c r="I166" s="5">
        <v>3840</v>
      </c>
      <c r="J166" s="6">
        <v>3840</v>
      </c>
      <c r="K166" s="5" t="s">
        <v>48</v>
      </c>
      <c r="L166" s="8">
        <v>52</v>
      </c>
      <c r="M166" s="9">
        <v>199680</v>
      </c>
      <c r="N166" s="10">
        <v>0.05</v>
      </c>
      <c r="O166" s="9">
        <v>189696</v>
      </c>
      <c r="P166" s="10">
        <v>0.5168588998080218</v>
      </c>
      <c r="Q166" s="9">
        <v>98046.065857982496</v>
      </c>
      <c r="R166" s="9">
        <v>91649.934142017504</v>
      </c>
      <c r="S166" s="10">
        <v>0.08</v>
      </c>
      <c r="T166" s="8">
        <v>298.33962936854653</v>
      </c>
      <c r="U166" s="11">
        <v>0</v>
      </c>
      <c r="V166" s="9">
        <v>0</v>
      </c>
      <c r="W166" s="9">
        <v>1146000</v>
      </c>
      <c r="X166" s="9"/>
    </row>
    <row r="167" spans="1:24" x14ac:dyDescent="0.25">
      <c r="A167" s="5" t="s">
        <v>3275</v>
      </c>
      <c r="B167" s="5" t="s">
        <v>3276</v>
      </c>
      <c r="C167" s="5" t="s">
        <v>118</v>
      </c>
      <c r="D167" s="5" t="s">
        <v>3277</v>
      </c>
      <c r="E167" s="5" t="s">
        <v>907</v>
      </c>
      <c r="F167" s="5" t="s">
        <v>335</v>
      </c>
      <c r="G167" s="5" t="s">
        <v>84</v>
      </c>
      <c r="H167" s="6">
        <v>6200</v>
      </c>
      <c r="I167" s="5">
        <v>11966</v>
      </c>
      <c r="J167" s="6">
        <v>10077</v>
      </c>
      <c r="K167" s="5" t="s">
        <v>50</v>
      </c>
      <c r="L167" s="8">
        <v>58.080000000000013</v>
      </c>
      <c r="M167" s="9">
        <v>585272.16000000015</v>
      </c>
      <c r="N167" s="10">
        <v>0.05</v>
      </c>
      <c r="O167" s="9">
        <v>556008.55200000014</v>
      </c>
      <c r="P167" s="10">
        <v>0.5573206195544147</v>
      </c>
      <c r="Q167" s="9">
        <v>309875.03067819308</v>
      </c>
      <c r="R167" s="9">
        <v>246133.52132180703</v>
      </c>
      <c r="S167" s="10">
        <v>6.5000000000000002E-2</v>
      </c>
      <c r="T167" s="8">
        <v>316.45241173299615</v>
      </c>
      <c r="U167" s="11">
        <v>0</v>
      </c>
      <c r="V167" s="9">
        <v>0</v>
      </c>
      <c r="W167" s="9">
        <v>3787000</v>
      </c>
      <c r="X167" s="9"/>
    </row>
    <row r="168" spans="1:24" x14ac:dyDescent="0.25">
      <c r="A168" s="5" t="s">
        <v>3278</v>
      </c>
      <c r="B168" s="5" t="s">
        <v>3278</v>
      </c>
      <c r="C168" s="5" t="s">
        <v>3</v>
      </c>
      <c r="D168" s="5" t="s">
        <v>3279</v>
      </c>
      <c r="E168" s="5" t="s">
        <v>993</v>
      </c>
      <c r="F168" s="5" t="s">
        <v>217</v>
      </c>
      <c r="G168" s="5" t="s">
        <v>173</v>
      </c>
      <c r="H168" s="6">
        <v>2524</v>
      </c>
      <c r="I168" s="5">
        <v>3000</v>
      </c>
      <c r="J168" s="6">
        <v>3000</v>
      </c>
      <c r="K168" s="5" t="s">
        <v>50</v>
      </c>
      <c r="L168" s="8">
        <v>37.400000000000006</v>
      </c>
      <c r="M168" s="9">
        <v>112200</v>
      </c>
      <c r="N168" s="10">
        <v>0.05</v>
      </c>
      <c r="O168" s="9">
        <v>106590</v>
      </c>
      <c r="P168" s="10">
        <v>0.54823555125640322</v>
      </c>
      <c r="Q168" s="9">
        <v>58436.42740842003</v>
      </c>
      <c r="R168" s="9">
        <v>48153.572591579985</v>
      </c>
      <c r="S168" s="10">
        <v>7.0000000000000007E-2</v>
      </c>
      <c r="T168" s="8">
        <v>229.30272662657137</v>
      </c>
      <c r="U168" s="11">
        <v>0</v>
      </c>
      <c r="V168" s="9">
        <v>0</v>
      </c>
      <c r="W168" s="9">
        <v>688000</v>
      </c>
      <c r="X168" s="9"/>
    </row>
    <row r="169" spans="1:24" x14ac:dyDescent="0.25">
      <c r="A169" s="5" t="s">
        <v>3280</v>
      </c>
      <c r="B169" s="5" t="s">
        <v>3280</v>
      </c>
      <c r="C169" s="5" t="s">
        <v>3</v>
      </c>
      <c r="D169" s="5" t="s">
        <v>3281</v>
      </c>
      <c r="E169" s="5" t="s">
        <v>445</v>
      </c>
      <c r="F169" s="5" t="s">
        <v>67</v>
      </c>
      <c r="G169" s="5" t="s">
        <v>84</v>
      </c>
      <c r="H169" s="6">
        <v>6263</v>
      </c>
      <c r="I169" s="5">
        <v>7354</v>
      </c>
      <c r="J169" s="6">
        <v>7354</v>
      </c>
      <c r="K169" s="5" t="s">
        <v>50</v>
      </c>
      <c r="L169" s="8">
        <v>54</v>
      </c>
      <c r="M169" s="9">
        <v>397116</v>
      </c>
      <c r="N169" s="10">
        <v>0.05</v>
      </c>
      <c r="O169" s="9">
        <v>377260.2</v>
      </c>
      <c r="P169" s="10">
        <v>0.55732059228731223</v>
      </c>
      <c r="Q169" s="9">
        <v>210254.87811042988</v>
      </c>
      <c r="R169" s="9">
        <v>167005.32188957013</v>
      </c>
      <c r="S169" s="10">
        <v>6.5000000000000002E-2</v>
      </c>
      <c r="T169" s="8">
        <v>349.37620947170586</v>
      </c>
      <c r="U169" s="11">
        <v>0</v>
      </c>
      <c r="V169" s="9">
        <v>0</v>
      </c>
      <c r="W169" s="9">
        <v>2569000</v>
      </c>
      <c r="X169" s="9"/>
    </row>
    <row r="170" spans="1:24" x14ac:dyDescent="0.25">
      <c r="A170" s="5" t="s">
        <v>3282</v>
      </c>
      <c r="B170" s="5" t="s">
        <v>3282</v>
      </c>
      <c r="C170" s="5" t="s">
        <v>4</v>
      </c>
      <c r="D170" s="5" t="s">
        <v>3283</v>
      </c>
      <c r="E170" s="5" t="s">
        <v>907</v>
      </c>
      <c r="F170" s="5" t="s">
        <v>64</v>
      </c>
      <c r="G170" s="5" t="s">
        <v>85</v>
      </c>
      <c r="H170" s="6">
        <v>16305</v>
      </c>
      <c r="I170" s="5">
        <v>98676</v>
      </c>
      <c r="J170" s="6">
        <v>98676</v>
      </c>
      <c r="K170" s="5" t="s">
        <v>50</v>
      </c>
      <c r="L170" s="8">
        <v>36.799999999999997</v>
      </c>
      <c r="M170" s="9">
        <v>3631276.8</v>
      </c>
      <c r="N170" s="10">
        <v>0.08</v>
      </c>
      <c r="O170" s="9">
        <v>3340774.6560000004</v>
      </c>
      <c r="P170" s="10">
        <v>0.51685890927656342</v>
      </c>
      <c r="Q170" s="9">
        <v>1726709.1448389464</v>
      </c>
      <c r="R170" s="9">
        <v>1614065.511161054</v>
      </c>
      <c r="S170" s="10">
        <v>0.08</v>
      </c>
      <c r="T170" s="8">
        <v>204.46530959415841</v>
      </c>
      <c r="U170" s="11">
        <v>0</v>
      </c>
      <c r="V170" s="9">
        <v>0</v>
      </c>
      <c r="W170" s="9">
        <v>20176000</v>
      </c>
      <c r="X170" s="9"/>
    </row>
    <row r="171" spans="1:24" x14ac:dyDescent="0.25">
      <c r="A171" s="5" t="s">
        <v>3284</v>
      </c>
      <c r="B171" s="5" t="s">
        <v>3284</v>
      </c>
      <c r="C171" s="5" t="s">
        <v>4</v>
      </c>
      <c r="D171" s="5" t="s">
        <v>3285</v>
      </c>
      <c r="E171" s="5" t="s">
        <v>907</v>
      </c>
      <c r="F171" s="5" t="s">
        <v>49</v>
      </c>
      <c r="G171" s="5" t="s">
        <v>81</v>
      </c>
      <c r="H171" s="6">
        <v>6159</v>
      </c>
      <c r="I171" s="5">
        <v>13224</v>
      </c>
      <c r="J171" s="6">
        <v>11561</v>
      </c>
      <c r="K171" s="5" t="s">
        <v>48</v>
      </c>
      <c r="L171" s="8">
        <v>72</v>
      </c>
      <c r="M171" s="9">
        <v>832392</v>
      </c>
      <c r="N171" s="10">
        <v>0.08</v>
      </c>
      <c r="O171" s="9">
        <v>765800.64</v>
      </c>
      <c r="P171" s="10">
        <v>0.52928808735961075</v>
      </c>
      <c r="Q171" s="9">
        <v>405329.15604436584</v>
      </c>
      <c r="R171" s="9">
        <v>360471.48395563418</v>
      </c>
      <c r="S171" s="10">
        <v>7.4999999999999997E-2</v>
      </c>
      <c r="T171" s="8">
        <v>363.4517886223374</v>
      </c>
      <c r="U171" s="11">
        <v>0</v>
      </c>
      <c r="V171" s="9">
        <v>0</v>
      </c>
      <c r="W171" s="9">
        <v>4806000</v>
      </c>
      <c r="X171" s="9"/>
    </row>
    <row r="172" spans="1:24" x14ac:dyDescent="0.25">
      <c r="A172" s="5" t="s">
        <v>3286</v>
      </c>
      <c r="B172" s="5" t="s">
        <v>3287</v>
      </c>
      <c r="C172" s="5" t="s">
        <v>109</v>
      </c>
      <c r="D172" s="5" t="s">
        <v>3288</v>
      </c>
      <c r="E172" s="5" t="s">
        <v>993</v>
      </c>
      <c r="F172" s="5" t="s">
        <v>195</v>
      </c>
      <c r="G172" s="5" t="s">
        <v>84</v>
      </c>
      <c r="H172" s="6">
        <v>5100</v>
      </c>
      <c r="I172" s="5">
        <v>10000</v>
      </c>
      <c r="J172" s="6">
        <v>10000</v>
      </c>
      <c r="K172" s="5" t="s">
        <v>48</v>
      </c>
      <c r="L172" s="8">
        <v>59.400000000000006</v>
      </c>
      <c r="M172" s="9">
        <v>594000</v>
      </c>
      <c r="N172" s="10">
        <v>0.05</v>
      </c>
      <c r="O172" s="9">
        <v>564300</v>
      </c>
      <c r="P172" s="10">
        <v>0.53473402925928137</v>
      </c>
      <c r="Q172" s="9">
        <v>301750.41271101247</v>
      </c>
      <c r="R172" s="9">
        <v>262549.58728898753</v>
      </c>
      <c r="S172" s="10">
        <v>7.4999999999999997E-2</v>
      </c>
      <c r="T172" s="8">
        <v>350.06611638531672</v>
      </c>
      <c r="U172" s="11">
        <v>0</v>
      </c>
      <c r="V172" s="9">
        <v>0</v>
      </c>
      <c r="W172" s="9">
        <v>3501000</v>
      </c>
      <c r="X172" s="9"/>
    </row>
    <row r="173" spans="1:24" x14ac:dyDescent="0.25">
      <c r="A173" s="5" t="s">
        <v>3289</v>
      </c>
      <c r="B173" s="5" t="s">
        <v>3289</v>
      </c>
      <c r="C173" s="5" t="s">
        <v>155</v>
      </c>
      <c r="D173" s="5" t="s">
        <v>3290</v>
      </c>
      <c r="E173" s="5" t="s">
        <v>907</v>
      </c>
      <c r="F173" s="5" t="s">
        <v>259</v>
      </c>
      <c r="G173" s="5" t="s">
        <v>90</v>
      </c>
      <c r="H173" s="6">
        <v>6000</v>
      </c>
      <c r="I173" s="5">
        <v>30000</v>
      </c>
      <c r="J173" s="6">
        <v>34263</v>
      </c>
      <c r="K173" s="5" t="s">
        <v>50</v>
      </c>
      <c r="L173" s="8">
        <v>36.799999999999997</v>
      </c>
      <c r="M173" s="9">
        <v>1260878.3999999999</v>
      </c>
      <c r="N173" s="10">
        <v>0.1</v>
      </c>
      <c r="O173" s="9">
        <v>1134790.56</v>
      </c>
      <c r="P173" s="10">
        <v>0.50533394826951439</v>
      </c>
      <c r="Q173" s="9">
        <v>573448.19414377329</v>
      </c>
      <c r="R173" s="9">
        <v>561342.36585622677</v>
      </c>
      <c r="S173" s="10">
        <v>8.5000000000000006E-2</v>
      </c>
      <c r="T173" s="8">
        <v>220.13426112008892</v>
      </c>
      <c r="U173" s="11">
        <v>0</v>
      </c>
      <c r="V173" s="9">
        <v>0</v>
      </c>
      <c r="W173" s="9">
        <v>6604000</v>
      </c>
      <c r="X173" s="9"/>
    </row>
    <row r="174" spans="1:24" ht="30" x14ac:dyDescent="0.25">
      <c r="A174" s="5" t="s">
        <v>3291</v>
      </c>
      <c r="B174" s="5" t="s">
        <v>3292</v>
      </c>
      <c r="C174" s="5" t="s">
        <v>3293</v>
      </c>
      <c r="D174" s="5" t="s">
        <v>3294</v>
      </c>
      <c r="E174" s="5" t="s">
        <v>907</v>
      </c>
      <c r="F174" s="5" t="s">
        <v>2335</v>
      </c>
      <c r="G174" s="5" t="s">
        <v>90</v>
      </c>
      <c r="H174" s="6">
        <v>187741</v>
      </c>
      <c r="I174" s="5">
        <v>1502279</v>
      </c>
      <c r="J174" s="6">
        <v>1328668</v>
      </c>
      <c r="K174" s="5" t="s">
        <v>53</v>
      </c>
      <c r="L174" s="8">
        <v>36.799999999999997</v>
      </c>
      <c r="M174" s="9">
        <v>48894982.400000006</v>
      </c>
      <c r="N174" s="10">
        <v>0.1</v>
      </c>
      <c r="O174" s="9">
        <v>44005484.159999996</v>
      </c>
      <c r="P174" s="10">
        <v>0.54273201582911168</v>
      </c>
      <c r="Q174" s="9">
        <v>23883185.125692844</v>
      </c>
      <c r="R174" s="9">
        <v>20122299.034307159</v>
      </c>
      <c r="S174" s="10">
        <v>7.0000000000000007E-2</v>
      </c>
      <c r="T174" s="8">
        <v>191.35021841869357</v>
      </c>
      <c r="U174" s="11">
        <v>0</v>
      </c>
      <c r="V174" s="9">
        <v>0</v>
      </c>
      <c r="W174" s="9">
        <v>287461000</v>
      </c>
      <c r="X174" s="9"/>
    </row>
    <row r="175" spans="1:24" x14ac:dyDescent="0.25">
      <c r="A175" s="5" t="s">
        <v>3295</v>
      </c>
      <c r="B175" s="5" t="s">
        <v>3295</v>
      </c>
      <c r="C175" s="5" t="s">
        <v>3</v>
      </c>
      <c r="D175" s="5" t="s">
        <v>3296</v>
      </c>
      <c r="E175" s="5" t="s">
        <v>907</v>
      </c>
      <c r="F175" s="5" t="s">
        <v>221</v>
      </c>
      <c r="G175" s="5" t="s">
        <v>84</v>
      </c>
      <c r="H175" s="6">
        <v>3000</v>
      </c>
      <c r="I175" s="5">
        <v>4500</v>
      </c>
      <c r="J175" s="6">
        <v>4500</v>
      </c>
      <c r="K175" s="5" t="s">
        <v>48</v>
      </c>
      <c r="L175" s="8">
        <v>59.400000000000006</v>
      </c>
      <c r="M175" s="9">
        <v>267300</v>
      </c>
      <c r="N175" s="10">
        <v>0.05</v>
      </c>
      <c r="O175" s="9">
        <v>253935</v>
      </c>
      <c r="P175" s="10">
        <v>0.5292880068315059</v>
      </c>
      <c r="Q175" s="9">
        <v>134404.75001475844</v>
      </c>
      <c r="R175" s="9">
        <v>119530.24998524156</v>
      </c>
      <c r="S175" s="10">
        <v>7.4999999999999997E-2</v>
      </c>
      <c r="T175" s="8">
        <v>354.163703659975</v>
      </c>
      <c r="U175" s="11">
        <v>0</v>
      </c>
      <c r="V175" s="9">
        <v>0</v>
      </c>
      <c r="W175" s="9">
        <v>1594000</v>
      </c>
      <c r="X175" s="9"/>
    </row>
    <row r="176" spans="1:24" x14ac:dyDescent="0.25">
      <c r="A176" s="5" t="s">
        <v>3297</v>
      </c>
      <c r="B176" s="5" t="s">
        <v>3297</v>
      </c>
      <c r="C176" s="5" t="s">
        <v>155</v>
      </c>
      <c r="D176" s="5" t="s">
        <v>3298</v>
      </c>
      <c r="E176" s="5" t="s">
        <v>907</v>
      </c>
      <c r="F176" s="5" t="s">
        <v>184</v>
      </c>
      <c r="G176" s="5" t="s">
        <v>2995</v>
      </c>
      <c r="H176" s="6">
        <v>8700</v>
      </c>
      <c r="I176" s="5">
        <v>51000</v>
      </c>
      <c r="J176" s="6">
        <v>49205</v>
      </c>
      <c r="K176" s="5" t="s">
        <v>50</v>
      </c>
      <c r="L176" s="8">
        <v>40</v>
      </c>
      <c r="M176" s="9">
        <v>1968200</v>
      </c>
      <c r="N176" s="10">
        <v>0.21</v>
      </c>
      <c r="O176" s="9">
        <v>1554878</v>
      </c>
      <c r="P176" s="10">
        <v>0.50533397197711438</v>
      </c>
      <c r="Q176" s="9">
        <v>785732.67567983165</v>
      </c>
      <c r="R176" s="9">
        <v>769145.32432016835</v>
      </c>
      <c r="S176" s="10">
        <v>8.5000000000000006E-2</v>
      </c>
      <c r="T176" s="8">
        <v>177.4268337532107</v>
      </c>
      <c r="U176" s="11">
        <v>0</v>
      </c>
      <c r="V176" s="9">
        <v>0</v>
      </c>
      <c r="W176" s="9">
        <v>9049000</v>
      </c>
      <c r="X176" s="9"/>
    </row>
    <row r="177" spans="1:24" x14ac:dyDescent="0.25">
      <c r="A177" s="5" t="s">
        <v>3299</v>
      </c>
      <c r="B177" s="5" t="s">
        <v>3299</v>
      </c>
      <c r="C177" s="5" t="s">
        <v>155</v>
      </c>
      <c r="D177" s="5" t="s">
        <v>3300</v>
      </c>
      <c r="E177" s="5" t="s">
        <v>907</v>
      </c>
      <c r="F177" s="5" t="s">
        <v>256</v>
      </c>
      <c r="G177" s="5" t="s">
        <v>2995</v>
      </c>
      <c r="H177" s="6">
        <v>10000</v>
      </c>
      <c r="I177" s="5">
        <v>50000</v>
      </c>
      <c r="J177" s="6">
        <v>50000</v>
      </c>
      <c r="K177" s="5" t="s">
        <v>50</v>
      </c>
      <c r="L177" s="8">
        <v>40</v>
      </c>
      <c r="M177" s="9">
        <v>2000000</v>
      </c>
      <c r="N177" s="10">
        <v>0.21</v>
      </c>
      <c r="O177" s="9">
        <v>1580000</v>
      </c>
      <c r="P177" s="10">
        <v>0.50533391594763699</v>
      </c>
      <c r="Q177" s="9">
        <v>798427.58719726652</v>
      </c>
      <c r="R177" s="9">
        <v>781572.41280273348</v>
      </c>
      <c r="S177" s="10">
        <v>8.5000000000000006E-2</v>
      </c>
      <c r="T177" s="8">
        <v>183.89939124770197</v>
      </c>
      <c r="U177" s="11">
        <v>0</v>
      </c>
      <c r="V177" s="9">
        <v>0</v>
      </c>
      <c r="W177" s="9">
        <v>9195000</v>
      </c>
      <c r="X177" s="9"/>
    </row>
    <row r="178" spans="1:24" x14ac:dyDescent="0.25">
      <c r="A178" s="5" t="s">
        <v>3301</v>
      </c>
      <c r="B178" s="5" t="s">
        <v>3302</v>
      </c>
      <c r="C178" s="5" t="s">
        <v>120</v>
      </c>
      <c r="D178" s="5" t="s">
        <v>3303</v>
      </c>
      <c r="E178" s="5" t="s">
        <v>456</v>
      </c>
      <c r="F178" s="5" t="s">
        <v>52</v>
      </c>
      <c r="G178" s="5" t="s">
        <v>113</v>
      </c>
      <c r="H178" s="6">
        <v>9723</v>
      </c>
      <c r="I178" s="5">
        <v>5025</v>
      </c>
      <c r="J178" s="6">
        <v>5025</v>
      </c>
      <c r="K178" s="5" t="s">
        <v>48</v>
      </c>
      <c r="L178" s="8">
        <v>34.848000000000006</v>
      </c>
      <c r="M178" s="9">
        <v>175111.20000000004</v>
      </c>
      <c r="N178" s="10">
        <v>0.05</v>
      </c>
      <c r="O178" s="9">
        <v>166355.64000000004</v>
      </c>
      <c r="P178" s="10">
        <v>0.52928893985213066</v>
      </c>
      <c r="Q178" s="9">
        <v>88050.200334022724</v>
      </c>
      <c r="R178" s="9">
        <v>78305.439665977319</v>
      </c>
      <c r="S178" s="10">
        <v>7.4999999999999997E-2</v>
      </c>
      <c r="T178" s="8">
        <v>207.77562763775077</v>
      </c>
      <c r="U178" s="11">
        <v>0</v>
      </c>
      <c r="V178" s="9">
        <v>0</v>
      </c>
      <c r="W178" s="9">
        <v>1044000</v>
      </c>
      <c r="X178" s="9"/>
    </row>
    <row r="179" spans="1:24" x14ac:dyDescent="0.25">
      <c r="A179" s="5" t="s">
        <v>3304</v>
      </c>
      <c r="B179" s="5" t="s">
        <v>3304</v>
      </c>
      <c r="C179" s="5" t="s">
        <v>3</v>
      </c>
      <c r="D179" s="5" t="s">
        <v>3305</v>
      </c>
      <c r="E179" s="5" t="s">
        <v>907</v>
      </c>
      <c r="F179" s="5" t="s">
        <v>283</v>
      </c>
      <c r="G179" s="5" t="s">
        <v>3091</v>
      </c>
      <c r="H179" s="6">
        <v>2500</v>
      </c>
      <c r="I179" s="5">
        <v>3963</v>
      </c>
      <c r="J179" s="6">
        <v>3963</v>
      </c>
      <c r="K179" s="5" t="s">
        <v>50</v>
      </c>
      <c r="L179" s="8">
        <v>90</v>
      </c>
      <c r="M179" s="9">
        <v>356670</v>
      </c>
      <c r="N179" s="10">
        <v>0.1</v>
      </c>
      <c r="O179" s="9">
        <v>321003</v>
      </c>
      <c r="P179" s="10">
        <v>0.52928833317031143</v>
      </c>
      <c r="Q179" s="9">
        <v>169903.14281266948</v>
      </c>
      <c r="R179" s="9">
        <v>151099.85718733052</v>
      </c>
      <c r="S179" s="10">
        <v>7.4999999999999997E-2</v>
      </c>
      <c r="T179" s="8">
        <v>508.36860017606369</v>
      </c>
      <c r="U179" s="11">
        <v>0</v>
      </c>
      <c r="V179" s="9">
        <v>0</v>
      </c>
      <c r="W179" s="9">
        <v>2015000</v>
      </c>
      <c r="X179" s="9"/>
    </row>
    <row r="180" spans="1:24" ht="30" x14ac:dyDescent="0.25">
      <c r="A180" s="5" t="s">
        <v>3306</v>
      </c>
      <c r="B180" s="5" t="s">
        <v>3307</v>
      </c>
      <c r="C180" s="5" t="s">
        <v>3308</v>
      </c>
      <c r="D180" s="5" t="s">
        <v>3309</v>
      </c>
      <c r="E180" s="5" t="s">
        <v>907</v>
      </c>
      <c r="F180" s="5" t="s">
        <v>3310</v>
      </c>
      <c r="G180" s="5" t="s">
        <v>81</v>
      </c>
      <c r="H180" s="6">
        <v>112600</v>
      </c>
      <c r="I180" s="5">
        <v>35155</v>
      </c>
      <c r="J180" s="6">
        <v>35155</v>
      </c>
      <c r="K180" s="5" t="s">
        <v>48</v>
      </c>
      <c r="L180" s="8">
        <v>48</v>
      </c>
      <c r="M180" s="9">
        <v>1687440</v>
      </c>
      <c r="N180" s="10">
        <v>0.08</v>
      </c>
      <c r="O180" s="9">
        <v>1552444.8</v>
      </c>
      <c r="P180" s="10">
        <v>0.52928802002920894</v>
      </c>
      <c r="Q180" s="9">
        <v>821690.43439664133</v>
      </c>
      <c r="R180" s="9">
        <v>730754.36560335883</v>
      </c>
      <c r="S180" s="10">
        <v>7.4999999999999997E-2</v>
      </c>
      <c r="T180" s="8">
        <v>277.15521380680184</v>
      </c>
      <c r="U180" s="11">
        <v>33501.25</v>
      </c>
      <c r="V180" s="9">
        <v>5025187.5</v>
      </c>
      <c r="W180" s="9">
        <v>14769000</v>
      </c>
      <c r="X180" s="9"/>
    </row>
    <row r="181" spans="1:24" x14ac:dyDescent="0.25">
      <c r="A181" s="5" t="s">
        <v>3311</v>
      </c>
      <c r="B181" s="5" t="s">
        <v>3311</v>
      </c>
      <c r="C181" s="5" t="s">
        <v>3</v>
      </c>
      <c r="D181" s="5" t="s">
        <v>3312</v>
      </c>
      <c r="E181" s="5" t="s">
        <v>456</v>
      </c>
      <c r="F181" s="5" t="s">
        <v>198</v>
      </c>
      <c r="G181" s="5" t="s">
        <v>87</v>
      </c>
      <c r="H181" s="6">
        <v>19607</v>
      </c>
      <c r="I181" s="5">
        <v>24222</v>
      </c>
      <c r="J181" s="6">
        <v>24222</v>
      </c>
      <c r="K181" s="5" t="s">
        <v>48</v>
      </c>
      <c r="L181" s="8">
        <v>46.464000000000013</v>
      </c>
      <c r="M181" s="9">
        <v>1125451.0080000004</v>
      </c>
      <c r="N181" s="10">
        <v>0.05</v>
      </c>
      <c r="O181" s="9">
        <v>1069178.4576000003</v>
      </c>
      <c r="P181" s="10">
        <v>0.52928797776767156</v>
      </c>
      <c r="Q181" s="9">
        <v>565903.3036958623</v>
      </c>
      <c r="R181" s="9">
        <v>503275.15390413802</v>
      </c>
      <c r="S181" s="10">
        <v>7.4999999999999997E-2</v>
      </c>
      <c r="T181" s="8">
        <v>277.03473641270364</v>
      </c>
      <c r="U181" s="11">
        <v>0</v>
      </c>
      <c r="V181" s="9">
        <v>0</v>
      </c>
      <c r="W181" s="9">
        <v>6710000</v>
      </c>
      <c r="X181" s="9"/>
    </row>
    <row r="182" spans="1:24" x14ac:dyDescent="0.25">
      <c r="A182" s="5" t="s">
        <v>3313</v>
      </c>
      <c r="B182" s="5" t="s">
        <v>3313</v>
      </c>
      <c r="C182" s="5" t="s">
        <v>3</v>
      </c>
      <c r="D182" s="5" t="s">
        <v>3314</v>
      </c>
      <c r="E182" s="5" t="s">
        <v>465</v>
      </c>
      <c r="F182" s="5" t="s">
        <v>1609</v>
      </c>
      <c r="G182" s="5" t="s">
        <v>90</v>
      </c>
      <c r="H182" s="6">
        <v>3175</v>
      </c>
      <c r="I182" s="5">
        <v>3100</v>
      </c>
      <c r="J182" s="6">
        <v>3000</v>
      </c>
      <c r="K182" s="5" t="s">
        <v>48</v>
      </c>
      <c r="L182" s="8">
        <v>46</v>
      </c>
      <c r="M182" s="9">
        <v>138000</v>
      </c>
      <c r="N182" s="10">
        <v>0.1</v>
      </c>
      <c r="O182" s="9">
        <v>124200</v>
      </c>
      <c r="P182" s="10">
        <v>0.48462929282490674</v>
      </c>
      <c r="Q182" s="9">
        <v>60190.958168853409</v>
      </c>
      <c r="R182" s="9">
        <v>64009.041831146591</v>
      </c>
      <c r="S182" s="10">
        <v>9.5000000000000001E-2</v>
      </c>
      <c r="T182" s="8">
        <v>217.34818957944512</v>
      </c>
      <c r="U182" s="11">
        <v>0</v>
      </c>
      <c r="V182" s="9">
        <v>0</v>
      </c>
      <c r="W182" s="9">
        <v>674000</v>
      </c>
      <c r="X182" s="9"/>
    </row>
    <row r="183" spans="1:24" ht="30" x14ac:dyDescent="0.25">
      <c r="A183" s="5" t="s">
        <v>3315</v>
      </c>
      <c r="B183" s="5" t="s">
        <v>3316</v>
      </c>
      <c r="C183" s="5" t="s">
        <v>3317</v>
      </c>
      <c r="D183" s="5" t="s">
        <v>3318</v>
      </c>
      <c r="E183" s="5" t="s">
        <v>620</v>
      </c>
      <c r="F183" s="5" t="s">
        <v>3319</v>
      </c>
      <c r="G183" s="5" t="s">
        <v>81</v>
      </c>
      <c r="H183" s="6">
        <v>128628</v>
      </c>
      <c r="I183" s="5">
        <v>89172</v>
      </c>
      <c r="J183" s="6">
        <v>89172</v>
      </c>
      <c r="K183" s="5" t="s">
        <v>48</v>
      </c>
      <c r="L183" s="8">
        <v>38.400000000000006</v>
      </c>
      <c r="M183" s="9">
        <v>3424204.8000000003</v>
      </c>
      <c r="N183" s="10">
        <v>0.05</v>
      </c>
      <c r="O183" s="9">
        <v>3252994.56</v>
      </c>
      <c r="P183" s="10">
        <v>0.52941178388169619</v>
      </c>
      <c r="Q183" s="9">
        <v>1722173.6529670537</v>
      </c>
      <c r="R183" s="9">
        <v>1530820.9070329466</v>
      </c>
      <c r="S183" s="10">
        <v>7.4999999999999997E-2</v>
      </c>
      <c r="T183" s="8">
        <v>228.89410831994297</v>
      </c>
      <c r="U183" s="11">
        <v>0</v>
      </c>
      <c r="V183" s="9">
        <v>0</v>
      </c>
      <c r="W183" s="9">
        <v>20411000</v>
      </c>
      <c r="X183" s="9"/>
    </row>
    <row r="184" spans="1:24" x14ac:dyDescent="0.25">
      <c r="A184" s="5" t="s">
        <v>3320</v>
      </c>
      <c r="B184" s="5" t="s">
        <v>3321</v>
      </c>
      <c r="C184" s="5" t="s">
        <v>3322</v>
      </c>
      <c r="D184" s="5" t="s">
        <v>3323</v>
      </c>
      <c r="E184" s="5" t="s">
        <v>492</v>
      </c>
      <c r="F184" s="5" t="s">
        <v>3324</v>
      </c>
      <c r="G184" s="5" t="s">
        <v>87</v>
      </c>
      <c r="H184" s="6">
        <v>13221</v>
      </c>
      <c r="I184" s="5">
        <v>12805</v>
      </c>
      <c r="J184" s="6">
        <v>11604</v>
      </c>
      <c r="K184" s="5" t="s">
        <v>48</v>
      </c>
      <c r="L184" s="8">
        <v>47.52000000000001</v>
      </c>
      <c r="M184" s="9">
        <v>551422.08000000007</v>
      </c>
      <c r="N184" s="10">
        <v>0.05</v>
      </c>
      <c r="O184" s="9">
        <v>523850.97600000008</v>
      </c>
      <c r="P184" s="10">
        <v>0.52928818542191058</v>
      </c>
      <c r="Q184" s="9">
        <v>277268.13251853688</v>
      </c>
      <c r="R184" s="9">
        <v>246582.84348146321</v>
      </c>
      <c r="S184" s="10">
        <v>7.4999999999999997E-2</v>
      </c>
      <c r="T184" s="8">
        <v>256.756832988638</v>
      </c>
      <c r="U184" s="11">
        <v>0</v>
      </c>
      <c r="V184" s="9">
        <v>0</v>
      </c>
      <c r="W184" s="9">
        <v>3288000</v>
      </c>
      <c r="X184" s="9"/>
    </row>
    <row r="185" spans="1:24" ht="30" x14ac:dyDescent="0.25">
      <c r="A185" s="5" t="s">
        <v>3325</v>
      </c>
      <c r="B185" s="5" t="s">
        <v>3326</v>
      </c>
      <c r="C185" s="5" t="s">
        <v>3327</v>
      </c>
      <c r="D185" s="5" t="s">
        <v>2603</v>
      </c>
      <c r="E185" s="5" t="s">
        <v>1965</v>
      </c>
      <c r="F185" s="5" t="s">
        <v>403</v>
      </c>
      <c r="G185" s="5" t="s">
        <v>3091</v>
      </c>
      <c r="H185" s="6">
        <v>150272</v>
      </c>
      <c r="I185" s="5">
        <v>831084</v>
      </c>
      <c r="J185" s="6">
        <v>831084</v>
      </c>
      <c r="K185" s="5" t="s">
        <v>53</v>
      </c>
      <c r="L185" s="8">
        <v>96.800000000000011</v>
      </c>
      <c r="M185" s="9">
        <v>80448931.200000003</v>
      </c>
      <c r="N185" s="10">
        <v>0.1</v>
      </c>
      <c r="O185" s="9">
        <v>72404038.079999998</v>
      </c>
      <c r="P185" s="10">
        <v>0.54330070254085483</v>
      </c>
      <c r="Q185" s="9">
        <v>39337164.755658805</v>
      </c>
      <c r="R185" s="9">
        <v>33066873.324341193</v>
      </c>
      <c r="S185" s="10">
        <v>7.0000000000000007E-2</v>
      </c>
      <c r="T185" s="8">
        <v>568.39489706629604</v>
      </c>
      <c r="U185" s="11">
        <v>0</v>
      </c>
      <c r="V185" s="9">
        <v>0</v>
      </c>
      <c r="W185" s="9">
        <v>472384000</v>
      </c>
      <c r="X185" s="9"/>
    </row>
    <row r="186" spans="1:24" x14ac:dyDescent="0.25">
      <c r="A186" s="5" t="s">
        <v>3328</v>
      </c>
      <c r="B186" s="5" t="s">
        <v>3329</v>
      </c>
      <c r="C186" s="5" t="s">
        <v>16</v>
      </c>
      <c r="D186" s="5" t="s">
        <v>3330</v>
      </c>
      <c r="E186" s="5" t="s">
        <v>1965</v>
      </c>
      <c r="F186" s="5" t="s">
        <v>342</v>
      </c>
      <c r="G186" s="5" t="s">
        <v>82</v>
      </c>
      <c r="H186" s="6">
        <v>207552</v>
      </c>
      <c r="I186" s="5">
        <v>23880</v>
      </c>
      <c r="J186" s="6">
        <v>23880</v>
      </c>
      <c r="K186" s="5" t="s">
        <v>53</v>
      </c>
      <c r="L186" s="8">
        <v>72</v>
      </c>
      <c r="M186" s="9">
        <v>1719360</v>
      </c>
      <c r="N186" s="10">
        <v>0.08</v>
      </c>
      <c r="O186" s="9">
        <v>1581811.2</v>
      </c>
      <c r="P186" s="10">
        <v>0.55789440532643364</v>
      </c>
      <c r="Q186" s="9">
        <v>882483.61876269232</v>
      </c>
      <c r="R186" s="9">
        <v>699327.58123730763</v>
      </c>
      <c r="S186" s="10">
        <v>6.5000000000000002E-2</v>
      </c>
      <c r="T186" s="8">
        <v>450.53960909503138</v>
      </c>
      <c r="U186" s="11">
        <v>0</v>
      </c>
      <c r="V186" s="9">
        <v>0</v>
      </c>
      <c r="W186" s="9">
        <v>10759000</v>
      </c>
      <c r="X186" s="9"/>
    </row>
    <row r="187" spans="1:24" x14ac:dyDescent="0.25">
      <c r="A187" s="5" t="s">
        <v>3331</v>
      </c>
      <c r="B187" s="5" t="s">
        <v>3331</v>
      </c>
      <c r="C187" s="5" t="s">
        <v>3</v>
      </c>
      <c r="D187" s="5" t="s">
        <v>3332</v>
      </c>
      <c r="E187" s="5" t="s">
        <v>891</v>
      </c>
      <c r="F187" s="5" t="s">
        <v>268</v>
      </c>
      <c r="G187" s="5" t="s">
        <v>3091</v>
      </c>
      <c r="H187" s="6">
        <v>2000</v>
      </c>
      <c r="I187" s="5">
        <v>5400</v>
      </c>
      <c r="J187" s="6">
        <v>5400</v>
      </c>
      <c r="K187" s="5" t="s">
        <v>53</v>
      </c>
      <c r="L187" s="8">
        <v>99</v>
      </c>
      <c r="M187" s="9">
        <v>534600</v>
      </c>
      <c r="N187" s="10">
        <v>0.1</v>
      </c>
      <c r="O187" s="9">
        <v>481140</v>
      </c>
      <c r="P187" s="10">
        <v>0.55118034559959372</v>
      </c>
      <c r="Q187" s="9">
        <v>265194.9114817885</v>
      </c>
      <c r="R187" s="9">
        <v>215945.0885182115</v>
      </c>
      <c r="S187" s="10">
        <v>7.0000000000000007E-2</v>
      </c>
      <c r="T187" s="8">
        <v>571.28330295823139</v>
      </c>
      <c r="U187" s="11">
        <v>0</v>
      </c>
      <c r="V187" s="9">
        <v>0</v>
      </c>
      <c r="W187" s="9">
        <v>3085000</v>
      </c>
      <c r="X187" s="9"/>
    </row>
    <row r="188" spans="1:24" x14ac:dyDescent="0.25">
      <c r="A188" s="5" t="s">
        <v>3333</v>
      </c>
      <c r="B188" s="5" t="s">
        <v>3333</v>
      </c>
      <c r="C188" s="5" t="s">
        <v>3</v>
      </c>
      <c r="D188" s="5" t="s">
        <v>3334</v>
      </c>
      <c r="E188" s="5" t="s">
        <v>492</v>
      </c>
      <c r="F188" s="5" t="s">
        <v>254</v>
      </c>
      <c r="G188" s="5" t="s">
        <v>81</v>
      </c>
      <c r="H188" s="6">
        <v>49192</v>
      </c>
      <c r="I188" s="5">
        <v>45426</v>
      </c>
      <c r="J188" s="6">
        <v>44656</v>
      </c>
      <c r="K188" s="5" t="s">
        <v>48</v>
      </c>
      <c r="L188" s="8">
        <v>38.400000000000006</v>
      </c>
      <c r="M188" s="9">
        <v>1714790.3999999999</v>
      </c>
      <c r="N188" s="10">
        <v>0.05</v>
      </c>
      <c r="O188" s="9">
        <v>1629050.8799999999</v>
      </c>
      <c r="P188" s="10">
        <v>0.5292880068315059</v>
      </c>
      <c r="Q188" s="9">
        <v>862237.09330231068</v>
      </c>
      <c r="R188" s="9">
        <v>766813.78669768944</v>
      </c>
      <c r="S188" s="10">
        <v>7.4999999999999997E-2</v>
      </c>
      <c r="T188" s="8">
        <v>225.07339018702635</v>
      </c>
      <c r="U188" s="11">
        <v>0</v>
      </c>
      <c r="V188" s="9">
        <v>0</v>
      </c>
      <c r="W188" s="9">
        <v>10224000</v>
      </c>
      <c r="X188" s="9"/>
    </row>
    <row r="189" spans="1:24" x14ac:dyDescent="0.25">
      <c r="A189" s="5" t="s">
        <v>3335</v>
      </c>
      <c r="B189" s="5" t="s">
        <v>3335</v>
      </c>
      <c r="C189" s="5" t="s">
        <v>3</v>
      </c>
      <c r="D189" s="5" t="s">
        <v>3336</v>
      </c>
      <c r="E189" s="5" t="s">
        <v>492</v>
      </c>
      <c r="F189" s="5" t="s">
        <v>347</v>
      </c>
      <c r="G189" s="5" t="s">
        <v>81</v>
      </c>
      <c r="H189" s="6">
        <v>6654</v>
      </c>
      <c r="I189" s="5">
        <v>10299</v>
      </c>
      <c r="J189" s="6">
        <v>10299</v>
      </c>
      <c r="K189" s="5" t="s">
        <v>48</v>
      </c>
      <c r="L189" s="8">
        <v>38.400000000000006</v>
      </c>
      <c r="M189" s="9">
        <v>395481.59999999998</v>
      </c>
      <c r="N189" s="10">
        <v>0.05</v>
      </c>
      <c r="O189" s="9">
        <v>375707.52</v>
      </c>
      <c r="P189" s="10">
        <v>0.52928809038354097</v>
      </c>
      <c r="Q189" s="9">
        <v>198857.51580353605</v>
      </c>
      <c r="R189" s="9">
        <v>176850.00419646397</v>
      </c>
      <c r="S189" s="10">
        <v>7.4999999999999997E-2</v>
      </c>
      <c r="T189" s="8">
        <v>228.95427283744567</v>
      </c>
      <c r="U189" s="11">
        <v>0</v>
      </c>
      <c r="V189" s="9">
        <v>0</v>
      </c>
      <c r="W189" s="9">
        <v>2358000</v>
      </c>
      <c r="X189" s="9"/>
    </row>
    <row r="190" spans="1:24" x14ac:dyDescent="0.25">
      <c r="A190" s="5" t="s">
        <v>3337</v>
      </c>
      <c r="B190" s="5" t="s">
        <v>3338</v>
      </c>
      <c r="C190" s="5" t="s">
        <v>2880</v>
      </c>
      <c r="D190" s="5" t="s">
        <v>3339</v>
      </c>
      <c r="E190" s="5" t="s">
        <v>907</v>
      </c>
      <c r="F190" s="5" t="s">
        <v>3340</v>
      </c>
      <c r="G190" s="5" t="s">
        <v>2995</v>
      </c>
      <c r="H190" s="6">
        <v>8425</v>
      </c>
      <c r="I190" s="5">
        <v>50457</v>
      </c>
      <c r="J190" s="6">
        <v>50457</v>
      </c>
      <c r="K190" s="5" t="s">
        <v>50</v>
      </c>
      <c r="L190" s="8">
        <v>40</v>
      </c>
      <c r="M190" s="9">
        <v>2018280</v>
      </c>
      <c r="N190" s="10">
        <v>0.21</v>
      </c>
      <c r="O190" s="9">
        <v>1594441.2</v>
      </c>
      <c r="P190" s="10">
        <v>0.50533394826951428</v>
      </c>
      <c r="Q190" s="9">
        <v>805725.2668795822</v>
      </c>
      <c r="R190" s="9">
        <v>788715.93312041764</v>
      </c>
      <c r="S190" s="10">
        <v>8.5000000000000006E-2</v>
      </c>
      <c r="T190" s="8">
        <v>183.89937923156876</v>
      </c>
      <c r="U190" s="11">
        <v>0</v>
      </c>
      <c r="V190" s="9">
        <v>0</v>
      </c>
      <c r="W190" s="9">
        <v>9279000</v>
      </c>
      <c r="X190" s="9"/>
    </row>
    <row r="191" spans="1:24" x14ac:dyDescent="0.25">
      <c r="A191" s="5" t="s">
        <v>3341</v>
      </c>
      <c r="B191" s="5" t="s">
        <v>3341</v>
      </c>
      <c r="C191" s="5" t="s">
        <v>155</v>
      </c>
      <c r="D191" s="5" t="s">
        <v>3342</v>
      </c>
      <c r="E191" s="5" t="s">
        <v>620</v>
      </c>
      <c r="F191" s="5" t="s">
        <v>283</v>
      </c>
      <c r="G191" s="5" t="s">
        <v>90</v>
      </c>
      <c r="H191" s="6">
        <v>12001</v>
      </c>
      <c r="I191" s="5">
        <v>48220</v>
      </c>
      <c r="J191" s="6">
        <v>27916</v>
      </c>
      <c r="K191" s="5" t="s">
        <v>48</v>
      </c>
      <c r="L191" s="8">
        <v>36.799999999999997</v>
      </c>
      <c r="M191" s="9">
        <v>1027308.8000000002</v>
      </c>
      <c r="N191" s="10">
        <v>0.1</v>
      </c>
      <c r="O191" s="9">
        <v>924577.92000000016</v>
      </c>
      <c r="P191" s="10">
        <v>0.48474576271186443</v>
      </c>
      <c r="Q191" s="9">
        <v>448185.22901694931</v>
      </c>
      <c r="R191" s="9">
        <v>476392.69098305085</v>
      </c>
      <c r="S191" s="10">
        <v>9.5000000000000001E-2</v>
      </c>
      <c r="T191" s="8">
        <v>103.99543560938918</v>
      </c>
      <c r="U191" s="11">
        <v>0</v>
      </c>
      <c r="V191" s="9">
        <v>0</v>
      </c>
      <c r="W191" s="9">
        <v>5015000</v>
      </c>
      <c r="X191" s="9"/>
    </row>
    <row r="192" spans="1:24" x14ac:dyDescent="0.25">
      <c r="A192" s="5" t="s">
        <v>3343</v>
      </c>
      <c r="B192" s="5" t="s">
        <v>3343</v>
      </c>
      <c r="C192" s="5" t="s">
        <v>3</v>
      </c>
      <c r="D192" s="5" t="s">
        <v>3344</v>
      </c>
      <c r="E192" s="5" t="s">
        <v>445</v>
      </c>
      <c r="F192" s="5" t="s">
        <v>3345</v>
      </c>
      <c r="G192" s="5" t="s">
        <v>81</v>
      </c>
      <c r="H192" s="6">
        <v>2500</v>
      </c>
      <c r="I192" s="5">
        <v>3037</v>
      </c>
      <c r="J192" s="6">
        <v>3037</v>
      </c>
      <c r="K192" s="5" t="s">
        <v>48</v>
      </c>
      <c r="L192" s="8">
        <v>48</v>
      </c>
      <c r="M192" s="9">
        <v>145776</v>
      </c>
      <c r="N192" s="10">
        <v>0.05</v>
      </c>
      <c r="O192" s="9">
        <v>138487.20000000001</v>
      </c>
      <c r="P192" s="10">
        <v>0.5292880068315059</v>
      </c>
      <c r="Q192" s="9">
        <v>73299.614059676125</v>
      </c>
      <c r="R192" s="9">
        <v>65187.585940323886</v>
      </c>
      <c r="S192" s="10">
        <v>7.4999999999999997E-2</v>
      </c>
      <c r="T192" s="8">
        <v>286.19289184644447</v>
      </c>
      <c r="U192" s="11">
        <v>0</v>
      </c>
      <c r="V192" s="9">
        <v>0</v>
      </c>
      <c r="W192" s="9">
        <v>869000</v>
      </c>
      <c r="X192" s="9"/>
    </row>
    <row r="193" spans="1:24" ht="30" x14ac:dyDescent="0.25">
      <c r="A193" s="5" t="s">
        <v>3346</v>
      </c>
      <c r="B193" s="5" t="s">
        <v>3347</v>
      </c>
      <c r="C193" s="5" t="s">
        <v>150</v>
      </c>
      <c r="D193" s="5" t="s">
        <v>2787</v>
      </c>
      <c r="E193" s="5" t="s">
        <v>907</v>
      </c>
      <c r="F193" s="5" t="s">
        <v>358</v>
      </c>
      <c r="G193" s="5" t="s">
        <v>156</v>
      </c>
      <c r="H193" s="6">
        <v>3318193</v>
      </c>
      <c r="I193" s="5">
        <v>47608</v>
      </c>
      <c r="J193" s="6">
        <v>47608</v>
      </c>
      <c r="K193" s="5" t="s">
        <v>53</v>
      </c>
      <c r="L193" s="8">
        <v>60</v>
      </c>
      <c r="M193" s="9">
        <v>2856480</v>
      </c>
      <c r="N193" s="10">
        <v>0.05</v>
      </c>
      <c r="O193" s="9">
        <v>2713656</v>
      </c>
      <c r="P193" s="10">
        <v>0.5732062030167</v>
      </c>
      <c r="Q193" s="9">
        <v>1555484.4520534859</v>
      </c>
      <c r="R193" s="9">
        <v>1158171.5479465141</v>
      </c>
      <c r="S193" s="10">
        <v>0.06</v>
      </c>
      <c r="T193" s="8">
        <v>405.45410713413497</v>
      </c>
      <c r="U193" s="11">
        <v>0</v>
      </c>
      <c r="V193" s="9">
        <v>0</v>
      </c>
      <c r="W193" s="9">
        <v>19303000</v>
      </c>
      <c r="X193" s="9"/>
    </row>
    <row r="194" spans="1:24" x14ac:dyDescent="0.25">
      <c r="A194" s="5" t="s">
        <v>3348</v>
      </c>
      <c r="B194" s="5" t="s">
        <v>3348</v>
      </c>
      <c r="C194" s="5" t="s">
        <v>155</v>
      </c>
      <c r="D194" s="5" t="s">
        <v>3349</v>
      </c>
      <c r="E194" s="5" t="s">
        <v>907</v>
      </c>
      <c r="F194" s="5" t="s">
        <v>184</v>
      </c>
      <c r="G194" s="5" t="s">
        <v>2995</v>
      </c>
      <c r="H194" s="6">
        <v>13215</v>
      </c>
      <c r="I194" s="5">
        <v>52860</v>
      </c>
      <c r="J194" s="6">
        <v>52860</v>
      </c>
      <c r="K194" s="5" t="s">
        <v>50</v>
      </c>
      <c r="L194" s="8">
        <v>40</v>
      </c>
      <c r="M194" s="9">
        <v>2114400</v>
      </c>
      <c r="N194" s="10">
        <v>0.21</v>
      </c>
      <c r="O194" s="9">
        <v>1670376</v>
      </c>
      <c r="P194" s="10">
        <v>0.50533396660910423</v>
      </c>
      <c r="Q194" s="9">
        <v>844097.72980864916</v>
      </c>
      <c r="R194" s="9">
        <v>826278.27019135084</v>
      </c>
      <c r="S194" s="10">
        <v>8.5000000000000006E-2</v>
      </c>
      <c r="T194" s="8">
        <v>183.89937241355651</v>
      </c>
      <c r="U194" s="11">
        <v>0</v>
      </c>
      <c r="V194" s="9">
        <v>0</v>
      </c>
      <c r="W194" s="9">
        <v>9721000</v>
      </c>
      <c r="X194" s="9"/>
    </row>
    <row r="195" spans="1:24" x14ac:dyDescent="0.25">
      <c r="A195" s="5" t="s">
        <v>3350</v>
      </c>
      <c r="B195" s="5" t="s">
        <v>3351</v>
      </c>
      <c r="C195" s="5" t="s">
        <v>16</v>
      </c>
      <c r="D195" s="5" t="s">
        <v>3330</v>
      </c>
      <c r="E195" s="5" t="s">
        <v>1965</v>
      </c>
      <c r="F195" s="5" t="s">
        <v>199</v>
      </c>
      <c r="G195" s="5" t="s">
        <v>84</v>
      </c>
      <c r="H195" s="6">
        <v>207552</v>
      </c>
      <c r="I195" s="5">
        <v>30040</v>
      </c>
      <c r="J195" s="6">
        <v>30040</v>
      </c>
      <c r="K195" s="5" t="s">
        <v>53</v>
      </c>
      <c r="L195" s="8">
        <v>52.8</v>
      </c>
      <c r="M195" s="9">
        <v>1586112.0000000002</v>
      </c>
      <c r="N195" s="10">
        <v>0.05</v>
      </c>
      <c r="O195" s="9">
        <v>1506806.4</v>
      </c>
      <c r="P195" s="10">
        <v>0.59115016596151704</v>
      </c>
      <c r="Q195" s="9">
        <v>890748.85343187617</v>
      </c>
      <c r="R195" s="9">
        <v>616057.54656812397</v>
      </c>
      <c r="S195" s="10">
        <v>5.5E-2</v>
      </c>
      <c r="T195" s="8">
        <v>372.87104864309646</v>
      </c>
      <c r="U195" s="11">
        <v>0</v>
      </c>
      <c r="V195" s="9">
        <v>0</v>
      </c>
      <c r="W195" s="9">
        <v>11201000</v>
      </c>
      <c r="X195" s="9"/>
    </row>
    <row r="196" spans="1:24" x14ac:dyDescent="0.25">
      <c r="A196" s="5" t="s">
        <v>3352</v>
      </c>
      <c r="B196" s="5" t="s">
        <v>3352</v>
      </c>
      <c r="C196" s="5" t="s">
        <v>3</v>
      </c>
      <c r="D196" s="5" t="s">
        <v>3353</v>
      </c>
      <c r="E196" s="5" t="s">
        <v>907</v>
      </c>
      <c r="F196" s="5" t="s">
        <v>217</v>
      </c>
      <c r="G196" s="5" t="s">
        <v>2995</v>
      </c>
      <c r="H196" s="6">
        <v>18138</v>
      </c>
      <c r="I196" s="5">
        <v>73000</v>
      </c>
      <c r="J196" s="6">
        <v>53720</v>
      </c>
      <c r="K196" s="5" t="s">
        <v>50</v>
      </c>
      <c r="L196" s="8">
        <v>40</v>
      </c>
      <c r="M196" s="9">
        <v>2148800</v>
      </c>
      <c r="N196" s="10">
        <v>0.21</v>
      </c>
      <c r="O196" s="9">
        <v>1697552</v>
      </c>
      <c r="P196" s="10">
        <v>0.50533394826951439</v>
      </c>
      <c r="Q196" s="9">
        <v>857830.65455281071</v>
      </c>
      <c r="R196" s="9">
        <v>839721.34544718929</v>
      </c>
      <c r="S196" s="10">
        <v>8.5000000000000006E-2</v>
      </c>
      <c r="T196" s="8">
        <v>135.32978975780648</v>
      </c>
      <c r="U196" s="11">
        <v>0</v>
      </c>
      <c r="V196" s="9">
        <v>0</v>
      </c>
      <c r="W196" s="9">
        <v>9879000</v>
      </c>
      <c r="X196" s="9"/>
    </row>
    <row r="197" spans="1:24" x14ac:dyDescent="0.25">
      <c r="A197" s="5" t="s">
        <v>3354</v>
      </c>
      <c r="B197" s="5" t="s">
        <v>3354</v>
      </c>
      <c r="C197" s="5" t="s">
        <v>3</v>
      </c>
      <c r="D197" s="5" t="s">
        <v>3355</v>
      </c>
      <c r="E197" s="5" t="s">
        <v>445</v>
      </c>
      <c r="F197" s="5" t="s">
        <v>184</v>
      </c>
      <c r="G197" s="5" t="s">
        <v>81</v>
      </c>
      <c r="H197" s="6">
        <v>6433</v>
      </c>
      <c r="I197" s="5">
        <v>17415</v>
      </c>
      <c r="J197" s="6">
        <v>17415</v>
      </c>
      <c r="K197" s="5" t="s">
        <v>50</v>
      </c>
      <c r="L197" s="8">
        <v>48</v>
      </c>
      <c r="M197" s="9">
        <v>835920</v>
      </c>
      <c r="N197" s="10">
        <v>0.08</v>
      </c>
      <c r="O197" s="9">
        <v>769046.4</v>
      </c>
      <c r="P197" s="10">
        <v>0.5427320926679704</v>
      </c>
      <c r="Q197" s="9">
        <v>417386.16203076905</v>
      </c>
      <c r="R197" s="9">
        <v>351660.23796923098</v>
      </c>
      <c r="S197" s="10">
        <v>7.0000000000000007E-2</v>
      </c>
      <c r="T197" s="8">
        <v>288.47072553974891</v>
      </c>
      <c r="U197" s="11">
        <v>0</v>
      </c>
      <c r="V197" s="9">
        <v>0</v>
      </c>
      <c r="W197" s="9">
        <v>5024000</v>
      </c>
      <c r="X197" s="9"/>
    </row>
    <row r="198" spans="1:24" x14ac:dyDescent="0.25">
      <c r="A198" s="5" t="s">
        <v>3356</v>
      </c>
      <c r="B198" s="5" t="s">
        <v>3356</v>
      </c>
      <c r="C198" s="5" t="s">
        <v>20</v>
      </c>
      <c r="D198" s="5" t="s">
        <v>3090</v>
      </c>
      <c r="E198" s="5" t="s">
        <v>907</v>
      </c>
      <c r="F198" s="5" t="s">
        <v>267</v>
      </c>
      <c r="G198" s="5" t="s">
        <v>81</v>
      </c>
      <c r="H198" s="6">
        <v>5595</v>
      </c>
      <c r="I198" s="5">
        <v>5595</v>
      </c>
      <c r="J198" s="6">
        <v>5595</v>
      </c>
      <c r="K198" s="5" t="s">
        <v>50</v>
      </c>
      <c r="L198" s="8">
        <v>54</v>
      </c>
      <c r="M198" s="9">
        <v>302130</v>
      </c>
      <c r="N198" s="10">
        <v>0.08</v>
      </c>
      <c r="O198" s="9">
        <v>277959.59999999998</v>
      </c>
      <c r="P198" s="10">
        <v>0.54273223487379274</v>
      </c>
      <c r="Q198" s="9">
        <v>150857.63491262548</v>
      </c>
      <c r="R198" s="9">
        <v>127101.9650873745</v>
      </c>
      <c r="S198" s="10">
        <v>7.0000000000000007E-2</v>
      </c>
      <c r="T198" s="8">
        <v>324.52946530671386</v>
      </c>
      <c r="U198" s="11">
        <v>0</v>
      </c>
      <c r="V198" s="9">
        <v>0</v>
      </c>
      <c r="W198" s="9">
        <v>1816000</v>
      </c>
      <c r="X198" s="9"/>
    </row>
    <row r="199" spans="1:24" x14ac:dyDescent="0.25">
      <c r="A199" s="5" t="s">
        <v>3357</v>
      </c>
      <c r="B199" s="5" t="s">
        <v>3357</v>
      </c>
      <c r="C199" s="5" t="s">
        <v>2</v>
      </c>
      <c r="D199" s="5" t="s">
        <v>3358</v>
      </c>
      <c r="E199" s="5" t="s">
        <v>445</v>
      </c>
      <c r="F199" s="5" t="s">
        <v>183</v>
      </c>
      <c r="G199" s="5" t="s">
        <v>113</v>
      </c>
      <c r="H199" s="6">
        <v>5000</v>
      </c>
      <c r="I199" s="5">
        <v>4900</v>
      </c>
      <c r="J199" s="6">
        <v>4900</v>
      </c>
      <c r="K199" s="5" t="s">
        <v>48</v>
      </c>
      <c r="L199" s="8">
        <v>34.848000000000006</v>
      </c>
      <c r="M199" s="9">
        <v>170755.20000000004</v>
      </c>
      <c r="N199" s="10">
        <v>0.05</v>
      </c>
      <c r="O199" s="9">
        <v>162217.44000000003</v>
      </c>
      <c r="P199" s="10">
        <v>0.52928781063409491</v>
      </c>
      <c r="Q199" s="9">
        <v>85859.713664267663</v>
      </c>
      <c r="R199" s="9">
        <v>76357.726335732368</v>
      </c>
      <c r="S199" s="10">
        <v>7.4999999999999997E-2</v>
      </c>
      <c r="T199" s="8">
        <v>207.77612608362551</v>
      </c>
      <c r="U199" s="11">
        <v>0</v>
      </c>
      <c r="V199" s="9">
        <v>0</v>
      </c>
      <c r="W199" s="9">
        <v>1018000</v>
      </c>
      <c r="X199" s="9"/>
    </row>
    <row r="200" spans="1:24" x14ac:dyDescent="0.25">
      <c r="A200" s="5" t="s">
        <v>3359</v>
      </c>
      <c r="B200" s="5" t="s">
        <v>3360</v>
      </c>
      <c r="C200" s="5" t="s">
        <v>2880</v>
      </c>
      <c r="D200" s="5" t="s">
        <v>3361</v>
      </c>
      <c r="E200" s="5" t="s">
        <v>445</v>
      </c>
      <c r="F200" s="5" t="s">
        <v>3362</v>
      </c>
      <c r="G200" s="5" t="s">
        <v>2995</v>
      </c>
      <c r="H200" s="6">
        <v>10000</v>
      </c>
      <c r="I200" s="5">
        <v>54450</v>
      </c>
      <c r="J200" s="6">
        <v>54450</v>
      </c>
      <c r="K200" s="5" t="s">
        <v>48</v>
      </c>
      <c r="L200" s="8">
        <v>28.5</v>
      </c>
      <c r="M200" s="9">
        <v>1551825</v>
      </c>
      <c r="N200" s="10">
        <v>0.26</v>
      </c>
      <c r="O200" s="9">
        <v>1148350.5</v>
      </c>
      <c r="P200" s="10">
        <v>0.48462863597986811</v>
      </c>
      <c r="Q200" s="9">
        <v>556523.53644179949</v>
      </c>
      <c r="R200" s="9">
        <v>591826.96355820051</v>
      </c>
      <c r="S200" s="10">
        <v>9.5000000000000001E-2</v>
      </c>
      <c r="T200" s="8">
        <v>114.41244281246928</v>
      </c>
      <c r="U200" s="11">
        <v>0</v>
      </c>
      <c r="V200" s="9">
        <v>0</v>
      </c>
      <c r="W200" s="9">
        <v>6230000</v>
      </c>
      <c r="X200" s="9"/>
    </row>
    <row r="201" spans="1:24" x14ac:dyDescent="0.25">
      <c r="A201" s="5" t="s">
        <v>3363</v>
      </c>
      <c r="B201" s="5" t="s">
        <v>3364</v>
      </c>
      <c r="C201" s="5" t="s">
        <v>119</v>
      </c>
      <c r="D201" s="5" t="s">
        <v>1440</v>
      </c>
      <c r="E201" s="5" t="s">
        <v>907</v>
      </c>
      <c r="F201" s="5" t="s">
        <v>3365</v>
      </c>
      <c r="G201" s="5" t="s">
        <v>81</v>
      </c>
      <c r="H201" s="6">
        <v>743051</v>
      </c>
      <c r="I201" s="5">
        <v>13175</v>
      </c>
      <c r="J201" s="6">
        <v>12827</v>
      </c>
      <c r="K201" s="5" t="s">
        <v>50</v>
      </c>
      <c r="L201" s="8">
        <v>52.8</v>
      </c>
      <c r="M201" s="9">
        <v>677265.60000000009</v>
      </c>
      <c r="N201" s="10">
        <v>0.08</v>
      </c>
      <c r="O201" s="9">
        <v>623084.35200000007</v>
      </c>
      <c r="P201" s="10">
        <v>0.54273201256111347</v>
      </c>
      <c r="Q201" s="9">
        <v>338167.82435629726</v>
      </c>
      <c r="R201" s="9">
        <v>284916.52764370281</v>
      </c>
      <c r="S201" s="10">
        <v>7.0000000000000007E-2</v>
      </c>
      <c r="T201" s="8">
        <v>308.93632707368153</v>
      </c>
      <c r="U201" s="11">
        <v>0</v>
      </c>
      <c r="V201" s="9">
        <v>0</v>
      </c>
      <c r="W201" s="9">
        <v>4070000</v>
      </c>
      <c r="X201" s="9"/>
    </row>
    <row r="202" spans="1:24" x14ac:dyDescent="0.25">
      <c r="A202" s="5" t="s">
        <v>3366</v>
      </c>
      <c r="B202" s="5" t="s">
        <v>3366</v>
      </c>
      <c r="C202" s="5" t="s">
        <v>3</v>
      </c>
      <c r="D202" s="5" t="s">
        <v>3367</v>
      </c>
      <c r="E202" s="5" t="s">
        <v>445</v>
      </c>
      <c r="F202" s="5" t="s">
        <v>221</v>
      </c>
      <c r="G202" s="5" t="s">
        <v>84</v>
      </c>
      <c r="H202" s="6">
        <v>4000</v>
      </c>
      <c r="I202" s="5">
        <v>6234</v>
      </c>
      <c r="J202" s="6">
        <v>6234</v>
      </c>
      <c r="K202" s="5" t="s">
        <v>48</v>
      </c>
      <c r="L202" s="8">
        <v>59.400000000000006</v>
      </c>
      <c r="M202" s="9">
        <v>370299.6</v>
      </c>
      <c r="N202" s="10">
        <v>0.05</v>
      </c>
      <c r="O202" s="9">
        <v>351784.62000000005</v>
      </c>
      <c r="P202" s="10">
        <v>0.52928818782969544</v>
      </c>
      <c r="Q202" s="9">
        <v>186195.44402615807</v>
      </c>
      <c r="R202" s="9">
        <v>165589.17597384198</v>
      </c>
      <c r="S202" s="10">
        <v>7.4999999999999997E-2</v>
      </c>
      <c r="T202" s="8">
        <v>354.1635674769372</v>
      </c>
      <c r="U202" s="11">
        <v>0</v>
      </c>
      <c r="V202" s="9">
        <v>0</v>
      </c>
      <c r="W202" s="9">
        <v>2208000</v>
      </c>
      <c r="X202" s="9"/>
    </row>
    <row r="203" spans="1:24" x14ac:dyDescent="0.25">
      <c r="A203" s="5" t="s">
        <v>3368</v>
      </c>
      <c r="B203" s="5" t="s">
        <v>3369</v>
      </c>
      <c r="C203" s="5" t="s">
        <v>3370</v>
      </c>
      <c r="D203" s="5" t="s">
        <v>3371</v>
      </c>
      <c r="E203" s="5" t="s">
        <v>445</v>
      </c>
      <c r="F203" s="5" t="s">
        <v>3372</v>
      </c>
      <c r="G203" s="5" t="s">
        <v>81</v>
      </c>
      <c r="H203" s="6">
        <v>10980</v>
      </c>
      <c r="I203" s="5">
        <v>7328</v>
      </c>
      <c r="J203" s="6">
        <v>7328</v>
      </c>
      <c r="K203" s="5" t="s">
        <v>50</v>
      </c>
      <c r="L203" s="8">
        <v>43.2</v>
      </c>
      <c r="M203" s="9">
        <v>316569.60000000003</v>
      </c>
      <c r="N203" s="10">
        <v>0.05</v>
      </c>
      <c r="O203" s="9">
        <v>300741.12000000005</v>
      </c>
      <c r="P203" s="10">
        <v>0.54273221857752096</v>
      </c>
      <c r="Q203" s="9">
        <v>163221.89527508849</v>
      </c>
      <c r="R203" s="9">
        <v>137519.22472491156</v>
      </c>
      <c r="S203" s="10">
        <v>7.0000000000000007E-2</v>
      </c>
      <c r="T203" s="8">
        <v>268.08956785112201</v>
      </c>
      <c r="U203" s="11">
        <v>0</v>
      </c>
      <c r="V203" s="9">
        <v>0</v>
      </c>
      <c r="W203" s="9">
        <v>1965000</v>
      </c>
      <c r="X203" s="9"/>
    </row>
    <row r="204" spans="1:24" x14ac:dyDescent="0.25">
      <c r="A204" s="5" t="s">
        <v>3373</v>
      </c>
      <c r="B204" s="5" t="s">
        <v>3373</v>
      </c>
      <c r="C204" s="5" t="s">
        <v>3</v>
      </c>
      <c r="D204" s="5" t="s">
        <v>3374</v>
      </c>
      <c r="E204" s="5" t="s">
        <v>907</v>
      </c>
      <c r="F204" s="5" t="s">
        <v>222</v>
      </c>
      <c r="G204" s="5" t="s">
        <v>3091</v>
      </c>
      <c r="H204" s="6">
        <v>7331</v>
      </c>
      <c r="I204" s="5">
        <v>21506</v>
      </c>
      <c r="J204" s="6">
        <v>21506</v>
      </c>
      <c r="K204" s="5" t="s">
        <v>53</v>
      </c>
      <c r="L204" s="8">
        <v>105.6</v>
      </c>
      <c r="M204" s="9">
        <v>2271033.6</v>
      </c>
      <c r="N204" s="10">
        <v>0.1</v>
      </c>
      <c r="O204" s="9">
        <v>2043930.24</v>
      </c>
      <c r="P204" s="10">
        <v>0.54273207985679506</v>
      </c>
      <c r="Q204" s="9">
        <v>1109306.5102373983</v>
      </c>
      <c r="R204" s="9">
        <v>934623.72976260155</v>
      </c>
      <c r="S204" s="10">
        <v>7.0000000000000007E-2</v>
      </c>
      <c r="T204" s="8">
        <v>620.8391875772885</v>
      </c>
      <c r="U204" s="11">
        <v>0</v>
      </c>
      <c r="V204" s="9">
        <v>0</v>
      </c>
      <c r="W204" s="9">
        <v>13352000</v>
      </c>
      <c r="X204" s="9"/>
    </row>
    <row r="205" spans="1:24" x14ac:dyDescent="0.25">
      <c r="A205" s="5" t="s">
        <v>3375</v>
      </c>
      <c r="B205" s="5" t="s">
        <v>3375</v>
      </c>
      <c r="C205" s="5" t="s">
        <v>155</v>
      </c>
      <c r="D205" s="5" t="s">
        <v>3376</v>
      </c>
      <c r="E205" s="5" t="s">
        <v>907</v>
      </c>
      <c r="F205" s="5" t="s">
        <v>213</v>
      </c>
      <c r="G205" s="5" t="s">
        <v>2995</v>
      </c>
      <c r="H205" s="6">
        <v>7783</v>
      </c>
      <c r="I205" s="5">
        <v>55194</v>
      </c>
      <c r="J205" s="6">
        <v>55194</v>
      </c>
      <c r="K205" s="5" t="s">
        <v>48</v>
      </c>
      <c r="L205" s="8">
        <v>28.5</v>
      </c>
      <c r="M205" s="9">
        <v>1573029</v>
      </c>
      <c r="N205" s="10">
        <v>0.26</v>
      </c>
      <c r="O205" s="9">
        <v>1164041.46</v>
      </c>
      <c r="P205" s="10">
        <v>0.4846285897863194</v>
      </c>
      <c r="Q205" s="9">
        <v>564127.77121260832</v>
      </c>
      <c r="R205" s="9">
        <v>599913.68878739164</v>
      </c>
      <c r="S205" s="10">
        <v>9.5000000000000001E-2</v>
      </c>
      <c r="T205" s="8">
        <v>114.41245306743708</v>
      </c>
      <c r="U205" s="11">
        <v>0</v>
      </c>
      <c r="V205" s="9">
        <v>0</v>
      </c>
      <c r="W205" s="9">
        <v>6315000</v>
      </c>
      <c r="X205" s="9"/>
    </row>
    <row r="206" spans="1:24" x14ac:dyDescent="0.25">
      <c r="A206" s="5" t="s">
        <v>3377</v>
      </c>
      <c r="B206" s="5" t="s">
        <v>3377</v>
      </c>
      <c r="C206" s="5" t="s">
        <v>4</v>
      </c>
      <c r="D206" s="5" t="s">
        <v>3378</v>
      </c>
      <c r="E206" s="5" t="s">
        <v>907</v>
      </c>
      <c r="F206" s="5" t="s">
        <v>3379</v>
      </c>
      <c r="G206" s="5" t="s">
        <v>81</v>
      </c>
      <c r="H206" s="6">
        <v>22750</v>
      </c>
      <c r="I206" s="5">
        <v>4892</v>
      </c>
      <c r="J206" s="6">
        <v>4892</v>
      </c>
      <c r="K206" s="5" t="s">
        <v>48</v>
      </c>
      <c r="L206" s="8">
        <v>54</v>
      </c>
      <c r="M206" s="9">
        <v>264168</v>
      </c>
      <c r="N206" s="10">
        <v>0.08</v>
      </c>
      <c r="O206" s="9">
        <v>243034.56</v>
      </c>
      <c r="P206" s="10">
        <v>0.52928787464809179</v>
      </c>
      <c r="Q206" s="9">
        <v>128635.24572843417</v>
      </c>
      <c r="R206" s="9">
        <v>114399.31427156585</v>
      </c>
      <c r="S206" s="10">
        <v>7.4999999999999997E-2</v>
      </c>
      <c r="T206" s="8">
        <v>311.79971183310397</v>
      </c>
      <c r="U206" s="11">
        <v>0</v>
      </c>
      <c r="V206" s="9">
        <v>0</v>
      </c>
      <c r="W206" s="9">
        <v>1525000</v>
      </c>
      <c r="X206" s="9"/>
    </row>
    <row r="207" spans="1:24" x14ac:dyDescent="0.25">
      <c r="A207" s="5" t="s">
        <v>3380</v>
      </c>
      <c r="B207" s="5" t="s">
        <v>3381</v>
      </c>
      <c r="C207" s="5" t="s">
        <v>433</v>
      </c>
      <c r="D207" s="5" t="s">
        <v>3382</v>
      </c>
      <c r="E207" s="5" t="s">
        <v>3383</v>
      </c>
      <c r="F207" s="5" t="s">
        <v>3384</v>
      </c>
      <c r="G207" s="5" t="s">
        <v>2995</v>
      </c>
      <c r="H207" s="6">
        <v>27995</v>
      </c>
      <c r="I207" s="5">
        <v>63970</v>
      </c>
      <c r="J207" s="6">
        <v>55356</v>
      </c>
      <c r="K207" s="5" t="s">
        <v>50</v>
      </c>
      <c r="L207" s="8">
        <v>40</v>
      </c>
      <c r="M207" s="9">
        <v>2214240</v>
      </c>
      <c r="N207" s="10">
        <v>0.21</v>
      </c>
      <c r="O207" s="9">
        <v>1749249.6</v>
      </c>
      <c r="P207" s="10">
        <v>0.50533401664359801</v>
      </c>
      <c r="Q207" s="9">
        <v>883955.32648020715</v>
      </c>
      <c r="R207" s="9">
        <v>865294.27351979294</v>
      </c>
      <c r="S207" s="10">
        <v>8.5000000000000006E-2</v>
      </c>
      <c r="T207" s="8">
        <v>159.13604235805258</v>
      </c>
      <c r="U207" s="11">
        <v>0</v>
      </c>
      <c r="V207" s="9">
        <v>0</v>
      </c>
      <c r="W207" s="9">
        <v>10180000</v>
      </c>
      <c r="X207" s="9"/>
    </row>
    <row r="208" spans="1:24" x14ac:dyDescent="0.25">
      <c r="A208" s="5" t="s">
        <v>3385</v>
      </c>
      <c r="B208" s="5" t="s">
        <v>3385</v>
      </c>
      <c r="C208" s="5" t="s">
        <v>20</v>
      </c>
      <c r="D208" s="5" t="s">
        <v>3386</v>
      </c>
      <c r="E208" s="5" t="s">
        <v>462</v>
      </c>
      <c r="F208" s="5" t="s">
        <v>221</v>
      </c>
      <c r="G208" s="5" t="s">
        <v>114</v>
      </c>
      <c r="H208" s="6">
        <v>17750</v>
      </c>
      <c r="I208" s="5">
        <v>10860</v>
      </c>
      <c r="J208" s="6">
        <v>10860</v>
      </c>
      <c r="K208" s="5" t="s">
        <v>50</v>
      </c>
      <c r="L208" s="8">
        <v>54.648000000000003</v>
      </c>
      <c r="M208" s="9">
        <v>593477.27999999991</v>
      </c>
      <c r="N208" s="10">
        <v>0.05</v>
      </c>
      <c r="O208" s="9">
        <v>563803.41599999997</v>
      </c>
      <c r="P208" s="10">
        <v>0.57879367943060434</v>
      </c>
      <c r="Q208" s="9">
        <v>326325.85362218367</v>
      </c>
      <c r="R208" s="9">
        <v>237477.5623778163</v>
      </c>
      <c r="S208" s="10">
        <v>0.06</v>
      </c>
      <c r="T208" s="8">
        <v>364.4529809358753</v>
      </c>
      <c r="U208" s="11">
        <v>0</v>
      </c>
      <c r="V208" s="9">
        <v>0</v>
      </c>
      <c r="W208" s="9">
        <v>3958000</v>
      </c>
      <c r="X208" s="9"/>
    </row>
    <row r="209" spans="1:24" x14ac:dyDescent="0.25">
      <c r="A209" s="5" t="s">
        <v>3387</v>
      </c>
      <c r="B209" s="5" t="s">
        <v>3387</v>
      </c>
      <c r="C209" s="5" t="s">
        <v>4</v>
      </c>
      <c r="D209" s="5" t="s">
        <v>3388</v>
      </c>
      <c r="E209" s="5" t="s">
        <v>907</v>
      </c>
      <c r="F209" s="5" t="s">
        <v>72</v>
      </c>
      <c r="G209" s="5" t="s">
        <v>115</v>
      </c>
      <c r="H209" s="6">
        <v>26780</v>
      </c>
      <c r="I209" s="5">
        <v>288868</v>
      </c>
      <c r="J209" s="6">
        <v>274424</v>
      </c>
      <c r="K209" s="5" t="s">
        <v>48</v>
      </c>
      <c r="L209" s="8">
        <v>23.76</v>
      </c>
      <c r="M209" s="9">
        <v>6200766.0000000009</v>
      </c>
      <c r="N209" s="10">
        <v>0.15</v>
      </c>
      <c r="O209" s="9">
        <v>5270651.1000000006</v>
      </c>
      <c r="P209" s="10">
        <v>0.52928801903130851</v>
      </c>
      <c r="Q209" s="9">
        <v>2789692.4797241874</v>
      </c>
      <c r="R209" s="9">
        <v>2480958.6202758132</v>
      </c>
      <c r="S209" s="10">
        <v>7.4999999999999997E-2</v>
      </c>
      <c r="T209" s="8">
        <v>46264.962615865981</v>
      </c>
      <c r="U209" s="11">
        <v>0</v>
      </c>
      <c r="V209" s="9">
        <v>0</v>
      </c>
      <c r="W209" s="9">
        <v>33079000</v>
      </c>
      <c r="X209" s="9"/>
    </row>
    <row r="210" spans="1:24" x14ac:dyDescent="0.25">
      <c r="A210" s="5" t="s">
        <v>3389</v>
      </c>
      <c r="B210" s="5" t="s">
        <v>3390</v>
      </c>
      <c r="C210" s="5" t="s">
        <v>2880</v>
      </c>
      <c r="D210" s="5" t="s">
        <v>3391</v>
      </c>
      <c r="E210" s="5" t="s">
        <v>907</v>
      </c>
      <c r="F210" s="5" t="s">
        <v>311</v>
      </c>
      <c r="G210" s="5" t="s">
        <v>2995</v>
      </c>
      <c r="H210" s="6">
        <v>7900</v>
      </c>
      <c r="I210" s="5">
        <v>56806</v>
      </c>
      <c r="J210" s="6">
        <v>56806</v>
      </c>
      <c r="K210" s="5" t="s">
        <v>50</v>
      </c>
      <c r="L210" s="8">
        <v>40</v>
      </c>
      <c r="M210" s="9">
        <v>2272240</v>
      </c>
      <c r="N210" s="10">
        <v>0.21</v>
      </c>
      <c r="O210" s="9">
        <v>1795069.6</v>
      </c>
      <c r="P210" s="10">
        <v>0.5053339482695145</v>
      </c>
      <c r="Q210" s="9">
        <v>907109.60838657804</v>
      </c>
      <c r="R210" s="9">
        <v>887959.99161342205</v>
      </c>
      <c r="S210" s="10">
        <v>8.5000000000000006E-2</v>
      </c>
      <c r="T210" s="8">
        <v>183.89937923156873</v>
      </c>
      <c r="U210" s="11">
        <v>0</v>
      </c>
      <c r="V210" s="9">
        <v>0</v>
      </c>
      <c r="W210" s="9">
        <v>10447000</v>
      </c>
      <c r="X210" s="9"/>
    </row>
    <row r="211" spans="1:24" x14ac:dyDescent="0.25">
      <c r="A211" s="5" t="s">
        <v>3392</v>
      </c>
      <c r="B211" s="5" t="s">
        <v>3393</v>
      </c>
      <c r="C211" s="5" t="s">
        <v>109</v>
      </c>
      <c r="D211" s="5" t="s">
        <v>3394</v>
      </c>
      <c r="E211" s="5" t="s">
        <v>907</v>
      </c>
      <c r="F211" s="5" t="s">
        <v>334</v>
      </c>
      <c r="G211" s="5" t="s">
        <v>84</v>
      </c>
      <c r="H211" s="6">
        <v>3572</v>
      </c>
      <c r="I211" s="5">
        <v>5820</v>
      </c>
      <c r="J211" s="6">
        <v>5820</v>
      </c>
      <c r="K211" s="5" t="s">
        <v>50</v>
      </c>
      <c r="L211" s="8">
        <v>59.400000000000006</v>
      </c>
      <c r="M211" s="9">
        <v>345708.00000000006</v>
      </c>
      <c r="N211" s="10">
        <v>0.05</v>
      </c>
      <c r="O211" s="9">
        <v>328422.60000000003</v>
      </c>
      <c r="P211" s="10">
        <v>0.55732051550724027</v>
      </c>
      <c r="Q211" s="9">
        <v>183036.65273622819</v>
      </c>
      <c r="R211" s="9">
        <v>145385.94726377184</v>
      </c>
      <c r="S211" s="10">
        <v>6.5000000000000002E-2</v>
      </c>
      <c r="T211" s="8">
        <v>384.31389707579137</v>
      </c>
      <c r="U211" s="11">
        <v>0</v>
      </c>
      <c r="V211" s="9">
        <v>0</v>
      </c>
      <c r="W211" s="9">
        <v>2237000</v>
      </c>
      <c r="X211" s="9"/>
    </row>
    <row r="212" spans="1:24" x14ac:dyDescent="0.25">
      <c r="A212" s="5" t="s">
        <v>3395</v>
      </c>
      <c r="B212" s="5" t="s">
        <v>3396</v>
      </c>
      <c r="C212" s="5" t="s">
        <v>62</v>
      </c>
      <c r="D212" s="5" t="s">
        <v>3397</v>
      </c>
      <c r="E212" s="5" t="s">
        <v>438</v>
      </c>
      <c r="F212" s="5" t="s">
        <v>3398</v>
      </c>
      <c r="G212" s="5" t="s">
        <v>116</v>
      </c>
      <c r="H212" s="6">
        <v>25125</v>
      </c>
      <c r="I212" s="5">
        <v>73892</v>
      </c>
      <c r="J212" s="6">
        <v>73892</v>
      </c>
      <c r="K212" s="5" t="s">
        <v>48</v>
      </c>
      <c r="L212" s="8">
        <v>19.200000000000003</v>
      </c>
      <c r="M212" s="9">
        <v>1418726.3999999999</v>
      </c>
      <c r="N212" s="10">
        <v>0.05</v>
      </c>
      <c r="O212" s="9">
        <v>1347790.08</v>
      </c>
      <c r="P212" s="10">
        <v>0.59107538288832329</v>
      </c>
      <c r="Q212" s="9">
        <v>796645.53758908389</v>
      </c>
      <c r="R212" s="9">
        <v>551144.54241091618</v>
      </c>
      <c r="S212" s="10">
        <v>6.5000000000000002E-2</v>
      </c>
      <c r="T212" s="8">
        <v>114.75053870949203</v>
      </c>
      <c r="U212" s="11">
        <v>0</v>
      </c>
      <c r="V212" s="9">
        <v>0</v>
      </c>
      <c r="W212" s="9">
        <v>8479000</v>
      </c>
      <c r="X212" s="9"/>
    </row>
    <row r="213" spans="1:24" x14ac:dyDescent="0.25">
      <c r="A213" s="5" t="s">
        <v>3399</v>
      </c>
      <c r="B213" s="5" t="s">
        <v>3399</v>
      </c>
      <c r="C213" s="5" t="s">
        <v>3</v>
      </c>
      <c r="D213" s="5" t="s">
        <v>3400</v>
      </c>
      <c r="E213" s="5" t="s">
        <v>445</v>
      </c>
      <c r="F213" s="5" t="s">
        <v>3401</v>
      </c>
      <c r="G213" s="5" t="s">
        <v>90</v>
      </c>
      <c r="H213" s="6">
        <v>2200</v>
      </c>
      <c r="I213" s="5">
        <v>4080</v>
      </c>
      <c r="J213" s="6">
        <v>3915</v>
      </c>
      <c r="K213" s="5" t="s">
        <v>48</v>
      </c>
      <c r="L213" s="8">
        <v>46</v>
      </c>
      <c r="M213" s="9">
        <v>180090</v>
      </c>
      <c r="N213" s="10">
        <v>0.1</v>
      </c>
      <c r="O213" s="9">
        <v>162081</v>
      </c>
      <c r="P213" s="10">
        <v>0.48462863597986811</v>
      </c>
      <c r="Q213" s="9">
        <v>78549.093948252994</v>
      </c>
      <c r="R213" s="9">
        <v>83531.906051747006</v>
      </c>
      <c r="S213" s="10">
        <v>9.5000000000000001E-2</v>
      </c>
      <c r="T213" s="8">
        <v>215.51059352875905</v>
      </c>
      <c r="U213" s="11">
        <v>0</v>
      </c>
      <c r="V213" s="9">
        <v>0</v>
      </c>
      <c r="W213" s="9">
        <v>879000</v>
      </c>
      <c r="X213" s="9"/>
    </row>
    <row r="214" spans="1:24" x14ac:dyDescent="0.25">
      <c r="A214" s="5" t="s">
        <v>3402</v>
      </c>
      <c r="B214" s="5" t="s">
        <v>3402</v>
      </c>
      <c r="C214" s="5" t="s">
        <v>155</v>
      </c>
      <c r="D214" s="5" t="s">
        <v>3403</v>
      </c>
      <c r="E214" s="5" t="s">
        <v>445</v>
      </c>
      <c r="F214" s="5" t="s">
        <v>257</v>
      </c>
      <c r="G214" s="5" t="s">
        <v>2995</v>
      </c>
      <c r="H214" s="6">
        <v>8800</v>
      </c>
      <c r="I214" s="5">
        <v>61600</v>
      </c>
      <c r="J214" s="6">
        <v>57401</v>
      </c>
      <c r="K214" s="5" t="s">
        <v>48</v>
      </c>
      <c r="L214" s="8">
        <v>28.5</v>
      </c>
      <c r="M214" s="9">
        <v>1635928.5</v>
      </c>
      <c r="N214" s="10">
        <v>0.26</v>
      </c>
      <c r="O214" s="9">
        <v>1210587.0900000001</v>
      </c>
      <c r="P214" s="10">
        <v>0.48462865329696669</v>
      </c>
      <c r="Q214" s="9">
        <v>586685.19112539373</v>
      </c>
      <c r="R214" s="9">
        <v>623901.89887460612</v>
      </c>
      <c r="S214" s="10">
        <v>9.5000000000000001E-2</v>
      </c>
      <c r="T214" s="8">
        <v>106.61344820140228</v>
      </c>
      <c r="U214" s="11">
        <v>0</v>
      </c>
      <c r="V214" s="9">
        <v>0</v>
      </c>
      <c r="W214" s="9">
        <v>6567000</v>
      </c>
      <c r="X214" s="9"/>
    </row>
    <row r="215" spans="1:24" x14ac:dyDescent="0.25">
      <c r="A215" s="5" t="s">
        <v>3404</v>
      </c>
      <c r="B215" s="5" t="s">
        <v>3404</v>
      </c>
      <c r="C215" s="5" t="s">
        <v>155</v>
      </c>
      <c r="D215" s="5" t="s">
        <v>3405</v>
      </c>
      <c r="E215" s="5" t="s">
        <v>465</v>
      </c>
      <c r="F215" s="5" t="s">
        <v>201</v>
      </c>
      <c r="G215" s="5" t="s">
        <v>90</v>
      </c>
      <c r="H215" s="6">
        <v>57534</v>
      </c>
      <c r="I215" s="5">
        <v>98282</v>
      </c>
      <c r="J215" s="6">
        <v>98282</v>
      </c>
      <c r="K215" s="5" t="s">
        <v>50</v>
      </c>
      <c r="L215" s="8">
        <v>36.799999999999997</v>
      </c>
      <c r="M215" s="9">
        <v>3616777.600000001</v>
      </c>
      <c r="N215" s="10">
        <v>0.1</v>
      </c>
      <c r="O215" s="9">
        <v>3255099.8400000003</v>
      </c>
      <c r="P215" s="10">
        <v>0.50533393596693355</v>
      </c>
      <c r="Q215" s="9">
        <v>1644912.4141125358</v>
      </c>
      <c r="R215" s="9">
        <v>1610187.4258874643</v>
      </c>
      <c r="S215" s="10">
        <v>8.5000000000000006E-2</v>
      </c>
      <c r="T215" s="8">
        <v>192.74517695029601</v>
      </c>
      <c r="U215" s="11">
        <v>0</v>
      </c>
      <c r="V215" s="9">
        <v>0</v>
      </c>
      <c r="W215" s="9">
        <v>18943000</v>
      </c>
      <c r="X215" s="9"/>
    </row>
    <row r="216" spans="1:24" x14ac:dyDescent="0.25">
      <c r="A216" s="5" t="s">
        <v>3406</v>
      </c>
      <c r="B216" s="5" t="s">
        <v>3407</v>
      </c>
      <c r="C216" s="5" t="s">
        <v>2880</v>
      </c>
      <c r="D216" s="5" t="s">
        <v>3408</v>
      </c>
      <c r="E216" s="5" t="s">
        <v>492</v>
      </c>
      <c r="F216" s="5" t="s">
        <v>289</v>
      </c>
      <c r="G216" s="5" t="s">
        <v>82</v>
      </c>
      <c r="H216" s="6">
        <v>26835</v>
      </c>
      <c r="I216" s="5">
        <v>47648</v>
      </c>
      <c r="J216" s="6">
        <v>42615</v>
      </c>
      <c r="K216" s="5" t="s">
        <v>50</v>
      </c>
      <c r="L216" s="8">
        <v>50.688000000000009</v>
      </c>
      <c r="M216" s="9">
        <v>2160069.1200000006</v>
      </c>
      <c r="N216" s="10">
        <v>0.05</v>
      </c>
      <c r="O216" s="9">
        <v>2052065.6640000008</v>
      </c>
      <c r="P216" s="10">
        <v>0.54273208927339278</v>
      </c>
      <c r="Q216" s="9">
        <v>1113721.8851489124</v>
      </c>
      <c r="R216" s="9">
        <v>938343.77885108814</v>
      </c>
      <c r="S216" s="10">
        <v>7.0000000000000007E-2</v>
      </c>
      <c r="T216" s="8">
        <v>281.33208374840734</v>
      </c>
      <c r="U216" s="11">
        <v>0</v>
      </c>
      <c r="V216" s="9">
        <v>0</v>
      </c>
      <c r="W216" s="9">
        <v>13405000</v>
      </c>
      <c r="X216" s="9"/>
    </row>
    <row r="217" spans="1:24" x14ac:dyDescent="0.25">
      <c r="A217" s="5" t="s">
        <v>3409</v>
      </c>
      <c r="B217" s="5" t="s">
        <v>3409</v>
      </c>
      <c r="C217" s="5" t="s">
        <v>155</v>
      </c>
      <c r="D217" s="5" t="s">
        <v>3410</v>
      </c>
      <c r="E217" s="5" t="s">
        <v>907</v>
      </c>
      <c r="F217" s="5" t="s">
        <v>196</v>
      </c>
      <c r="G217" s="5" t="s">
        <v>2995</v>
      </c>
      <c r="H217" s="6">
        <v>10000</v>
      </c>
      <c r="I217" s="5">
        <v>60900</v>
      </c>
      <c r="J217" s="6">
        <v>59370</v>
      </c>
      <c r="K217" s="5" t="s">
        <v>48</v>
      </c>
      <c r="L217" s="8">
        <v>28.5</v>
      </c>
      <c r="M217" s="9">
        <v>1692045</v>
      </c>
      <c r="N217" s="10">
        <v>0.26</v>
      </c>
      <c r="O217" s="9">
        <v>1252113.3</v>
      </c>
      <c r="P217" s="10">
        <v>0.48462860048035761</v>
      </c>
      <c r="Q217" s="9">
        <v>606809.91622184217</v>
      </c>
      <c r="R217" s="9">
        <v>645303.38377815788</v>
      </c>
      <c r="S217" s="10">
        <v>9.5000000000000001E-2</v>
      </c>
      <c r="T217" s="8">
        <v>111.53804922273925</v>
      </c>
      <c r="U217" s="11">
        <v>0</v>
      </c>
      <c r="V217" s="9">
        <v>0</v>
      </c>
      <c r="W217" s="9">
        <v>6793000</v>
      </c>
      <c r="X217" s="9"/>
    </row>
    <row r="218" spans="1:24" x14ac:dyDescent="0.25">
      <c r="A218" s="5" t="s">
        <v>3411</v>
      </c>
      <c r="B218" s="5" t="s">
        <v>3412</v>
      </c>
      <c r="C218" s="5" t="s">
        <v>16</v>
      </c>
      <c r="D218" s="5" t="s">
        <v>3413</v>
      </c>
      <c r="E218" s="5" t="s">
        <v>465</v>
      </c>
      <c r="F218" s="5" t="s">
        <v>209</v>
      </c>
      <c r="G218" s="5" t="s">
        <v>95</v>
      </c>
      <c r="H218" s="6">
        <v>18601</v>
      </c>
      <c r="I218" s="5">
        <v>6459</v>
      </c>
      <c r="J218" s="6">
        <v>6459</v>
      </c>
      <c r="K218" s="5" t="s">
        <v>50</v>
      </c>
      <c r="L218" s="8">
        <v>33.660000000000004</v>
      </c>
      <c r="M218" s="9">
        <v>217409.94000000003</v>
      </c>
      <c r="N218" s="10">
        <v>0.05</v>
      </c>
      <c r="O218" s="9">
        <v>206539.44300000003</v>
      </c>
      <c r="P218" s="10">
        <v>0.54273228196919598</v>
      </c>
      <c r="Q218" s="9">
        <v>112095.62321603672</v>
      </c>
      <c r="R218" s="9">
        <v>94443.819783963321</v>
      </c>
      <c r="S218" s="10">
        <v>7.0000000000000007E-2</v>
      </c>
      <c r="T218" s="8">
        <v>208.88642599244315</v>
      </c>
      <c r="U218" s="11">
        <v>4068.25</v>
      </c>
      <c r="V218" s="9">
        <v>183071.25</v>
      </c>
      <c r="W218" s="9">
        <v>1532000</v>
      </c>
      <c r="X218" s="9"/>
    </row>
    <row r="219" spans="1:24" x14ac:dyDescent="0.25">
      <c r="A219" s="5" t="s">
        <v>3414</v>
      </c>
      <c r="B219" s="5" t="s">
        <v>3414</v>
      </c>
      <c r="C219" s="5" t="s">
        <v>4</v>
      </c>
      <c r="D219" s="5" t="s">
        <v>3415</v>
      </c>
      <c r="E219" s="5" t="s">
        <v>445</v>
      </c>
      <c r="F219" s="5" t="s">
        <v>328</v>
      </c>
      <c r="G219" s="5" t="s">
        <v>95</v>
      </c>
      <c r="H219" s="6">
        <v>12715</v>
      </c>
      <c r="I219" s="5">
        <v>17000</v>
      </c>
      <c r="J219" s="6">
        <v>17000</v>
      </c>
      <c r="K219" s="5" t="s">
        <v>48</v>
      </c>
      <c r="L219" s="8">
        <v>27.200000000000003</v>
      </c>
      <c r="M219" s="9">
        <v>462400.00000000006</v>
      </c>
      <c r="N219" s="10">
        <v>0.05</v>
      </c>
      <c r="O219" s="9">
        <v>439280.00000000006</v>
      </c>
      <c r="P219" s="10">
        <v>0.5168588998080218</v>
      </c>
      <c r="Q219" s="9">
        <v>227045.77750766784</v>
      </c>
      <c r="R219" s="9">
        <v>212234.22249233225</v>
      </c>
      <c r="S219" s="10">
        <v>0.08</v>
      </c>
      <c r="T219" s="8">
        <v>156.05457536200899</v>
      </c>
      <c r="U219" s="11">
        <v>0</v>
      </c>
      <c r="V219" s="9">
        <v>0</v>
      </c>
      <c r="W219" s="9">
        <v>2653000</v>
      </c>
      <c r="X219" s="9"/>
    </row>
    <row r="220" spans="1:24" ht="75" x14ac:dyDescent="0.25">
      <c r="A220" s="5" t="s">
        <v>3416</v>
      </c>
      <c r="B220" s="5" t="s">
        <v>3417</v>
      </c>
      <c r="C220" s="5" t="s">
        <v>3418</v>
      </c>
      <c r="D220" s="5" t="s">
        <v>3419</v>
      </c>
      <c r="E220" s="5" t="s">
        <v>445</v>
      </c>
      <c r="F220" s="5" t="s">
        <v>3420</v>
      </c>
      <c r="G220" s="5" t="s">
        <v>81</v>
      </c>
      <c r="H220" s="6">
        <v>204900</v>
      </c>
      <c r="I220" s="5">
        <v>45692</v>
      </c>
      <c r="J220" s="6">
        <v>20297</v>
      </c>
      <c r="K220" s="5" t="s">
        <v>50</v>
      </c>
      <c r="L220" s="8">
        <v>58.080000000000013</v>
      </c>
      <c r="M220" s="9">
        <v>1178849.7600000002</v>
      </c>
      <c r="N220" s="10">
        <v>0.08</v>
      </c>
      <c r="O220" s="9">
        <v>1084541.7792000002</v>
      </c>
      <c r="P220" s="10">
        <v>0.54273239169792165</v>
      </c>
      <c r="Q220" s="9">
        <v>588615.95372153539</v>
      </c>
      <c r="R220" s="9">
        <v>495925.82547846477</v>
      </c>
      <c r="S220" s="10">
        <v>7.0000000000000007E-2</v>
      </c>
      <c r="T220" s="8">
        <v>155.05240851116943</v>
      </c>
      <c r="U220" s="11">
        <v>0</v>
      </c>
      <c r="V220" s="9">
        <v>0</v>
      </c>
      <c r="W220" s="9">
        <v>7085000</v>
      </c>
      <c r="X220" s="9"/>
    </row>
    <row r="221" spans="1:24" x14ac:dyDescent="0.25">
      <c r="A221" s="5" t="s">
        <v>3421</v>
      </c>
      <c r="B221" s="5" t="s">
        <v>3422</v>
      </c>
      <c r="C221" s="5" t="s">
        <v>109</v>
      </c>
      <c r="D221" s="5" t="s">
        <v>3423</v>
      </c>
      <c r="E221" s="5" t="s">
        <v>620</v>
      </c>
      <c r="F221" s="5" t="s">
        <v>280</v>
      </c>
      <c r="G221" s="5" t="s">
        <v>82</v>
      </c>
      <c r="H221" s="6">
        <v>14226</v>
      </c>
      <c r="I221" s="5">
        <v>17252</v>
      </c>
      <c r="J221" s="6">
        <v>17252</v>
      </c>
      <c r="K221" s="5" t="s">
        <v>50</v>
      </c>
      <c r="L221" s="8">
        <v>42.240000000000009</v>
      </c>
      <c r="M221" s="9">
        <v>728724.48000000021</v>
      </c>
      <c r="N221" s="10">
        <v>0.05</v>
      </c>
      <c r="O221" s="9">
        <v>692288.25600000017</v>
      </c>
      <c r="P221" s="10">
        <v>0.54285737237439669</v>
      </c>
      <c r="Q221" s="9">
        <v>375813.78357781377</v>
      </c>
      <c r="R221" s="9">
        <v>316474.4724221864</v>
      </c>
      <c r="S221" s="10">
        <v>7.0000000000000007E-2</v>
      </c>
      <c r="T221" s="8">
        <v>262.06027659086016</v>
      </c>
      <c r="U221" s="11">
        <v>0</v>
      </c>
      <c r="V221" s="9">
        <v>0</v>
      </c>
      <c r="W221" s="9">
        <v>4521000</v>
      </c>
      <c r="X221" s="9"/>
    </row>
    <row r="222" spans="1:24" x14ac:dyDescent="0.25">
      <c r="A222" s="5" t="s">
        <v>3424</v>
      </c>
      <c r="B222" s="5" t="s">
        <v>3424</v>
      </c>
      <c r="C222" s="5" t="s">
        <v>3</v>
      </c>
      <c r="D222" s="5" t="s">
        <v>3425</v>
      </c>
      <c r="E222" s="5" t="s">
        <v>907</v>
      </c>
      <c r="F222" s="5" t="s">
        <v>277</v>
      </c>
      <c r="G222" s="5" t="s">
        <v>84</v>
      </c>
      <c r="H222" s="6">
        <v>2500</v>
      </c>
      <c r="I222" s="5">
        <v>6346</v>
      </c>
      <c r="J222" s="6">
        <v>6346</v>
      </c>
      <c r="K222" s="5" t="s">
        <v>50</v>
      </c>
      <c r="L222" s="8">
        <v>59.400000000000006</v>
      </c>
      <c r="M222" s="9">
        <v>376952.4</v>
      </c>
      <c r="N222" s="10">
        <v>0.05</v>
      </c>
      <c r="O222" s="9">
        <v>358104.78</v>
      </c>
      <c r="P222" s="10">
        <v>0.55732042954070582</v>
      </c>
      <c r="Q222" s="9">
        <v>199579.10981017997</v>
      </c>
      <c r="R222" s="9">
        <v>158525.67018982006</v>
      </c>
      <c r="S222" s="10">
        <v>6.5000000000000002E-2</v>
      </c>
      <c r="T222" s="8">
        <v>384.31397170796879</v>
      </c>
      <c r="U222" s="11">
        <v>0</v>
      </c>
      <c r="V222" s="9">
        <v>0</v>
      </c>
      <c r="W222" s="9">
        <v>2439000</v>
      </c>
      <c r="X222" s="9"/>
    </row>
    <row r="223" spans="1:24" x14ac:dyDescent="0.25">
      <c r="A223" s="5" t="s">
        <v>3426</v>
      </c>
      <c r="B223" s="5" t="s">
        <v>3426</v>
      </c>
      <c r="C223" s="5" t="s">
        <v>20</v>
      </c>
      <c r="D223" s="5" t="s">
        <v>3427</v>
      </c>
      <c r="E223" s="5" t="s">
        <v>445</v>
      </c>
      <c r="F223" s="5" t="s">
        <v>198</v>
      </c>
      <c r="G223" s="5" t="s">
        <v>110</v>
      </c>
      <c r="H223" s="6">
        <v>10027</v>
      </c>
      <c r="I223" s="5">
        <v>3961</v>
      </c>
      <c r="J223" s="6">
        <v>3961</v>
      </c>
      <c r="K223" s="5" t="s">
        <v>48</v>
      </c>
      <c r="L223" s="8">
        <v>102.85000000000002</v>
      </c>
      <c r="M223" s="9">
        <v>407388.85000000009</v>
      </c>
      <c r="N223" s="10">
        <v>0.05</v>
      </c>
      <c r="O223" s="9">
        <v>387019.40750000009</v>
      </c>
      <c r="P223" s="10">
        <v>0.54273217693728792</v>
      </c>
      <c r="Q223" s="9">
        <v>210047.8855494544</v>
      </c>
      <c r="R223" s="9">
        <v>176971.52195054569</v>
      </c>
      <c r="S223" s="10">
        <v>7.0000000000000007E-2</v>
      </c>
      <c r="T223" s="8">
        <v>638.26422602714206</v>
      </c>
      <c r="U223" s="11">
        <v>0</v>
      </c>
      <c r="V223" s="9">
        <v>0</v>
      </c>
      <c r="W223" s="9">
        <v>2528000</v>
      </c>
      <c r="X223" s="9"/>
    </row>
    <row r="224" spans="1:24" x14ac:dyDescent="0.25">
      <c r="A224" s="5" t="s">
        <v>3428</v>
      </c>
      <c r="B224" s="5" t="s">
        <v>3428</v>
      </c>
      <c r="C224" s="5" t="s">
        <v>3</v>
      </c>
      <c r="D224" s="5" t="s">
        <v>3429</v>
      </c>
      <c r="E224" s="5" t="s">
        <v>492</v>
      </c>
      <c r="F224" s="5" t="s">
        <v>223</v>
      </c>
      <c r="G224" s="5" t="s">
        <v>82</v>
      </c>
      <c r="H224" s="6">
        <v>6750</v>
      </c>
      <c r="I224" s="5">
        <v>11250</v>
      </c>
      <c r="J224" s="6">
        <v>11250</v>
      </c>
      <c r="K224" s="5" t="s">
        <v>48</v>
      </c>
      <c r="L224" s="8">
        <v>38.400000000000006</v>
      </c>
      <c r="M224" s="9">
        <v>432000.00000000006</v>
      </c>
      <c r="N224" s="10">
        <v>0.05</v>
      </c>
      <c r="O224" s="9">
        <v>410400.00000000006</v>
      </c>
      <c r="P224" s="10">
        <v>0.5292880068315059</v>
      </c>
      <c r="Q224" s="9">
        <v>217219.79800365004</v>
      </c>
      <c r="R224" s="9">
        <v>193180.20199634999</v>
      </c>
      <c r="S224" s="10">
        <v>7.4999999999999997E-2</v>
      </c>
      <c r="T224" s="8">
        <v>228.95431347715561</v>
      </c>
      <c r="U224" s="11">
        <v>0</v>
      </c>
      <c r="V224" s="9">
        <v>0</v>
      </c>
      <c r="W224" s="9">
        <v>2576000</v>
      </c>
      <c r="X224" s="9"/>
    </row>
    <row r="225" spans="1:24" x14ac:dyDescent="0.25">
      <c r="A225" s="5" t="s">
        <v>3430</v>
      </c>
      <c r="B225" s="5" t="s">
        <v>3430</v>
      </c>
      <c r="C225" s="5" t="s">
        <v>155</v>
      </c>
      <c r="D225" s="5" t="s">
        <v>3431</v>
      </c>
      <c r="E225" s="5" t="s">
        <v>907</v>
      </c>
      <c r="F225" s="5" t="s">
        <v>220</v>
      </c>
      <c r="G225" s="5" t="s">
        <v>2995</v>
      </c>
      <c r="H225" s="6">
        <v>10029</v>
      </c>
      <c r="I225" s="5">
        <v>59580</v>
      </c>
      <c r="J225" s="6">
        <v>59580</v>
      </c>
      <c r="K225" s="5" t="s">
        <v>48</v>
      </c>
      <c r="L225" s="8">
        <v>28.5</v>
      </c>
      <c r="M225" s="9">
        <v>1698030</v>
      </c>
      <c r="N225" s="10">
        <v>0.26</v>
      </c>
      <c r="O225" s="9">
        <v>1256542.2</v>
      </c>
      <c r="P225" s="10">
        <v>0.48462866574748137</v>
      </c>
      <c r="Q225" s="9">
        <v>608956.36984140484</v>
      </c>
      <c r="R225" s="9">
        <v>647585.83015859511</v>
      </c>
      <c r="S225" s="10">
        <v>9.5000000000000001E-2</v>
      </c>
      <c r="T225" s="8">
        <v>114.41243620405912</v>
      </c>
      <c r="U225" s="11">
        <v>0</v>
      </c>
      <c r="V225" s="9">
        <v>0</v>
      </c>
      <c r="W225" s="9">
        <v>6817000</v>
      </c>
      <c r="X225" s="9"/>
    </row>
    <row r="226" spans="1:24" x14ac:dyDescent="0.25">
      <c r="A226" s="5" t="s">
        <v>3432</v>
      </c>
      <c r="B226" s="5" t="s">
        <v>3432</v>
      </c>
      <c r="C226" s="5" t="s">
        <v>3</v>
      </c>
      <c r="D226" s="5" t="s">
        <v>3433</v>
      </c>
      <c r="E226" s="5" t="s">
        <v>993</v>
      </c>
      <c r="F226" s="5" t="s">
        <v>1685</v>
      </c>
      <c r="G226" s="5" t="s">
        <v>84</v>
      </c>
      <c r="H226" s="6">
        <v>3984</v>
      </c>
      <c r="I226" s="5">
        <v>4449</v>
      </c>
      <c r="J226" s="6">
        <v>4449</v>
      </c>
      <c r="K226" s="5" t="s">
        <v>50</v>
      </c>
      <c r="L226" s="8">
        <v>60</v>
      </c>
      <c r="M226" s="9">
        <v>266940</v>
      </c>
      <c r="N226" s="10">
        <v>0.05</v>
      </c>
      <c r="O226" s="9">
        <v>253593</v>
      </c>
      <c r="P226" s="10">
        <v>0.51934608798751081</v>
      </c>
      <c r="Q226" s="9">
        <v>131702.53249101684</v>
      </c>
      <c r="R226" s="9">
        <v>121890.46750898316</v>
      </c>
      <c r="S226" s="10">
        <v>6.5000000000000002E-2</v>
      </c>
      <c r="T226" s="8">
        <v>421.49650745710585</v>
      </c>
      <c r="U226" s="11">
        <v>0</v>
      </c>
      <c r="V226" s="9">
        <v>0</v>
      </c>
      <c r="W226" s="9">
        <v>1875000</v>
      </c>
      <c r="X226" s="9"/>
    </row>
    <row r="227" spans="1:24" x14ac:dyDescent="0.25">
      <c r="A227" s="5" t="s">
        <v>3434</v>
      </c>
      <c r="B227" s="5" t="s">
        <v>3434</v>
      </c>
      <c r="C227" s="5" t="s">
        <v>155</v>
      </c>
      <c r="D227" s="5" t="s">
        <v>3435</v>
      </c>
      <c r="E227" s="5" t="s">
        <v>3436</v>
      </c>
      <c r="F227" s="5" t="s">
        <v>3437</v>
      </c>
      <c r="G227" s="5" t="s">
        <v>116</v>
      </c>
      <c r="H227" s="6">
        <v>51543</v>
      </c>
      <c r="I227" s="5">
        <v>94068</v>
      </c>
      <c r="J227" s="6">
        <v>92703</v>
      </c>
      <c r="K227" s="5" t="s">
        <v>50</v>
      </c>
      <c r="L227" s="8">
        <v>24</v>
      </c>
      <c r="M227" s="9">
        <v>2224872</v>
      </c>
      <c r="N227" s="10">
        <v>0.05</v>
      </c>
      <c r="O227" s="9">
        <v>2113628.4</v>
      </c>
      <c r="P227" s="10">
        <v>0.59988077573378384</v>
      </c>
      <c r="Q227" s="9">
        <v>1267925.0442049564</v>
      </c>
      <c r="R227" s="9">
        <v>845703.35579504352</v>
      </c>
      <c r="S227" s="10">
        <v>0.06</v>
      </c>
      <c r="T227" s="8">
        <v>149.83900933279534</v>
      </c>
      <c r="U227" s="11">
        <v>0</v>
      </c>
      <c r="V227" s="9">
        <v>0</v>
      </c>
      <c r="W227" s="9">
        <v>14095000</v>
      </c>
      <c r="X227" s="9"/>
    </row>
    <row r="228" spans="1:24" x14ac:dyDescent="0.25">
      <c r="A228" s="5" t="s">
        <v>3438</v>
      </c>
      <c r="B228" s="5" t="s">
        <v>3439</v>
      </c>
      <c r="C228" s="5" t="s">
        <v>16</v>
      </c>
      <c r="D228" s="5" t="s">
        <v>3440</v>
      </c>
      <c r="E228" s="5" t="s">
        <v>3441</v>
      </c>
      <c r="F228" s="5" t="s">
        <v>404</v>
      </c>
      <c r="G228" s="5" t="s">
        <v>3091</v>
      </c>
      <c r="H228" s="6">
        <v>98590</v>
      </c>
      <c r="I228" s="5">
        <v>164248</v>
      </c>
      <c r="J228" s="6">
        <v>164248</v>
      </c>
      <c r="K228" s="5" t="s">
        <v>53</v>
      </c>
      <c r="L228" s="8">
        <v>57.2</v>
      </c>
      <c r="M228" s="9">
        <v>9394985.5999999996</v>
      </c>
      <c r="N228" s="10">
        <v>0.1</v>
      </c>
      <c r="O228" s="9">
        <v>8455487.0399999991</v>
      </c>
      <c r="P228" s="10">
        <v>0.54330071546889291</v>
      </c>
      <c r="Q228" s="9">
        <v>4593872.1584699508</v>
      </c>
      <c r="R228" s="9">
        <v>3861614.8815300479</v>
      </c>
      <c r="S228" s="10">
        <v>7.0000000000000007E-2</v>
      </c>
      <c r="T228" s="8">
        <v>335.86970239516273</v>
      </c>
      <c r="U228" s="11">
        <v>0</v>
      </c>
      <c r="V228" s="9">
        <v>0</v>
      </c>
      <c r="W228" s="9">
        <v>55166000</v>
      </c>
      <c r="X228" s="9"/>
    </row>
    <row r="229" spans="1:24" x14ac:dyDescent="0.25">
      <c r="A229" s="5" t="s">
        <v>3442</v>
      </c>
      <c r="B229" s="5" t="s">
        <v>3443</v>
      </c>
      <c r="C229" s="5" t="s">
        <v>109</v>
      </c>
      <c r="D229" s="5" t="s">
        <v>3444</v>
      </c>
      <c r="E229" s="5" t="s">
        <v>907</v>
      </c>
      <c r="F229" s="5" t="s">
        <v>289</v>
      </c>
      <c r="G229" s="5" t="s">
        <v>84</v>
      </c>
      <c r="H229" s="6">
        <v>5000</v>
      </c>
      <c r="I229" s="5">
        <v>7500</v>
      </c>
      <c r="J229" s="6">
        <v>7500</v>
      </c>
      <c r="K229" s="5" t="s">
        <v>50</v>
      </c>
      <c r="L229" s="8">
        <v>65.340000000000018</v>
      </c>
      <c r="M229" s="9">
        <v>490050.00000000017</v>
      </c>
      <c r="N229" s="10">
        <v>0.05</v>
      </c>
      <c r="O229" s="9">
        <v>465547.50000000017</v>
      </c>
      <c r="P229" s="10">
        <v>0.55732051550724038</v>
      </c>
      <c r="Q229" s="9">
        <v>259459.17269310707</v>
      </c>
      <c r="R229" s="9">
        <v>206088.32730689304</v>
      </c>
      <c r="S229" s="10">
        <v>6.5000000000000002E-2</v>
      </c>
      <c r="T229" s="8">
        <v>422.74528678337032</v>
      </c>
      <c r="U229" s="11">
        <v>0</v>
      </c>
      <c r="V229" s="9">
        <v>0</v>
      </c>
      <c r="W229" s="9">
        <v>3171000</v>
      </c>
      <c r="X229" s="9"/>
    </row>
    <row r="230" spans="1:24" ht="30" x14ac:dyDescent="0.25">
      <c r="A230" s="5" t="s">
        <v>3445</v>
      </c>
      <c r="B230" s="5" t="s">
        <v>3446</v>
      </c>
      <c r="C230" s="5" t="s">
        <v>3447</v>
      </c>
      <c r="D230" s="5" t="s">
        <v>3448</v>
      </c>
      <c r="E230" s="5" t="s">
        <v>445</v>
      </c>
      <c r="F230" s="5" t="s">
        <v>301</v>
      </c>
      <c r="G230" s="5" t="s">
        <v>2995</v>
      </c>
      <c r="H230" s="6">
        <v>17360</v>
      </c>
      <c r="I230" s="5">
        <v>62905</v>
      </c>
      <c r="J230" s="6">
        <v>62905</v>
      </c>
      <c r="K230" s="5" t="s">
        <v>50</v>
      </c>
      <c r="L230" s="8">
        <v>40</v>
      </c>
      <c r="M230" s="9">
        <v>2516200</v>
      </c>
      <c r="N230" s="10">
        <v>0.21</v>
      </c>
      <c r="O230" s="9">
        <v>1987798</v>
      </c>
      <c r="P230" s="10">
        <v>0.50533404658916636</v>
      </c>
      <c r="Q230" s="9">
        <v>1004502.0071418518</v>
      </c>
      <c r="R230" s="9">
        <v>983295.99285814818</v>
      </c>
      <c r="S230" s="10">
        <v>8.5000000000000006E-2</v>
      </c>
      <c r="T230" s="8">
        <v>183.89934267979223</v>
      </c>
      <c r="U230" s="11">
        <v>0</v>
      </c>
      <c r="V230" s="9">
        <v>0</v>
      </c>
      <c r="W230" s="9">
        <v>11568000</v>
      </c>
      <c r="X230" s="9"/>
    </row>
    <row r="231" spans="1:24" x14ac:dyDescent="0.25">
      <c r="A231" s="5" t="s">
        <v>3449</v>
      </c>
      <c r="B231" s="5" t="s">
        <v>3449</v>
      </c>
      <c r="C231" s="5" t="s">
        <v>3</v>
      </c>
      <c r="D231" s="5" t="s">
        <v>3450</v>
      </c>
      <c r="E231" s="5" t="s">
        <v>445</v>
      </c>
      <c r="F231" s="5" t="s">
        <v>328</v>
      </c>
      <c r="G231" s="5" t="s">
        <v>93</v>
      </c>
      <c r="H231" s="6">
        <v>2500</v>
      </c>
      <c r="I231" s="5">
        <v>5000</v>
      </c>
      <c r="J231" s="6">
        <v>5000</v>
      </c>
      <c r="K231" s="5" t="s">
        <v>48</v>
      </c>
      <c r="L231" s="8">
        <v>69.300000000000011</v>
      </c>
      <c r="M231" s="9">
        <v>346500.00000000006</v>
      </c>
      <c r="N231" s="10">
        <v>0.05</v>
      </c>
      <c r="O231" s="9">
        <v>329175.00000000006</v>
      </c>
      <c r="P231" s="10">
        <v>0.51685879665443979</v>
      </c>
      <c r="Q231" s="9">
        <v>170136.99438872526</v>
      </c>
      <c r="R231" s="9">
        <v>159038.0056112748</v>
      </c>
      <c r="S231" s="10">
        <v>0.08</v>
      </c>
      <c r="T231" s="8">
        <v>397.59501402818694</v>
      </c>
      <c r="U231" s="11">
        <v>0</v>
      </c>
      <c r="V231" s="9">
        <v>0</v>
      </c>
      <c r="W231" s="9">
        <v>1988000</v>
      </c>
      <c r="X231" s="9"/>
    </row>
    <row r="232" spans="1:24" x14ac:dyDescent="0.25">
      <c r="A232" s="5" t="s">
        <v>3451</v>
      </c>
      <c r="B232" s="5" t="s">
        <v>3451</v>
      </c>
      <c r="C232" s="5" t="s">
        <v>4</v>
      </c>
      <c r="D232" s="5" t="s">
        <v>3283</v>
      </c>
      <c r="E232" s="5" t="s">
        <v>907</v>
      </c>
      <c r="F232" s="5" t="s">
        <v>206</v>
      </c>
      <c r="G232" s="5" t="s">
        <v>115</v>
      </c>
      <c r="H232" s="6">
        <v>16305</v>
      </c>
      <c r="I232" s="5">
        <v>81800</v>
      </c>
      <c r="J232" s="6">
        <v>81800</v>
      </c>
      <c r="K232" s="5" t="s">
        <v>48</v>
      </c>
      <c r="L232" s="8">
        <v>18</v>
      </c>
      <c r="M232" s="9">
        <v>1314000</v>
      </c>
      <c r="N232" s="10">
        <v>0.15</v>
      </c>
      <c r="O232" s="9">
        <v>1116900</v>
      </c>
      <c r="P232" s="10">
        <v>0.52928797715141251</v>
      </c>
      <c r="Q232" s="9">
        <v>591161.74168041267</v>
      </c>
      <c r="R232" s="9">
        <v>525738.25831958733</v>
      </c>
      <c r="S232" s="10">
        <v>7.4999999999999997E-2</v>
      </c>
      <c r="T232" s="8">
        <v>35049.217221305822</v>
      </c>
      <c r="U232" s="11">
        <v>0</v>
      </c>
      <c r="V232" s="9">
        <v>0</v>
      </c>
      <c r="W232" s="9">
        <v>7010000</v>
      </c>
      <c r="X232" s="9"/>
    </row>
    <row r="233" spans="1:24" x14ac:dyDescent="0.25">
      <c r="A233" s="5" t="s">
        <v>3452</v>
      </c>
      <c r="B233" s="5" t="s">
        <v>3452</v>
      </c>
      <c r="C233" s="5" t="s">
        <v>3</v>
      </c>
      <c r="D233" s="5" t="s">
        <v>3453</v>
      </c>
      <c r="E233" s="5" t="s">
        <v>907</v>
      </c>
      <c r="F233" s="5" t="s">
        <v>1685</v>
      </c>
      <c r="G233" s="5" t="s">
        <v>85</v>
      </c>
      <c r="H233" s="6">
        <v>2300</v>
      </c>
      <c r="I233" s="5">
        <v>4139</v>
      </c>
      <c r="J233" s="6">
        <v>4139</v>
      </c>
      <c r="K233" s="5" t="s">
        <v>48</v>
      </c>
      <c r="L233" s="8">
        <v>45.54</v>
      </c>
      <c r="M233" s="9">
        <v>188490.06</v>
      </c>
      <c r="N233" s="10">
        <v>0.08</v>
      </c>
      <c r="O233" s="9">
        <v>173410.85519999999</v>
      </c>
      <c r="P233" s="10">
        <v>0.49461795556025712</v>
      </c>
      <c r="Q233" s="9">
        <v>85772.122670979777</v>
      </c>
      <c r="R233" s="9">
        <v>87638.732529020213</v>
      </c>
      <c r="S233" s="10">
        <v>0.09</v>
      </c>
      <c r="T233" s="8">
        <v>235.2654493275891</v>
      </c>
      <c r="U233" s="11">
        <v>0</v>
      </c>
      <c r="V233" s="9">
        <v>0</v>
      </c>
      <c r="W233" s="9">
        <v>974000</v>
      </c>
      <c r="X233" s="9"/>
    </row>
    <row r="234" spans="1:24" x14ac:dyDescent="0.25">
      <c r="A234" s="5" t="s">
        <v>3454</v>
      </c>
      <c r="B234" s="5" t="s">
        <v>3455</v>
      </c>
      <c r="C234" s="5" t="s">
        <v>109</v>
      </c>
      <c r="D234" s="5" t="s">
        <v>3456</v>
      </c>
      <c r="E234" s="5" t="s">
        <v>634</v>
      </c>
      <c r="F234" s="5" t="s">
        <v>330</v>
      </c>
      <c r="G234" s="5" t="s">
        <v>81</v>
      </c>
      <c r="H234" s="6">
        <v>7615</v>
      </c>
      <c r="I234" s="5">
        <v>12176</v>
      </c>
      <c r="J234" s="6">
        <v>12176</v>
      </c>
      <c r="K234" s="5" t="s">
        <v>48</v>
      </c>
      <c r="L234" s="8">
        <v>38.400000000000006</v>
      </c>
      <c r="M234" s="9">
        <v>467558.40000000008</v>
      </c>
      <c r="N234" s="10">
        <v>0.05</v>
      </c>
      <c r="O234" s="9">
        <v>444180.4800000001</v>
      </c>
      <c r="P234" s="10">
        <v>0.53645171692354698</v>
      </c>
      <c r="Q234" s="9">
        <v>238281.3811199253</v>
      </c>
      <c r="R234" s="9">
        <v>205899.0988800748</v>
      </c>
      <c r="S234" s="10">
        <v>7.4999999999999997E-2</v>
      </c>
      <c r="T234" s="8">
        <v>225.46988488838679</v>
      </c>
      <c r="U234" s="11">
        <v>0</v>
      </c>
      <c r="V234" s="9">
        <v>0</v>
      </c>
      <c r="W234" s="9">
        <v>2745000</v>
      </c>
      <c r="X234" s="9"/>
    </row>
    <row r="235" spans="1:24" x14ac:dyDescent="0.25">
      <c r="A235" s="5" t="s">
        <v>3457</v>
      </c>
      <c r="B235" s="5" t="s">
        <v>3458</v>
      </c>
      <c r="C235" s="5" t="s">
        <v>16</v>
      </c>
      <c r="D235" s="5" t="s">
        <v>3330</v>
      </c>
      <c r="E235" s="5" t="s">
        <v>1965</v>
      </c>
      <c r="F235" s="5" t="s">
        <v>342</v>
      </c>
      <c r="G235" s="5" t="s">
        <v>3091</v>
      </c>
      <c r="H235" s="6">
        <v>207552</v>
      </c>
      <c r="I235" s="5">
        <v>100892</v>
      </c>
      <c r="J235" s="6">
        <v>100892</v>
      </c>
      <c r="K235" s="5" t="s">
        <v>53</v>
      </c>
      <c r="L235" s="8">
        <v>105.6</v>
      </c>
      <c r="M235" s="9">
        <v>10654195.199999999</v>
      </c>
      <c r="N235" s="10">
        <v>0.1</v>
      </c>
      <c r="O235" s="9">
        <v>9588775.6799999997</v>
      </c>
      <c r="P235" s="10">
        <v>0.54330071776351452</v>
      </c>
      <c r="Q235" s="9">
        <v>5209588.709417332</v>
      </c>
      <c r="R235" s="9">
        <v>4379186.9705826677</v>
      </c>
      <c r="S235" s="10">
        <v>7.0000000000000007E-2</v>
      </c>
      <c r="T235" s="8">
        <v>620.06713976793674</v>
      </c>
      <c r="U235" s="11">
        <v>0</v>
      </c>
      <c r="V235" s="9">
        <v>0</v>
      </c>
      <c r="W235" s="9">
        <v>62560000</v>
      </c>
      <c r="X235" s="9"/>
    </row>
    <row r="236" spans="1:24" x14ac:dyDescent="0.25">
      <c r="A236" s="5" t="s">
        <v>3459</v>
      </c>
      <c r="B236" s="5" t="s">
        <v>3460</v>
      </c>
      <c r="C236" s="5" t="s">
        <v>109</v>
      </c>
      <c r="D236" s="5" t="s">
        <v>3461</v>
      </c>
      <c r="E236" s="5" t="s">
        <v>907</v>
      </c>
      <c r="F236" s="5" t="s">
        <v>350</v>
      </c>
      <c r="G236" s="5" t="s">
        <v>84</v>
      </c>
      <c r="H236" s="6">
        <v>3917</v>
      </c>
      <c r="I236" s="5">
        <v>5118</v>
      </c>
      <c r="J236" s="6">
        <v>5118</v>
      </c>
      <c r="K236" s="5" t="s">
        <v>50</v>
      </c>
      <c r="L236" s="8">
        <v>54</v>
      </c>
      <c r="M236" s="9">
        <v>276372</v>
      </c>
      <c r="N236" s="10">
        <v>0.05</v>
      </c>
      <c r="O236" s="9">
        <v>262553.40000000002</v>
      </c>
      <c r="P236" s="10">
        <v>0.55732027728682454</v>
      </c>
      <c r="Q236" s="9">
        <v>146326.33369059858</v>
      </c>
      <c r="R236" s="9">
        <v>116227.06630940145</v>
      </c>
      <c r="S236" s="10">
        <v>6.5000000000000002E-2</v>
      </c>
      <c r="T236" s="8">
        <v>349.37645807978311</v>
      </c>
      <c r="U236" s="11">
        <v>0</v>
      </c>
      <c r="V236" s="9">
        <v>0</v>
      </c>
      <c r="W236" s="9">
        <v>1788000</v>
      </c>
      <c r="X236" s="9"/>
    </row>
    <row r="237" spans="1:24" x14ac:dyDescent="0.25">
      <c r="A237" s="5" t="s">
        <v>3462</v>
      </c>
      <c r="B237" s="5" t="s">
        <v>3463</v>
      </c>
      <c r="C237" s="5" t="s">
        <v>119</v>
      </c>
      <c r="D237" s="5" t="s">
        <v>2743</v>
      </c>
      <c r="E237" s="5" t="s">
        <v>907</v>
      </c>
      <c r="F237" s="5" t="s">
        <v>3464</v>
      </c>
      <c r="G237" s="5" t="s">
        <v>3091</v>
      </c>
      <c r="H237" s="6">
        <v>154592</v>
      </c>
      <c r="I237" s="5">
        <v>31731</v>
      </c>
      <c r="J237" s="6">
        <v>21254</v>
      </c>
      <c r="K237" s="5" t="s">
        <v>53</v>
      </c>
      <c r="L237" s="8">
        <v>145.20000000000002</v>
      </c>
      <c r="M237" s="9">
        <v>3086080.8000000003</v>
      </c>
      <c r="N237" s="10">
        <v>0.1</v>
      </c>
      <c r="O237" s="9">
        <v>2777472.72</v>
      </c>
      <c r="P237" s="10">
        <v>0.54273201256111347</v>
      </c>
      <c r="Q237" s="9">
        <v>1507423.3591591902</v>
      </c>
      <c r="R237" s="9">
        <v>1270049.36084081</v>
      </c>
      <c r="S237" s="10">
        <v>7.0000000000000007E-2</v>
      </c>
      <c r="T237" s="8">
        <v>571.79295634319294</v>
      </c>
      <c r="U237" s="11">
        <v>0</v>
      </c>
      <c r="V237" s="9">
        <v>0</v>
      </c>
      <c r="W237" s="9">
        <v>18144000</v>
      </c>
      <c r="X237" s="9"/>
    </row>
    <row r="238" spans="1:24" x14ac:dyDescent="0.25">
      <c r="A238" s="5" t="s">
        <v>3465</v>
      </c>
      <c r="B238" s="5" t="s">
        <v>3465</v>
      </c>
      <c r="C238" s="5" t="s">
        <v>3</v>
      </c>
      <c r="D238" s="5" t="s">
        <v>3466</v>
      </c>
      <c r="E238" s="5" t="s">
        <v>907</v>
      </c>
      <c r="F238" s="5" t="s">
        <v>309</v>
      </c>
      <c r="G238" s="5" t="s">
        <v>84</v>
      </c>
      <c r="H238" s="6">
        <v>2000</v>
      </c>
      <c r="I238" s="5">
        <v>6054</v>
      </c>
      <c r="J238" s="6">
        <v>6054</v>
      </c>
      <c r="K238" s="5" t="s">
        <v>50</v>
      </c>
      <c r="L238" s="8">
        <v>54</v>
      </c>
      <c r="M238" s="9">
        <v>326916</v>
      </c>
      <c r="N238" s="10">
        <v>0.05</v>
      </c>
      <c r="O238" s="9">
        <v>310570.2</v>
      </c>
      <c r="P238" s="10">
        <v>0.55732051550724049</v>
      </c>
      <c r="Q238" s="9">
        <v>173087.14396518678</v>
      </c>
      <c r="R238" s="9">
        <v>137483.05603481323</v>
      </c>
      <c r="S238" s="10">
        <v>6.5000000000000002E-2</v>
      </c>
      <c r="T238" s="8">
        <v>349.37627006890102</v>
      </c>
      <c r="U238" s="11">
        <v>0</v>
      </c>
      <c r="V238" s="9">
        <v>0</v>
      </c>
      <c r="W238" s="9">
        <v>2115000</v>
      </c>
      <c r="X238" s="9"/>
    </row>
    <row r="239" spans="1:24" ht="45" x14ac:dyDescent="0.25">
      <c r="A239" s="5" t="s">
        <v>3467</v>
      </c>
      <c r="B239" s="5" t="s">
        <v>3468</v>
      </c>
      <c r="C239" s="5" t="s">
        <v>3469</v>
      </c>
      <c r="D239" s="5" t="s">
        <v>3470</v>
      </c>
      <c r="E239" s="5" t="s">
        <v>1574</v>
      </c>
      <c r="F239" s="5" t="s">
        <v>3471</v>
      </c>
      <c r="G239" s="5" t="s">
        <v>111</v>
      </c>
      <c r="H239" s="6">
        <v>137471</v>
      </c>
      <c r="I239" s="5">
        <v>247826</v>
      </c>
      <c r="J239" s="6">
        <v>89213</v>
      </c>
      <c r="K239" s="5" t="s">
        <v>53</v>
      </c>
      <c r="L239" s="8">
        <v>64.8</v>
      </c>
      <c r="M239" s="9">
        <v>5781002.3999999994</v>
      </c>
      <c r="N239" s="10">
        <v>0.05</v>
      </c>
      <c r="O239" s="9">
        <v>5491952.2799999993</v>
      </c>
      <c r="P239" s="10">
        <v>0.57320616078270281</v>
      </c>
      <c r="Q239" s="9">
        <v>3148020.8816206111</v>
      </c>
      <c r="R239" s="9">
        <v>2343931.3983793883</v>
      </c>
      <c r="S239" s="10">
        <v>0.06</v>
      </c>
      <c r="T239" s="8">
        <v>157.63286865108239</v>
      </c>
      <c r="U239" s="11">
        <v>0</v>
      </c>
      <c r="V239" s="9">
        <v>0</v>
      </c>
      <c r="W239" s="9">
        <v>39066000</v>
      </c>
      <c r="X239" s="9"/>
    </row>
    <row r="240" spans="1:24" x14ac:dyDescent="0.25">
      <c r="A240" s="5" t="s">
        <v>3472</v>
      </c>
      <c r="B240" s="5" t="s">
        <v>3472</v>
      </c>
      <c r="C240" s="5" t="s">
        <v>3</v>
      </c>
      <c r="D240" s="5" t="s">
        <v>3473</v>
      </c>
      <c r="E240" s="5" t="s">
        <v>492</v>
      </c>
      <c r="F240" s="5" t="s">
        <v>264</v>
      </c>
      <c r="G240" s="5" t="s">
        <v>90</v>
      </c>
      <c r="H240" s="6">
        <v>7371</v>
      </c>
      <c r="I240" s="5">
        <v>20474</v>
      </c>
      <c r="J240" s="6">
        <v>20474</v>
      </c>
      <c r="K240" s="5" t="s">
        <v>48</v>
      </c>
      <c r="L240" s="8">
        <v>36.799999999999997</v>
      </c>
      <c r="M240" s="9">
        <v>753443.2</v>
      </c>
      <c r="N240" s="10">
        <v>0.1</v>
      </c>
      <c r="O240" s="9">
        <v>678098.88000000012</v>
      </c>
      <c r="P240" s="10">
        <v>0.48462857399060166</v>
      </c>
      <c r="Q240" s="9">
        <v>328626.09323902417</v>
      </c>
      <c r="R240" s="9">
        <v>349472.78676097596</v>
      </c>
      <c r="S240" s="10">
        <v>9.5000000000000001E-2</v>
      </c>
      <c r="T240" s="8">
        <v>179.67475399401343</v>
      </c>
      <c r="U240" s="11">
        <v>0</v>
      </c>
      <c r="V240" s="9">
        <v>0</v>
      </c>
      <c r="W240" s="9">
        <v>3679000</v>
      </c>
      <c r="X240" s="9"/>
    </row>
    <row r="241" spans="1:24" x14ac:dyDescent="0.25">
      <c r="A241" s="5" t="s">
        <v>3474</v>
      </c>
      <c r="B241" s="5" t="s">
        <v>3474</v>
      </c>
      <c r="C241" s="5" t="s">
        <v>3</v>
      </c>
      <c r="D241" s="5" t="s">
        <v>3475</v>
      </c>
      <c r="E241" s="5" t="s">
        <v>993</v>
      </c>
      <c r="F241" s="5" t="s">
        <v>3476</v>
      </c>
      <c r="G241" s="5" t="s">
        <v>84</v>
      </c>
      <c r="H241" s="6">
        <v>2308</v>
      </c>
      <c r="I241" s="5">
        <v>3068</v>
      </c>
      <c r="J241" s="6">
        <v>3068</v>
      </c>
      <c r="K241" s="5" t="s">
        <v>48</v>
      </c>
      <c r="L241" s="8">
        <v>66</v>
      </c>
      <c r="M241" s="9">
        <v>202488</v>
      </c>
      <c r="N241" s="10">
        <v>0.05</v>
      </c>
      <c r="O241" s="9">
        <v>192363.6</v>
      </c>
      <c r="P241" s="10">
        <v>0.53473404889422316</v>
      </c>
      <c r="Q241" s="9">
        <v>102863.36668786878</v>
      </c>
      <c r="R241" s="9">
        <v>89500.233312131226</v>
      </c>
      <c r="S241" s="10">
        <v>7.4999999999999997E-2</v>
      </c>
      <c r="T241" s="8">
        <v>388.9623351244295</v>
      </c>
      <c r="U241" s="11">
        <v>0</v>
      </c>
      <c r="V241" s="9">
        <v>0</v>
      </c>
      <c r="W241" s="9">
        <v>1193000</v>
      </c>
      <c r="X241" s="9"/>
    </row>
    <row r="242" spans="1:24" x14ac:dyDescent="0.25">
      <c r="A242" s="5" t="s">
        <v>3477</v>
      </c>
      <c r="B242" s="5" t="s">
        <v>3477</v>
      </c>
      <c r="C242" s="5" t="s">
        <v>3</v>
      </c>
      <c r="D242" s="5" t="s">
        <v>3478</v>
      </c>
      <c r="E242" s="5" t="s">
        <v>907</v>
      </c>
      <c r="F242" s="5" t="s">
        <v>1685</v>
      </c>
      <c r="G242" s="5" t="s">
        <v>84</v>
      </c>
      <c r="H242" s="6">
        <v>4133</v>
      </c>
      <c r="I242" s="5">
        <v>8000</v>
      </c>
      <c r="J242" s="6">
        <v>8000</v>
      </c>
      <c r="K242" s="5" t="s">
        <v>48</v>
      </c>
      <c r="L242" s="8">
        <v>59.400000000000006</v>
      </c>
      <c r="M242" s="9">
        <v>475200.00000000006</v>
      </c>
      <c r="N242" s="10">
        <v>0.05</v>
      </c>
      <c r="O242" s="9">
        <v>451440.00000000006</v>
      </c>
      <c r="P242" s="10">
        <v>0.5292880068315059</v>
      </c>
      <c r="Q242" s="9">
        <v>238941.77780401503</v>
      </c>
      <c r="R242" s="9">
        <v>212498.22219598503</v>
      </c>
      <c r="S242" s="10">
        <v>7.4999999999999997E-2</v>
      </c>
      <c r="T242" s="8">
        <v>354.16370365997511</v>
      </c>
      <c r="U242" s="11">
        <v>0</v>
      </c>
      <c r="V242" s="9">
        <v>0</v>
      </c>
      <c r="W242" s="9">
        <v>2833000</v>
      </c>
      <c r="X242" s="9"/>
    </row>
    <row r="243" spans="1:24" x14ac:dyDescent="0.25">
      <c r="A243" s="5" t="s">
        <v>3479</v>
      </c>
      <c r="B243" s="5" t="s">
        <v>3479</v>
      </c>
      <c r="C243" s="5" t="s">
        <v>155</v>
      </c>
      <c r="D243" s="5" t="s">
        <v>3480</v>
      </c>
      <c r="E243" s="5" t="s">
        <v>907</v>
      </c>
      <c r="F243" s="5" t="s">
        <v>258</v>
      </c>
      <c r="G243" s="5" t="s">
        <v>90</v>
      </c>
      <c r="H243" s="6">
        <v>8000</v>
      </c>
      <c r="I243" s="5">
        <v>40000</v>
      </c>
      <c r="J243" s="6">
        <v>41030</v>
      </c>
      <c r="K243" s="5" t="s">
        <v>48</v>
      </c>
      <c r="L243" s="8">
        <v>36.799999999999997</v>
      </c>
      <c r="M243" s="9">
        <v>1509904.0000000002</v>
      </c>
      <c r="N243" s="10">
        <v>0.1</v>
      </c>
      <c r="O243" s="9">
        <v>1358913.6</v>
      </c>
      <c r="P243" s="10">
        <v>0.48462863597986811</v>
      </c>
      <c r="Q243" s="9">
        <v>658568.4443824921</v>
      </c>
      <c r="R243" s="9">
        <v>700345.15561750799</v>
      </c>
      <c r="S243" s="10">
        <v>9.5000000000000001E-2</v>
      </c>
      <c r="T243" s="8">
        <v>184.30135674144947</v>
      </c>
      <c r="U243" s="11">
        <v>0</v>
      </c>
      <c r="V243" s="9">
        <v>0</v>
      </c>
      <c r="W243" s="9">
        <v>7372000</v>
      </c>
      <c r="X243" s="9"/>
    </row>
    <row r="244" spans="1:24" x14ac:dyDescent="0.25">
      <c r="A244" s="5" t="s">
        <v>3481</v>
      </c>
      <c r="B244" s="5" t="s">
        <v>3481</v>
      </c>
      <c r="C244" s="5" t="s">
        <v>4</v>
      </c>
      <c r="D244" s="5" t="s">
        <v>3482</v>
      </c>
      <c r="E244" s="5" t="s">
        <v>907</v>
      </c>
      <c r="F244" s="5" t="s">
        <v>70</v>
      </c>
      <c r="G244" s="5" t="s">
        <v>84</v>
      </c>
      <c r="H244" s="6">
        <v>17551</v>
      </c>
      <c r="I244" s="5">
        <v>8146</v>
      </c>
      <c r="J244" s="6">
        <v>8146</v>
      </c>
      <c r="K244" s="5" t="s">
        <v>48</v>
      </c>
      <c r="L244" s="8">
        <v>59.400000000000006</v>
      </c>
      <c r="M244" s="9">
        <v>483872.4</v>
      </c>
      <c r="N244" s="10">
        <v>0.05</v>
      </c>
      <c r="O244" s="9">
        <v>459678.78</v>
      </c>
      <c r="P244" s="10">
        <v>0.5292880068315059</v>
      </c>
      <c r="Q244" s="9">
        <v>243302.4652489383</v>
      </c>
      <c r="R244" s="9">
        <v>216376.31475106173</v>
      </c>
      <c r="S244" s="10">
        <v>7.4999999999999997E-2</v>
      </c>
      <c r="T244" s="8">
        <v>354.163703659975</v>
      </c>
      <c r="U244" s="11">
        <v>0</v>
      </c>
      <c r="V244" s="9">
        <v>0</v>
      </c>
      <c r="W244" s="9">
        <v>2885000</v>
      </c>
      <c r="X244" s="9"/>
    </row>
    <row r="245" spans="1:24" x14ac:dyDescent="0.25">
      <c r="A245" s="5" t="s">
        <v>3483</v>
      </c>
      <c r="B245" s="5" t="s">
        <v>3484</v>
      </c>
      <c r="C245" s="5" t="s">
        <v>109</v>
      </c>
      <c r="D245" s="5" t="s">
        <v>3485</v>
      </c>
      <c r="E245" s="5" t="s">
        <v>445</v>
      </c>
      <c r="F245" s="5" t="s">
        <v>3486</v>
      </c>
      <c r="G245" s="5" t="s">
        <v>84</v>
      </c>
      <c r="H245" s="6">
        <v>2835</v>
      </c>
      <c r="I245" s="5">
        <v>5607</v>
      </c>
      <c r="J245" s="6">
        <v>5607</v>
      </c>
      <c r="K245" s="5" t="s">
        <v>48</v>
      </c>
      <c r="L245" s="8">
        <v>59.400000000000006</v>
      </c>
      <c r="M245" s="9">
        <v>333055.80000000005</v>
      </c>
      <c r="N245" s="10">
        <v>0.05</v>
      </c>
      <c r="O245" s="9">
        <v>316403.01000000007</v>
      </c>
      <c r="P245" s="10">
        <v>0.52928832378168489</v>
      </c>
      <c r="Q245" s="9">
        <v>167468.41880237972</v>
      </c>
      <c r="R245" s="9">
        <v>148934.59119762035</v>
      </c>
      <c r="S245" s="10">
        <v>7.4999999999999997E-2</v>
      </c>
      <c r="T245" s="8">
        <v>354.1634651866604</v>
      </c>
      <c r="U245" s="11">
        <v>0</v>
      </c>
      <c r="V245" s="9">
        <v>0</v>
      </c>
      <c r="W245" s="9">
        <v>1986000</v>
      </c>
      <c r="X245" s="9"/>
    </row>
    <row r="246" spans="1:24" x14ac:dyDescent="0.25">
      <c r="A246" s="5" t="s">
        <v>3487</v>
      </c>
      <c r="B246" s="5" t="s">
        <v>3487</v>
      </c>
      <c r="C246" s="5" t="s">
        <v>3</v>
      </c>
      <c r="D246" s="5" t="s">
        <v>3488</v>
      </c>
      <c r="E246" s="5" t="s">
        <v>3238</v>
      </c>
      <c r="F246" s="5" t="s">
        <v>196</v>
      </c>
      <c r="G246" s="5" t="s">
        <v>3091</v>
      </c>
      <c r="H246" s="6">
        <v>2650</v>
      </c>
      <c r="I246" s="5">
        <v>4421</v>
      </c>
      <c r="J246" s="6">
        <v>6570</v>
      </c>
      <c r="K246" s="5" t="s">
        <v>53</v>
      </c>
      <c r="L246" s="8">
        <v>99</v>
      </c>
      <c r="M246" s="9">
        <v>650430</v>
      </c>
      <c r="N246" s="10">
        <v>0.1</v>
      </c>
      <c r="O246" s="9">
        <v>585387</v>
      </c>
      <c r="P246" s="10">
        <v>0.55118064306965908</v>
      </c>
      <c r="Q246" s="9">
        <v>322653.9831046185</v>
      </c>
      <c r="R246" s="9">
        <v>262733.0168953815</v>
      </c>
      <c r="S246" s="10">
        <v>7.0000000000000007E-2</v>
      </c>
      <c r="T246" s="8">
        <v>848.9773383377435</v>
      </c>
      <c r="U246" s="11">
        <v>0</v>
      </c>
      <c r="V246" s="9">
        <v>0</v>
      </c>
      <c r="W246" s="9">
        <v>3753000</v>
      </c>
      <c r="X246" s="9"/>
    </row>
    <row r="247" spans="1:24" x14ac:dyDescent="0.25">
      <c r="A247" s="5" t="s">
        <v>3489</v>
      </c>
      <c r="B247" s="5" t="s">
        <v>3489</v>
      </c>
      <c r="C247" s="5" t="s">
        <v>3</v>
      </c>
      <c r="D247" s="5" t="s">
        <v>3490</v>
      </c>
      <c r="E247" s="5" t="s">
        <v>907</v>
      </c>
      <c r="F247" s="5" t="s">
        <v>3491</v>
      </c>
      <c r="G247" s="5" t="s">
        <v>84</v>
      </c>
      <c r="H247" s="6">
        <v>3080</v>
      </c>
      <c r="I247" s="5">
        <v>8436</v>
      </c>
      <c r="J247" s="6">
        <v>8436</v>
      </c>
      <c r="K247" s="5" t="s">
        <v>48</v>
      </c>
      <c r="L247" s="8">
        <v>54</v>
      </c>
      <c r="M247" s="9">
        <v>455544</v>
      </c>
      <c r="N247" s="10">
        <v>0.05</v>
      </c>
      <c r="O247" s="9">
        <v>432766.8</v>
      </c>
      <c r="P247" s="10">
        <v>0.52928816140822343</v>
      </c>
      <c r="Q247" s="9">
        <v>229058.34389052031</v>
      </c>
      <c r="R247" s="9">
        <v>203708.45610947965</v>
      </c>
      <c r="S247" s="10">
        <v>7.4999999999999997E-2</v>
      </c>
      <c r="T247" s="8">
        <v>321.9668975967752</v>
      </c>
      <c r="U247" s="11">
        <v>0</v>
      </c>
      <c r="V247" s="9">
        <v>0</v>
      </c>
      <c r="W247" s="9">
        <v>2716000</v>
      </c>
      <c r="X247" s="9"/>
    </row>
    <row r="248" spans="1:24" x14ac:dyDescent="0.25">
      <c r="A248" s="5" t="s">
        <v>3492</v>
      </c>
      <c r="B248" s="5" t="s">
        <v>3492</v>
      </c>
      <c r="C248" s="5" t="s">
        <v>4</v>
      </c>
      <c r="D248" s="5" t="s">
        <v>3493</v>
      </c>
      <c r="E248" s="5" t="s">
        <v>907</v>
      </c>
      <c r="F248" s="5" t="s">
        <v>274</v>
      </c>
      <c r="G248" s="5" t="s">
        <v>84</v>
      </c>
      <c r="H248" s="6">
        <v>17510</v>
      </c>
      <c r="I248" s="5">
        <v>13555</v>
      </c>
      <c r="J248" s="6">
        <v>13555</v>
      </c>
      <c r="K248" s="5" t="s">
        <v>48</v>
      </c>
      <c r="L248" s="8">
        <v>58.080000000000013</v>
      </c>
      <c r="M248" s="9">
        <v>787274.40000000014</v>
      </c>
      <c r="N248" s="10">
        <v>0.05</v>
      </c>
      <c r="O248" s="9">
        <v>747910.68000000017</v>
      </c>
      <c r="P248" s="10">
        <v>0.5292880068315059</v>
      </c>
      <c r="Q248" s="9">
        <v>395860.15310519631</v>
      </c>
      <c r="R248" s="9">
        <v>352050.52689480386</v>
      </c>
      <c r="S248" s="10">
        <v>7.4999999999999997E-2</v>
      </c>
      <c r="T248" s="8">
        <v>346.29339913419784</v>
      </c>
      <c r="U248" s="11">
        <v>0</v>
      </c>
      <c r="V248" s="9">
        <v>0</v>
      </c>
      <c r="W248" s="9">
        <v>4694000</v>
      </c>
      <c r="X248" s="9"/>
    </row>
    <row r="249" spans="1:24" x14ac:dyDescent="0.25">
      <c r="A249" s="5" t="s">
        <v>3494</v>
      </c>
      <c r="B249" s="5" t="s">
        <v>3494</v>
      </c>
      <c r="C249" s="5" t="s">
        <v>4</v>
      </c>
      <c r="D249" s="5" t="s">
        <v>3495</v>
      </c>
      <c r="E249" s="5" t="s">
        <v>438</v>
      </c>
      <c r="F249" s="5" t="s">
        <v>252</v>
      </c>
      <c r="G249" s="5" t="s">
        <v>87</v>
      </c>
      <c r="H249" s="6">
        <v>4200</v>
      </c>
      <c r="I249" s="5">
        <v>3480</v>
      </c>
      <c r="J249" s="6">
        <v>3480</v>
      </c>
      <c r="K249" s="5" t="s">
        <v>48</v>
      </c>
      <c r="L249" s="8">
        <v>52.8</v>
      </c>
      <c r="M249" s="9">
        <v>183744.00000000003</v>
      </c>
      <c r="N249" s="10">
        <v>0.05</v>
      </c>
      <c r="O249" s="9">
        <v>174556.80000000002</v>
      </c>
      <c r="P249" s="10">
        <v>0.53565781156649384</v>
      </c>
      <c r="Q249" s="9">
        <v>93502.713482050167</v>
      </c>
      <c r="R249" s="9">
        <v>81054.086517949851</v>
      </c>
      <c r="S249" s="10">
        <v>7.4999999999999997E-2</v>
      </c>
      <c r="T249" s="8">
        <v>310.552055624329</v>
      </c>
      <c r="U249" s="11">
        <v>0</v>
      </c>
      <c r="V249" s="9">
        <v>0</v>
      </c>
      <c r="W249" s="9">
        <v>1081000</v>
      </c>
      <c r="X249" s="9"/>
    </row>
    <row r="250" spans="1:24" x14ac:dyDescent="0.25">
      <c r="A250" s="5" t="s">
        <v>3496</v>
      </c>
      <c r="B250" s="5" t="s">
        <v>3496</v>
      </c>
      <c r="C250" s="5" t="s">
        <v>3</v>
      </c>
      <c r="D250" s="5" t="s">
        <v>3497</v>
      </c>
      <c r="E250" s="5" t="s">
        <v>465</v>
      </c>
      <c r="F250" s="5" t="s">
        <v>233</v>
      </c>
      <c r="G250" s="5" t="s">
        <v>81</v>
      </c>
      <c r="H250" s="6">
        <v>5533</v>
      </c>
      <c r="I250" s="5">
        <v>10920</v>
      </c>
      <c r="J250" s="6">
        <v>10920</v>
      </c>
      <c r="K250" s="5" t="s">
        <v>48</v>
      </c>
      <c r="L250" s="8">
        <v>38.400000000000006</v>
      </c>
      <c r="M250" s="9">
        <v>419328.00000000006</v>
      </c>
      <c r="N250" s="10">
        <v>0.05</v>
      </c>
      <c r="O250" s="9">
        <v>398361.59999999998</v>
      </c>
      <c r="P250" s="10">
        <v>0.52928809145896016</v>
      </c>
      <c r="Q250" s="9">
        <v>210848.05097453771</v>
      </c>
      <c r="R250" s="9">
        <v>187513.5490254623</v>
      </c>
      <c r="S250" s="10">
        <v>7.4999999999999997E-2</v>
      </c>
      <c r="T250" s="8">
        <v>228.95427231436179</v>
      </c>
      <c r="U250" s="11">
        <v>0</v>
      </c>
      <c r="V250" s="9">
        <v>0</v>
      </c>
      <c r="W250" s="9">
        <v>2500000</v>
      </c>
      <c r="X250" s="9"/>
    </row>
    <row r="251" spans="1:24" ht="30" x14ac:dyDescent="0.25">
      <c r="A251" s="5" t="s">
        <v>3498</v>
      </c>
      <c r="B251" s="5" t="s">
        <v>3499</v>
      </c>
      <c r="C251" s="5" t="s">
        <v>3500</v>
      </c>
      <c r="D251" s="5" t="s">
        <v>3501</v>
      </c>
      <c r="E251" s="5" t="s">
        <v>620</v>
      </c>
      <c r="F251" s="5" t="s">
        <v>3502</v>
      </c>
      <c r="G251" s="5" t="s">
        <v>81</v>
      </c>
      <c r="H251" s="6">
        <v>17293</v>
      </c>
      <c r="I251" s="5">
        <v>34575</v>
      </c>
      <c r="J251" s="6">
        <v>34575</v>
      </c>
      <c r="K251" s="5" t="s">
        <v>50</v>
      </c>
      <c r="L251" s="8">
        <v>50.688000000000009</v>
      </c>
      <c r="M251" s="9">
        <v>1752537.6000000003</v>
      </c>
      <c r="N251" s="10">
        <v>0.05</v>
      </c>
      <c r="O251" s="9">
        <v>1664910.7200000002</v>
      </c>
      <c r="P251" s="10">
        <v>0.54285731996395548</v>
      </c>
      <c r="Q251" s="9">
        <v>903808.97143845947</v>
      </c>
      <c r="R251" s="9">
        <v>761101.74856154062</v>
      </c>
      <c r="S251" s="10">
        <v>7.0000000000000007E-2</v>
      </c>
      <c r="T251" s="8">
        <v>314.47236796262388</v>
      </c>
      <c r="U251" s="11">
        <v>0</v>
      </c>
      <c r="V251" s="9">
        <v>0</v>
      </c>
      <c r="W251" s="9">
        <v>10873000</v>
      </c>
      <c r="X251" s="9"/>
    </row>
    <row r="252" spans="1:24" x14ac:dyDescent="0.25">
      <c r="A252" s="5" t="s">
        <v>3503</v>
      </c>
      <c r="B252" s="5" t="s">
        <v>3503</v>
      </c>
      <c r="C252" s="5" t="s">
        <v>4</v>
      </c>
      <c r="D252" s="5" t="s">
        <v>1413</v>
      </c>
      <c r="E252" s="5" t="s">
        <v>907</v>
      </c>
      <c r="F252" s="5" t="s">
        <v>281</v>
      </c>
      <c r="G252" s="5" t="s">
        <v>115</v>
      </c>
      <c r="H252" s="6">
        <v>43378</v>
      </c>
      <c r="I252" s="5">
        <v>47884</v>
      </c>
      <c r="J252" s="6">
        <v>47884</v>
      </c>
      <c r="K252" s="5" t="s">
        <v>48</v>
      </c>
      <c r="L252" s="8">
        <v>18</v>
      </c>
      <c r="M252" s="9">
        <v>781830</v>
      </c>
      <c r="N252" s="10">
        <v>0.15</v>
      </c>
      <c r="O252" s="9">
        <v>664555.5</v>
      </c>
      <c r="P252" s="10">
        <v>0.49547799452871294</v>
      </c>
      <c r="Q252" s="9">
        <v>329272.62639302609</v>
      </c>
      <c r="R252" s="9">
        <v>335282.87360697391</v>
      </c>
      <c r="S252" s="10">
        <v>7.4999999999999997E-2</v>
      </c>
      <c r="T252" s="8">
        <v>37566.708527392031</v>
      </c>
      <c r="U252" s="11">
        <v>0</v>
      </c>
      <c r="V252" s="9">
        <v>0</v>
      </c>
      <c r="W252" s="9">
        <v>4470000</v>
      </c>
      <c r="X252" s="9"/>
    </row>
    <row r="253" spans="1:24" x14ac:dyDescent="0.25">
      <c r="A253" s="5" t="s">
        <v>3504</v>
      </c>
      <c r="B253" s="5" t="s">
        <v>3505</v>
      </c>
      <c r="C253" s="5" t="s">
        <v>109</v>
      </c>
      <c r="D253" s="5" t="s">
        <v>3506</v>
      </c>
      <c r="E253" s="5" t="s">
        <v>445</v>
      </c>
      <c r="F253" s="5" t="s">
        <v>3507</v>
      </c>
      <c r="G253" s="5" t="s">
        <v>84</v>
      </c>
      <c r="H253" s="6">
        <v>4684</v>
      </c>
      <c r="I253" s="5">
        <v>3200</v>
      </c>
      <c r="J253" s="6">
        <v>3200</v>
      </c>
      <c r="K253" s="5" t="s">
        <v>48</v>
      </c>
      <c r="L253" s="8">
        <v>60</v>
      </c>
      <c r="M253" s="9">
        <v>192000</v>
      </c>
      <c r="N253" s="10">
        <v>0.05</v>
      </c>
      <c r="O253" s="9">
        <v>182400</v>
      </c>
      <c r="P253" s="10">
        <v>0.52928874730549746</v>
      </c>
      <c r="Q253" s="9">
        <v>96542.267508522738</v>
      </c>
      <c r="R253" s="9">
        <v>85857.732491477262</v>
      </c>
      <c r="S253" s="10">
        <v>7.4999999999999997E-2</v>
      </c>
      <c r="T253" s="8">
        <v>357.74055204782189</v>
      </c>
      <c r="U253" s="11">
        <v>0</v>
      </c>
      <c r="V253" s="9">
        <v>0</v>
      </c>
      <c r="W253" s="9">
        <v>1145000</v>
      </c>
      <c r="X253" s="9"/>
    </row>
    <row r="254" spans="1:24" ht="30" x14ac:dyDescent="0.25">
      <c r="A254" s="5" t="s">
        <v>3508</v>
      </c>
      <c r="B254" s="5" t="s">
        <v>3509</v>
      </c>
      <c r="C254" s="5" t="s">
        <v>427</v>
      </c>
      <c r="D254" s="5" t="s">
        <v>3510</v>
      </c>
      <c r="E254" s="5" t="s">
        <v>907</v>
      </c>
      <c r="F254" s="5" t="s">
        <v>3511</v>
      </c>
      <c r="G254" s="5" t="s">
        <v>115</v>
      </c>
      <c r="H254" s="6">
        <v>24570</v>
      </c>
      <c r="I254" s="5">
        <v>418290</v>
      </c>
      <c r="J254" s="6">
        <v>418290</v>
      </c>
      <c r="K254" s="5" t="s">
        <v>48</v>
      </c>
      <c r="L254" s="8">
        <v>18</v>
      </c>
      <c r="M254" s="9">
        <v>3712050</v>
      </c>
      <c r="N254" s="10">
        <v>0.15</v>
      </c>
      <c r="O254" s="9">
        <v>3155242.5</v>
      </c>
      <c r="P254" s="10">
        <v>0.5292880068315059</v>
      </c>
      <c r="Q254" s="9">
        <v>1670032.0138950576</v>
      </c>
      <c r="R254" s="9">
        <v>1485210.4861049424</v>
      </c>
      <c r="S254" s="10">
        <v>7.4999999999999997E-2</v>
      </c>
      <c r="T254" s="8">
        <v>35049.21501132608</v>
      </c>
      <c r="U254" s="11">
        <v>0</v>
      </c>
      <c r="V254" s="9">
        <v>0</v>
      </c>
      <c r="W254" s="9">
        <v>19803000</v>
      </c>
      <c r="X254" s="9"/>
    </row>
    <row r="255" spans="1:24" x14ac:dyDescent="0.25">
      <c r="A255" s="5" t="s">
        <v>3512</v>
      </c>
      <c r="B255" s="5" t="s">
        <v>3512</v>
      </c>
      <c r="C255" s="5" t="s">
        <v>19</v>
      </c>
      <c r="D255" s="5" t="s">
        <v>3513</v>
      </c>
      <c r="E255" s="5" t="s">
        <v>497</v>
      </c>
      <c r="F255" s="5" t="s">
        <v>267</v>
      </c>
      <c r="G255" s="5" t="s">
        <v>108</v>
      </c>
      <c r="H255" s="6">
        <v>73827</v>
      </c>
      <c r="I255" s="5">
        <v>32350</v>
      </c>
      <c r="J255" s="6">
        <v>32350</v>
      </c>
      <c r="K255" s="5" t="s">
        <v>50</v>
      </c>
      <c r="L255" s="8">
        <v>60</v>
      </c>
      <c r="M255" s="9">
        <v>1941000</v>
      </c>
      <c r="N255" s="10">
        <v>0.1</v>
      </c>
      <c r="O255" s="9">
        <v>1746900</v>
      </c>
      <c r="P255" s="10">
        <v>0.52941178408303835</v>
      </c>
      <c r="Q255" s="9">
        <v>924829.44561465969</v>
      </c>
      <c r="R255" s="9">
        <v>822070.55438534031</v>
      </c>
      <c r="S255" s="10">
        <v>7.4999999999999997E-2</v>
      </c>
      <c r="T255" s="8">
        <v>338.82351546021238</v>
      </c>
      <c r="U255" s="11">
        <v>0</v>
      </c>
      <c r="V255" s="9">
        <v>0</v>
      </c>
      <c r="W255" s="9">
        <v>10961000</v>
      </c>
      <c r="X255" s="9"/>
    </row>
    <row r="256" spans="1:24" x14ac:dyDescent="0.25">
      <c r="A256" s="5" t="s">
        <v>3514</v>
      </c>
      <c r="B256" s="5" t="s">
        <v>3514</v>
      </c>
      <c r="C256" s="5" t="s">
        <v>3</v>
      </c>
      <c r="D256" s="5" t="s">
        <v>3515</v>
      </c>
      <c r="E256" s="5" t="s">
        <v>891</v>
      </c>
      <c r="F256" s="5" t="s">
        <v>224</v>
      </c>
      <c r="G256" s="5" t="s">
        <v>3091</v>
      </c>
      <c r="H256" s="6">
        <v>3000</v>
      </c>
      <c r="I256" s="5">
        <v>8300</v>
      </c>
      <c r="J256" s="6">
        <v>8300</v>
      </c>
      <c r="K256" s="5" t="s">
        <v>50</v>
      </c>
      <c r="L256" s="8">
        <v>81</v>
      </c>
      <c r="M256" s="9">
        <v>672300</v>
      </c>
      <c r="N256" s="10">
        <v>0.1</v>
      </c>
      <c r="O256" s="9">
        <v>605070</v>
      </c>
      <c r="P256" s="10">
        <v>0.53764964926979997</v>
      </c>
      <c r="Q256" s="9">
        <v>325315.6732836779</v>
      </c>
      <c r="R256" s="9">
        <v>279754.3267163221</v>
      </c>
      <c r="S256" s="10">
        <v>7.4999999999999997E-2</v>
      </c>
      <c r="T256" s="8">
        <v>449.40454090975442</v>
      </c>
      <c r="U256" s="11">
        <v>0</v>
      </c>
      <c r="V256" s="9">
        <v>0</v>
      </c>
      <c r="W256" s="9">
        <v>3730000</v>
      </c>
      <c r="X256" s="9"/>
    </row>
    <row r="257" spans="1:25" x14ac:dyDescent="0.25">
      <c r="A257" s="5" t="s">
        <v>3516</v>
      </c>
      <c r="B257" s="5" t="s">
        <v>3516</v>
      </c>
      <c r="C257" s="5" t="s">
        <v>155</v>
      </c>
      <c r="D257" s="5" t="s">
        <v>3517</v>
      </c>
      <c r="E257" s="5" t="s">
        <v>907</v>
      </c>
      <c r="F257" s="5" t="s">
        <v>384</v>
      </c>
      <c r="G257" s="5" t="s">
        <v>2995</v>
      </c>
      <c r="H257" s="6">
        <v>11000</v>
      </c>
      <c r="I257" s="5">
        <v>63600</v>
      </c>
      <c r="J257" s="6">
        <v>63600</v>
      </c>
      <c r="K257" s="5" t="s">
        <v>50</v>
      </c>
      <c r="L257" s="8">
        <v>40</v>
      </c>
      <c r="M257" s="9">
        <v>2544000</v>
      </c>
      <c r="N257" s="10">
        <v>0.21</v>
      </c>
      <c r="O257" s="9">
        <v>2009760</v>
      </c>
      <c r="P257" s="10">
        <v>0.50533394826951439</v>
      </c>
      <c r="Q257" s="9">
        <v>1015599.9558741392</v>
      </c>
      <c r="R257" s="9">
        <v>994160.04412586079</v>
      </c>
      <c r="S257" s="10">
        <v>8.5000000000000006E-2</v>
      </c>
      <c r="T257" s="8">
        <v>183.89937923156876</v>
      </c>
      <c r="U257" s="11">
        <v>0</v>
      </c>
      <c r="V257" s="9">
        <v>0</v>
      </c>
      <c r="W257" s="9">
        <v>11696000</v>
      </c>
      <c r="X257" s="9"/>
    </row>
    <row r="258" spans="1:25" x14ac:dyDescent="0.25">
      <c r="A258" s="5" t="s">
        <v>3518</v>
      </c>
      <c r="B258" s="5" t="s">
        <v>3519</v>
      </c>
      <c r="C258" s="5" t="s">
        <v>121</v>
      </c>
      <c r="D258" s="5" t="s">
        <v>3520</v>
      </c>
      <c r="E258" s="5" t="s">
        <v>907</v>
      </c>
      <c r="F258" s="5" t="s">
        <v>223</v>
      </c>
      <c r="G258" s="5" t="s">
        <v>85</v>
      </c>
      <c r="H258" s="6">
        <v>9706</v>
      </c>
      <c r="I258" s="5">
        <v>10560</v>
      </c>
      <c r="J258" s="6">
        <v>10560</v>
      </c>
      <c r="K258" s="5" t="s">
        <v>50</v>
      </c>
      <c r="L258" s="8">
        <v>48.576000000000015</v>
      </c>
      <c r="M258" s="9">
        <v>512962.56000000017</v>
      </c>
      <c r="N258" s="10">
        <v>0.08</v>
      </c>
      <c r="O258" s="9">
        <v>471925.55520000018</v>
      </c>
      <c r="P258" s="10">
        <v>0.5168591213508994</v>
      </c>
      <c r="Q258" s="9">
        <v>243919.02780370743</v>
      </c>
      <c r="R258" s="9">
        <v>228006.52739629272</v>
      </c>
      <c r="S258" s="10">
        <v>0.08</v>
      </c>
      <c r="T258" s="8">
        <v>269.89409019447527</v>
      </c>
      <c r="U258" s="11">
        <v>0</v>
      </c>
      <c r="V258" s="9">
        <v>0</v>
      </c>
      <c r="W258" s="9">
        <v>2850000</v>
      </c>
      <c r="X258" s="9"/>
    </row>
    <row r="259" spans="1:25" x14ac:dyDescent="0.25">
      <c r="A259" s="5" t="s">
        <v>3521</v>
      </c>
      <c r="B259" s="5" t="s">
        <v>3521</v>
      </c>
      <c r="C259" s="5" t="s">
        <v>3</v>
      </c>
      <c r="D259" s="5" t="s">
        <v>3522</v>
      </c>
      <c r="E259" s="5" t="s">
        <v>492</v>
      </c>
      <c r="F259" s="5" t="s">
        <v>194</v>
      </c>
      <c r="G259" s="5" t="s">
        <v>84</v>
      </c>
      <c r="H259" s="6">
        <v>3125</v>
      </c>
      <c r="I259" s="5">
        <v>5000</v>
      </c>
      <c r="J259" s="6">
        <v>5000</v>
      </c>
      <c r="K259" s="5" t="s">
        <v>48</v>
      </c>
      <c r="L259" s="8">
        <v>59.400000000000006</v>
      </c>
      <c r="M259" s="9">
        <v>297000</v>
      </c>
      <c r="N259" s="10">
        <v>0.05</v>
      </c>
      <c r="O259" s="9">
        <v>282150</v>
      </c>
      <c r="P259" s="10">
        <v>0.5292880068315059</v>
      </c>
      <c r="Q259" s="9">
        <v>149338.61112750939</v>
      </c>
      <c r="R259" s="9">
        <v>132811.38887249061</v>
      </c>
      <c r="S259" s="10">
        <v>7.4999999999999997E-2</v>
      </c>
      <c r="T259" s="8">
        <v>354.16370365997494</v>
      </c>
      <c r="U259" s="11">
        <v>0</v>
      </c>
      <c r="V259" s="9">
        <v>0</v>
      </c>
      <c r="W259" s="9">
        <v>1771000</v>
      </c>
      <c r="X259" s="9"/>
    </row>
    <row r="260" spans="1:25" x14ac:dyDescent="0.25">
      <c r="A260" s="5" t="s">
        <v>3523</v>
      </c>
      <c r="B260" s="5" t="s">
        <v>3524</v>
      </c>
      <c r="C260" s="5" t="s">
        <v>109</v>
      </c>
      <c r="D260" s="5" t="s">
        <v>3525</v>
      </c>
      <c r="E260" s="5" t="s">
        <v>907</v>
      </c>
      <c r="F260" s="5" t="s">
        <v>3526</v>
      </c>
      <c r="G260" s="5" t="s">
        <v>84</v>
      </c>
      <c r="H260" s="6">
        <v>6734</v>
      </c>
      <c r="I260" s="5">
        <v>13360</v>
      </c>
      <c r="J260" s="6">
        <v>13360</v>
      </c>
      <c r="K260" s="5" t="s">
        <v>50</v>
      </c>
      <c r="L260" s="8">
        <v>48</v>
      </c>
      <c r="M260" s="9">
        <v>641280</v>
      </c>
      <c r="N260" s="10">
        <v>0.05</v>
      </c>
      <c r="O260" s="9">
        <v>609216</v>
      </c>
      <c r="P260" s="10">
        <v>0.55732051550724038</v>
      </c>
      <c r="Q260" s="9">
        <v>339528.57517525897</v>
      </c>
      <c r="R260" s="9">
        <v>269687.42482474103</v>
      </c>
      <c r="S260" s="10">
        <v>6.5000000000000002E-2</v>
      </c>
      <c r="T260" s="8">
        <v>310.55668450568976</v>
      </c>
      <c r="U260" s="11">
        <v>0</v>
      </c>
      <c r="V260" s="9">
        <v>0</v>
      </c>
      <c r="W260" s="9">
        <v>4149000</v>
      </c>
      <c r="X260" s="9"/>
    </row>
    <row r="261" spans="1:25" x14ac:dyDescent="0.25">
      <c r="A261" s="5" t="s">
        <v>3527</v>
      </c>
      <c r="B261" s="5" t="s">
        <v>3527</v>
      </c>
      <c r="C261" s="5" t="s">
        <v>155</v>
      </c>
      <c r="D261" s="5" t="s">
        <v>3528</v>
      </c>
      <c r="E261" s="5" t="s">
        <v>891</v>
      </c>
      <c r="F261" s="5" t="s">
        <v>69</v>
      </c>
      <c r="G261" s="5" t="s">
        <v>3091</v>
      </c>
      <c r="H261" s="6">
        <v>3667</v>
      </c>
      <c r="I261" s="5">
        <v>14600</v>
      </c>
      <c r="J261" s="6">
        <v>14234</v>
      </c>
      <c r="K261" s="5" t="s">
        <v>53</v>
      </c>
      <c r="L261" s="8">
        <v>88</v>
      </c>
      <c r="M261" s="9">
        <v>1252592</v>
      </c>
      <c r="N261" s="10">
        <v>0.1</v>
      </c>
      <c r="O261" s="9">
        <v>1127332.8</v>
      </c>
      <c r="P261" s="10">
        <v>0.55118038348818443</v>
      </c>
      <c r="Q261" s="9">
        <v>621363.72502280877</v>
      </c>
      <c r="R261" s="9">
        <v>505969.07497719128</v>
      </c>
      <c r="S261" s="10">
        <v>7.0000000000000007E-2</v>
      </c>
      <c r="T261" s="8">
        <v>495.0773727761167</v>
      </c>
      <c r="U261" s="11">
        <v>0</v>
      </c>
      <c r="V261" s="9">
        <v>0</v>
      </c>
      <c r="W261" s="9">
        <v>7228000</v>
      </c>
      <c r="X261" s="9"/>
    </row>
    <row r="262" spans="1:25" x14ac:dyDescent="0.25">
      <c r="A262" s="5" t="s">
        <v>3529</v>
      </c>
      <c r="B262" s="5" t="s">
        <v>3530</v>
      </c>
      <c r="C262" s="5" t="s">
        <v>432</v>
      </c>
      <c r="D262" s="5" t="s">
        <v>3531</v>
      </c>
      <c r="E262" s="5" t="s">
        <v>445</v>
      </c>
      <c r="F262" s="5" t="s">
        <v>3532</v>
      </c>
      <c r="G262" s="5" t="s">
        <v>2995</v>
      </c>
      <c r="H262" s="6">
        <v>16250</v>
      </c>
      <c r="I262" s="5">
        <v>76092</v>
      </c>
      <c r="J262" s="6">
        <v>67984</v>
      </c>
      <c r="K262" s="5" t="s">
        <v>50</v>
      </c>
      <c r="L262" s="8">
        <v>40</v>
      </c>
      <c r="M262" s="9">
        <v>2719360</v>
      </c>
      <c r="N262" s="10">
        <v>0.21</v>
      </c>
      <c r="O262" s="9">
        <v>2148294.4</v>
      </c>
      <c r="P262" s="10">
        <v>0.5053339334591771</v>
      </c>
      <c r="Q262" s="9">
        <v>1085606.0593803227</v>
      </c>
      <c r="R262" s="9">
        <v>1062688.3406196772</v>
      </c>
      <c r="S262" s="10">
        <v>8.5000000000000006E-2</v>
      </c>
      <c r="T262" s="8">
        <v>164.30394485617677</v>
      </c>
      <c r="U262" s="11">
        <v>0</v>
      </c>
      <c r="V262" s="9">
        <v>0</v>
      </c>
      <c r="W262" s="9">
        <v>12502000</v>
      </c>
      <c r="X262" s="9"/>
    </row>
    <row r="263" spans="1:25" x14ac:dyDescent="0.25">
      <c r="A263" s="5" t="s">
        <v>3533</v>
      </c>
      <c r="B263" s="5" t="s">
        <v>3533</v>
      </c>
      <c r="C263" s="5" t="s">
        <v>4</v>
      </c>
      <c r="D263" s="5" t="s">
        <v>3095</v>
      </c>
      <c r="E263" s="5" t="s">
        <v>907</v>
      </c>
      <c r="F263" s="5" t="s">
        <v>267</v>
      </c>
      <c r="G263" s="5" t="s">
        <v>94</v>
      </c>
      <c r="H263" s="6">
        <v>0</v>
      </c>
      <c r="I263" s="5">
        <v>3300</v>
      </c>
      <c r="J263" s="6">
        <v>3300</v>
      </c>
      <c r="K263" s="5" t="s">
        <v>48</v>
      </c>
      <c r="L263" s="8">
        <v>60</v>
      </c>
      <c r="M263" s="9">
        <v>198000</v>
      </c>
      <c r="N263" s="10">
        <v>0</v>
      </c>
      <c r="O263" s="9">
        <v>198000</v>
      </c>
      <c r="P263" s="10">
        <v>0.41161000853938234</v>
      </c>
      <c r="Q263" s="9">
        <v>81498.781690797696</v>
      </c>
      <c r="R263" s="9">
        <v>116501.2183092023</v>
      </c>
      <c r="S263" s="10">
        <v>7.4999999999999997E-2</v>
      </c>
      <c r="T263" s="8">
        <v>470.71199316849413</v>
      </c>
      <c r="U263" s="11">
        <v>0</v>
      </c>
      <c r="V263" s="9">
        <v>0</v>
      </c>
      <c r="W263" s="9">
        <v>1553000</v>
      </c>
      <c r="X263" s="9"/>
    </row>
    <row r="264" spans="1:25" ht="30" x14ac:dyDescent="0.25">
      <c r="A264" s="5" t="s">
        <v>3534</v>
      </c>
      <c r="B264" s="5" t="s">
        <v>3535</v>
      </c>
      <c r="C264" s="5" t="s">
        <v>3536</v>
      </c>
      <c r="D264" s="5" t="s">
        <v>3537</v>
      </c>
      <c r="E264" s="5" t="s">
        <v>620</v>
      </c>
      <c r="F264" s="5" t="s">
        <v>398</v>
      </c>
      <c r="G264" s="5" t="s">
        <v>108</v>
      </c>
      <c r="H264" s="6">
        <v>132932</v>
      </c>
      <c r="I264" s="5">
        <v>68121</v>
      </c>
      <c r="J264" s="6">
        <v>68121</v>
      </c>
      <c r="K264" s="5" t="s">
        <v>53</v>
      </c>
      <c r="L264" s="8">
        <v>66</v>
      </c>
      <c r="M264" s="9">
        <v>4495986</v>
      </c>
      <c r="N264" s="10">
        <v>0.1</v>
      </c>
      <c r="O264" s="9">
        <v>4046387.4</v>
      </c>
      <c r="P264" s="10">
        <v>0.5733333943508605</v>
      </c>
      <c r="Q264" s="9">
        <v>2319929.022900553</v>
      </c>
      <c r="R264" s="9">
        <v>1726458.377099447</v>
      </c>
      <c r="S264" s="10">
        <v>0.06</v>
      </c>
      <c r="T264" s="8">
        <v>422.39993959264814</v>
      </c>
      <c r="U264" s="11">
        <v>0</v>
      </c>
      <c r="V264" s="9">
        <v>0</v>
      </c>
      <c r="W264" s="9">
        <v>28774000</v>
      </c>
      <c r="X264" s="9"/>
    </row>
    <row r="265" spans="1:25" x14ac:dyDescent="0.25">
      <c r="A265" s="5" t="s">
        <v>3538</v>
      </c>
      <c r="B265" s="5" t="s">
        <v>3538</v>
      </c>
      <c r="C265" s="5" t="s">
        <v>3</v>
      </c>
      <c r="D265" s="5" t="s">
        <v>3539</v>
      </c>
      <c r="E265" s="5" t="s">
        <v>492</v>
      </c>
      <c r="F265" s="5" t="s">
        <v>310</v>
      </c>
      <c r="G265" s="5" t="s">
        <v>82</v>
      </c>
      <c r="H265" s="6">
        <v>2500</v>
      </c>
      <c r="I265" s="5">
        <v>4614</v>
      </c>
      <c r="J265" s="6">
        <v>4743</v>
      </c>
      <c r="K265" s="5" t="s">
        <v>50</v>
      </c>
      <c r="L265" s="8">
        <v>51.84</v>
      </c>
      <c r="M265" s="9">
        <v>245877.12</v>
      </c>
      <c r="N265" s="10">
        <v>0.05</v>
      </c>
      <c r="O265" s="9">
        <v>233583.264</v>
      </c>
      <c r="P265" s="10">
        <v>0.54273229596740891</v>
      </c>
      <c r="Q265" s="9">
        <v>126773.18117028142</v>
      </c>
      <c r="R265" s="9">
        <v>106810.08282971859</v>
      </c>
      <c r="S265" s="10">
        <v>7.0000000000000007E-2</v>
      </c>
      <c r="T265" s="8">
        <v>330.70184788444669</v>
      </c>
      <c r="U265" s="11">
        <v>0</v>
      </c>
      <c r="V265" s="9">
        <v>0</v>
      </c>
      <c r="W265" s="9">
        <v>1526000</v>
      </c>
      <c r="X265" s="9"/>
    </row>
    <row r="266" spans="1:25" x14ac:dyDescent="0.25">
      <c r="A266" s="5" t="s">
        <v>3540</v>
      </c>
      <c r="B266" s="5" t="s">
        <v>3540</v>
      </c>
      <c r="C266" s="5" t="s">
        <v>3</v>
      </c>
      <c r="D266" s="5" t="s">
        <v>3541</v>
      </c>
      <c r="E266" s="5" t="s">
        <v>620</v>
      </c>
      <c r="F266" s="5" t="s">
        <v>3542</v>
      </c>
      <c r="G266" s="5" t="s">
        <v>84</v>
      </c>
      <c r="H266" s="6">
        <v>3150</v>
      </c>
      <c r="I266" s="5">
        <v>4288</v>
      </c>
      <c r="J266" s="6">
        <v>4288</v>
      </c>
      <c r="K266" s="5" t="s">
        <v>48</v>
      </c>
      <c r="L266" s="8">
        <v>54</v>
      </c>
      <c r="M266" s="9">
        <v>231552</v>
      </c>
      <c r="N266" s="10">
        <v>0.05</v>
      </c>
      <c r="O266" s="9">
        <v>219974.39999999999</v>
      </c>
      <c r="P266" s="10">
        <v>0.5294123855272006</v>
      </c>
      <c r="Q266" s="9">
        <v>116457.17185891463</v>
      </c>
      <c r="R266" s="9">
        <v>103517.22814108536</v>
      </c>
      <c r="S266" s="10">
        <v>7.4999999999999997E-2</v>
      </c>
      <c r="T266" s="8">
        <v>321.88192829939481</v>
      </c>
      <c r="U266" s="11">
        <v>0</v>
      </c>
      <c r="V266" s="9">
        <v>0</v>
      </c>
      <c r="W266" s="9">
        <v>1380000</v>
      </c>
      <c r="X266" s="9"/>
    </row>
    <row r="267" spans="1:25" x14ac:dyDescent="0.25">
      <c r="A267" s="5" t="s">
        <v>3543</v>
      </c>
      <c r="B267" s="5" t="s">
        <v>3543</v>
      </c>
      <c r="C267" s="5" t="s">
        <v>155</v>
      </c>
      <c r="D267" s="5" t="s">
        <v>3544</v>
      </c>
      <c r="E267" s="5" t="s">
        <v>445</v>
      </c>
      <c r="F267" s="5" t="s">
        <v>3545</v>
      </c>
      <c r="G267" s="5" t="s">
        <v>2995</v>
      </c>
      <c r="H267" s="6">
        <v>14400</v>
      </c>
      <c r="I267" s="5">
        <v>72000</v>
      </c>
      <c r="J267" s="6">
        <v>68285</v>
      </c>
      <c r="K267" s="5" t="s">
        <v>50</v>
      </c>
      <c r="L267" s="8">
        <v>40</v>
      </c>
      <c r="M267" s="9">
        <v>2731400</v>
      </c>
      <c r="N267" s="10">
        <v>0.21</v>
      </c>
      <c r="O267" s="9">
        <v>2157806</v>
      </c>
      <c r="P267" s="10">
        <v>0.50533394826951439</v>
      </c>
      <c r="Q267" s="9">
        <v>1090412.6255796475</v>
      </c>
      <c r="R267" s="9">
        <v>1067393.3744203525</v>
      </c>
      <c r="S267" s="10">
        <v>8.5000000000000006E-2</v>
      </c>
      <c r="T267" s="8">
        <v>174.41068209482879</v>
      </c>
      <c r="U267" s="11">
        <v>0</v>
      </c>
      <c r="V267" s="9">
        <v>0</v>
      </c>
      <c r="W267" s="9">
        <v>12558000</v>
      </c>
      <c r="X267" s="9"/>
    </row>
    <row r="268" spans="1:25" x14ac:dyDescent="0.25">
      <c r="A268" s="5" t="s">
        <v>3546</v>
      </c>
      <c r="B268" s="5" t="s">
        <v>3547</v>
      </c>
      <c r="C268" s="5" t="s">
        <v>2880</v>
      </c>
      <c r="D268" s="5" t="s">
        <v>3548</v>
      </c>
      <c r="E268" s="5" t="s">
        <v>445</v>
      </c>
      <c r="F268" s="5" t="s">
        <v>3549</v>
      </c>
      <c r="G268" s="5" t="s">
        <v>2995</v>
      </c>
      <c r="H268" s="6">
        <v>10010</v>
      </c>
      <c r="I268" s="5">
        <v>68861</v>
      </c>
      <c r="J268" s="6">
        <v>68861</v>
      </c>
      <c r="K268" s="5" t="s">
        <v>50</v>
      </c>
      <c r="L268" s="8">
        <v>40</v>
      </c>
      <c r="M268" s="9">
        <v>2754440</v>
      </c>
      <c r="N268" s="10">
        <v>0.21</v>
      </c>
      <c r="O268" s="9">
        <v>2176007.6</v>
      </c>
      <c r="P268" s="10">
        <v>0.50533399420224645</v>
      </c>
      <c r="Q268" s="9">
        <v>1099610.6119224443</v>
      </c>
      <c r="R268" s="9">
        <v>1076396.9880775558</v>
      </c>
      <c r="S268" s="10">
        <v>8.5000000000000006E-2</v>
      </c>
      <c r="T268" s="8">
        <v>183.89936215540013</v>
      </c>
      <c r="U268" s="11">
        <v>0</v>
      </c>
      <c r="V268" s="9">
        <v>0</v>
      </c>
      <c r="W268" s="9">
        <v>12663000</v>
      </c>
      <c r="X268" s="9"/>
    </row>
    <row r="269" spans="1:25" x14ac:dyDescent="0.25">
      <c r="A269" s="5" t="s">
        <v>3550</v>
      </c>
      <c r="B269" s="5" t="s">
        <v>3551</v>
      </c>
      <c r="C269" s="5" t="s">
        <v>107</v>
      </c>
      <c r="D269" s="5" t="s">
        <v>3552</v>
      </c>
      <c r="E269" s="5" t="s">
        <v>907</v>
      </c>
      <c r="F269" s="5" t="s">
        <v>304</v>
      </c>
      <c r="G269" s="5" t="s">
        <v>112</v>
      </c>
      <c r="H269" s="6">
        <v>8638</v>
      </c>
      <c r="I269" s="5">
        <v>4085</v>
      </c>
      <c r="J269" s="6">
        <v>4085</v>
      </c>
      <c r="K269" s="5" t="s">
        <v>50</v>
      </c>
      <c r="L269" s="8">
        <v>57.599999999999994</v>
      </c>
      <c r="M269" s="9">
        <v>235295.99999999997</v>
      </c>
      <c r="N269" s="10">
        <v>0.05</v>
      </c>
      <c r="O269" s="9">
        <v>223531.2</v>
      </c>
      <c r="P269" s="10">
        <v>0.55732094830994006</v>
      </c>
      <c r="Q269" s="9">
        <v>124578.62036085884</v>
      </c>
      <c r="R269" s="9">
        <v>98952.579639141113</v>
      </c>
      <c r="S269" s="10">
        <v>6.5000000000000002E-2</v>
      </c>
      <c r="T269" s="8">
        <v>372.6676570535397</v>
      </c>
      <c r="U269" s="11">
        <v>0</v>
      </c>
      <c r="V269" s="9">
        <v>0</v>
      </c>
      <c r="W269" s="9">
        <v>2075000</v>
      </c>
      <c r="X269" s="9"/>
      <c r="Y269" s="5" t="s">
        <v>2863</v>
      </c>
    </row>
    <row r="270" spans="1:25" x14ac:dyDescent="0.25">
      <c r="A270" s="5" t="s">
        <v>3553</v>
      </c>
      <c r="B270" s="5" t="s">
        <v>3554</v>
      </c>
      <c r="C270" s="5" t="s">
        <v>109</v>
      </c>
      <c r="D270" s="5" t="s">
        <v>3555</v>
      </c>
      <c r="E270" s="5" t="s">
        <v>907</v>
      </c>
      <c r="F270" s="5" t="s">
        <v>3556</v>
      </c>
      <c r="G270" s="5" t="s">
        <v>84</v>
      </c>
      <c r="H270" s="6">
        <v>6000</v>
      </c>
      <c r="I270" s="5">
        <v>11721</v>
      </c>
      <c r="J270" s="6">
        <v>11721</v>
      </c>
      <c r="K270" s="5" t="s">
        <v>48</v>
      </c>
      <c r="L270" s="8">
        <v>58.080000000000013</v>
      </c>
      <c r="M270" s="9">
        <v>680755.68000000017</v>
      </c>
      <c r="N270" s="10">
        <v>0.05</v>
      </c>
      <c r="O270" s="9">
        <v>646717.89600000018</v>
      </c>
      <c r="P270" s="10">
        <v>0.5292880068315059</v>
      </c>
      <c r="Q270" s="9">
        <v>342300.02615610522</v>
      </c>
      <c r="R270" s="9">
        <v>304417.86984389497</v>
      </c>
      <c r="S270" s="10">
        <v>7.4999999999999997E-2</v>
      </c>
      <c r="T270" s="8">
        <v>346.29339913419784</v>
      </c>
      <c r="U270" s="11">
        <v>0</v>
      </c>
      <c r="V270" s="9">
        <v>0</v>
      </c>
      <c r="W270" s="9">
        <v>4059000</v>
      </c>
      <c r="X270" s="9"/>
    </row>
    <row r="271" spans="1:25" x14ac:dyDescent="0.25">
      <c r="A271" s="5" t="s">
        <v>3557</v>
      </c>
      <c r="B271" s="5" t="s">
        <v>3557</v>
      </c>
      <c r="C271" s="5" t="s">
        <v>3</v>
      </c>
      <c r="D271" s="5" t="s">
        <v>3558</v>
      </c>
      <c r="E271" s="5" t="s">
        <v>907</v>
      </c>
      <c r="F271" s="5" t="s">
        <v>382</v>
      </c>
      <c r="G271" s="5" t="s">
        <v>84</v>
      </c>
      <c r="H271" s="6">
        <v>2667</v>
      </c>
      <c r="I271" s="5">
        <v>5939</v>
      </c>
      <c r="J271" s="6">
        <v>5939</v>
      </c>
      <c r="K271" s="5" t="s">
        <v>50</v>
      </c>
      <c r="L271" s="8">
        <v>54</v>
      </c>
      <c r="M271" s="9">
        <v>320706</v>
      </c>
      <c r="N271" s="10">
        <v>0.05</v>
      </c>
      <c r="O271" s="9">
        <v>304670.7</v>
      </c>
      <c r="P271" s="10">
        <v>0.55732051550724038</v>
      </c>
      <c r="Q271" s="9">
        <v>169799.2315839518</v>
      </c>
      <c r="R271" s="9">
        <v>134871.46841604821</v>
      </c>
      <c r="S271" s="10">
        <v>6.5000000000000002E-2</v>
      </c>
      <c r="T271" s="8">
        <v>349.37627006890102</v>
      </c>
      <c r="U271" s="11">
        <v>0</v>
      </c>
      <c r="V271" s="9">
        <v>0</v>
      </c>
      <c r="W271" s="9">
        <v>2075000</v>
      </c>
      <c r="X271" s="9"/>
    </row>
    <row r="272" spans="1:25" x14ac:dyDescent="0.25">
      <c r="A272" s="5" t="s">
        <v>3559</v>
      </c>
      <c r="B272" s="5" t="s">
        <v>3560</v>
      </c>
      <c r="C272" s="5" t="s">
        <v>109</v>
      </c>
      <c r="D272" s="5" t="s">
        <v>3561</v>
      </c>
      <c r="E272" s="5" t="s">
        <v>445</v>
      </c>
      <c r="F272" s="5" t="s">
        <v>272</v>
      </c>
      <c r="G272" s="5" t="s">
        <v>90</v>
      </c>
      <c r="H272" s="6">
        <v>13604</v>
      </c>
      <c r="I272" s="5">
        <v>42071</v>
      </c>
      <c r="J272" s="6">
        <v>42071</v>
      </c>
      <c r="K272" s="5" t="s">
        <v>50</v>
      </c>
      <c r="L272" s="8">
        <v>36.799999999999997</v>
      </c>
      <c r="M272" s="9">
        <v>1548212.8000000005</v>
      </c>
      <c r="N272" s="10">
        <v>0.1</v>
      </c>
      <c r="O272" s="9">
        <v>1393391.5200000005</v>
      </c>
      <c r="P272" s="10">
        <v>0.50533394826951439</v>
      </c>
      <c r="Q272" s="9">
        <v>704128.0382868601</v>
      </c>
      <c r="R272" s="9">
        <v>689263.48171314015</v>
      </c>
      <c r="S272" s="10">
        <v>8.5000000000000006E-2</v>
      </c>
      <c r="T272" s="8">
        <v>192.74517215663161</v>
      </c>
      <c r="U272" s="11">
        <v>0</v>
      </c>
      <c r="V272" s="9">
        <v>0</v>
      </c>
      <c r="W272" s="9">
        <v>8109000</v>
      </c>
      <c r="X272" s="9"/>
    </row>
    <row r="273" spans="1:24" x14ac:dyDescent="0.25">
      <c r="A273" s="5" t="s">
        <v>3562</v>
      </c>
      <c r="B273" s="5" t="s">
        <v>3562</v>
      </c>
      <c r="C273" s="5" t="s">
        <v>155</v>
      </c>
      <c r="D273" s="5" t="s">
        <v>3563</v>
      </c>
      <c r="E273" s="5" t="s">
        <v>1965</v>
      </c>
      <c r="F273" s="5" t="s">
        <v>222</v>
      </c>
      <c r="G273" s="5" t="s">
        <v>3091</v>
      </c>
      <c r="H273" s="6">
        <v>168739</v>
      </c>
      <c r="I273" s="5">
        <v>168739</v>
      </c>
      <c r="J273" s="6">
        <v>97265</v>
      </c>
      <c r="K273" s="5" t="s">
        <v>53</v>
      </c>
      <c r="L273" s="8">
        <v>116.16</v>
      </c>
      <c r="M273" s="9">
        <v>11298302.4</v>
      </c>
      <c r="N273" s="10">
        <v>0.1</v>
      </c>
      <c r="O273" s="9">
        <v>10168472.16</v>
      </c>
      <c r="P273" s="10">
        <v>0.54330070378984019</v>
      </c>
      <c r="Q273" s="9">
        <v>5524538.0809953967</v>
      </c>
      <c r="R273" s="9">
        <v>4643934.0790046034</v>
      </c>
      <c r="S273" s="10">
        <v>7.0000000000000007E-2</v>
      </c>
      <c r="T273" s="8">
        <v>393.16290492625575</v>
      </c>
      <c r="U273" s="11">
        <v>0</v>
      </c>
      <c r="V273" s="9">
        <v>0</v>
      </c>
      <c r="W273" s="9">
        <v>66342000</v>
      </c>
      <c r="X273" s="9"/>
    </row>
    <row r="274" spans="1:24" x14ac:dyDescent="0.25">
      <c r="A274" s="5" t="s">
        <v>3564</v>
      </c>
      <c r="B274" s="5" t="s">
        <v>3564</v>
      </c>
      <c r="C274" s="5" t="s">
        <v>4</v>
      </c>
      <c r="D274" s="5" t="s">
        <v>3565</v>
      </c>
      <c r="E274" s="5" t="s">
        <v>907</v>
      </c>
      <c r="F274" s="5" t="s">
        <v>254</v>
      </c>
      <c r="G274" s="5" t="s">
        <v>84</v>
      </c>
      <c r="H274" s="6">
        <v>0</v>
      </c>
      <c r="I274" s="5">
        <v>1005</v>
      </c>
      <c r="J274" s="6">
        <v>1005</v>
      </c>
      <c r="K274" s="5" t="s">
        <v>48</v>
      </c>
      <c r="L274" s="8">
        <v>60</v>
      </c>
      <c r="M274" s="9">
        <v>60300</v>
      </c>
      <c r="N274" s="10">
        <v>0.05</v>
      </c>
      <c r="O274" s="9">
        <v>57285</v>
      </c>
      <c r="P274" s="10">
        <v>0.52928920938417046</v>
      </c>
      <c r="Q274" s="9">
        <v>30320.332359572203</v>
      </c>
      <c r="R274" s="9">
        <v>26964.667640427797</v>
      </c>
      <c r="S274" s="10">
        <v>7.4999999999999997E-2</v>
      </c>
      <c r="T274" s="8">
        <v>357.74020086803046</v>
      </c>
      <c r="U274" s="11">
        <v>0</v>
      </c>
      <c r="V274" s="9">
        <v>0</v>
      </c>
      <c r="W274" s="9">
        <v>360000</v>
      </c>
      <c r="X274" s="9"/>
    </row>
    <row r="275" spans="1:24" x14ac:dyDescent="0.25">
      <c r="A275" s="5" t="s">
        <v>3566</v>
      </c>
      <c r="B275" s="5" t="s">
        <v>3566</v>
      </c>
      <c r="C275" s="5" t="s">
        <v>4</v>
      </c>
      <c r="D275" s="5" t="s">
        <v>3567</v>
      </c>
      <c r="E275" s="5" t="s">
        <v>1965</v>
      </c>
      <c r="F275" s="5" t="s">
        <v>300</v>
      </c>
      <c r="G275" s="5" t="s">
        <v>3091</v>
      </c>
      <c r="H275" s="6">
        <v>12011</v>
      </c>
      <c r="I275" s="5">
        <v>18564</v>
      </c>
      <c r="J275" s="6">
        <v>18564</v>
      </c>
      <c r="K275" s="5" t="s">
        <v>50</v>
      </c>
      <c r="L275" s="8">
        <v>72</v>
      </c>
      <c r="M275" s="9">
        <v>1336608</v>
      </c>
      <c r="N275" s="10">
        <v>0.1</v>
      </c>
      <c r="O275" s="9">
        <v>1202947.2</v>
      </c>
      <c r="P275" s="10">
        <v>0.52985054782726293</v>
      </c>
      <c r="Q275" s="9">
        <v>637382.23292727198</v>
      </c>
      <c r="R275" s="9">
        <v>565564.96707272797</v>
      </c>
      <c r="S275" s="10">
        <v>7.4999999999999997E-2</v>
      </c>
      <c r="T275" s="8">
        <v>406.20912667724485</v>
      </c>
      <c r="U275" s="11">
        <v>0</v>
      </c>
      <c r="V275" s="9">
        <v>0</v>
      </c>
      <c r="W275" s="9">
        <v>7541000</v>
      </c>
      <c r="X275" s="9"/>
    </row>
    <row r="276" spans="1:24" ht="30" x14ac:dyDescent="0.25">
      <c r="A276" s="5" t="s">
        <v>3568</v>
      </c>
      <c r="B276" s="5" t="s">
        <v>3569</v>
      </c>
      <c r="C276" s="5" t="s">
        <v>3500</v>
      </c>
      <c r="D276" s="5" t="s">
        <v>3570</v>
      </c>
      <c r="E276" s="5" t="s">
        <v>907</v>
      </c>
      <c r="F276" s="5" t="s">
        <v>3571</v>
      </c>
      <c r="G276" s="5" t="s">
        <v>3091</v>
      </c>
      <c r="H276" s="6">
        <v>18686</v>
      </c>
      <c r="I276" s="5">
        <v>47500</v>
      </c>
      <c r="J276" s="6">
        <v>43688</v>
      </c>
      <c r="K276" s="5" t="s">
        <v>53</v>
      </c>
      <c r="L276" s="8">
        <v>116.16</v>
      </c>
      <c r="M276" s="9">
        <v>5074798.08</v>
      </c>
      <c r="N276" s="10">
        <v>0.1</v>
      </c>
      <c r="O276" s="9">
        <v>4567318.2719999999</v>
      </c>
      <c r="P276" s="10">
        <v>0.54273208265720008</v>
      </c>
      <c r="Q276" s="9">
        <v>2478830.1579208439</v>
      </c>
      <c r="R276" s="9">
        <v>2088488.114079156</v>
      </c>
      <c r="S276" s="10">
        <v>7.0000000000000007E-2</v>
      </c>
      <c r="T276" s="8">
        <v>628.11672603884381</v>
      </c>
      <c r="U276" s="11">
        <v>0</v>
      </c>
      <c r="V276" s="9">
        <v>0</v>
      </c>
      <c r="W276" s="9">
        <v>29836000</v>
      </c>
      <c r="X276" s="9"/>
    </row>
    <row r="277" spans="1:24" x14ac:dyDescent="0.25">
      <c r="A277" s="5" t="s">
        <v>3572</v>
      </c>
      <c r="B277" s="5" t="s">
        <v>3573</v>
      </c>
      <c r="C277" s="5" t="s">
        <v>109</v>
      </c>
      <c r="D277" s="5" t="s">
        <v>3574</v>
      </c>
      <c r="E277" s="5" t="s">
        <v>907</v>
      </c>
      <c r="F277" s="5" t="s">
        <v>3575</v>
      </c>
      <c r="G277" s="5" t="s">
        <v>3091</v>
      </c>
      <c r="H277" s="6">
        <v>6250</v>
      </c>
      <c r="I277" s="5">
        <v>6874</v>
      </c>
      <c r="J277" s="6">
        <v>6874</v>
      </c>
      <c r="K277" s="5" t="s">
        <v>48</v>
      </c>
      <c r="L277" s="8">
        <v>76.230000000000018</v>
      </c>
      <c r="M277" s="9">
        <v>524005.02000000014</v>
      </c>
      <c r="N277" s="10">
        <v>0.1</v>
      </c>
      <c r="O277" s="9">
        <v>471604.5180000001</v>
      </c>
      <c r="P277" s="10">
        <v>0.50533394826951439</v>
      </c>
      <c r="Q277" s="9">
        <v>238317.7731026813</v>
      </c>
      <c r="R277" s="9">
        <v>233286.7448973188</v>
      </c>
      <c r="S277" s="10">
        <v>8.5000000000000006E-2</v>
      </c>
      <c r="T277" s="8">
        <v>399.26533895380504</v>
      </c>
      <c r="U277" s="11">
        <v>0</v>
      </c>
      <c r="V277" s="9">
        <v>0</v>
      </c>
      <c r="W277" s="9">
        <v>2745000</v>
      </c>
      <c r="X277" s="9"/>
    </row>
    <row r="278" spans="1:24" x14ac:dyDescent="0.25">
      <c r="A278" s="5" t="s">
        <v>3576</v>
      </c>
      <c r="B278" s="5" t="s">
        <v>3576</v>
      </c>
      <c r="C278" s="5" t="s">
        <v>155</v>
      </c>
      <c r="D278" s="5" t="s">
        <v>3577</v>
      </c>
      <c r="E278" s="5" t="s">
        <v>445</v>
      </c>
      <c r="F278" s="5" t="s">
        <v>279</v>
      </c>
      <c r="G278" s="5" t="s">
        <v>2995</v>
      </c>
      <c r="H278" s="6">
        <v>11200</v>
      </c>
      <c r="I278" s="5">
        <v>75900</v>
      </c>
      <c r="J278" s="6">
        <v>68896</v>
      </c>
      <c r="K278" s="5" t="s">
        <v>50</v>
      </c>
      <c r="L278" s="8">
        <v>40</v>
      </c>
      <c r="M278" s="9">
        <v>2755840</v>
      </c>
      <c r="N278" s="10">
        <v>0.21</v>
      </c>
      <c r="O278" s="9">
        <v>2177113.6</v>
      </c>
      <c r="P278" s="10">
        <v>0.5053339865709775</v>
      </c>
      <c r="Q278" s="9">
        <v>1100169.4947058926</v>
      </c>
      <c r="R278" s="9">
        <v>1076944.1052941077</v>
      </c>
      <c r="S278" s="10">
        <v>8.5000000000000006E-2</v>
      </c>
      <c r="T278" s="8">
        <v>166.92925758259435</v>
      </c>
      <c r="U278" s="11">
        <v>0</v>
      </c>
      <c r="V278" s="9">
        <v>0</v>
      </c>
      <c r="W278" s="9">
        <v>12670000</v>
      </c>
      <c r="X278" s="9"/>
    </row>
    <row r="279" spans="1:24" x14ac:dyDescent="0.25">
      <c r="A279" s="5" t="s">
        <v>3578</v>
      </c>
      <c r="B279" s="5" t="s">
        <v>3578</v>
      </c>
      <c r="C279" s="5" t="s">
        <v>3</v>
      </c>
      <c r="D279" s="5" t="s">
        <v>3579</v>
      </c>
      <c r="E279" s="5" t="s">
        <v>445</v>
      </c>
      <c r="F279" s="5" t="s">
        <v>212</v>
      </c>
      <c r="G279" s="5" t="s">
        <v>84</v>
      </c>
      <c r="H279" s="6">
        <v>16053</v>
      </c>
      <c r="I279" s="5">
        <v>8157</v>
      </c>
      <c r="J279" s="6">
        <v>8157</v>
      </c>
      <c r="K279" s="5" t="s">
        <v>50</v>
      </c>
      <c r="L279" s="8">
        <v>54</v>
      </c>
      <c r="M279" s="9">
        <v>440478</v>
      </c>
      <c r="N279" s="10">
        <v>0.05</v>
      </c>
      <c r="O279" s="9">
        <v>418454.1</v>
      </c>
      <c r="P279" s="10">
        <v>0.55732051550724038</v>
      </c>
      <c r="Q279" s="9">
        <v>233213.05472811832</v>
      </c>
      <c r="R279" s="9">
        <v>185241.04527188165</v>
      </c>
      <c r="S279" s="10">
        <v>6.5000000000000002E-2</v>
      </c>
      <c r="T279" s="8">
        <v>349.37627006890096</v>
      </c>
      <c r="U279" s="11">
        <v>0</v>
      </c>
      <c r="V279" s="9">
        <v>0</v>
      </c>
      <c r="W279" s="9">
        <v>2850000</v>
      </c>
      <c r="X279" s="9"/>
    </row>
    <row r="280" spans="1:24" x14ac:dyDescent="0.25">
      <c r="A280" s="5" t="s">
        <v>3580</v>
      </c>
      <c r="B280" s="5" t="s">
        <v>3581</v>
      </c>
      <c r="C280" s="5" t="s">
        <v>2880</v>
      </c>
      <c r="D280" s="5" t="s">
        <v>3582</v>
      </c>
      <c r="E280" s="5" t="s">
        <v>907</v>
      </c>
      <c r="F280" s="5" t="s">
        <v>3583</v>
      </c>
      <c r="G280" s="5" t="s">
        <v>2995</v>
      </c>
      <c r="H280" s="6">
        <v>10000</v>
      </c>
      <c r="I280" s="5">
        <v>69352</v>
      </c>
      <c r="J280" s="6">
        <v>69352</v>
      </c>
      <c r="K280" s="5" t="s">
        <v>50</v>
      </c>
      <c r="L280" s="8">
        <v>40</v>
      </c>
      <c r="M280" s="9">
        <v>2774080</v>
      </c>
      <c r="N280" s="10">
        <v>0.21</v>
      </c>
      <c r="O280" s="9">
        <v>2191523.2000000002</v>
      </c>
      <c r="P280" s="10">
        <v>0.50533394826951439</v>
      </c>
      <c r="Q280" s="9">
        <v>1107451.0713802406</v>
      </c>
      <c r="R280" s="9">
        <v>1084072.1286197596</v>
      </c>
      <c r="S280" s="10">
        <v>8.5000000000000006E-2</v>
      </c>
      <c r="T280" s="8">
        <v>183.89937923156879</v>
      </c>
      <c r="U280" s="11">
        <v>0</v>
      </c>
      <c r="V280" s="9">
        <v>0</v>
      </c>
      <c r="W280" s="9">
        <v>12754000</v>
      </c>
      <c r="X280" s="9"/>
    </row>
    <row r="281" spans="1:24" x14ac:dyDescent="0.25">
      <c r="A281" s="5" t="s">
        <v>3584</v>
      </c>
      <c r="B281" s="5" t="s">
        <v>3585</v>
      </c>
      <c r="C281" s="5" t="s">
        <v>17</v>
      </c>
      <c r="D281" s="5" t="s">
        <v>3586</v>
      </c>
      <c r="E281" s="5" t="s">
        <v>445</v>
      </c>
      <c r="F281" s="5" t="s">
        <v>430</v>
      </c>
      <c r="G281" s="5" t="s">
        <v>420</v>
      </c>
      <c r="H281" s="6">
        <v>25200</v>
      </c>
      <c r="I281" s="5">
        <v>126000</v>
      </c>
      <c r="J281" s="6">
        <v>100000</v>
      </c>
      <c r="K281" s="5" t="s">
        <v>50</v>
      </c>
      <c r="L281" s="8">
        <v>24.640000000000004</v>
      </c>
      <c r="M281" s="9">
        <v>2464000.0000000005</v>
      </c>
      <c r="N281" s="10">
        <v>0.05</v>
      </c>
      <c r="O281" s="9">
        <v>2340800.0000000005</v>
      </c>
      <c r="P281" s="10">
        <v>0.55732051550724038</v>
      </c>
      <c r="Q281" s="9">
        <v>1304575.8626993485</v>
      </c>
      <c r="R281" s="9">
        <v>1036224.137300652</v>
      </c>
      <c r="S281" s="10">
        <v>6.5000000000000002E-2</v>
      </c>
      <c r="T281" s="8">
        <v>126.52309368750328</v>
      </c>
      <c r="U281" s="11">
        <v>0</v>
      </c>
      <c r="V281" s="9">
        <v>0</v>
      </c>
      <c r="W281" s="9">
        <v>15942000</v>
      </c>
      <c r="X281" s="9"/>
    </row>
    <row r="282" spans="1:24" x14ac:dyDescent="0.25">
      <c r="A282" s="5" t="s">
        <v>3587</v>
      </c>
      <c r="B282" s="5" t="s">
        <v>3588</v>
      </c>
      <c r="C282" s="5" t="s">
        <v>109</v>
      </c>
      <c r="D282" s="5" t="s">
        <v>3589</v>
      </c>
      <c r="E282" s="5" t="s">
        <v>445</v>
      </c>
      <c r="F282" s="5" t="s">
        <v>3590</v>
      </c>
      <c r="G282" s="5" t="s">
        <v>84</v>
      </c>
      <c r="H282" s="6">
        <v>2966</v>
      </c>
      <c r="I282" s="5">
        <v>6665</v>
      </c>
      <c r="J282" s="6">
        <v>6665</v>
      </c>
      <c r="K282" s="5" t="s">
        <v>50</v>
      </c>
      <c r="L282" s="8">
        <v>54</v>
      </c>
      <c r="M282" s="9">
        <v>359910</v>
      </c>
      <c r="N282" s="10">
        <v>0.05</v>
      </c>
      <c r="O282" s="9">
        <v>341914.5</v>
      </c>
      <c r="P282" s="10">
        <v>0.55732013061674923</v>
      </c>
      <c r="Q282" s="9">
        <v>190555.8337997605</v>
      </c>
      <c r="R282" s="9">
        <v>151358.6662002395</v>
      </c>
      <c r="S282" s="10">
        <v>6.5000000000000002E-2</v>
      </c>
      <c r="T282" s="8">
        <v>349.37657383631949</v>
      </c>
      <c r="U282" s="11">
        <v>0</v>
      </c>
      <c r="V282" s="9">
        <v>0</v>
      </c>
      <c r="W282" s="9">
        <v>2329000</v>
      </c>
      <c r="X282" s="9"/>
    </row>
    <row r="283" spans="1:24" x14ac:dyDescent="0.25">
      <c r="A283" s="5" t="s">
        <v>3591</v>
      </c>
      <c r="B283" s="5" t="s">
        <v>3592</v>
      </c>
      <c r="C283" s="5" t="s">
        <v>3140</v>
      </c>
      <c r="D283" s="5" t="s">
        <v>3593</v>
      </c>
      <c r="E283" s="5" t="s">
        <v>445</v>
      </c>
      <c r="F283" s="5" t="s">
        <v>425</v>
      </c>
      <c r="G283" s="5" t="s">
        <v>2995</v>
      </c>
      <c r="H283" s="6">
        <v>15575</v>
      </c>
      <c r="I283" s="5">
        <v>72383</v>
      </c>
      <c r="J283" s="6">
        <v>69594</v>
      </c>
      <c r="K283" s="5" t="s">
        <v>50</v>
      </c>
      <c r="L283" s="8">
        <v>40</v>
      </c>
      <c r="M283" s="9">
        <v>2783760</v>
      </c>
      <c r="N283" s="10">
        <v>0.21</v>
      </c>
      <c r="O283" s="9">
        <v>2199170.4</v>
      </c>
      <c r="P283" s="10">
        <v>0.5053339693190616</v>
      </c>
      <c r="Q283" s="9">
        <v>1111315.5074409884</v>
      </c>
      <c r="R283" s="9">
        <v>1087854.8925590117</v>
      </c>
      <c r="S283" s="10">
        <v>8.5000000000000006E-2</v>
      </c>
      <c r="T283" s="8">
        <v>176.81351772702746</v>
      </c>
      <c r="U283" s="11">
        <v>0</v>
      </c>
      <c r="V283" s="9">
        <v>0</v>
      </c>
      <c r="W283" s="9">
        <v>12798000</v>
      </c>
      <c r="X283" s="9"/>
    </row>
    <row r="284" spans="1:24" x14ac:dyDescent="0.25">
      <c r="A284" s="5" t="s">
        <v>3594</v>
      </c>
      <c r="B284" s="5" t="s">
        <v>3594</v>
      </c>
      <c r="C284" s="5" t="s">
        <v>155</v>
      </c>
      <c r="D284" s="5" t="s">
        <v>3595</v>
      </c>
      <c r="E284" s="5" t="s">
        <v>907</v>
      </c>
      <c r="F284" s="5" t="s">
        <v>275</v>
      </c>
      <c r="G284" s="5" t="s">
        <v>2995</v>
      </c>
      <c r="H284" s="6">
        <v>12000</v>
      </c>
      <c r="I284" s="5">
        <v>82185</v>
      </c>
      <c r="J284" s="6">
        <v>70545</v>
      </c>
      <c r="K284" s="5" t="s">
        <v>50</v>
      </c>
      <c r="L284" s="8">
        <v>40</v>
      </c>
      <c r="M284" s="9">
        <v>2821800</v>
      </c>
      <c r="N284" s="10">
        <v>0.21</v>
      </c>
      <c r="O284" s="9">
        <v>2229222</v>
      </c>
      <c r="P284" s="10">
        <v>0.50533394826951439</v>
      </c>
      <c r="Q284" s="9">
        <v>1126501.5548292634</v>
      </c>
      <c r="R284" s="9">
        <v>1102720.4451707366</v>
      </c>
      <c r="S284" s="10">
        <v>8.5000000000000006E-2</v>
      </c>
      <c r="T284" s="8">
        <v>157.85340035153641</v>
      </c>
      <c r="U284" s="11">
        <v>0</v>
      </c>
      <c r="V284" s="9">
        <v>0</v>
      </c>
      <c r="W284" s="9">
        <v>12973000</v>
      </c>
      <c r="X284" s="9"/>
    </row>
    <row r="285" spans="1:24" x14ac:dyDescent="0.25">
      <c r="A285" s="5" t="s">
        <v>3596</v>
      </c>
      <c r="B285" s="5" t="s">
        <v>3596</v>
      </c>
      <c r="C285" s="5" t="s">
        <v>3</v>
      </c>
      <c r="D285" s="5" t="s">
        <v>3597</v>
      </c>
      <c r="E285" s="5" t="s">
        <v>891</v>
      </c>
      <c r="F285" s="5" t="s">
        <v>187</v>
      </c>
      <c r="G285" s="5" t="s">
        <v>3091</v>
      </c>
      <c r="H285" s="6">
        <v>2000</v>
      </c>
      <c r="I285" s="5">
        <v>5624</v>
      </c>
      <c r="J285" s="6">
        <v>5624</v>
      </c>
      <c r="K285" s="5" t="s">
        <v>53</v>
      </c>
      <c r="L285" s="8">
        <v>108.9</v>
      </c>
      <c r="M285" s="9">
        <v>612453.6</v>
      </c>
      <c r="N285" s="10">
        <v>0.1</v>
      </c>
      <c r="O285" s="9">
        <v>551208.24</v>
      </c>
      <c r="P285" s="10">
        <v>0.55118034559959372</v>
      </c>
      <c r="Q285" s="9">
        <v>303815.14822054381</v>
      </c>
      <c r="R285" s="9">
        <v>247393.09177945615</v>
      </c>
      <c r="S285" s="10">
        <v>7.0000000000000007E-2</v>
      </c>
      <c r="T285" s="8">
        <v>628.41163325405444</v>
      </c>
      <c r="U285" s="11">
        <v>0</v>
      </c>
      <c r="V285" s="9">
        <v>0</v>
      </c>
      <c r="W285" s="9">
        <v>3534000</v>
      </c>
      <c r="X285" s="9"/>
    </row>
    <row r="286" spans="1:24" x14ac:dyDescent="0.25">
      <c r="A286" s="5" t="s">
        <v>3598</v>
      </c>
      <c r="B286" s="5" t="s">
        <v>3598</v>
      </c>
      <c r="C286" s="5" t="s">
        <v>155</v>
      </c>
      <c r="D286" s="5" t="s">
        <v>3599</v>
      </c>
      <c r="E286" s="5" t="s">
        <v>907</v>
      </c>
      <c r="F286" s="5" t="s">
        <v>285</v>
      </c>
      <c r="G286" s="5" t="s">
        <v>2995</v>
      </c>
      <c r="H286" s="6">
        <v>13160</v>
      </c>
      <c r="I286" s="5">
        <v>80893</v>
      </c>
      <c r="J286" s="6">
        <v>73611</v>
      </c>
      <c r="K286" s="5" t="s">
        <v>50</v>
      </c>
      <c r="L286" s="8">
        <v>40</v>
      </c>
      <c r="M286" s="9">
        <v>2944440</v>
      </c>
      <c r="N286" s="10">
        <v>0.21</v>
      </c>
      <c r="O286" s="9">
        <v>2326107.6</v>
      </c>
      <c r="P286" s="10">
        <v>0.49880841301591977</v>
      </c>
      <c r="Q286" s="9">
        <v>1160282.0404602699</v>
      </c>
      <c r="R286" s="9">
        <v>1165825.5595397302</v>
      </c>
      <c r="S286" s="10">
        <v>8.5000000000000006E-2</v>
      </c>
      <c r="T286" s="8">
        <v>169.55230759292488</v>
      </c>
      <c r="U286" s="11">
        <v>0</v>
      </c>
      <c r="V286" s="9">
        <v>0</v>
      </c>
      <c r="W286" s="9">
        <v>13716000</v>
      </c>
      <c r="X286" s="9"/>
    </row>
    <row r="287" spans="1:24" x14ac:dyDescent="0.25">
      <c r="A287" s="5" t="s">
        <v>3600</v>
      </c>
      <c r="B287" s="5" t="s">
        <v>3600</v>
      </c>
      <c r="C287" s="5" t="s">
        <v>3</v>
      </c>
      <c r="D287" s="5" t="s">
        <v>3601</v>
      </c>
      <c r="E287" s="5" t="s">
        <v>445</v>
      </c>
      <c r="F287" s="5" t="s">
        <v>206</v>
      </c>
      <c r="G287" s="5" t="s">
        <v>93</v>
      </c>
      <c r="H287" s="6">
        <v>4000</v>
      </c>
      <c r="I287" s="5">
        <v>10500</v>
      </c>
      <c r="J287" s="6">
        <v>10500</v>
      </c>
      <c r="K287" s="5" t="s">
        <v>48</v>
      </c>
      <c r="L287" s="8">
        <v>56</v>
      </c>
      <c r="M287" s="9">
        <v>588000</v>
      </c>
      <c r="N287" s="10">
        <v>0.05</v>
      </c>
      <c r="O287" s="9">
        <v>558600</v>
      </c>
      <c r="P287" s="10">
        <v>0.51685896434991541</v>
      </c>
      <c r="Q287" s="9">
        <v>288717.41748586274</v>
      </c>
      <c r="R287" s="9">
        <v>269882.58251413726</v>
      </c>
      <c r="S287" s="10">
        <v>0.08</v>
      </c>
      <c r="T287" s="8">
        <v>321.28878870730625</v>
      </c>
      <c r="U287" s="11">
        <v>0</v>
      </c>
      <c r="V287" s="9">
        <v>0</v>
      </c>
      <c r="W287" s="9">
        <v>3374000</v>
      </c>
      <c r="X287" s="9"/>
    </row>
    <row r="288" spans="1:24" x14ac:dyDescent="0.25">
      <c r="A288" s="5" t="s">
        <v>3602</v>
      </c>
      <c r="B288" s="5" t="s">
        <v>3602</v>
      </c>
      <c r="C288" s="5" t="s">
        <v>155</v>
      </c>
      <c r="D288" s="5" t="s">
        <v>3603</v>
      </c>
      <c r="E288" s="5" t="s">
        <v>891</v>
      </c>
      <c r="F288" s="5" t="s">
        <v>51</v>
      </c>
      <c r="G288" s="5" t="s">
        <v>3091</v>
      </c>
      <c r="H288" s="6">
        <v>3500</v>
      </c>
      <c r="I288" s="5">
        <v>20686</v>
      </c>
      <c r="J288" s="6">
        <v>15952</v>
      </c>
      <c r="K288" s="5" t="s">
        <v>53</v>
      </c>
      <c r="L288" s="8">
        <v>88</v>
      </c>
      <c r="M288" s="9">
        <v>1403776</v>
      </c>
      <c r="N288" s="10">
        <v>0.1</v>
      </c>
      <c r="O288" s="9">
        <v>1263398.3999999999</v>
      </c>
      <c r="P288" s="10">
        <v>0.55118034559959372</v>
      </c>
      <c r="Q288" s="9">
        <v>696360.36674197367</v>
      </c>
      <c r="R288" s="9">
        <v>567038.03325802623</v>
      </c>
      <c r="S288" s="10">
        <v>7.0000000000000007E-2</v>
      </c>
      <c r="T288" s="8">
        <v>391.59544292069597</v>
      </c>
      <c r="U288" s="11">
        <v>0</v>
      </c>
      <c r="V288" s="9">
        <v>0</v>
      </c>
      <c r="W288" s="9">
        <v>8101000</v>
      </c>
      <c r="X288" s="9"/>
    </row>
    <row r="289" spans="1:24" x14ac:dyDescent="0.25">
      <c r="A289" s="5" t="s">
        <v>3604</v>
      </c>
      <c r="B289" s="5" t="s">
        <v>3604</v>
      </c>
      <c r="C289" s="5" t="s">
        <v>155</v>
      </c>
      <c r="D289" s="5" t="s">
        <v>3605</v>
      </c>
      <c r="E289" s="5" t="s">
        <v>445</v>
      </c>
      <c r="F289" s="5" t="s">
        <v>210</v>
      </c>
      <c r="G289" s="5" t="s">
        <v>2995</v>
      </c>
      <c r="H289" s="6">
        <v>12800</v>
      </c>
      <c r="I289" s="5">
        <v>76800</v>
      </c>
      <c r="J289" s="6">
        <v>74458</v>
      </c>
      <c r="K289" s="5" t="s">
        <v>50</v>
      </c>
      <c r="L289" s="8">
        <v>40</v>
      </c>
      <c r="M289" s="9">
        <v>2978320</v>
      </c>
      <c r="N289" s="10">
        <v>0.21</v>
      </c>
      <c r="O289" s="9">
        <v>2352872.7999999998</v>
      </c>
      <c r="P289" s="10">
        <v>0.50533394826951439</v>
      </c>
      <c r="Q289" s="9">
        <v>1188986.5017999471</v>
      </c>
      <c r="R289" s="9">
        <v>1163886.2982000525</v>
      </c>
      <c r="S289" s="10">
        <v>8.5000000000000006E-2</v>
      </c>
      <c r="T289" s="8">
        <v>178.29140597427275</v>
      </c>
      <c r="U289" s="11">
        <v>0</v>
      </c>
      <c r="V289" s="9">
        <v>0</v>
      </c>
      <c r="W289" s="9">
        <v>13693000</v>
      </c>
      <c r="X289" s="9"/>
    </row>
    <row r="290" spans="1:24" x14ac:dyDescent="0.25">
      <c r="A290" s="5" t="s">
        <v>3606</v>
      </c>
      <c r="B290" s="5" t="s">
        <v>3607</v>
      </c>
      <c r="C290" s="5" t="s">
        <v>2880</v>
      </c>
      <c r="D290" s="5" t="s">
        <v>3608</v>
      </c>
      <c r="E290" s="5" t="s">
        <v>1965</v>
      </c>
      <c r="F290" s="5" t="s">
        <v>352</v>
      </c>
      <c r="G290" s="5" t="s">
        <v>3091</v>
      </c>
      <c r="H290" s="6">
        <v>97582</v>
      </c>
      <c r="I290" s="5">
        <v>288099</v>
      </c>
      <c r="J290" s="6">
        <v>235035</v>
      </c>
      <c r="K290" s="5" t="s">
        <v>53</v>
      </c>
      <c r="L290" s="8">
        <v>116.16</v>
      </c>
      <c r="M290" s="9">
        <v>27301665.600000001</v>
      </c>
      <c r="N290" s="10">
        <v>0.1</v>
      </c>
      <c r="O290" s="9">
        <v>24571499.039999999</v>
      </c>
      <c r="P290" s="10">
        <v>0.543300699780629</v>
      </c>
      <c r="Q290" s="9">
        <v>13349712.623091051</v>
      </c>
      <c r="R290" s="9">
        <v>11221786.416908946</v>
      </c>
      <c r="S290" s="10">
        <v>7.0000000000000007E-2</v>
      </c>
      <c r="T290" s="8">
        <v>556.44495304485838</v>
      </c>
      <c r="U290" s="11">
        <v>0</v>
      </c>
      <c r="V290" s="9">
        <v>0</v>
      </c>
      <c r="W290" s="9">
        <v>160311000</v>
      </c>
      <c r="X290" s="9"/>
    </row>
    <row r="291" spans="1:24" x14ac:dyDescent="0.25">
      <c r="A291" s="5" t="s">
        <v>3609</v>
      </c>
      <c r="B291" s="5" t="s">
        <v>3610</v>
      </c>
      <c r="C291" s="5" t="s">
        <v>118</v>
      </c>
      <c r="D291" s="5" t="s">
        <v>2791</v>
      </c>
      <c r="E291" s="5" t="s">
        <v>1965</v>
      </c>
      <c r="F291" s="5" t="s">
        <v>343</v>
      </c>
      <c r="G291" s="5" t="s">
        <v>3091</v>
      </c>
      <c r="H291" s="6">
        <v>155283</v>
      </c>
      <c r="I291" s="5">
        <v>51761</v>
      </c>
      <c r="J291" s="6">
        <v>46366</v>
      </c>
      <c r="K291" s="5" t="s">
        <v>50</v>
      </c>
      <c r="L291" s="8">
        <v>72</v>
      </c>
      <c r="M291" s="9">
        <v>3338352</v>
      </c>
      <c r="N291" s="10">
        <v>0.1</v>
      </c>
      <c r="O291" s="9">
        <v>3004516.8</v>
      </c>
      <c r="P291" s="10">
        <v>0.52985046793362589</v>
      </c>
      <c r="Q291" s="9">
        <v>1591944.6323944402</v>
      </c>
      <c r="R291" s="9">
        <v>1412572.1676055596</v>
      </c>
      <c r="S291" s="10">
        <v>7.4999999999999997E-2</v>
      </c>
      <c r="T291" s="8">
        <v>363.87039601387397</v>
      </c>
      <c r="U291" s="11">
        <v>38820.75</v>
      </c>
      <c r="V291" s="9">
        <v>5823112.5</v>
      </c>
      <c r="W291" s="9">
        <v>24657000</v>
      </c>
      <c r="X291" s="9"/>
    </row>
    <row r="292" spans="1:24" x14ac:dyDescent="0.25">
      <c r="A292" s="5" t="s">
        <v>3611</v>
      </c>
      <c r="B292" s="5" t="s">
        <v>3612</v>
      </c>
      <c r="C292" s="5" t="s">
        <v>178</v>
      </c>
      <c r="D292" s="5" t="s">
        <v>3613</v>
      </c>
      <c r="E292" s="5" t="s">
        <v>3238</v>
      </c>
      <c r="F292" s="5" t="s">
        <v>3614</v>
      </c>
      <c r="G292" s="5" t="s">
        <v>3091</v>
      </c>
      <c r="H292" s="6">
        <v>4080</v>
      </c>
      <c r="I292" s="5">
        <v>9000</v>
      </c>
      <c r="J292" s="6">
        <v>9000</v>
      </c>
      <c r="K292" s="5" t="s">
        <v>53</v>
      </c>
      <c r="L292" s="8">
        <v>108.9</v>
      </c>
      <c r="M292" s="9">
        <v>980100</v>
      </c>
      <c r="N292" s="10">
        <v>0.1</v>
      </c>
      <c r="O292" s="9">
        <v>882090</v>
      </c>
      <c r="P292" s="10">
        <v>0.54682457067479395</v>
      </c>
      <c r="Q292" s="9">
        <v>482348.485546529</v>
      </c>
      <c r="R292" s="9">
        <v>399741.514453471</v>
      </c>
      <c r="S292" s="10">
        <v>7.0000000000000007E-2</v>
      </c>
      <c r="T292" s="8">
        <v>634.5103404023348</v>
      </c>
      <c r="U292" s="11">
        <v>0</v>
      </c>
      <c r="V292" s="9">
        <v>0</v>
      </c>
      <c r="W292" s="9">
        <v>5711000</v>
      </c>
      <c r="X292" s="9"/>
    </row>
    <row r="293" spans="1:24" x14ac:dyDescent="0.25">
      <c r="A293" s="5" t="s">
        <v>3615</v>
      </c>
      <c r="B293" s="5" t="s">
        <v>3616</v>
      </c>
      <c r="C293" s="5" t="s">
        <v>109</v>
      </c>
      <c r="D293" s="5" t="s">
        <v>3617</v>
      </c>
      <c r="E293" s="5" t="s">
        <v>492</v>
      </c>
      <c r="F293" s="5" t="s">
        <v>327</v>
      </c>
      <c r="G293" s="5" t="s">
        <v>81</v>
      </c>
      <c r="H293" s="6">
        <v>4800</v>
      </c>
      <c r="I293" s="5">
        <v>7027</v>
      </c>
      <c r="J293" s="6">
        <v>6777</v>
      </c>
      <c r="K293" s="5" t="s">
        <v>48</v>
      </c>
      <c r="L293" s="8">
        <v>43.2</v>
      </c>
      <c r="M293" s="9">
        <v>292766.40000000002</v>
      </c>
      <c r="N293" s="10">
        <v>0.05</v>
      </c>
      <c r="O293" s="9">
        <v>278128.08</v>
      </c>
      <c r="P293" s="10">
        <v>0.52928838680000567</v>
      </c>
      <c r="Q293" s="9">
        <v>147209.96278698294</v>
      </c>
      <c r="R293" s="9">
        <v>130918.11721301707</v>
      </c>
      <c r="S293" s="10">
        <v>7.4999999999999997E-2</v>
      </c>
      <c r="T293" s="8">
        <v>248.40969064658617</v>
      </c>
      <c r="U293" s="11">
        <v>0</v>
      </c>
      <c r="V293" s="9">
        <v>0</v>
      </c>
      <c r="W293" s="9">
        <v>1746000</v>
      </c>
      <c r="X293" s="9"/>
    </row>
    <row r="294" spans="1:24" x14ac:dyDescent="0.25">
      <c r="A294" s="5" t="s">
        <v>3618</v>
      </c>
      <c r="B294" s="5" t="s">
        <v>3619</v>
      </c>
      <c r="C294" s="5" t="s">
        <v>17</v>
      </c>
      <c r="D294" s="5" t="s">
        <v>3620</v>
      </c>
      <c r="E294" s="5" t="s">
        <v>907</v>
      </c>
      <c r="F294" s="5" t="s">
        <v>397</v>
      </c>
      <c r="G294" s="5" t="s">
        <v>156</v>
      </c>
      <c r="H294" s="6">
        <v>64273</v>
      </c>
      <c r="I294" s="5">
        <v>257092</v>
      </c>
      <c r="J294" s="6">
        <v>257092</v>
      </c>
      <c r="K294" s="5" t="s">
        <v>53</v>
      </c>
      <c r="L294" s="8">
        <v>48</v>
      </c>
      <c r="M294" s="9">
        <v>12340416</v>
      </c>
      <c r="N294" s="10">
        <v>0.05</v>
      </c>
      <c r="O294" s="9">
        <v>11723395.199999999</v>
      </c>
      <c r="P294" s="10">
        <v>0.57320616895828125</v>
      </c>
      <c r="Q294" s="9">
        <v>6719922.4497759026</v>
      </c>
      <c r="R294" s="9">
        <v>5003472.7502240967</v>
      </c>
      <c r="S294" s="10">
        <v>0.06</v>
      </c>
      <c r="T294" s="8">
        <v>324.36331159170624</v>
      </c>
      <c r="U294" s="11">
        <v>0</v>
      </c>
      <c r="V294" s="9">
        <v>0</v>
      </c>
      <c r="W294" s="9">
        <v>83391000</v>
      </c>
      <c r="X294" s="9"/>
    </row>
    <row r="295" spans="1:24" x14ac:dyDescent="0.25">
      <c r="A295" s="5" t="s">
        <v>3621</v>
      </c>
      <c r="B295" s="5" t="s">
        <v>3622</v>
      </c>
      <c r="C295" s="5" t="s">
        <v>178</v>
      </c>
      <c r="D295" s="5" t="s">
        <v>3623</v>
      </c>
      <c r="E295" s="5" t="s">
        <v>1965</v>
      </c>
      <c r="F295" s="5" t="s">
        <v>399</v>
      </c>
      <c r="G295" s="5" t="s">
        <v>3091</v>
      </c>
      <c r="H295" s="6">
        <v>13800</v>
      </c>
      <c r="I295" s="5">
        <v>49277</v>
      </c>
      <c r="J295" s="6">
        <v>39050</v>
      </c>
      <c r="K295" s="5" t="s">
        <v>53</v>
      </c>
      <c r="L295" s="8">
        <v>88</v>
      </c>
      <c r="M295" s="9">
        <v>3436400</v>
      </c>
      <c r="N295" s="10">
        <v>0.1</v>
      </c>
      <c r="O295" s="9">
        <v>3092760</v>
      </c>
      <c r="P295" s="10">
        <v>0.54330069978062889</v>
      </c>
      <c r="Q295" s="9">
        <v>1680298.6722535379</v>
      </c>
      <c r="R295" s="9">
        <v>1412461.3277464621</v>
      </c>
      <c r="S295" s="10">
        <v>7.0000000000000007E-2</v>
      </c>
      <c r="T295" s="8">
        <v>409.4814815797755</v>
      </c>
      <c r="U295" s="11">
        <v>0</v>
      </c>
      <c r="V295" s="9">
        <v>0</v>
      </c>
      <c r="W295" s="9">
        <v>20178000</v>
      </c>
      <c r="X295" s="9"/>
    </row>
    <row r="296" spans="1:24" x14ac:dyDescent="0.25">
      <c r="A296" s="5" t="s">
        <v>3624</v>
      </c>
      <c r="B296" s="5" t="s">
        <v>3625</v>
      </c>
      <c r="C296" s="5" t="s">
        <v>432</v>
      </c>
      <c r="D296" s="5" t="s">
        <v>3626</v>
      </c>
      <c r="E296" s="5" t="s">
        <v>907</v>
      </c>
      <c r="F296" s="5" t="s">
        <v>405</v>
      </c>
      <c r="G296" s="5" t="s">
        <v>2995</v>
      </c>
      <c r="H296" s="6">
        <v>11999</v>
      </c>
      <c r="I296" s="5">
        <v>179978</v>
      </c>
      <c r="J296" s="6">
        <v>75590</v>
      </c>
      <c r="K296" s="5" t="s">
        <v>50</v>
      </c>
      <c r="L296" s="8">
        <v>40</v>
      </c>
      <c r="M296" s="9">
        <v>3023600</v>
      </c>
      <c r="N296" s="10">
        <v>0.21</v>
      </c>
      <c r="O296" s="9">
        <v>2388644</v>
      </c>
      <c r="P296" s="10">
        <v>0.50533393513321689</v>
      </c>
      <c r="Q296" s="9">
        <v>1207062.8721523478</v>
      </c>
      <c r="R296" s="9">
        <v>1181581.1278476522</v>
      </c>
      <c r="S296" s="10">
        <v>8.5000000000000006E-2</v>
      </c>
      <c r="T296" s="8">
        <v>77.236964769396778</v>
      </c>
      <c r="U296" s="11">
        <v>0</v>
      </c>
      <c r="V296" s="9">
        <v>0</v>
      </c>
      <c r="W296" s="9">
        <v>13901000</v>
      </c>
      <c r="X296" s="9"/>
    </row>
    <row r="297" spans="1:24" x14ac:dyDescent="0.25">
      <c r="A297" s="5" t="s">
        <v>3627</v>
      </c>
      <c r="B297" s="5" t="s">
        <v>3628</v>
      </c>
      <c r="C297" s="5" t="s">
        <v>118</v>
      </c>
      <c r="D297" s="5" t="s">
        <v>3629</v>
      </c>
      <c r="E297" s="5" t="s">
        <v>907</v>
      </c>
      <c r="F297" s="5" t="s">
        <v>362</v>
      </c>
      <c r="G297" s="5" t="s">
        <v>84</v>
      </c>
      <c r="H297" s="6">
        <v>7500</v>
      </c>
      <c r="I297" s="5">
        <v>15133</v>
      </c>
      <c r="J297" s="6">
        <v>14273</v>
      </c>
      <c r="K297" s="5" t="s">
        <v>50</v>
      </c>
      <c r="L297" s="8">
        <v>48</v>
      </c>
      <c r="M297" s="9">
        <v>685104</v>
      </c>
      <c r="N297" s="10">
        <v>0.05</v>
      </c>
      <c r="O297" s="9">
        <v>650848.80000000005</v>
      </c>
      <c r="P297" s="10">
        <v>0.55732046450399719</v>
      </c>
      <c r="Q297" s="9">
        <v>362731.35553786921</v>
      </c>
      <c r="R297" s="9">
        <v>288117.44446213084</v>
      </c>
      <c r="S297" s="10">
        <v>6.5000000000000002E-2</v>
      </c>
      <c r="T297" s="8">
        <v>292.90795405062886</v>
      </c>
      <c r="U297" s="11">
        <v>0</v>
      </c>
      <c r="V297" s="9">
        <v>0</v>
      </c>
      <c r="W297" s="9">
        <v>4433000</v>
      </c>
      <c r="X297" s="9"/>
    </row>
    <row r="298" spans="1:24" x14ac:dyDescent="0.25">
      <c r="A298" s="5" t="s">
        <v>3630</v>
      </c>
      <c r="B298" s="5" t="s">
        <v>3630</v>
      </c>
      <c r="C298" s="5" t="s">
        <v>3</v>
      </c>
      <c r="D298" s="5" t="s">
        <v>3631</v>
      </c>
      <c r="E298" s="5" t="s">
        <v>445</v>
      </c>
      <c r="F298" s="5" t="s">
        <v>245</v>
      </c>
      <c r="G298" s="5" t="s">
        <v>81</v>
      </c>
      <c r="H298" s="6">
        <v>4300</v>
      </c>
      <c r="I298" s="5">
        <v>6000</v>
      </c>
      <c r="J298" s="6">
        <v>6000</v>
      </c>
      <c r="K298" s="5" t="s">
        <v>48</v>
      </c>
      <c r="L298" s="8">
        <v>43.2</v>
      </c>
      <c r="M298" s="9">
        <v>259200.00000000003</v>
      </c>
      <c r="N298" s="10">
        <v>0.05</v>
      </c>
      <c r="O298" s="9">
        <v>246240.00000000003</v>
      </c>
      <c r="P298" s="10">
        <v>0.52928786341435774</v>
      </c>
      <c r="Q298" s="9">
        <v>130331.84348715146</v>
      </c>
      <c r="R298" s="9">
        <v>115908.15651284857</v>
      </c>
      <c r="S298" s="10">
        <v>7.4999999999999997E-2</v>
      </c>
      <c r="T298" s="8">
        <v>257.57368113966351</v>
      </c>
      <c r="U298" s="11">
        <v>0</v>
      </c>
      <c r="V298" s="9">
        <v>0</v>
      </c>
      <c r="W298" s="9">
        <v>1545000</v>
      </c>
      <c r="X298" s="9"/>
    </row>
    <row r="299" spans="1:24" x14ac:dyDescent="0.25">
      <c r="A299" s="5" t="s">
        <v>3632</v>
      </c>
      <c r="B299" s="5" t="s">
        <v>3632</v>
      </c>
      <c r="C299" s="5" t="s">
        <v>3</v>
      </c>
      <c r="D299" s="5" t="s">
        <v>3633</v>
      </c>
      <c r="E299" s="5" t="s">
        <v>620</v>
      </c>
      <c r="F299" s="5" t="s">
        <v>259</v>
      </c>
      <c r="G299" s="5" t="s">
        <v>82</v>
      </c>
      <c r="H299" s="6">
        <v>2500</v>
      </c>
      <c r="I299" s="5">
        <v>5000</v>
      </c>
      <c r="J299" s="6">
        <v>5000</v>
      </c>
      <c r="K299" s="5" t="s">
        <v>48</v>
      </c>
      <c r="L299" s="8">
        <v>43.2</v>
      </c>
      <c r="M299" s="9">
        <v>216000</v>
      </c>
      <c r="N299" s="10">
        <v>0.05</v>
      </c>
      <c r="O299" s="9">
        <v>205200</v>
      </c>
      <c r="P299" s="10">
        <v>0.52941210894556479</v>
      </c>
      <c r="Q299" s="9">
        <v>108635.3647556299</v>
      </c>
      <c r="R299" s="9">
        <v>96564.635244370089</v>
      </c>
      <c r="S299" s="10">
        <v>7.4999999999999997E-2</v>
      </c>
      <c r="T299" s="8">
        <v>257.50569398498692</v>
      </c>
      <c r="U299" s="11">
        <v>0</v>
      </c>
      <c r="V299" s="9">
        <v>0</v>
      </c>
      <c r="W299" s="9">
        <v>1288000</v>
      </c>
      <c r="X299" s="9"/>
    </row>
    <row r="300" spans="1:24" x14ac:dyDescent="0.25">
      <c r="A300" s="5" t="s">
        <v>3634</v>
      </c>
      <c r="B300" s="5" t="s">
        <v>3635</v>
      </c>
      <c r="C300" s="5" t="s">
        <v>17</v>
      </c>
      <c r="D300" s="5" t="s">
        <v>3636</v>
      </c>
      <c r="E300" s="5" t="s">
        <v>492</v>
      </c>
      <c r="F300" s="5" t="s">
        <v>3637</v>
      </c>
      <c r="G300" s="5" t="s">
        <v>82</v>
      </c>
      <c r="H300" s="6">
        <v>9181</v>
      </c>
      <c r="I300" s="5">
        <v>9914</v>
      </c>
      <c r="J300" s="6">
        <v>9914</v>
      </c>
      <c r="K300" s="5" t="s">
        <v>48</v>
      </c>
      <c r="L300" s="8">
        <v>43.2</v>
      </c>
      <c r="M300" s="9">
        <v>428284.8000000001</v>
      </c>
      <c r="N300" s="10">
        <v>0.05</v>
      </c>
      <c r="O300" s="9">
        <v>406870.56000000006</v>
      </c>
      <c r="P300" s="10">
        <v>0.52928818042476766</v>
      </c>
      <c r="Q300" s="9">
        <v>215351.77837080628</v>
      </c>
      <c r="R300" s="9">
        <v>191518.78162919375</v>
      </c>
      <c r="S300" s="10">
        <v>7.4999999999999997E-2</v>
      </c>
      <c r="T300" s="8">
        <v>257.5735076715672</v>
      </c>
      <c r="U300" s="11">
        <v>0</v>
      </c>
      <c r="V300" s="9">
        <v>0</v>
      </c>
      <c r="W300" s="9">
        <v>2554000</v>
      </c>
      <c r="X300" s="9"/>
    </row>
    <row r="301" spans="1:24" x14ac:dyDescent="0.25">
      <c r="A301" s="5" t="s">
        <v>3638</v>
      </c>
      <c r="B301" s="5" t="s">
        <v>3638</v>
      </c>
      <c r="C301" s="5" t="s">
        <v>3</v>
      </c>
      <c r="D301" s="5" t="s">
        <v>3639</v>
      </c>
      <c r="E301" s="5" t="s">
        <v>492</v>
      </c>
      <c r="F301" s="5" t="s">
        <v>192</v>
      </c>
      <c r="G301" s="5" t="s">
        <v>82</v>
      </c>
      <c r="H301" s="6">
        <v>3125</v>
      </c>
      <c r="I301" s="5">
        <v>5900</v>
      </c>
      <c r="J301" s="6">
        <v>5900</v>
      </c>
      <c r="K301" s="5" t="s">
        <v>48</v>
      </c>
      <c r="L301" s="8">
        <v>43.2</v>
      </c>
      <c r="M301" s="9">
        <v>254880.00000000003</v>
      </c>
      <c r="N301" s="10">
        <v>0.05</v>
      </c>
      <c r="O301" s="9">
        <v>242136.00000000003</v>
      </c>
      <c r="P301" s="10">
        <v>0.52928786098354508</v>
      </c>
      <c r="Q301" s="9">
        <v>128159.64550711168</v>
      </c>
      <c r="R301" s="9">
        <v>113976.35449288836</v>
      </c>
      <c r="S301" s="10">
        <v>7.4999999999999997E-2</v>
      </c>
      <c r="T301" s="8">
        <v>257.57368246980417</v>
      </c>
      <c r="U301" s="11">
        <v>0</v>
      </c>
      <c r="V301" s="9">
        <v>0</v>
      </c>
      <c r="W301" s="9">
        <v>1520000</v>
      </c>
      <c r="X301" s="9"/>
    </row>
    <row r="302" spans="1:24" x14ac:dyDescent="0.25">
      <c r="A302" s="5" t="s">
        <v>3640</v>
      </c>
      <c r="B302" s="5" t="s">
        <v>3640</v>
      </c>
      <c r="C302" s="5" t="s">
        <v>155</v>
      </c>
      <c r="D302" s="5" t="s">
        <v>3641</v>
      </c>
      <c r="E302" s="5" t="s">
        <v>907</v>
      </c>
      <c r="F302" s="5" t="s">
        <v>3642</v>
      </c>
      <c r="G302" s="5" t="s">
        <v>90</v>
      </c>
      <c r="H302" s="6">
        <v>3750</v>
      </c>
      <c r="I302" s="5">
        <v>9465</v>
      </c>
      <c r="J302" s="6">
        <v>9465</v>
      </c>
      <c r="K302" s="5" t="s">
        <v>48</v>
      </c>
      <c r="L302" s="8">
        <v>41.4</v>
      </c>
      <c r="M302" s="9">
        <v>391851</v>
      </c>
      <c r="N302" s="10">
        <v>0.1</v>
      </c>
      <c r="O302" s="9">
        <v>352665.9</v>
      </c>
      <c r="P302" s="10">
        <v>0.48462863597986811</v>
      </c>
      <c r="Q302" s="9">
        <v>170911.99407361259</v>
      </c>
      <c r="R302" s="9">
        <v>181753.90592638744</v>
      </c>
      <c r="S302" s="10">
        <v>9.5000000000000001E-2</v>
      </c>
      <c r="T302" s="8">
        <v>202.13407393042223</v>
      </c>
      <c r="U302" s="11">
        <v>0</v>
      </c>
      <c r="V302" s="9">
        <v>0</v>
      </c>
      <c r="W302" s="9">
        <v>1913000</v>
      </c>
      <c r="X302" s="9"/>
    </row>
    <row r="303" spans="1:24" ht="45" x14ac:dyDescent="0.25">
      <c r="A303" s="5" t="s">
        <v>3643</v>
      </c>
      <c r="B303" s="5" t="s">
        <v>3644</v>
      </c>
      <c r="C303" s="5" t="s">
        <v>3645</v>
      </c>
      <c r="D303" s="5" t="s">
        <v>3646</v>
      </c>
      <c r="E303" s="5" t="s">
        <v>445</v>
      </c>
      <c r="F303" s="5" t="s">
        <v>3647</v>
      </c>
      <c r="G303" s="5" t="s">
        <v>81</v>
      </c>
      <c r="H303" s="6">
        <v>98386</v>
      </c>
      <c r="I303" s="5">
        <v>10098</v>
      </c>
      <c r="J303" s="6">
        <v>10098</v>
      </c>
      <c r="K303" s="5" t="s">
        <v>50</v>
      </c>
      <c r="L303" s="8">
        <v>48</v>
      </c>
      <c r="M303" s="9">
        <v>484704</v>
      </c>
      <c r="N303" s="10">
        <v>0.08</v>
      </c>
      <c r="O303" s="9">
        <v>445927.67999999999</v>
      </c>
      <c r="P303" s="10">
        <v>0.54273339907135543</v>
      </c>
      <c r="Q303" s="9">
        <v>242019.84550640365</v>
      </c>
      <c r="R303" s="9">
        <v>203907.83449359631</v>
      </c>
      <c r="S303" s="10">
        <v>7.0000000000000007E-2</v>
      </c>
      <c r="T303" s="8">
        <v>288.46990138584204</v>
      </c>
      <c r="U303" s="11">
        <v>0</v>
      </c>
      <c r="V303" s="9">
        <v>0</v>
      </c>
      <c r="W303" s="9">
        <v>2913000</v>
      </c>
      <c r="X303" s="9"/>
    </row>
    <row r="304" spans="1:24" x14ac:dyDescent="0.25">
      <c r="A304" s="5" t="s">
        <v>3648</v>
      </c>
      <c r="B304" s="5" t="s">
        <v>3649</v>
      </c>
      <c r="C304" s="5" t="s">
        <v>17</v>
      </c>
      <c r="D304" s="5" t="s">
        <v>3650</v>
      </c>
      <c r="E304" s="5" t="s">
        <v>907</v>
      </c>
      <c r="F304" s="5" t="s">
        <v>3651</v>
      </c>
      <c r="G304" s="5" t="s">
        <v>84</v>
      </c>
      <c r="H304" s="6">
        <v>13004</v>
      </c>
      <c r="I304" s="5">
        <v>15536</v>
      </c>
      <c r="J304" s="6">
        <v>15536</v>
      </c>
      <c r="K304" s="5" t="s">
        <v>48</v>
      </c>
      <c r="L304" s="8">
        <v>48</v>
      </c>
      <c r="M304" s="9">
        <v>745728</v>
      </c>
      <c r="N304" s="10">
        <v>0.05</v>
      </c>
      <c r="O304" s="9">
        <v>708441.59999999998</v>
      </c>
      <c r="P304" s="10">
        <v>0.52928820683056166</v>
      </c>
      <c r="Q304" s="9">
        <v>374969.78410817398</v>
      </c>
      <c r="R304" s="9">
        <v>333471.81589182594</v>
      </c>
      <c r="S304" s="10">
        <v>7.4999999999999997E-2</v>
      </c>
      <c r="T304" s="8">
        <v>286.19277024701847</v>
      </c>
      <c r="U304" s="11">
        <v>0</v>
      </c>
      <c r="V304" s="9">
        <v>0</v>
      </c>
      <c r="W304" s="9">
        <v>4446000</v>
      </c>
      <c r="X304" s="9"/>
    </row>
    <row r="305" spans="1:24" ht="30" x14ac:dyDescent="0.25">
      <c r="A305" s="5" t="s">
        <v>3652</v>
      </c>
      <c r="B305" s="5" t="s">
        <v>3653</v>
      </c>
      <c r="C305" s="5" t="s">
        <v>3654</v>
      </c>
      <c r="D305" s="5" t="s">
        <v>3655</v>
      </c>
      <c r="E305" s="5" t="s">
        <v>907</v>
      </c>
      <c r="F305" s="5" t="s">
        <v>3656</v>
      </c>
      <c r="G305" s="5" t="s">
        <v>2995</v>
      </c>
      <c r="H305" s="6">
        <v>16264</v>
      </c>
      <c r="I305" s="5">
        <v>76053</v>
      </c>
      <c r="J305" s="6">
        <v>76053</v>
      </c>
      <c r="K305" s="5" t="s">
        <v>50</v>
      </c>
      <c r="L305" s="8">
        <v>40</v>
      </c>
      <c r="M305" s="9">
        <v>3042120</v>
      </c>
      <c r="N305" s="10">
        <v>0.21</v>
      </c>
      <c r="O305" s="9">
        <v>2403274.7999999998</v>
      </c>
      <c r="P305" s="10">
        <v>0.50533396210259962</v>
      </c>
      <c r="Q305" s="9">
        <v>1214456.3767053329</v>
      </c>
      <c r="R305" s="9">
        <v>1188818.4232946672</v>
      </c>
      <c r="S305" s="10">
        <v>8.5000000000000006E-2</v>
      </c>
      <c r="T305" s="8">
        <v>183.89937408891583</v>
      </c>
      <c r="U305" s="11">
        <v>0</v>
      </c>
      <c r="V305" s="9">
        <v>0</v>
      </c>
      <c r="W305" s="9">
        <v>13986000</v>
      </c>
      <c r="X305" s="9"/>
    </row>
    <row r="306" spans="1:24" x14ac:dyDescent="0.25">
      <c r="A306" s="5" t="s">
        <v>3657</v>
      </c>
      <c r="B306" s="5" t="s">
        <v>3657</v>
      </c>
      <c r="C306" s="5" t="s">
        <v>4</v>
      </c>
      <c r="D306" s="5" t="s">
        <v>3658</v>
      </c>
      <c r="E306" s="5" t="s">
        <v>907</v>
      </c>
      <c r="F306" s="5" t="s">
        <v>267</v>
      </c>
      <c r="G306" s="5" t="s">
        <v>84</v>
      </c>
      <c r="H306" s="6">
        <v>6633</v>
      </c>
      <c r="I306" s="5">
        <v>10526</v>
      </c>
      <c r="J306" s="6">
        <v>10526</v>
      </c>
      <c r="K306" s="5" t="s">
        <v>50</v>
      </c>
      <c r="L306" s="8">
        <v>48</v>
      </c>
      <c r="M306" s="9">
        <v>505248</v>
      </c>
      <c r="N306" s="10">
        <v>0.05</v>
      </c>
      <c r="O306" s="9">
        <v>479985.6</v>
      </c>
      <c r="P306" s="10">
        <v>0.55732058506917292</v>
      </c>
      <c r="Q306" s="9">
        <v>267505.85541677801</v>
      </c>
      <c r="R306" s="9">
        <v>212479.74458322197</v>
      </c>
      <c r="S306" s="10">
        <v>6.5000000000000002E-2</v>
      </c>
      <c r="T306" s="8">
        <v>310.55663570531863</v>
      </c>
      <c r="U306" s="11">
        <v>0</v>
      </c>
      <c r="V306" s="9">
        <v>0</v>
      </c>
      <c r="W306" s="9">
        <v>3269000</v>
      </c>
      <c r="X306" s="9"/>
    </row>
    <row r="307" spans="1:24" x14ac:dyDescent="0.25">
      <c r="A307" s="5" t="s">
        <v>3659</v>
      </c>
      <c r="B307" s="5" t="s">
        <v>3659</v>
      </c>
      <c r="C307" s="5" t="s">
        <v>3</v>
      </c>
      <c r="D307" s="5" t="s">
        <v>3660</v>
      </c>
      <c r="E307" s="5" t="s">
        <v>631</v>
      </c>
      <c r="F307" s="5" t="s">
        <v>249</v>
      </c>
      <c r="G307" s="5" t="s">
        <v>81</v>
      </c>
      <c r="H307" s="6">
        <v>11253</v>
      </c>
      <c r="I307" s="5">
        <v>9642</v>
      </c>
      <c r="J307" s="6">
        <v>9642</v>
      </c>
      <c r="K307" s="5" t="s">
        <v>48</v>
      </c>
      <c r="L307" s="8">
        <v>43.2</v>
      </c>
      <c r="M307" s="9">
        <v>416534.4</v>
      </c>
      <c r="N307" s="10">
        <v>0.05</v>
      </c>
      <c r="O307" s="9">
        <v>395707.68000000005</v>
      </c>
      <c r="P307" s="10">
        <v>0.53645125871128163</v>
      </c>
      <c r="Q307" s="9">
        <v>212277.88301772103</v>
      </c>
      <c r="R307" s="9">
        <v>183429.79698227899</v>
      </c>
      <c r="S307" s="10">
        <v>7.4999999999999997E-2</v>
      </c>
      <c r="T307" s="8">
        <v>253.65387123318675</v>
      </c>
      <c r="U307" s="11">
        <v>0</v>
      </c>
      <c r="V307" s="9">
        <v>0</v>
      </c>
      <c r="W307" s="9">
        <v>2446000</v>
      </c>
      <c r="X307" s="9"/>
    </row>
    <row r="308" spans="1:24" x14ac:dyDescent="0.25">
      <c r="A308" s="5" t="s">
        <v>3661</v>
      </c>
      <c r="B308" s="5" t="s">
        <v>3661</v>
      </c>
      <c r="C308" s="5" t="s">
        <v>3</v>
      </c>
      <c r="D308" s="5" t="s">
        <v>3662</v>
      </c>
      <c r="E308" s="5" t="s">
        <v>445</v>
      </c>
      <c r="F308" s="5" t="s">
        <v>52</v>
      </c>
      <c r="G308" s="5" t="s">
        <v>3091</v>
      </c>
      <c r="H308" s="6">
        <v>3030</v>
      </c>
      <c r="I308" s="5">
        <v>5292</v>
      </c>
      <c r="J308" s="6">
        <v>5292</v>
      </c>
      <c r="K308" s="5" t="s">
        <v>53</v>
      </c>
      <c r="L308" s="8">
        <v>130.68</v>
      </c>
      <c r="M308" s="9">
        <v>691558.56</v>
      </c>
      <c r="N308" s="10">
        <v>0.1</v>
      </c>
      <c r="O308" s="9">
        <v>622402.70400000003</v>
      </c>
      <c r="P308" s="10">
        <v>0.54273207433537274</v>
      </c>
      <c r="Q308" s="9">
        <v>337797.91061386501</v>
      </c>
      <c r="R308" s="9">
        <v>284604.79338613502</v>
      </c>
      <c r="S308" s="10">
        <v>7.0000000000000007E-2</v>
      </c>
      <c r="T308" s="8">
        <v>768.28850390383059</v>
      </c>
      <c r="U308" s="11">
        <v>0</v>
      </c>
      <c r="V308" s="9">
        <v>0</v>
      </c>
      <c r="W308" s="9">
        <v>4066000</v>
      </c>
      <c r="X308" s="9"/>
    </row>
    <row r="309" spans="1:24" x14ac:dyDescent="0.25">
      <c r="A309" s="5" t="s">
        <v>3663</v>
      </c>
      <c r="B309" s="5" t="s">
        <v>3663</v>
      </c>
      <c r="C309" s="5" t="s">
        <v>3</v>
      </c>
      <c r="D309" s="5" t="s">
        <v>3664</v>
      </c>
      <c r="E309" s="5" t="s">
        <v>497</v>
      </c>
      <c r="F309" s="5" t="s">
        <v>63</v>
      </c>
      <c r="G309" s="5" t="s">
        <v>82</v>
      </c>
      <c r="H309" s="6">
        <v>4440</v>
      </c>
      <c r="I309" s="5">
        <v>10788</v>
      </c>
      <c r="J309" s="6">
        <v>10788</v>
      </c>
      <c r="K309" s="5" t="s">
        <v>50</v>
      </c>
      <c r="L309" s="8">
        <v>46.464000000000013</v>
      </c>
      <c r="M309" s="9">
        <v>501253.63200000016</v>
      </c>
      <c r="N309" s="10">
        <v>0.05</v>
      </c>
      <c r="O309" s="9">
        <v>476190.95040000015</v>
      </c>
      <c r="P309" s="10">
        <v>0.54285707001909445</v>
      </c>
      <c r="Q309" s="9">
        <v>258503.62410375199</v>
      </c>
      <c r="R309" s="9">
        <v>217687.32629624812</v>
      </c>
      <c r="S309" s="10">
        <v>7.0000000000000007E-2</v>
      </c>
      <c r="T309" s="8">
        <v>288.26649491001655</v>
      </c>
      <c r="U309" s="11">
        <v>0</v>
      </c>
      <c r="V309" s="9">
        <v>0</v>
      </c>
      <c r="W309" s="9">
        <v>3110000</v>
      </c>
      <c r="X309" s="9"/>
    </row>
    <row r="310" spans="1:24" x14ac:dyDescent="0.25">
      <c r="A310" s="5" t="s">
        <v>3665</v>
      </c>
      <c r="B310" s="5" t="s">
        <v>3665</v>
      </c>
      <c r="C310" s="5" t="s">
        <v>155</v>
      </c>
      <c r="D310" s="5" t="s">
        <v>3666</v>
      </c>
      <c r="E310" s="5" t="s">
        <v>445</v>
      </c>
      <c r="F310" s="5" t="s">
        <v>184</v>
      </c>
      <c r="G310" s="5" t="s">
        <v>2995</v>
      </c>
      <c r="H310" s="6">
        <v>12947</v>
      </c>
      <c r="I310" s="5">
        <v>77912</v>
      </c>
      <c r="J310" s="6">
        <v>77912</v>
      </c>
      <c r="K310" s="5" t="s">
        <v>50</v>
      </c>
      <c r="L310" s="8">
        <v>40</v>
      </c>
      <c r="M310" s="9">
        <v>3116480</v>
      </c>
      <c r="N310" s="10">
        <v>0.21</v>
      </c>
      <c r="O310" s="9">
        <v>2462019.2000000002</v>
      </c>
      <c r="P310" s="10">
        <v>0.50533394826951439</v>
      </c>
      <c r="Q310" s="9">
        <v>1244141.8830513512</v>
      </c>
      <c r="R310" s="9">
        <v>1217877.316948649</v>
      </c>
      <c r="S310" s="10">
        <v>8.5000000000000006E-2</v>
      </c>
      <c r="T310" s="8">
        <v>183.89937923156879</v>
      </c>
      <c r="U310" s="11">
        <v>0</v>
      </c>
      <c r="V310" s="9">
        <v>0</v>
      </c>
      <c r="W310" s="9">
        <v>14328000</v>
      </c>
      <c r="X310" s="9"/>
    </row>
    <row r="311" spans="1:24" x14ac:dyDescent="0.25">
      <c r="A311" s="5" t="s">
        <v>3667</v>
      </c>
      <c r="B311" s="5" t="s">
        <v>3667</v>
      </c>
      <c r="C311" s="5" t="s">
        <v>4</v>
      </c>
      <c r="D311" s="5" t="s">
        <v>3668</v>
      </c>
      <c r="E311" s="5" t="s">
        <v>907</v>
      </c>
      <c r="F311" s="5" t="s">
        <v>3669</v>
      </c>
      <c r="G311" s="5" t="s">
        <v>95</v>
      </c>
      <c r="H311" s="6">
        <v>142000</v>
      </c>
      <c r="I311" s="5">
        <v>275000</v>
      </c>
      <c r="J311" s="6">
        <v>275000</v>
      </c>
      <c r="K311" s="5" t="s">
        <v>50</v>
      </c>
      <c r="L311" s="8">
        <v>36.784000000000006</v>
      </c>
      <c r="M311" s="9">
        <v>10115600.000000002</v>
      </c>
      <c r="N311" s="10">
        <v>0.05</v>
      </c>
      <c r="O311" s="9">
        <v>9609820.0000000019</v>
      </c>
      <c r="P311" s="10">
        <v>0.54273200895005935</v>
      </c>
      <c r="Q311" s="9">
        <v>5215556.9142484609</v>
      </c>
      <c r="R311" s="9">
        <v>4394263.085751541</v>
      </c>
      <c r="S311" s="10">
        <v>7.0000000000000007E-2</v>
      </c>
      <c r="T311" s="8">
        <v>228.27340705202809</v>
      </c>
      <c r="U311" s="11">
        <v>0</v>
      </c>
      <c r="V311" s="9">
        <v>0</v>
      </c>
      <c r="W311" s="9">
        <v>62775000</v>
      </c>
      <c r="X311" s="9"/>
    </row>
    <row r="312" spans="1:24" x14ac:dyDescent="0.25">
      <c r="A312" s="5" t="s">
        <v>3670</v>
      </c>
      <c r="B312" s="5" t="s">
        <v>3670</v>
      </c>
      <c r="C312" s="5" t="s">
        <v>155</v>
      </c>
      <c r="D312" s="5" t="s">
        <v>3671</v>
      </c>
      <c r="E312" s="5" t="s">
        <v>907</v>
      </c>
      <c r="F312" s="5" t="s">
        <v>266</v>
      </c>
      <c r="G312" s="5" t="s">
        <v>2995</v>
      </c>
      <c r="H312" s="6">
        <v>10200</v>
      </c>
      <c r="I312" s="5">
        <v>81496</v>
      </c>
      <c r="J312" s="6">
        <v>79009</v>
      </c>
      <c r="K312" s="5" t="s">
        <v>48</v>
      </c>
      <c r="L312" s="8">
        <v>28.5</v>
      </c>
      <c r="M312" s="9">
        <v>2251756.5</v>
      </c>
      <c r="N312" s="10">
        <v>0.26</v>
      </c>
      <c r="O312" s="9">
        <v>1666299.81</v>
      </c>
      <c r="P312" s="10">
        <v>0.48462861759408343</v>
      </c>
      <c r="Q312" s="9">
        <v>807536.57341758395</v>
      </c>
      <c r="R312" s="9">
        <v>858763.23658241611</v>
      </c>
      <c r="S312" s="10">
        <v>9.5000000000000001E-2</v>
      </c>
      <c r="T312" s="8">
        <v>110.92094110946564</v>
      </c>
      <c r="U312" s="11">
        <v>0</v>
      </c>
      <c r="V312" s="9">
        <v>0</v>
      </c>
      <c r="W312" s="9">
        <v>9040000</v>
      </c>
      <c r="X312" s="9"/>
    </row>
    <row r="313" spans="1:24" x14ac:dyDescent="0.25">
      <c r="A313" s="5" t="s">
        <v>3672</v>
      </c>
      <c r="B313" s="5" t="s">
        <v>3673</v>
      </c>
      <c r="C313" s="5" t="s">
        <v>368</v>
      </c>
      <c r="D313" s="5" t="s">
        <v>3674</v>
      </c>
      <c r="E313" s="5" t="s">
        <v>445</v>
      </c>
      <c r="F313" s="5" t="s">
        <v>261</v>
      </c>
      <c r="G313" s="5" t="s">
        <v>3091</v>
      </c>
      <c r="H313" s="6">
        <v>15233</v>
      </c>
      <c r="I313" s="5">
        <v>8196</v>
      </c>
      <c r="J313" s="6">
        <v>8196</v>
      </c>
      <c r="K313" s="5" t="s">
        <v>53</v>
      </c>
      <c r="L313" s="8">
        <v>130.68</v>
      </c>
      <c r="M313" s="9">
        <v>1071053.28</v>
      </c>
      <c r="N313" s="10">
        <v>0.1</v>
      </c>
      <c r="O313" s="9">
        <v>963947.95200000005</v>
      </c>
      <c r="P313" s="10">
        <v>0.54273197267465034</v>
      </c>
      <c r="Q313" s="9">
        <v>523165.37354464922</v>
      </c>
      <c r="R313" s="9">
        <v>440782.57845535083</v>
      </c>
      <c r="S313" s="10">
        <v>7.0000000000000007E-2</v>
      </c>
      <c r="T313" s="8">
        <v>768.28867471127171</v>
      </c>
      <c r="U313" s="11">
        <v>0</v>
      </c>
      <c r="V313" s="9">
        <v>0</v>
      </c>
      <c r="W313" s="9">
        <v>6297000</v>
      </c>
      <c r="X313" s="9"/>
    </row>
    <row r="314" spans="1:24" x14ac:dyDescent="0.25">
      <c r="A314" s="5" t="s">
        <v>3675</v>
      </c>
      <c r="B314" s="5" t="s">
        <v>3675</v>
      </c>
      <c r="C314" s="5" t="s">
        <v>3</v>
      </c>
      <c r="D314" s="5" t="s">
        <v>3676</v>
      </c>
      <c r="E314" s="5" t="s">
        <v>445</v>
      </c>
      <c r="F314" s="5" t="s">
        <v>1685</v>
      </c>
      <c r="G314" s="5" t="s">
        <v>90</v>
      </c>
      <c r="H314" s="6">
        <v>2180</v>
      </c>
      <c r="I314" s="5">
        <v>6270</v>
      </c>
      <c r="J314" s="6">
        <v>6270</v>
      </c>
      <c r="K314" s="5" t="s">
        <v>48</v>
      </c>
      <c r="L314" s="8">
        <v>41.4</v>
      </c>
      <c r="M314" s="9">
        <v>259578</v>
      </c>
      <c r="N314" s="10">
        <v>0.1</v>
      </c>
      <c r="O314" s="9">
        <v>233620.2</v>
      </c>
      <c r="P314" s="10">
        <v>0.48462863597986811</v>
      </c>
      <c r="Q314" s="9">
        <v>113219.038863344</v>
      </c>
      <c r="R314" s="9">
        <v>120401.16113665602</v>
      </c>
      <c r="S314" s="10">
        <v>9.5000000000000001E-2</v>
      </c>
      <c r="T314" s="8">
        <v>202.13407393042229</v>
      </c>
      <c r="U314" s="11">
        <v>0</v>
      </c>
      <c r="V314" s="9">
        <v>0</v>
      </c>
      <c r="W314" s="9">
        <v>1267000</v>
      </c>
      <c r="X314" s="9"/>
    </row>
    <row r="315" spans="1:24" x14ac:dyDescent="0.25">
      <c r="A315" s="5" t="s">
        <v>3677</v>
      </c>
      <c r="B315" s="5" t="s">
        <v>3677</v>
      </c>
      <c r="C315" s="5" t="s">
        <v>3</v>
      </c>
      <c r="D315" s="5" t="s">
        <v>3678</v>
      </c>
      <c r="E315" s="5" t="s">
        <v>1574</v>
      </c>
      <c r="F315" s="5" t="s">
        <v>291</v>
      </c>
      <c r="G315" s="5" t="s">
        <v>82</v>
      </c>
      <c r="H315" s="6">
        <v>43576</v>
      </c>
      <c r="I315" s="5">
        <v>66892</v>
      </c>
      <c r="J315" s="6">
        <v>41473</v>
      </c>
      <c r="K315" s="5" t="s">
        <v>50</v>
      </c>
      <c r="L315" s="8">
        <v>42.240000000000009</v>
      </c>
      <c r="M315" s="9">
        <v>1751819.5200000005</v>
      </c>
      <c r="N315" s="10">
        <v>0.05</v>
      </c>
      <c r="O315" s="9">
        <v>1664228.5440000005</v>
      </c>
      <c r="P315" s="10">
        <v>0.54273201256111347</v>
      </c>
      <c r="Q315" s="9">
        <v>903230.10704677179</v>
      </c>
      <c r="R315" s="9">
        <v>760998.43695322843</v>
      </c>
      <c r="S315" s="10">
        <v>7.0000000000000007E-2</v>
      </c>
      <c r="T315" s="8">
        <v>162.52177005006547</v>
      </c>
      <c r="U315" s="11">
        <v>0</v>
      </c>
      <c r="V315" s="9">
        <v>0</v>
      </c>
      <c r="W315" s="9">
        <v>10871000</v>
      </c>
      <c r="X315" s="9"/>
    </row>
    <row r="316" spans="1:24" x14ac:dyDescent="0.25">
      <c r="A316" s="5" t="s">
        <v>3679</v>
      </c>
      <c r="B316" s="5" t="s">
        <v>3679</v>
      </c>
      <c r="C316" s="5" t="s">
        <v>3</v>
      </c>
      <c r="D316" s="5" t="s">
        <v>3680</v>
      </c>
      <c r="E316" s="5" t="s">
        <v>445</v>
      </c>
      <c r="F316" s="5" t="s">
        <v>275</v>
      </c>
      <c r="G316" s="5" t="s">
        <v>84</v>
      </c>
      <c r="H316" s="6">
        <v>2400</v>
      </c>
      <c r="I316" s="5">
        <v>4800</v>
      </c>
      <c r="J316" s="6">
        <v>4800</v>
      </c>
      <c r="K316" s="5" t="s">
        <v>50</v>
      </c>
      <c r="L316" s="8">
        <v>54</v>
      </c>
      <c r="M316" s="9">
        <v>259200</v>
      </c>
      <c r="N316" s="10">
        <v>0.05</v>
      </c>
      <c r="O316" s="9">
        <v>246240</v>
      </c>
      <c r="P316" s="10">
        <v>0.5573203781996009</v>
      </c>
      <c r="Q316" s="9">
        <v>137234.56992786971</v>
      </c>
      <c r="R316" s="9">
        <v>109005.43007213029</v>
      </c>
      <c r="S316" s="10">
        <v>6.5000000000000002E-2</v>
      </c>
      <c r="T316" s="8">
        <v>349.37637843631501</v>
      </c>
      <c r="U316" s="11">
        <v>0</v>
      </c>
      <c r="V316" s="9">
        <v>0</v>
      </c>
      <c r="W316" s="9">
        <v>1677000</v>
      </c>
      <c r="X316" s="9"/>
    </row>
    <row r="317" spans="1:24" x14ac:dyDescent="0.25">
      <c r="A317" s="5" t="s">
        <v>3681</v>
      </c>
      <c r="B317" s="5" t="s">
        <v>3681</v>
      </c>
      <c r="C317" s="5" t="s">
        <v>155</v>
      </c>
      <c r="D317" s="5" t="s">
        <v>3682</v>
      </c>
      <c r="E317" s="5" t="s">
        <v>1965</v>
      </c>
      <c r="F317" s="5" t="s">
        <v>268</v>
      </c>
      <c r="G317" s="5" t="s">
        <v>3091</v>
      </c>
      <c r="H317" s="6">
        <v>16350</v>
      </c>
      <c r="I317" s="5">
        <v>57930</v>
      </c>
      <c r="J317" s="6">
        <v>56195</v>
      </c>
      <c r="K317" s="5" t="s">
        <v>53</v>
      </c>
      <c r="L317" s="8">
        <v>88</v>
      </c>
      <c r="M317" s="9">
        <v>4945160</v>
      </c>
      <c r="N317" s="10">
        <v>0.1</v>
      </c>
      <c r="O317" s="9">
        <v>4450644</v>
      </c>
      <c r="P317" s="10">
        <v>0.543300699780629</v>
      </c>
      <c r="Q317" s="9">
        <v>2418037.9996744576</v>
      </c>
      <c r="R317" s="9">
        <v>2032606.0003255424</v>
      </c>
      <c r="S317" s="10">
        <v>7.0000000000000007E-2</v>
      </c>
      <c r="T317" s="8">
        <v>501.24682506609997</v>
      </c>
      <c r="U317" s="11">
        <v>0</v>
      </c>
      <c r="V317" s="9">
        <v>0</v>
      </c>
      <c r="W317" s="9">
        <v>29037000</v>
      </c>
      <c r="X317" s="9"/>
    </row>
    <row r="318" spans="1:24" x14ac:dyDescent="0.25">
      <c r="A318" s="5" t="s">
        <v>3683</v>
      </c>
      <c r="B318" s="5" t="s">
        <v>3683</v>
      </c>
      <c r="C318" s="5" t="s">
        <v>3</v>
      </c>
      <c r="D318" s="5" t="s">
        <v>3684</v>
      </c>
      <c r="E318" s="5" t="s">
        <v>907</v>
      </c>
      <c r="F318" s="5" t="s">
        <v>306</v>
      </c>
      <c r="G318" s="5" t="s">
        <v>3091</v>
      </c>
      <c r="H318" s="6">
        <v>3155</v>
      </c>
      <c r="I318" s="5">
        <v>6981</v>
      </c>
      <c r="J318" s="6">
        <v>6981</v>
      </c>
      <c r="K318" s="5" t="s">
        <v>53</v>
      </c>
      <c r="L318" s="8">
        <v>99</v>
      </c>
      <c r="M318" s="9">
        <v>691119</v>
      </c>
      <c r="N318" s="10">
        <v>0.1</v>
      </c>
      <c r="O318" s="9">
        <v>622007.1</v>
      </c>
      <c r="P318" s="10">
        <v>0.54273188922610027</v>
      </c>
      <c r="Q318" s="9">
        <v>337583.08849504788</v>
      </c>
      <c r="R318" s="9">
        <v>284424.0115049521</v>
      </c>
      <c r="S318" s="10">
        <v>7.0000000000000007E-2</v>
      </c>
      <c r="T318" s="8">
        <v>582.03698099934934</v>
      </c>
      <c r="U318" s="11">
        <v>0</v>
      </c>
      <c r="V318" s="9">
        <v>0</v>
      </c>
      <c r="W318" s="9">
        <v>4063000</v>
      </c>
      <c r="X318" s="9"/>
    </row>
    <row r="319" spans="1:24" ht="30" x14ac:dyDescent="0.25">
      <c r="A319" s="5" t="s">
        <v>3685</v>
      </c>
      <c r="B319" s="5" t="s">
        <v>3686</v>
      </c>
      <c r="C319" s="5" t="s">
        <v>3687</v>
      </c>
      <c r="D319" s="5" t="s">
        <v>3688</v>
      </c>
      <c r="E319" s="5" t="s">
        <v>445</v>
      </c>
      <c r="F319" s="5" t="s">
        <v>3689</v>
      </c>
      <c r="G319" s="5" t="s">
        <v>2995</v>
      </c>
      <c r="H319" s="6">
        <v>14545</v>
      </c>
      <c r="I319" s="5">
        <v>79567</v>
      </c>
      <c r="J319" s="6">
        <v>79567</v>
      </c>
      <c r="K319" s="5" t="s">
        <v>50</v>
      </c>
      <c r="L319" s="8">
        <v>40</v>
      </c>
      <c r="M319" s="9">
        <v>3182680</v>
      </c>
      <c r="N319" s="10">
        <v>0.21</v>
      </c>
      <c r="O319" s="9">
        <v>2514317.2000000002</v>
      </c>
      <c r="P319" s="10">
        <v>0.50533394826951428</v>
      </c>
      <c r="Q319" s="9">
        <v>1270569.8378779502</v>
      </c>
      <c r="R319" s="9">
        <v>1243747.36212205</v>
      </c>
      <c r="S319" s="10">
        <v>8.5000000000000006E-2</v>
      </c>
      <c r="T319" s="8">
        <v>183.89937923156879</v>
      </c>
      <c r="U319" s="11">
        <v>0</v>
      </c>
      <c r="V319" s="9">
        <v>0</v>
      </c>
      <c r="W319" s="9">
        <v>14632000</v>
      </c>
      <c r="X319" s="9"/>
    </row>
    <row r="320" spans="1:24" ht="30" x14ac:dyDescent="0.25">
      <c r="A320" s="5" t="s">
        <v>3690</v>
      </c>
      <c r="B320" s="5" t="s">
        <v>3691</v>
      </c>
      <c r="C320" s="5" t="s">
        <v>3500</v>
      </c>
      <c r="D320" s="5" t="s">
        <v>3692</v>
      </c>
      <c r="E320" s="5" t="s">
        <v>907</v>
      </c>
      <c r="F320" s="5" t="s">
        <v>3693</v>
      </c>
      <c r="G320" s="5" t="s">
        <v>3091</v>
      </c>
      <c r="H320" s="6">
        <v>11759</v>
      </c>
      <c r="I320" s="5">
        <v>21254</v>
      </c>
      <c r="J320" s="6">
        <v>21254</v>
      </c>
      <c r="K320" s="5" t="s">
        <v>50</v>
      </c>
      <c r="L320" s="8">
        <v>95.04</v>
      </c>
      <c r="M320" s="9">
        <v>2019980.16</v>
      </c>
      <c r="N320" s="10">
        <v>0.1</v>
      </c>
      <c r="O320" s="9">
        <v>1817982.1440000001</v>
      </c>
      <c r="P320" s="10">
        <v>0.52928783497818643</v>
      </c>
      <c r="Q320" s="9">
        <v>962235.83302676165</v>
      </c>
      <c r="R320" s="9">
        <v>855746.31097323843</v>
      </c>
      <c r="S320" s="10">
        <v>7.4999999999999997E-2</v>
      </c>
      <c r="T320" s="8">
        <v>536.83780996407802</v>
      </c>
      <c r="U320" s="11">
        <v>0</v>
      </c>
      <c r="V320" s="9">
        <v>0</v>
      </c>
      <c r="W320" s="9">
        <v>11410000</v>
      </c>
      <c r="X320" s="9"/>
    </row>
    <row r="321" spans="1:24" x14ac:dyDescent="0.25">
      <c r="A321" s="5" t="s">
        <v>3694</v>
      </c>
      <c r="B321" s="5" t="s">
        <v>3694</v>
      </c>
      <c r="C321" s="5" t="s">
        <v>4</v>
      </c>
      <c r="D321" s="5" t="s">
        <v>3180</v>
      </c>
      <c r="E321" s="5" t="s">
        <v>492</v>
      </c>
      <c r="F321" s="5" t="s">
        <v>194</v>
      </c>
      <c r="G321" s="5" t="s">
        <v>110</v>
      </c>
      <c r="H321" s="6">
        <v>13608</v>
      </c>
      <c r="I321" s="5">
        <v>4628</v>
      </c>
      <c r="J321" s="6">
        <v>4628</v>
      </c>
      <c r="K321" s="5" t="s">
        <v>50</v>
      </c>
      <c r="L321" s="8">
        <v>52.2</v>
      </c>
      <c r="M321" s="9">
        <v>241581.6</v>
      </c>
      <c r="N321" s="10">
        <v>0.05</v>
      </c>
      <c r="O321" s="9">
        <v>229502.52</v>
      </c>
      <c r="P321" s="10">
        <v>0.57320616078270281</v>
      </c>
      <c r="Q321" s="9">
        <v>131552.25837915548</v>
      </c>
      <c r="R321" s="9">
        <v>97950.26162084454</v>
      </c>
      <c r="S321" s="10">
        <v>0.06</v>
      </c>
      <c r="T321" s="8">
        <v>352.74510811309614</v>
      </c>
      <c r="U321" s="11">
        <v>3195</v>
      </c>
      <c r="V321" s="9">
        <v>399375</v>
      </c>
      <c r="W321" s="9">
        <v>2032000</v>
      </c>
      <c r="X321" s="9"/>
    </row>
    <row r="322" spans="1:24" x14ac:dyDescent="0.25">
      <c r="A322" s="5" t="s">
        <v>3695</v>
      </c>
      <c r="B322" s="5" t="s">
        <v>3695</v>
      </c>
      <c r="C322" s="5" t="s">
        <v>4</v>
      </c>
      <c r="D322" s="5" t="s">
        <v>2748</v>
      </c>
      <c r="E322" s="5" t="s">
        <v>907</v>
      </c>
      <c r="F322" s="5" t="s">
        <v>3696</v>
      </c>
      <c r="G322" s="5" t="s">
        <v>3091</v>
      </c>
      <c r="H322" s="6">
        <v>98018</v>
      </c>
      <c r="I322" s="5">
        <v>86247</v>
      </c>
      <c r="J322" s="6">
        <v>73784</v>
      </c>
      <c r="K322" s="5" t="s">
        <v>48</v>
      </c>
      <c r="L322" s="8">
        <v>56</v>
      </c>
      <c r="M322" s="9">
        <v>4131904</v>
      </c>
      <c r="N322" s="10">
        <v>0.1</v>
      </c>
      <c r="O322" s="9">
        <v>3718713.6</v>
      </c>
      <c r="P322" s="10">
        <v>0.50533394826951439</v>
      </c>
      <c r="Q322" s="9">
        <v>1879192.2259715395</v>
      </c>
      <c r="R322" s="9">
        <v>1839521.3740284608</v>
      </c>
      <c r="S322" s="10">
        <v>8.5000000000000006E-2</v>
      </c>
      <c r="T322" s="8">
        <v>250.92383421738256</v>
      </c>
      <c r="U322" s="11">
        <v>0</v>
      </c>
      <c r="V322" s="9">
        <v>0</v>
      </c>
      <c r="W322" s="9">
        <v>21641000</v>
      </c>
      <c r="X322" s="9"/>
    </row>
    <row r="323" spans="1:24" x14ac:dyDescent="0.25">
      <c r="A323" s="5" t="s">
        <v>3697</v>
      </c>
      <c r="B323" s="5" t="s">
        <v>3698</v>
      </c>
      <c r="C323" s="5" t="s">
        <v>422</v>
      </c>
      <c r="D323" s="5" t="s">
        <v>3699</v>
      </c>
      <c r="E323" s="5" t="s">
        <v>445</v>
      </c>
      <c r="F323" s="5" t="s">
        <v>208</v>
      </c>
      <c r="G323" s="5" t="s">
        <v>89</v>
      </c>
      <c r="H323" s="6">
        <v>3058</v>
      </c>
      <c r="I323" s="5">
        <v>5450</v>
      </c>
      <c r="J323" s="6">
        <v>1090</v>
      </c>
      <c r="K323" s="5" t="s">
        <v>48</v>
      </c>
      <c r="L323" s="8">
        <v>50.6</v>
      </c>
      <c r="M323" s="9">
        <v>55154</v>
      </c>
      <c r="N323" s="10">
        <v>0.1</v>
      </c>
      <c r="O323" s="9">
        <v>49638.6</v>
      </c>
      <c r="P323" s="10">
        <v>0.44515101976677873</v>
      </c>
      <c r="Q323" s="9">
        <v>22096.673409795221</v>
      </c>
      <c r="R323" s="9">
        <v>27541.926590204777</v>
      </c>
      <c r="S323" s="10">
        <v>9.5000000000000001E-2</v>
      </c>
      <c r="T323" s="8">
        <v>53.195415915412411</v>
      </c>
      <c r="U323" s="11">
        <v>0</v>
      </c>
      <c r="V323" s="9">
        <v>0</v>
      </c>
      <c r="W323" s="9">
        <v>290000</v>
      </c>
      <c r="X323" s="9"/>
    </row>
    <row r="324" spans="1:24" x14ac:dyDescent="0.25">
      <c r="A324" s="5" t="s">
        <v>3700</v>
      </c>
      <c r="B324" s="5" t="s">
        <v>3700</v>
      </c>
      <c r="C324" s="5" t="s">
        <v>3</v>
      </c>
      <c r="D324" s="5" t="s">
        <v>3701</v>
      </c>
      <c r="E324" s="5" t="s">
        <v>445</v>
      </c>
      <c r="F324" s="5" t="s">
        <v>203</v>
      </c>
      <c r="G324" s="5" t="s">
        <v>90</v>
      </c>
      <c r="H324" s="6">
        <v>2500</v>
      </c>
      <c r="I324" s="5">
        <v>7800</v>
      </c>
      <c r="J324" s="6">
        <v>7800</v>
      </c>
      <c r="K324" s="5" t="s">
        <v>48</v>
      </c>
      <c r="L324" s="8">
        <v>41.4</v>
      </c>
      <c r="M324" s="9">
        <v>322920</v>
      </c>
      <c r="N324" s="10">
        <v>0.1</v>
      </c>
      <c r="O324" s="9">
        <v>290628</v>
      </c>
      <c r="P324" s="10">
        <v>0.48462863597986799</v>
      </c>
      <c r="Q324" s="9">
        <v>140846.65121755708</v>
      </c>
      <c r="R324" s="9">
        <v>149781.34878244292</v>
      </c>
      <c r="S324" s="10">
        <v>9.5000000000000001E-2</v>
      </c>
      <c r="T324" s="8">
        <v>202.13407393042229</v>
      </c>
      <c r="U324" s="11">
        <v>0</v>
      </c>
      <c r="V324" s="9">
        <v>0</v>
      </c>
      <c r="W324" s="9">
        <v>1577000</v>
      </c>
      <c r="X324" s="9"/>
    </row>
    <row r="325" spans="1:24" x14ac:dyDescent="0.25">
      <c r="A325" s="5" t="s">
        <v>3702</v>
      </c>
      <c r="B325" s="5" t="s">
        <v>3702</v>
      </c>
      <c r="C325" s="5" t="s">
        <v>3</v>
      </c>
      <c r="D325" s="5" t="s">
        <v>3703</v>
      </c>
      <c r="E325" s="5" t="s">
        <v>492</v>
      </c>
      <c r="F325" s="5" t="s">
        <v>180</v>
      </c>
      <c r="G325" s="5" t="s">
        <v>84</v>
      </c>
      <c r="H325" s="6">
        <v>3360</v>
      </c>
      <c r="I325" s="5">
        <v>5272</v>
      </c>
      <c r="J325" s="6">
        <v>5246</v>
      </c>
      <c r="K325" s="5" t="s">
        <v>48</v>
      </c>
      <c r="L325" s="8">
        <v>59.400000000000006</v>
      </c>
      <c r="M325" s="9">
        <v>311612.40000000002</v>
      </c>
      <c r="N325" s="10">
        <v>0.05</v>
      </c>
      <c r="O325" s="9">
        <v>296031.78000000003</v>
      </c>
      <c r="P325" s="10">
        <v>0.52928788356789058</v>
      </c>
      <c r="Q325" s="9">
        <v>156686.03430503543</v>
      </c>
      <c r="R325" s="9">
        <v>139345.7456949646</v>
      </c>
      <c r="S325" s="10">
        <v>7.4999999999999997E-2</v>
      </c>
      <c r="T325" s="8">
        <v>352.41716159576282</v>
      </c>
      <c r="U325" s="11">
        <v>0</v>
      </c>
      <c r="V325" s="9">
        <v>0</v>
      </c>
      <c r="W325" s="9">
        <v>1858000</v>
      </c>
      <c r="X325" s="9"/>
    </row>
    <row r="326" spans="1:24" ht="30" x14ac:dyDescent="0.25">
      <c r="A326" s="5" t="s">
        <v>3704</v>
      </c>
      <c r="B326" s="5" t="s">
        <v>3705</v>
      </c>
      <c r="C326" s="5" t="s">
        <v>3706</v>
      </c>
      <c r="D326" s="5" t="s">
        <v>3707</v>
      </c>
      <c r="E326" s="5" t="s">
        <v>445</v>
      </c>
      <c r="F326" s="5" t="s">
        <v>3708</v>
      </c>
      <c r="G326" s="5" t="s">
        <v>84</v>
      </c>
      <c r="H326" s="6">
        <v>7833</v>
      </c>
      <c r="I326" s="5">
        <v>12833</v>
      </c>
      <c r="J326" s="6">
        <v>9389</v>
      </c>
      <c r="K326" s="5" t="s">
        <v>50</v>
      </c>
      <c r="L326" s="8">
        <v>54</v>
      </c>
      <c r="M326" s="9">
        <v>507006</v>
      </c>
      <c r="N326" s="10">
        <v>0.05</v>
      </c>
      <c r="O326" s="9">
        <v>481655.7</v>
      </c>
      <c r="P326" s="10">
        <v>0.55732065838565847</v>
      </c>
      <c r="Q326" s="9">
        <v>268436.6718392052</v>
      </c>
      <c r="R326" s="9">
        <v>213219.02816079481</v>
      </c>
      <c r="S326" s="10">
        <v>6.5000000000000002E-2</v>
      </c>
      <c r="T326" s="8">
        <v>255.61386588757929</v>
      </c>
      <c r="U326" s="11">
        <v>0</v>
      </c>
      <c r="V326" s="9">
        <v>0</v>
      </c>
      <c r="W326" s="9">
        <v>3280000</v>
      </c>
      <c r="X326" s="9"/>
    </row>
    <row r="327" spans="1:24" x14ac:dyDescent="0.25">
      <c r="A327" s="5" t="s">
        <v>3709</v>
      </c>
      <c r="B327" s="5" t="s">
        <v>3709</v>
      </c>
      <c r="C327" s="5" t="s">
        <v>3</v>
      </c>
      <c r="D327" s="5" t="s">
        <v>3710</v>
      </c>
      <c r="E327" s="5" t="s">
        <v>456</v>
      </c>
      <c r="F327" s="5" t="s">
        <v>232</v>
      </c>
      <c r="G327" s="5" t="s">
        <v>84</v>
      </c>
      <c r="H327" s="6">
        <v>3000</v>
      </c>
      <c r="I327" s="5">
        <v>3120</v>
      </c>
      <c r="J327" s="6">
        <v>2285</v>
      </c>
      <c r="K327" s="5" t="s">
        <v>48</v>
      </c>
      <c r="L327" s="8">
        <v>66</v>
      </c>
      <c r="M327" s="9">
        <v>150810</v>
      </c>
      <c r="N327" s="10">
        <v>0.05</v>
      </c>
      <c r="O327" s="9">
        <v>143269.5</v>
      </c>
      <c r="P327" s="10">
        <v>0.52928826231961423</v>
      </c>
      <c r="Q327" s="9">
        <v>75830.864698399964</v>
      </c>
      <c r="R327" s="9">
        <v>67438.635301600036</v>
      </c>
      <c r="S327" s="10">
        <v>7.4999999999999997E-2</v>
      </c>
      <c r="T327" s="8">
        <v>288.1992961606839</v>
      </c>
      <c r="U327" s="11">
        <v>0</v>
      </c>
      <c r="V327" s="9">
        <v>0</v>
      </c>
      <c r="W327" s="9">
        <v>899000</v>
      </c>
      <c r="X327" s="9"/>
    </row>
    <row r="328" spans="1:24" x14ac:dyDescent="0.25">
      <c r="A328" s="5" t="s">
        <v>3711</v>
      </c>
      <c r="B328" s="5" t="s">
        <v>3711</v>
      </c>
      <c r="C328" s="5" t="s">
        <v>4</v>
      </c>
      <c r="D328" s="5" t="s">
        <v>3095</v>
      </c>
      <c r="E328" s="5" t="s">
        <v>907</v>
      </c>
      <c r="F328" s="5" t="s">
        <v>254</v>
      </c>
      <c r="G328" s="5" t="s">
        <v>84</v>
      </c>
      <c r="H328" s="6">
        <v>0</v>
      </c>
      <c r="I328" s="5">
        <v>9946</v>
      </c>
      <c r="J328" s="6">
        <v>9946</v>
      </c>
      <c r="K328" s="5" t="s">
        <v>48</v>
      </c>
      <c r="L328" s="8">
        <v>54</v>
      </c>
      <c r="M328" s="9">
        <v>537084</v>
      </c>
      <c r="N328" s="10">
        <v>0.05</v>
      </c>
      <c r="O328" s="9">
        <v>510229.8</v>
      </c>
      <c r="P328" s="10">
        <v>0.52928807866774563</v>
      </c>
      <c r="Q328" s="9">
        <v>270058.55052102811</v>
      </c>
      <c r="R328" s="9">
        <v>240171.24947897188</v>
      </c>
      <c r="S328" s="10">
        <v>7.4999999999999997E-2</v>
      </c>
      <c r="T328" s="8">
        <v>321.966954191262</v>
      </c>
      <c r="U328" s="11">
        <v>0</v>
      </c>
      <c r="V328" s="9">
        <v>0</v>
      </c>
      <c r="W328" s="9">
        <v>3202000</v>
      </c>
      <c r="X328" s="9"/>
    </row>
    <row r="329" spans="1:24" x14ac:dyDescent="0.25">
      <c r="A329" s="5" t="s">
        <v>3712</v>
      </c>
      <c r="B329" s="5" t="s">
        <v>3712</v>
      </c>
      <c r="C329" s="5" t="s">
        <v>18</v>
      </c>
      <c r="D329" s="5" t="s">
        <v>3713</v>
      </c>
      <c r="E329" s="5" t="s">
        <v>492</v>
      </c>
      <c r="F329" s="5" t="s">
        <v>201</v>
      </c>
      <c r="G329" s="5" t="s">
        <v>106</v>
      </c>
      <c r="H329" s="6">
        <v>3000</v>
      </c>
      <c r="I329" s="5">
        <v>2880</v>
      </c>
      <c r="J329" s="6">
        <v>2880</v>
      </c>
      <c r="K329" s="5" t="s">
        <v>48</v>
      </c>
      <c r="L329" s="8">
        <v>30</v>
      </c>
      <c r="M329" s="9">
        <v>86400</v>
      </c>
      <c r="N329" s="10">
        <v>0.05</v>
      </c>
      <c r="O329" s="9">
        <v>82080</v>
      </c>
      <c r="P329" s="10">
        <v>0.51685844157246119</v>
      </c>
      <c r="Q329" s="9">
        <v>42423.740884267616</v>
      </c>
      <c r="R329" s="9">
        <v>39656.259115732384</v>
      </c>
      <c r="S329" s="10">
        <v>0.08</v>
      </c>
      <c r="T329" s="8">
        <v>172.11918018981069</v>
      </c>
      <c r="U329" s="11">
        <v>0</v>
      </c>
      <c r="V329" s="9">
        <v>0</v>
      </c>
      <c r="W329" s="9">
        <v>496000</v>
      </c>
      <c r="X329" s="9"/>
    </row>
    <row r="330" spans="1:24" x14ac:dyDescent="0.25">
      <c r="A330" s="5" t="s">
        <v>3714</v>
      </c>
      <c r="B330" s="5" t="s">
        <v>3714</v>
      </c>
      <c r="C330" s="5" t="s">
        <v>3</v>
      </c>
      <c r="D330" s="5" t="s">
        <v>3715</v>
      </c>
      <c r="E330" s="5" t="s">
        <v>620</v>
      </c>
      <c r="F330" s="5" t="s">
        <v>414</v>
      </c>
      <c r="G330" s="5" t="s">
        <v>81</v>
      </c>
      <c r="H330" s="6">
        <v>1920</v>
      </c>
      <c r="I330" s="5">
        <v>5760</v>
      </c>
      <c r="J330" s="6">
        <v>5760</v>
      </c>
      <c r="K330" s="5" t="s">
        <v>50</v>
      </c>
      <c r="L330" s="8">
        <v>43.2</v>
      </c>
      <c r="M330" s="9">
        <v>248832.00000000003</v>
      </c>
      <c r="N330" s="10">
        <v>0.05</v>
      </c>
      <c r="O330" s="9">
        <v>236390.39999999999</v>
      </c>
      <c r="P330" s="10">
        <v>0.54285729392201798</v>
      </c>
      <c r="Q330" s="9">
        <v>128326.25285314341</v>
      </c>
      <c r="R330" s="9">
        <v>108064.14714685662</v>
      </c>
      <c r="S330" s="10">
        <v>7.0000000000000007E-2</v>
      </c>
      <c r="T330" s="8">
        <v>268.01623796343404</v>
      </c>
      <c r="U330" s="11">
        <v>0</v>
      </c>
      <c r="V330" s="9">
        <v>0</v>
      </c>
      <c r="W330" s="9">
        <v>1544000</v>
      </c>
      <c r="X330" s="9"/>
    </row>
    <row r="331" spans="1:24" ht="45" x14ac:dyDescent="0.25">
      <c r="A331" s="5" t="s">
        <v>3716</v>
      </c>
      <c r="B331" s="5" t="s">
        <v>3717</v>
      </c>
      <c r="C331" s="5" t="s">
        <v>3718</v>
      </c>
      <c r="D331" s="5" t="s">
        <v>3719</v>
      </c>
      <c r="E331" s="5" t="s">
        <v>492</v>
      </c>
      <c r="F331" s="5" t="s">
        <v>3720</v>
      </c>
      <c r="G331" s="5" t="s">
        <v>108</v>
      </c>
      <c r="H331" s="6">
        <v>35750</v>
      </c>
      <c r="I331" s="5">
        <v>57216</v>
      </c>
      <c r="J331" s="6">
        <v>24601</v>
      </c>
      <c r="K331" s="5" t="s">
        <v>50</v>
      </c>
      <c r="L331" s="8">
        <v>66</v>
      </c>
      <c r="M331" s="9">
        <v>1623666</v>
      </c>
      <c r="N331" s="10">
        <v>0.1</v>
      </c>
      <c r="O331" s="9">
        <v>1461299.4</v>
      </c>
      <c r="P331" s="10">
        <v>0.5292880068315059</v>
      </c>
      <c r="Q331" s="9">
        <v>773448.24681007536</v>
      </c>
      <c r="R331" s="9">
        <v>687851.15318992455</v>
      </c>
      <c r="S331" s="10">
        <v>7.4999999999999997E-2</v>
      </c>
      <c r="T331" s="8">
        <v>160.29342682464684</v>
      </c>
      <c r="U331" s="11">
        <v>0</v>
      </c>
      <c r="V331" s="9">
        <v>0</v>
      </c>
      <c r="W331" s="9">
        <v>9171000</v>
      </c>
      <c r="X331" s="9"/>
    </row>
    <row r="332" spans="1:24" x14ac:dyDescent="0.25">
      <c r="A332" s="5" t="s">
        <v>3721</v>
      </c>
      <c r="B332" s="5" t="s">
        <v>3721</v>
      </c>
      <c r="C332" s="5" t="s">
        <v>4</v>
      </c>
      <c r="D332" s="5" t="s">
        <v>3722</v>
      </c>
      <c r="E332" s="5" t="s">
        <v>1294</v>
      </c>
      <c r="F332" s="5" t="s">
        <v>269</v>
      </c>
      <c r="G332" s="5" t="s">
        <v>110</v>
      </c>
      <c r="H332" s="6">
        <v>2808</v>
      </c>
      <c r="I332" s="5">
        <v>2808</v>
      </c>
      <c r="J332" s="6">
        <v>2808</v>
      </c>
      <c r="K332" s="5" t="s">
        <v>48</v>
      </c>
      <c r="L332" s="8">
        <v>114.95000000000005</v>
      </c>
      <c r="M332" s="9">
        <v>322779.60000000009</v>
      </c>
      <c r="N332" s="10">
        <v>0.05</v>
      </c>
      <c r="O332" s="9">
        <v>306640.62000000011</v>
      </c>
      <c r="P332" s="10">
        <v>0.54273212946277971</v>
      </c>
      <c r="Q332" s="9">
        <v>166423.71667238709</v>
      </c>
      <c r="R332" s="9">
        <v>140216.90332761302</v>
      </c>
      <c r="S332" s="10">
        <v>7.0000000000000007E-2</v>
      </c>
      <c r="T332" s="8">
        <v>713.35420903344016</v>
      </c>
      <c r="U332" s="11">
        <v>0</v>
      </c>
      <c r="V332" s="9">
        <v>0</v>
      </c>
      <c r="W332" s="9">
        <v>2003000</v>
      </c>
      <c r="X332" s="9"/>
    </row>
    <row r="333" spans="1:24" x14ac:dyDescent="0.25">
      <c r="A333" s="5" t="s">
        <v>3723</v>
      </c>
      <c r="B333" s="5" t="s">
        <v>3723</v>
      </c>
      <c r="C333" s="5" t="s">
        <v>21</v>
      </c>
      <c r="D333" s="5" t="s">
        <v>3724</v>
      </c>
      <c r="E333" s="5" t="s">
        <v>445</v>
      </c>
      <c r="F333" s="5" t="s">
        <v>224</v>
      </c>
      <c r="G333" s="5" t="s">
        <v>111</v>
      </c>
      <c r="H333" s="6">
        <v>9460</v>
      </c>
      <c r="I333" s="5">
        <v>7950</v>
      </c>
      <c r="J333" s="6">
        <v>7000</v>
      </c>
      <c r="K333" s="5" t="s">
        <v>48</v>
      </c>
      <c r="L333" s="8">
        <v>54.45000000000001</v>
      </c>
      <c r="M333" s="9">
        <v>381150.00000000006</v>
      </c>
      <c r="N333" s="10">
        <v>0.05</v>
      </c>
      <c r="O333" s="9">
        <v>362092.50000000006</v>
      </c>
      <c r="P333" s="10">
        <v>0.52928810877569654</v>
      </c>
      <c r="Q333" s="9">
        <v>191651.25452686392</v>
      </c>
      <c r="R333" s="9">
        <v>170441.24547313614</v>
      </c>
      <c r="S333" s="10">
        <v>7.4999999999999997E-2</v>
      </c>
      <c r="T333" s="8">
        <v>285.85533831972515</v>
      </c>
      <c r="U333" s="11">
        <v>0</v>
      </c>
      <c r="V333" s="9">
        <v>0</v>
      </c>
      <c r="W333" s="9">
        <v>2273000</v>
      </c>
      <c r="X333" s="9"/>
    </row>
    <row r="334" spans="1:24" x14ac:dyDescent="0.25">
      <c r="A334" s="5" t="s">
        <v>3725</v>
      </c>
      <c r="B334" s="5" t="s">
        <v>3725</v>
      </c>
      <c r="C334" s="5" t="s">
        <v>155</v>
      </c>
      <c r="D334" s="5" t="s">
        <v>3726</v>
      </c>
      <c r="E334" s="5" t="s">
        <v>907</v>
      </c>
      <c r="F334" s="5" t="s">
        <v>247</v>
      </c>
      <c r="G334" s="5" t="s">
        <v>2995</v>
      </c>
      <c r="H334" s="6">
        <v>15040</v>
      </c>
      <c r="I334" s="5">
        <v>125870</v>
      </c>
      <c r="J334" s="6">
        <v>86564</v>
      </c>
      <c r="K334" s="5" t="s">
        <v>50</v>
      </c>
      <c r="L334" s="8">
        <v>40</v>
      </c>
      <c r="M334" s="9">
        <v>3462560</v>
      </c>
      <c r="N334" s="10">
        <v>0.21</v>
      </c>
      <c r="O334" s="9">
        <v>2735422.4</v>
      </c>
      <c r="P334" s="10">
        <v>0.50533396521481533</v>
      </c>
      <c r="Q334" s="9">
        <v>1382301.8479294265</v>
      </c>
      <c r="R334" s="9">
        <v>1353120.5520705734</v>
      </c>
      <c r="S334" s="10">
        <v>8.5000000000000006E-2</v>
      </c>
      <c r="T334" s="8">
        <v>126.4722755102672</v>
      </c>
      <c r="U334" s="11">
        <v>0</v>
      </c>
      <c r="V334" s="9">
        <v>0</v>
      </c>
      <c r="W334" s="9">
        <v>15919000</v>
      </c>
      <c r="X334" s="9"/>
    </row>
    <row r="335" spans="1:24" x14ac:dyDescent="0.25">
      <c r="A335" s="5" t="s">
        <v>3727</v>
      </c>
      <c r="B335" s="5" t="s">
        <v>3727</v>
      </c>
      <c r="C335" s="5" t="s">
        <v>155</v>
      </c>
      <c r="D335" s="5" t="s">
        <v>3728</v>
      </c>
      <c r="E335" s="5" t="s">
        <v>891</v>
      </c>
      <c r="F335" s="5" t="s">
        <v>242</v>
      </c>
      <c r="G335" s="5" t="s">
        <v>3091</v>
      </c>
      <c r="H335" s="6">
        <v>2780</v>
      </c>
      <c r="I335" s="5">
        <v>9342</v>
      </c>
      <c r="J335" s="6">
        <v>9342</v>
      </c>
      <c r="K335" s="5" t="s">
        <v>53</v>
      </c>
      <c r="L335" s="8">
        <v>130.68</v>
      </c>
      <c r="M335" s="9">
        <v>1220812.56</v>
      </c>
      <c r="N335" s="10">
        <v>0.1</v>
      </c>
      <c r="O335" s="9">
        <v>1098731.304</v>
      </c>
      <c r="P335" s="10">
        <v>0.55118041598685474</v>
      </c>
      <c r="Q335" s="9">
        <v>605599.17719649931</v>
      </c>
      <c r="R335" s="9">
        <v>493132.12680350069</v>
      </c>
      <c r="S335" s="10">
        <v>7.0000000000000007E-2</v>
      </c>
      <c r="T335" s="8">
        <v>754.09384164220069</v>
      </c>
      <c r="U335" s="11">
        <v>0</v>
      </c>
      <c r="V335" s="9">
        <v>0</v>
      </c>
      <c r="W335" s="9">
        <v>7045000</v>
      </c>
      <c r="X335" s="9"/>
    </row>
    <row r="336" spans="1:24" x14ac:dyDescent="0.25">
      <c r="A336" s="5" t="s">
        <v>3729</v>
      </c>
      <c r="B336" s="5" t="s">
        <v>3729</v>
      </c>
      <c r="C336" s="5" t="s">
        <v>155</v>
      </c>
      <c r="D336" s="5" t="s">
        <v>3730</v>
      </c>
      <c r="E336" s="5" t="s">
        <v>445</v>
      </c>
      <c r="F336" s="5" t="s">
        <v>275</v>
      </c>
      <c r="G336" s="5" t="s">
        <v>90</v>
      </c>
      <c r="H336" s="6">
        <v>2750</v>
      </c>
      <c r="I336" s="5">
        <v>11000</v>
      </c>
      <c r="J336" s="6">
        <v>10956</v>
      </c>
      <c r="K336" s="5" t="s">
        <v>50</v>
      </c>
      <c r="L336" s="8">
        <v>36.799999999999997</v>
      </c>
      <c r="M336" s="9">
        <v>403180.8000000001</v>
      </c>
      <c r="N336" s="10">
        <v>0.1</v>
      </c>
      <c r="O336" s="9">
        <v>362862.72</v>
      </c>
      <c r="P336" s="10">
        <v>0.50533383349878347</v>
      </c>
      <c r="Q336" s="9">
        <v>183366.80933139572</v>
      </c>
      <c r="R336" s="9">
        <v>179495.91066860431</v>
      </c>
      <c r="S336" s="10">
        <v>8.5000000000000006E-2</v>
      </c>
      <c r="T336" s="8">
        <v>191.97423600920249</v>
      </c>
      <c r="U336" s="11">
        <v>0</v>
      </c>
      <c r="V336" s="9">
        <v>0</v>
      </c>
      <c r="W336" s="9">
        <v>2112000</v>
      </c>
      <c r="X336" s="9"/>
    </row>
    <row r="337" spans="1:24" x14ac:dyDescent="0.25">
      <c r="A337" s="5" t="s">
        <v>3731</v>
      </c>
      <c r="B337" s="5" t="s">
        <v>3732</v>
      </c>
      <c r="C337" s="5" t="s">
        <v>432</v>
      </c>
      <c r="D337" s="5" t="s">
        <v>3733</v>
      </c>
      <c r="E337" s="5" t="s">
        <v>907</v>
      </c>
      <c r="F337" s="5" t="s">
        <v>3734</v>
      </c>
      <c r="G337" s="5" t="s">
        <v>90</v>
      </c>
      <c r="H337" s="6">
        <v>9240</v>
      </c>
      <c r="I337" s="5">
        <v>36696</v>
      </c>
      <c r="J337" s="6">
        <v>32286</v>
      </c>
      <c r="K337" s="5" t="s">
        <v>48</v>
      </c>
      <c r="L337" s="8">
        <v>36.799999999999997</v>
      </c>
      <c r="M337" s="9">
        <v>1188124.8</v>
      </c>
      <c r="N337" s="10">
        <v>0.1</v>
      </c>
      <c r="O337" s="9">
        <v>1069312.32</v>
      </c>
      <c r="P337" s="10">
        <v>0.48462875816888495</v>
      </c>
      <c r="Q337" s="9">
        <v>518219.50173628936</v>
      </c>
      <c r="R337" s="9">
        <v>551092.81826371071</v>
      </c>
      <c r="S337" s="10">
        <v>9.5000000000000001E-2</v>
      </c>
      <c r="T337" s="8">
        <v>158.08199897413476</v>
      </c>
      <c r="U337" s="11">
        <v>0</v>
      </c>
      <c r="V337" s="9">
        <v>0</v>
      </c>
      <c r="W337" s="9">
        <v>5801000</v>
      </c>
      <c r="X337" s="9"/>
    </row>
    <row r="338" spans="1:24" x14ac:dyDescent="0.25">
      <c r="A338" s="5" t="s">
        <v>3735</v>
      </c>
      <c r="B338" s="5" t="s">
        <v>3736</v>
      </c>
      <c r="C338" s="5" t="s">
        <v>337</v>
      </c>
      <c r="D338" s="5" t="s">
        <v>3737</v>
      </c>
      <c r="E338" s="5" t="s">
        <v>456</v>
      </c>
      <c r="F338" s="5" t="s">
        <v>195</v>
      </c>
      <c r="G338" s="5" t="s">
        <v>106</v>
      </c>
      <c r="H338" s="6">
        <v>10000</v>
      </c>
      <c r="I338" s="5">
        <v>4523</v>
      </c>
      <c r="J338" s="6">
        <v>4500</v>
      </c>
      <c r="K338" s="5" t="s">
        <v>48</v>
      </c>
      <c r="L338" s="8">
        <v>27</v>
      </c>
      <c r="M338" s="9">
        <v>121500</v>
      </c>
      <c r="N338" s="10">
        <v>0.05</v>
      </c>
      <c r="O338" s="9">
        <v>115425</v>
      </c>
      <c r="P338" s="10">
        <v>0.51685857017381831</v>
      </c>
      <c r="Q338" s="9">
        <v>59658.40046231298</v>
      </c>
      <c r="R338" s="9">
        <v>55766.59953768702</v>
      </c>
      <c r="S338" s="10">
        <v>0.08</v>
      </c>
      <c r="T338" s="8">
        <v>154.11949905396591</v>
      </c>
      <c r="U338" s="11">
        <v>0</v>
      </c>
      <c r="V338" s="9">
        <v>0</v>
      </c>
      <c r="W338" s="9">
        <v>697000</v>
      </c>
      <c r="X338" s="9"/>
    </row>
    <row r="339" spans="1:24" x14ac:dyDescent="0.25">
      <c r="A339" s="5" t="s">
        <v>3738</v>
      </c>
      <c r="B339" s="5" t="s">
        <v>3738</v>
      </c>
      <c r="C339" s="5" t="s">
        <v>3</v>
      </c>
      <c r="D339" s="5" t="s">
        <v>3739</v>
      </c>
      <c r="E339" s="5" t="s">
        <v>907</v>
      </c>
      <c r="F339" s="5" t="s">
        <v>253</v>
      </c>
      <c r="G339" s="5" t="s">
        <v>84</v>
      </c>
      <c r="H339" s="6">
        <v>4000</v>
      </c>
      <c r="I339" s="5">
        <v>8000</v>
      </c>
      <c r="J339" s="6">
        <v>8000</v>
      </c>
      <c r="K339" s="5" t="s">
        <v>48</v>
      </c>
      <c r="L339" s="8">
        <v>54</v>
      </c>
      <c r="M339" s="9">
        <v>432000</v>
      </c>
      <c r="N339" s="10">
        <v>0.05</v>
      </c>
      <c r="O339" s="9">
        <v>410400</v>
      </c>
      <c r="P339" s="10">
        <v>0.52928809751695316</v>
      </c>
      <c r="Q339" s="9">
        <v>217219.83522095761</v>
      </c>
      <c r="R339" s="9">
        <v>193180.16477904239</v>
      </c>
      <c r="S339" s="10">
        <v>7.4999999999999997E-2</v>
      </c>
      <c r="T339" s="8">
        <v>321.96694129840409</v>
      </c>
      <c r="U339" s="11">
        <v>0</v>
      </c>
      <c r="V339" s="9">
        <v>0</v>
      </c>
      <c r="W339" s="9">
        <v>2576000</v>
      </c>
      <c r="X339" s="9"/>
    </row>
    <row r="340" spans="1:24" x14ac:dyDescent="0.25">
      <c r="A340" s="5" t="s">
        <v>3740</v>
      </c>
      <c r="B340" s="5" t="s">
        <v>3740</v>
      </c>
      <c r="C340" s="5" t="s">
        <v>155</v>
      </c>
      <c r="D340" s="5" t="s">
        <v>3741</v>
      </c>
      <c r="E340" s="5" t="s">
        <v>445</v>
      </c>
      <c r="F340" s="5" t="s">
        <v>184</v>
      </c>
      <c r="G340" s="5" t="s">
        <v>2995</v>
      </c>
      <c r="H340" s="6">
        <v>13000</v>
      </c>
      <c r="I340" s="5">
        <v>92664</v>
      </c>
      <c r="J340" s="6">
        <v>92664</v>
      </c>
      <c r="K340" s="5" t="s">
        <v>50</v>
      </c>
      <c r="L340" s="8">
        <v>40</v>
      </c>
      <c r="M340" s="9">
        <v>3706560</v>
      </c>
      <c r="N340" s="10">
        <v>0.21</v>
      </c>
      <c r="O340" s="9">
        <v>2928182.4</v>
      </c>
      <c r="P340" s="10">
        <v>0.50533394826951439</v>
      </c>
      <c r="Q340" s="9">
        <v>1479709.9734453023</v>
      </c>
      <c r="R340" s="9">
        <v>1448472.4265546976</v>
      </c>
      <c r="S340" s="10">
        <v>8.5000000000000006E-2</v>
      </c>
      <c r="T340" s="8">
        <v>183.89937923156876</v>
      </c>
      <c r="U340" s="11">
        <v>0</v>
      </c>
      <c r="V340" s="9">
        <v>0</v>
      </c>
      <c r="W340" s="9">
        <v>17041000</v>
      </c>
      <c r="X340" s="9"/>
    </row>
    <row r="341" spans="1:24" x14ac:dyDescent="0.25">
      <c r="A341" s="5" t="s">
        <v>3742</v>
      </c>
      <c r="B341" s="5" t="s">
        <v>3742</v>
      </c>
      <c r="C341" s="5" t="s">
        <v>155</v>
      </c>
      <c r="D341" s="5" t="s">
        <v>3743</v>
      </c>
      <c r="E341" s="5" t="s">
        <v>445</v>
      </c>
      <c r="F341" s="5" t="s">
        <v>184</v>
      </c>
      <c r="G341" s="5" t="s">
        <v>2995</v>
      </c>
      <c r="H341" s="6">
        <v>16226</v>
      </c>
      <c r="I341" s="5">
        <v>99028</v>
      </c>
      <c r="J341" s="6">
        <v>93014</v>
      </c>
      <c r="K341" s="5" t="s">
        <v>50</v>
      </c>
      <c r="L341" s="8">
        <v>40</v>
      </c>
      <c r="M341" s="9">
        <v>3720560</v>
      </c>
      <c r="N341" s="10">
        <v>0.21</v>
      </c>
      <c r="O341" s="9">
        <v>2939242.4</v>
      </c>
      <c r="P341" s="10">
        <v>0.50533393910407753</v>
      </c>
      <c r="Q341" s="9">
        <v>1485298.9399737229</v>
      </c>
      <c r="R341" s="9">
        <v>1453943.4600262772</v>
      </c>
      <c r="S341" s="10">
        <v>8.5000000000000006E-2</v>
      </c>
      <c r="T341" s="8">
        <v>172.73111823706157</v>
      </c>
      <c r="U341" s="11">
        <v>0</v>
      </c>
      <c r="V341" s="9">
        <v>0</v>
      </c>
      <c r="W341" s="9">
        <v>17105000</v>
      </c>
      <c r="X341" s="9"/>
    </row>
    <row r="342" spans="1:24" x14ac:dyDescent="0.25">
      <c r="A342" s="5" t="s">
        <v>3744</v>
      </c>
      <c r="B342" s="5" t="s">
        <v>3744</v>
      </c>
      <c r="C342" s="5" t="s">
        <v>4</v>
      </c>
      <c r="D342" s="5" t="s">
        <v>3745</v>
      </c>
      <c r="E342" s="5" t="s">
        <v>907</v>
      </c>
      <c r="F342" s="5" t="s">
        <v>318</v>
      </c>
      <c r="G342" s="5" t="s">
        <v>115</v>
      </c>
      <c r="H342" s="6">
        <v>51249</v>
      </c>
      <c r="I342" s="5">
        <v>123026</v>
      </c>
      <c r="J342" s="6">
        <v>123026</v>
      </c>
      <c r="K342" s="5" t="s">
        <v>48</v>
      </c>
      <c r="L342" s="8">
        <v>18</v>
      </c>
      <c r="M342" s="9">
        <v>1721340</v>
      </c>
      <c r="N342" s="10">
        <v>0.15</v>
      </c>
      <c r="O342" s="9">
        <v>1463139</v>
      </c>
      <c r="P342" s="10">
        <v>0.5292880068315059</v>
      </c>
      <c r="Q342" s="9">
        <v>774421.92502744251</v>
      </c>
      <c r="R342" s="9">
        <v>688717.07497255737</v>
      </c>
      <c r="S342" s="10">
        <v>7.4999999999999997E-2</v>
      </c>
      <c r="T342" s="8">
        <v>35049.21501132608</v>
      </c>
      <c r="U342" s="11">
        <v>0</v>
      </c>
      <c r="V342" s="9">
        <v>0</v>
      </c>
      <c r="W342" s="9">
        <v>9183000</v>
      </c>
      <c r="X342" s="9"/>
    </row>
    <row r="343" spans="1:24" x14ac:dyDescent="0.25">
      <c r="A343" s="5" t="s">
        <v>3746</v>
      </c>
      <c r="B343" s="5" t="s">
        <v>3747</v>
      </c>
      <c r="C343" s="5" t="s">
        <v>109</v>
      </c>
      <c r="D343" s="5" t="s">
        <v>3748</v>
      </c>
      <c r="E343" s="5" t="s">
        <v>1458</v>
      </c>
      <c r="F343" s="5" t="s">
        <v>317</v>
      </c>
      <c r="G343" s="5" t="s">
        <v>90</v>
      </c>
      <c r="H343" s="6">
        <v>23829</v>
      </c>
      <c r="I343" s="5">
        <v>39754</v>
      </c>
      <c r="J343" s="6">
        <v>10161</v>
      </c>
      <c r="K343" s="5" t="s">
        <v>48</v>
      </c>
      <c r="L343" s="8">
        <v>36.799999999999997</v>
      </c>
      <c r="M343" s="9">
        <v>373924.8000000001</v>
      </c>
      <c r="N343" s="10">
        <v>0.1</v>
      </c>
      <c r="O343" s="9">
        <v>336532.32000000007</v>
      </c>
      <c r="P343" s="10">
        <v>0.48462915406471763</v>
      </c>
      <c r="Q343" s="9">
        <v>163093.37355703689</v>
      </c>
      <c r="R343" s="9">
        <v>173438.94644296318</v>
      </c>
      <c r="S343" s="10">
        <v>9.5000000000000001E-2</v>
      </c>
      <c r="T343" s="8">
        <v>45.924262223983597</v>
      </c>
      <c r="U343" s="11">
        <v>0</v>
      </c>
      <c r="V343" s="9">
        <v>0</v>
      </c>
      <c r="W343" s="9">
        <v>1826000</v>
      </c>
      <c r="X343" s="9"/>
    </row>
    <row r="344" spans="1:24" x14ac:dyDescent="0.25">
      <c r="A344" s="5" t="s">
        <v>3749</v>
      </c>
      <c r="B344" s="5" t="s">
        <v>3750</v>
      </c>
      <c r="C344" s="5" t="s">
        <v>3751</v>
      </c>
      <c r="D344" s="5" t="s">
        <v>3752</v>
      </c>
      <c r="E344" s="5" t="s">
        <v>907</v>
      </c>
      <c r="F344" s="5" t="s">
        <v>288</v>
      </c>
      <c r="G344" s="5" t="s">
        <v>84</v>
      </c>
      <c r="H344" s="6">
        <v>15720</v>
      </c>
      <c r="I344" s="5">
        <v>20907</v>
      </c>
      <c r="J344" s="6">
        <v>20907</v>
      </c>
      <c r="K344" s="5" t="s">
        <v>53</v>
      </c>
      <c r="L344" s="8">
        <v>48</v>
      </c>
      <c r="M344" s="9">
        <v>1003536</v>
      </c>
      <c r="N344" s="10">
        <v>0.05</v>
      </c>
      <c r="O344" s="9">
        <v>953359.2</v>
      </c>
      <c r="P344" s="10">
        <v>0.42095037325988754</v>
      </c>
      <c r="Q344" s="9">
        <v>401316.91109074769</v>
      </c>
      <c r="R344" s="9">
        <v>552042.28890925227</v>
      </c>
      <c r="S344" s="10">
        <v>5.5E-2</v>
      </c>
      <c r="T344" s="8">
        <v>480.08478144271146</v>
      </c>
      <c r="U344" s="11">
        <v>0</v>
      </c>
      <c r="V344" s="9">
        <v>0</v>
      </c>
      <c r="W344" s="9">
        <v>10037000</v>
      </c>
      <c r="X344" s="9"/>
    </row>
    <row r="345" spans="1:24" x14ac:dyDescent="0.25">
      <c r="A345" s="5" t="s">
        <v>3753</v>
      </c>
      <c r="B345" s="5" t="s">
        <v>3753</v>
      </c>
      <c r="C345" s="5" t="s">
        <v>155</v>
      </c>
      <c r="D345" s="5" t="s">
        <v>3754</v>
      </c>
      <c r="E345" s="5" t="s">
        <v>907</v>
      </c>
      <c r="F345" s="5" t="s">
        <v>1609</v>
      </c>
      <c r="G345" s="5" t="s">
        <v>90</v>
      </c>
      <c r="H345" s="6">
        <v>2000</v>
      </c>
      <c r="I345" s="5">
        <v>10000</v>
      </c>
      <c r="J345" s="6">
        <v>10000</v>
      </c>
      <c r="K345" s="5" t="s">
        <v>48</v>
      </c>
      <c r="L345" s="8">
        <v>41.4</v>
      </c>
      <c r="M345" s="9">
        <v>414000</v>
      </c>
      <c r="N345" s="10">
        <v>0.1</v>
      </c>
      <c r="O345" s="9">
        <v>372600</v>
      </c>
      <c r="P345" s="10">
        <v>0.48462863597986811</v>
      </c>
      <c r="Q345" s="9">
        <v>180572.62976609889</v>
      </c>
      <c r="R345" s="9">
        <v>192027.37023390111</v>
      </c>
      <c r="S345" s="10">
        <v>9.5000000000000001E-2</v>
      </c>
      <c r="T345" s="8">
        <v>202.13407393042223</v>
      </c>
      <c r="U345" s="11">
        <v>0</v>
      </c>
      <c r="V345" s="9">
        <v>0</v>
      </c>
      <c r="W345" s="9">
        <v>2021000</v>
      </c>
      <c r="X345" s="9"/>
    </row>
    <row r="346" spans="1:24" x14ac:dyDescent="0.25">
      <c r="A346" s="5" t="s">
        <v>3755</v>
      </c>
      <c r="B346" s="5" t="s">
        <v>3755</v>
      </c>
      <c r="C346" s="5" t="s">
        <v>181</v>
      </c>
      <c r="D346" s="5" t="s">
        <v>2495</v>
      </c>
      <c r="E346" s="5" t="s">
        <v>1965</v>
      </c>
      <c r="F346" s="5" t="s">
        <v>233</v>
      </c>
      <c r="G346" s="5" t="s">
        <v>95</v>
      </c>
      <c r="H346" s="6">
        <v>8175</v>
      </c>
      <c r="I346" s="5">
        <v>57453</v>
      </c>
      <c r="J346" s="6">
        <v>57453</v>
      </c>
      <c r="K346" s="5" t="s">
        <v>48</v>
      </c>
      <c r="L346" s="8">
        <v>30.4</v>
      </c>
      <c r="M346" s="9">
        <v>1746571.2000000002</v>
      </c>
      <c r="N346" s="10">
        <v>0.05</v>
      </c>
      <c r="O346" s="9">
        <v>1659242.64</v>
      </c>
      <c r="P346" s="10">
        <v>0.47581878277348194</v>
      </c>
      <c r="Q346" s="9">
        <v>789498.81329065876</v>
      </c>
      <c r="R346" s="9">
        <v>869743.82670934149</v>
      </c>
      <c r="S346" s="10">
        <v>0.08</v>
      </c>
      <c r="T346" s="8">
        <v>189.22941941877303</v>
      </c>
      <c r="U346" s="11">
        <v>0</v>
      </c>
      <c r="V346" s="9">
        <v>0</v>
      </c>
      <c r="W346" s="9">
        <v>10872000</v>
      </c>
      <c r="X346" s="9"/>
    </row>
    <row r="347" spans="1:24" x14ac:dyDescent="0.25">
      <c r="A347" s="5" t="s">
        <v>3756</v>
      </c>
      <c r="B347" s="5" t="s">
        <v>3757</v>
      </c>
      <c r="C347" s="5" t="s">
        <v>3758</v>
      </c>
      <c r="D347" s="5" t="s">
        <v>3759</v>
      </c>
      <c r="E347" s="5" t="s">
        <v>1965</v>
      </c>
      <c r="F347" s="5" t="s">
        <v>3760</v>
      </c>
      <c r="G347" s="5" t="s">
        <v>3091</v>
      </c>
      <c r="H347" s="6">
        <v>23494</v>
      </c>
      <c r="I347" s="5">
        <v>111575</v>
      </c>
      <c r="J347" s="6">
        <v>133756</v>
      </c>
      <c r="K347" s="5" t="s">
        <v>53</v>
      </c>
      <c r="L347" s="8">
        <v>105.6</v>
      </c>
      <c r="M347" s="9">
        <v>14124633.6</v>
      </c>
      <c r="N347" s="10">
        <v>0.1</v>
      </c>
      <c r="O347" s="9">
        <v>12712170.24</v>
      </c>
      <c r="P347" s="10">
        <v>0.54330070856011436</v>
      </c>
      <c r="Q347" s="9">
        <v>6906531.0987287993</v>
      </c>
      <c r="R347" s="9">
        <v>5805639.141271201</v>
      </c>
      <c r="S347" s="10">
        <v>7.0000000000000007E-2</v>
      </c>
      <c r="T347" s="8">
        <v>743.33589081926959</v>
      </c>
      <c r="U347" s="11">
        <v>0</v>
      </c>
      <c r="V347" s="9">
        <v>0</v>
      </c>
      <c r="W347" s="9">
        <v>82938000</v>
      </c>
      <c r="X347" s="9"/>
    </row>
    <row r="348" spans="1:24" x14ac:dyDescent="0.25">
      <c r="A348" s="5" t="s">
        <v>3761</v>
      </c>
      <c r="B348" s="5" t="s">
        <v>3761</v>
      </c>
      <c r="C348" s="5" t="s">
        <v>371</v>
      </c>
      <c r="D348" s="5" t="s">
        <v>1976</v>
      </c>
      <c r="E348" s="5" t="s">
        <v>907</v>
      </c>
      <c r="F348" s="5" t="s">
        <v>230</v>
      </c>
      <c r="G348" s="5" t="s">
        <v>428</v>
      </c>
      <c r="H348" s="6">
        <v>0</v>
      </c>
      <c r="I348" s="5">
        <v>22000</v>
      </c>
      <c r="J348" s="6">
        <v>22000</v>
      </c>
      <c r="K348" s="5" t="s">
        <v>48</v>
      </c>
      <c r="L348" s="8">
        <v>30</v>
      </c>
      <c r="M348" s="9">
        <v>660000</v>
      </c>
      <c r="N348" s="10">
        <v>0.05</v>
      </c>
      <c r="O348" s="9">
        <v>627000</v>
      </c>
      <c r="P348" s="10">
        <v>0.51685902251512628</v>
      </c>
      <c r="Q348" s="9">
        <v>324070.6071169842</v>
      </c>
      <c r="R348" s="9">
        <v>302929.3928830158</v>
      </c>
      <c r="S348" s="10">
        <v>0.08</v>
      </c>
      <c r="T348" s="8">
        <v>172.11897322898625</v>
      </c>
      <c r="U348" s="11">
        <v>0</v>
      </c>
      <c r="V348" s="9">
        <v>0</v>
      </c>
      <c r="W348" s="9">
        <v>3787000</v>
      </c>
      <c r="X348" s="9"/>
    </row>
    <row r="349" spans="1:24" x14ac:dyDescent="0.25">
      <c r="A349" s="5" t="s">
        <v>3762</v>
      </c>
      <c r="B349" s="5" t="s">
        <v>3763</v>
      </c>
      <c r="C349" s="5" t="s">
        <v>3764</v>
      </c>
      <c r="D349" s="5" t="s">
        <v>3765</v>
      </c>
      <c r="E349" s="5" t="s">
        <v>492</v>
      </c>
      <c r="F349" s="5" t="s">
        <v>336</v>
      </c>
      <c r="G349" s="5" t="s">
        <v>111</v>
      </c>
      <c r="H349" s="6">
        <v>26255</v>
      </c>
      <c r="I349" s="5">
        <v>29600</v>
      </c>
      <c r="J349" s="6">
        <v>29600</v>
      </c>
      <c r="K349" s="5" t="s">
        <v>53</v>
      </c>
      <c r="L349" s="8">
        <v>42.35</v>
      </c>
      <c r="M349" s="9">
        <v>1253560</v>
      </c>
      <c r="N349" s="10">
        <v>0.05</v>
      </c>
      <c r="O349" s="9">
        <v>1190882</v>
      </c>
      <c r="P349" s="10">
        <v>0.57320624650393914</v>
      </c>
      <c r="Q349" s="9">
        <v>682621.00124910404</v>
      </c>
      <c r="R349" s="9">
        <v>508260.99875089602</v>
      </c>
      <c r="S349" s="10">
        <v>0.06</v>
      </c>
      <c r="T349" s="8">
        <v>286.1829947921712</v>
      </c>
      <c r="U349" s="11">
        <v>0</v>
      </c>
      <c r="V349" s="9">
        <v>0</v>
      </c>
      <c r="W349" s="9">
        <v>8471000</v>
      </c>
      <c r="X349" s="9"/>
    </row>
    <row r="350" spans="1:24" x14ac:dyDescent="0.25">
      <c r="A350" s="5" t="s">
        <v>3766</v>
      </c>
      <c r="B350" s="5" t="s">
        <v>3767</v>
      </c>
      <c r="C350" s="5" t="s">
        <v>118</v>
      </c>
      <c r="D350" s="5" t="s">
        <v>3768</v>
      </c>
      <c r="E350" s="5" t="s">
        <v>907</v>
      </c>
      <c r="F350" s="5" t="s">
        <v>3769</v>
      </c>
      <c r="G350" s="5" t="s">
        <v>84</v>
      </c>
      <c r="H350" s="6">
        <v>5000</v>
      </c>
      <c r="I350" s="5">
        <v>13000</v>
      </c>
      <c r="J350" s="6">
        <v>13000</v>
      </c>
      <c r="K350" s="5" t="s">
        <v>50</v>
      </c>
      <c r="L350" s="8">
        <v>58.080000000000013</v>
      </c>
      <c r="M350" s="9">
        <v>755040.00000000012</v>
      </c>
      <c r="N350" s="10">
        <v>0.05</v>
      </c>
      <c r="O350" s="9">
        <v>717288.00000000012</v>
      </c>
      <c r="P350" s="10">
        <v>0.55732051550724038</v>
      </c>
      <c r="Q350" s="9">
        <v>399759.31792715751</v>
      </c>
      <c r="R350" s="9">
        <v>317528.68207284261</v>
      </c>
      <c r="S350" s="10">
        <v>6.5000000000000002E-2</v>
      </c>
      <c r="T350" s="8">
        <v>375.77358825188475</v>
      </c>
      <c r="U350" s="11">
        <v>0</v>
      </c>
      <c r="V350" s="9">
        <v>0</v>
      </c>
      <c r="W350" s="9">
        <v>4885000</v>
      </c>
      <c r="X350" s="9"/>
    </row>
    <row r="351" spans="1:24" x14ac:dyDescent="0.25">
      <c r="A351" s="5" t="s">
        <v>3770</v>
      </c>
      <c r="B351" s="5" t="s">
        <v>3771</v>
      </c>
      <c r="C351" s="5" t="s">
        <v>2880</v>
      </c>
      <c r="D351" s="5" t="s">
        <v>3772</v>
      </c>
      <c r="E351" s="5" t="s">
        <v>907</v>
      </c>
      <c r="F351" s="5" t="s">
        <v>3773</v>
      </c>
      <c r="G351" s="5" t="s">
        <v>85</v>
      </c>
      <c r="H351" s="6">
        <v>31668</v>
      </c>
      <c r="I351" s="5">
        <v>713427</v>
      </c>
      <c r="J351" s="6">
        <v>92161.44</v>
      </c>
      <c r="K351" s="5" t="s">
        <v>53</v>
      </c>
      <c r="L351" s="8">
        <v>48.576000000000015</v>
      </c>
      <c r="M351" s="9">
        <v>4476834.1094400017</v>
      </c>
      <c r="N351" s="10">
        <v>0.08</v>
      </c>
      <c r="O351" s="9">
        <v>4118687.3806848014</v>
      </c>
      <c r="P351" s="10">
        <v>0.54273204797624375</v>
      </c>
      <c r="Q351" s="9">
        <v>2235343.6370929731</v>
      </c>
      <c r="R351" s="9">
        <v>1883343.7435918285</v>
      </c>
      <c r="S351" s="10">
        <v>7.0000000000000007E-2</v>
      </c>
      <c r="T351" s="8">
        <v>37.712212493696477</v>
      </c>
      <c r="U351" s="11">
        <v>0</v>
      </c>
      <c r="V351" s="9">
        <v>0</v>
      </c>
      <c r="W351" s="9">
        <v>26905000</v>
      </c>
      <c r="X351" s="9"/>
    </row>
    <row r="352" spans="1:24" x14ac:dyDescent="0.25">
      <c r="A352" s="5" t="s">
        <v>3774</v>
      </c>
      <c r="B352" s="5" t="s">
        <v>3774</v>
      </c>
      <c r="C352" s="5" t="s">
        <v>4</v>
      </c>
      <c r="D352" s="5" t="s">
        <v>3775</v>
      </c>
      <c r="E352" s="5" t="s">
        <v>445</v>
      </c>
      <c r="F352" s="5" t="s">
        <v>290</v>
      </c>
      <c r="G352" s="5" t="s">
        <v>3091</v>
      </c>
      <c r="H352" s="6">
        <v>0</v>
      </c>
      <c r="I352" s="5">
        <v>5478</v>
      </c>
      <c r="J352" s="6">
        <v>5478</v>
      </c>
      <c r="K352" s="5" t="s">
        <v>48</v>
      </c>
      <c r="L352" s="8">
        <v>63</v>
      </c>
      <c r="M352" s="9">
        <v>345114</v>
      </c>
      <c r="N352" s="10">
        <v>0.1</v>
      </c>
      <c r="O352" s="9">
        <v>310602.59999999998</v>
      </c>
      <c r="P352" s="10">
        <v>0.5053340772605609</v>
      </c>
      <c r="Q352" s="9">
        <v>156958.07826573108</v>
      </c>
      <c r="R352" s="9">
        <v>153644.5217342689</v>
      </c>
      <c r="S352" s="10">
        <v>8.5000000000000006E-2</v>
      </c>
      <c r="T352" s="8">
        <v>329.9712684626611</v>
      </c>
      <c r="U352" s="11">
        <v>0</v>
      </c>
      <c r="V352" s="9">
        <v>0</v>
      </c>
      <c r="W352" s="9">
        <v>1808000</v>
      </c>
      <c r="X352" s="9"/>
    </row>
    <row r="353" spans="1:24" x14ac:dyDescent="0.25">
      <c r="A353" s="5" t="s">
        <v>3776</v>
      </c>
      <c r="B353" s="5" t="s">
        <v>3777</v>
      </c>
      <c r="C353" s="5" t="s">
        <v>2880</v>
      </c>
      <c r="D353" s="5" t="s">
        <v>3778</v>
      </c>
      <c r="E353" s="5" t="s">
        <v>445</v>
      </c>
      <c r="F353" s="5" t="s">
        <v>329</v>
      </c>
      <c r="G353" s="5" t="s">
        <v>2995</v>
      </c>
      <c r="H353" s="6">
        <v>15000</v>
      </c>
      <c r="I353" s="5">
        <v>94687</v>
      </c>
      <c r="J353" s="6">
        <v>94687</v>
      </c>
      <c r="K353" s="5" t="s">
        <v>48</v>
      </c>
      <c r="L353" s="8">
        <v>28.5</v>
      </c>
      <c r="M353" s="9">
        <v>2698579.5</v>
      </c>
      <c r="N353" s="10">
        <v>0.26</v>
      </c>
      <c r="O353" s="9">
        <v>1996948.83</v>
      </c>
      <c r="P353" s="10">
        <v>0.48462863597986811</v>
      </c>
      <c r="Q353" s="9">
        <v>967778.5876044936</v>
      </c>
      <c r="R353" s="9">
        <v>1029170.2423955064</v>
      </c>
      <c r="S353" s="10">
        <v>9.5000000000000001E-2</v>
      </c>
      <c r="T353" s="8">
        <v>114.41244281246928</v>
      </c>
      <c r="U353" s="11">
        <v>0</v>
      </c>
      <c r="V353" s="9">
        <v>0</v>
      </c>
      <c r="W353" s="9">
        <v>10833000</v>
      </c>
      <c r="X353" s="9"/>
    </row>
    <row r="354" spans="1:24" ht="60" x14ac:dyDescent="0.25">
      <c r="A354" s="5" t="s">
        <v>3779</v>
      </c>
      <c r="B354" s="5" t="s">
        <v>3780</v>
      </c>
      <c r="C354" s="5" t="s">
        <v>3781</v>
      </c>
      <c r="D354" s="5" t="s">
        <v>3782</v>
      </c>
      <c r="E354" s="5" t="s">
        <v>907</v>
      </c>
      <c r="F354" s="5" t="s">
        <v>3783</v>
      </c>
      <c r="G354" s="5" t="s">
        <v>115</v>
      </c>
      <c r="H354" s="6">
        <v>475196</v>
      </c>
      <c r="I354" s="5">
        <v>250870</v>
      </c>
      <c r="J354" s="6">
        <v>250870</v>
      </c>
      <c r="K354" s="5" t="s">
        <v>48</v>
      </c>
      <c r="L354" s="8">
        <v>18</v>
      </c>
      <c r="M354" s="9">
        <v>7581780</v>
      </c>
      <c r="N354" s="10">
        <v>0.15</v>
      </c>
      <c r="O354" s="9">
        <v>6444513</v>
      </c>
      <c r="P354" s="10">
        <v>0.52928813599803692</v>
      </c>
      <c r="Q354" s="9">
        <v>3411004.2731851172</v>
      </c>
      <c r="R354" s="9">
        <v>3033508.7268148828</v>
      </c>
      <c r="S354" s="10">
        <v>7.4999999999999997E-2</v>
      </c>
      <c r="T354" s="8">
        <v>35049.20539358617</v>
      </c>
      <c r="U354" s="11">
        <v>0</v>
      </c>
      <c r="V354" s="9">
        <v>0</v>
      </c>
      <c r="W354" s="9">
        <v>40447000</v>
      </c>
      <c r="X354" s="9"/>
    </row>
    <row r="355" spans="1:24" ht="75" x14ac:dyDescent="0.25">
      <c r="A355" s="5" t="s">
        <v>3784</v>
      </c>
      <c r="B355" s="5" t="s">
        <v>3785</v>
      </c>
      <c r="C355" s="5" t="s">
        <v>3786</v>
      </c>
      <c r="D355" s="5" t="s">
        <v>3787</v>
      </c>
      <c r="E355" s="5" t="s">
        <v>492</v>
      </c>
      <c r="F355" s="5" t="s">
        <v>3788</v>
      </c>
      <c r="G355" s="5" t="s">
        <v>85</v>
      </c>
      <c r="H355" s="6">
        <v>65896</v>
      </c>
      <c r="I355" s="5">
        <v>31818</v>
      </c>
      <c r="J355" s="6">
        <v>29224</v>
      </c>
      <c r="K355" s="5" t="s">
        <v>50</v>
      </c>
      <c r="L355" s="8">
        <v>54.912000000000006</v>
      </c>
      <c r="M355" s="9">
        <v>1604748.2880000002</v>
      </c>
      <c r="N355" s="10">
        <v>0.08</v>
      </c>
      <c r="O355" s="9">
        <v>1476368.4249600002</v>
      </c>
      <c r="P355" s="10">
        <v>0.51685953128740347</v>
      </c>
      <c r="Q355" s="9">
        <v>763075.09213234764</v>
      </c>
      <c r="R355" s="9">
        <v>713293.33282765246</v>
      </c>
      <c r="S355" s="10">
        <v>0.08</v>
      </c>
      <c r="T355" s="8">
        <v>280.22398203361792</v>
      </c>
      <c r="U355" s="11">
        <v>0</v>
      </c>
      <c r="V355" s="9">
        <v>0</v>
      </c>
      <c r="W355" s="9">
        <v>8916000</v>
      </c>
      <c r="X355" s="9"/>
    </row>
    <row r="356" spans="1:24" x14ac:dyDescent="0.25">
      <c r="A356" s="5" t="s">
        <v>3789</v>
      </c>
      <c r="B356" s="5" t="s">
        <v>3789</v>
      </c>
      <c r="C356" s="5" t="s">
        <v>4</v>
      </c>
      <c r="D356" s="5" t="s">
        <v>3790</v>
      </c>
      <c r="E356" s="5" t="s">
        <v>510</v>
      </c>
      <c r="F356" s="5" t="s">
        <v>214</v>
      </c>
      <c r="G356" s="5" t="s">
        <v>113</v>
      </c>
      <c r="H356" s="6">
        <v>9000</v>
      </c>
      <c r="I356" s="5">
        <v>7474</v>
      </c>
      <c r="J356" s="6">
        <v>7474</v>
      </c>
      <c r="K356" s="5" t="s">
        <v>48</v>
      </c>
      <c r="L356" s="8">
        <v>28.8</v>
      </c>
      <c r="M356" s="9">
        <v>215251.20000000001</v>
      </c>
      <c r="N356" s="10">
        <v>0.05</v>
      </c>
      <c r="O356" s="9">
        <v>204488.64</v>
      </c>
      <c r="P356" s="10">
        <v>0.52928782166611488</v>
      </c>
      <c r="Q356" s="9">
        <v>108233.34682106636</v>
      </c>
      <c r="R356" s="9">
        <v>96255.293178933644</v>
      </c>
      <c r="S356" s="10">
        <v>7.4999999999999997E-2</v>
      </c>
      <c r="T356" s="8">
        <v>171.7158026562013</v>
      </c>
      <c r="U356" s="11">
        <v>0</v>
      </c>
      <c r="V356" s="9">
        <v>0</v>
      </c>
      <c r="W356" s="9">
        <v>1283000</v>
      </c>
      <c r="X356" s="9"/>
    </row>
    <row r="357" spans="1:24" x14ac:dyDescent="0.25">
      <c r="A357" s="5" t="s">
        <v>3791</v>
      </c>
      <c r="B357" s="5" t="s">
        <v>3791</v>
      </c>
      <c r="C357" s="5" t="s">
        <v>20</v>
      </c>
      <c r="D357" s="5" t="s">
        <v>3792</v>
      </c>
      <c r="E357" s="5" t="s">
        <v>456</v>
      </c>
      <c r="F357" s="5" t="s">
        <v>411</v>
      </c>
      <c r="G357" s="5" t="s">
        <v>110</v>
      </c>
      <c r="H357" s="6">
        <v>5450</v>
      </c>
      <c r="I357" s="5">
        <v>5000</v>
      </c>
      <c r="J357" s="6">
        <v>5000</v>
      </c>
      <c r="K357" s="5" t="s">
        <v>50</v>
      </c>
      <c r="L357" s="8">
        <v>52.2</v>
      </c>
      <c r="M357" s="9">
        <v>261000</v>
      </c>
      <c r="N357" s="10">
        <v>0.05</v>
      </c>
      <c r="O357" s="9">
        <v>247950</v>
      </c>
      <c r="P357" s="10">
        <v>0.57320629921380561</v>
      </c>
      <c r="Q357" s="9">
        <v>142126.50189006311</v>
      </c>
      <c r="R357" s="9">
        <v>105823.49810993687</v>
      </c>
      <c r="S357" s="10">
        <v>0.06</v>
      </c>
      <c r="T357" s="8">
        <v>352.74499369978963</v>
      </c>
      <c r="U357" s="11">
        <v>0</v>
      </c>
      <c r="V357" s="9">
        <v>0</v>
      </c>
      <c r="W357" s="9">
        <v>1764000</v>
      </c>
      <c r="X357" s="9"/>
    </row>
    <row r="358" spans="1:24" x14ac:dyDescent="0.25">
      <c r="A358" s="5" t="s">
        <v>3793</v>
      </c>
      <c r="B358" s="5" t="s">
        <v>3793</v>
      </c>
      <c r="C358" s="5" t="s">
        <v>4</v>
      </c>
      <c r="D358" s="5" t="s">
        <v>3794</v>
      </c>
      <c r="E358" s="5" t="s">
        <v>1965</v>
      </c>
      <c r="F358" s="5" t="s">
        <v>217</v>
      </c>
      <c r="G358" s="5" t="s">
        <v>3091</v>
      </c>
      <c r="H358" s="6">
        <v>16568</v>
      </c>
      <c r="I358" s="5">
        <v>22900</v>
      </c>
      <c r="J358" s="6">
        <v>22900</v>
      </c>
      <c r="K358" s="5" t="s">
        <v>53</v>
      </c>
      <c r="L358" s="8">
        <v>106.48000000000002</v>
      </c>
      <c r="M358" s="9">
        <v>2438392.0000000005</v>
      </c>
      <c r="N358" s="10">
        <v>0.1</v>
      </c>
      <c r="O358" s="9">
        <v>2194552.8000000003</v>
      </c>
      <c r="P358" s="10">
        <v>0.54330075020005408</v>
      </c>
      <c r="Q358" s="9">
        <v>1192302.1825936297</v>
      </c>
      <c r="R358" s="9">
        <v>1002250.6174063708</v>
      </c>
      <c r="S358" s="10">
        <v>7.0000000000000007E-2</v>
      </c>
      <c r="T358" s="8">
        <v>625.2343215261202</v>
      </c>
      <c r="U358" s="11">
        <v>0</v>
      </c>
      <c r="V358" s="9">
        <v>0</v>
      </c>
      <c r="W358" s="9">
        <v>14318000</v>
      </c>
      <c r="X358" s="9"/>
    </row>
    <row r="359" spans="1:24" x14ac:dyDescent="0.25">
      <c r="A359" s="5" t="s">
        <v>3795</v>
      </c>
      <c r="B359" s="5" t="s">
        <v>3795</v>
      </c>
      <c r="C359" s="5" t="s">
        <v>4</v>
      </c>
      <c r="D359" s="5" t="s">
        <v>3796</v>
      </c>
      <c r="E359" s="5" t="s">
        <v>907</v>
      </c>
      <c r="F359" s="5" t="s">
        <v>305</v>
      </c>
      <c r="G359" s="5" t="s">
        <v>111</v>
      </c>
      <c r="H359" s="6">
        <v>100946</v>
      </c>
      <c r="I359" s="5">
        <v>92648</v>
      </c>
      <c r="J359" s="6">
        <v>50664</v>
      </c>
      <c r="K359" s="5" t="s">
        <v>53</v>
      </c>
      <c r="L359" s="8">
        <v>45</v>
      </c>
      <c r="M359" s="9">
        <v>2279880</v>
      </c>
      <c r="N359" s="10">
        <v>0.05</v>
      </c>
      <c r="O359" s="9">
        <v>2165886</v>
      </c>
      <c r="P359" s="10">
        <v>0.57320617665657569</v>
      </c>
      <c r="Q359" s="9">
        <v>1241499.2331340041</v>
      </c>
      <c r="R359" s="9">
        <v>924386.76686599595</v>
      </c>
      <c r="S359" s="10">
        <v>0.06</v>
      </c>
      <c r="T359" s="8">
        <v>166.29011003403491</v>
      </c>
      <c r="U359" s="11">
        <v>0</v>
      </c>
      <c r="V359" s="9">
        <v>0</v>
      </c>
      <c r="W359" s="9">
        <v>15406000</v>
      </c>
      <c r="X359" s="9"/>
    </row>
    <row r="360" spans="1:24" x14ac:dyDescent="0.25">
      <c r="A360" s="5" t="s">
        <v>3797</v>
      </c>
      <c r="B360" s="5" t="s">
        <v>3797</v>
      </c>
      <c r="C360" s="5" t="s">
        <v>4</v>
      </c>
      <c r="D360" s="5" t="s">
        <v>3798</v>
      </c>
      <c r="E360" s="5" t="s">
        <v>445</v>
      </c>
      <c r="F360" s="5" t="s">
        <v>319</v>
      </c>
      <c r="G360" s="5" t="s">
        <v>95</v>
      </c>
      <c r="H360" s="6">
        <v>44773</v>
      </c>
      <c r="I360" s="5">
        <v>67145</v>
      </c>
      <c r="J360" s="6">
        <v>58165</v>
      </c>
      <c r="K360" s="5" t="s">
        <v>48</v>
      </c>
      <c r="L360" s="8">
        <v>27.200000000000003</v>
      </c>
      <c r="M360" s="9">
        <v>1582088.0000000002</v>
      </c>
      <c r="N360" s="10">
        <v>0.05</v>
      </c>
      <c r="O360" s="9">
        <v>1502983.6</v>
      </c>
      <c r="P360" s="10">
        <v>0.51685884799532567</v>
      </c>
      <c r="Q360" s="9">
        <v>776830.37205186731</v>
      </c>
      <c r="R360" s="9">
        <v>726153.22794813267</v>
      </c>
      <c r="S360" s="10">
        <v>0.08</v>
      </c>
      <c r="T360" s="8">
        <v>135.18378657162347</v>
      </c>
      <c r="U360" s="11">
        <v>0</v>
      </c>
      <c r="V360" s="9">
        <v>0</v>
      </c>
      <c r="W360" s="9">
        <v>9077000</v>
      </c>
      <c r="X360" s="9"/>
    </row>
    <row r="361" spans="1:24" x14ac:dyDescent="0.25">
      <c r="A361" s="5" t="s">
        <v>3799</v>
      </c>
      <c r="B361" s="5" t="s">
        <v>3799</v>
      </c>
      <c r="C361" s="5" t="s">
        <v>3</v>
      </c>
      <c r="D361" s="5" t="s">
        <v>3800</v>
      </c>
      <c r="E361" s="5" t="s">
        <v>492</v>
      </c>
      <c r="F361" s="5" t="s">
        <v>226</v>
      </c>
      <c r="G361" s="5" t="s">
        <v>84</v>
      </c>
      <c r="H361" s="6">
        <v>2928</v>
      </c>
      <c r="I361" s="5">
        <v>3826</v>
      </c>
      <c r="J361" s="6">
        <v>2928</v>
      </c>
      <c r="K361" s="5" t="s">
        <v>48</v>
      </c>
      <c r="L361" s="8">
        <v>54</v>
      </c>
      <c r="M361" s="9">
        <v>158112</v>
      </c>
      <c r="N361" s="10">
        <v>0.05</v>
      </c>
      <c r="O361" s="9">
        <v>150206.39999999999</v>
      </c>
      <c r="P361" s="10">
        <v>0.52928775428107533</v>
      </c>
      <c r="Q361" s="9">
        <v>79502.408134644909</v>
      </c>
      <c r="R361" s="9">
        <v>70703.991865355085</v>
      </c>
      <c r="S361" s="10">
        <v>7.4999999999999997E-2</v>
      </c>
      <c r="T361" s="8">
        <v>246.39829888606059</v>
      </c>
      <c r="U361" s="11">
        <v>0</v>
      </c>
      <c r="V361" s="9">
        <v>0</v>
      </c>
      <c r="W361" s="9">
        <v>943000</v>
      </c>
      <c r="X361" s="9"/>
    </row>
    <row r="362" spans="1:24" ht="30" x14ac:dyDescent="0.25">
      <c r="A362" s="5" t="s">
        <v>3801</v>
      </c>
      <c r="B362" s="5" t="s">
        <v>3802</v>
      </c>
      <c r="C362" s="5" t="s">
        <v>2094</v>
      </c>
      <c r="D362" s="5" t="s">
        <v>3803</v>
      </c>
      <c r="E362" s="5" t="s">
        <v>907</v>
      </c>
      <c r="F362" s="5" t="s">
        <v>3804</v>
      </c>
      <c r="G362" s="5" t="s">
        <v>115</v>
      </c>
      <c r="H362" s="6">
        <v>32784</v>
      </c>
      <c r="I362" s="5"/>
      <c r="K362" s="5" t="s">
        <v>48</v>
      </c>
      <c r="L362" s="8">
        <v>18</v>
      </c>
      <c r="M362" s="9">
        <v>5926140</v>
      </c>
      <c r="N362" s="10">
        <v>0.15</v>
      </c>
      <c r="O362" s="9">
        <v>5037219</v>
      </c>
      <c r="P362" s="10">
        <v>0.5292880068315059</v>
      </c>
      <c r="Q362" s="9">
        <v>2666139.6044837912</v>
      </c>
      <c r="R362" s="9">
        <v>2371079.3955162088</v>
      </c>
      <c r="S362" s="10">
        <v>7.4999999999999997E-2</v>
      </c>
      <c r="T362" s="8">
        <v>35049.215011326072</v>
      </c>
      <c r="U362" s="11">
        <v>0</v>
      </c>
      <c r="V362" s="9">
        <v>0</v>
      </c>
      <c r="W362" s="9">
        <v>31614000</v>
      </c>
      <c r="X362" s="9"/>
    </row>
    <row r="363" spans="1:24" x14ac:dyDescent="0.25">
      <c r="A363" s="5" t="s">
        <v>3805</v>
      </c>
      <c r="B363" s="5" t="s">
        <v>3805</v>
      </c>
      <c r="C363" s="5" t="s">
        <v>4</v>
      </c>
      <c r="D363" s="5" t="s">
        <v>3806</v>
      </c>
      <c r="E363" s="5" t="s">
        <v>445</v>
      </c>
      <c r="F363" s="5" t="s">
        <v>1609</v>
      </c>
      <c r="G363" s="5" t="s">
        <v>113</v>
      </c>
      <c r="H363" s="6">
        <v>4254</v>
      </c>
      <c r="I363" s="5">
        <v>11250</v>
      </c>
      <c r="J363" s="6">
        <v>8073</v>
      </c>
      <c r="K363" s="5" t="s">
        <v>48</v>
      </c>
      <c r="L363" s="8">
        <v>28.8</v>
      </c>
      <c r="M363" s="9">
        <v>232502.39999999999</v>
      </c>
      <c r="N363" s="10">
        <v>0.05</v>
      </c>
      <c r="O363" s="9">
        <v>220877.28</v>
      </c>
      <c r="P363" s="10">
        <v>0.52928783439499294</v>
      </c>
      <c r="Q363" s="9">
        <v>116907.65719825648</v>
      </c>
      <c r="R363" s="9">
        <v>103969.62280174352</v>
      </c>
      <c r="S363" s="10">
        <v>7.4999999999999997E-2</v>
      </c>
      <c r="T363" s="8">
        <v>123.22325665391824</v>
      </c>
      <c r="U363" s="11">
        <v>0</v>
      </c>
      <c r="V363" s="9">
        <v>0</v>
      </c>
      <c r="W363" s="9">
        <v>1386000</v>
      </c>
      <c r="X363" s="9"/>
    </row>
    <row r="364" spans="1:24" x14ac:dyDescent="0.25">
      <c r="A364" s="5" t="s">
        <v>3807</v>
      </c>
      <c r="B364" s="5" t="s">
        <v>3807</v>
      </c>
      <c r="C364" s="5" t="s">
        <v>155</v>
      </c>
      <c r="D364" s="5" t="s">
        <v>3808</v>
      </c>
      <c r="E364" s="5" t="s">
        <v>620</v>
      </c>
      <c r="F364" s="5" t="s">
        <v>220</v>
      </c>
      <c r="G364" s="5" t="s">
        <v>90</v>
      </c>
      <c r="H364" s="6">
        <v>7357</v>
      </c>
      <c r="I364" s="5">
        <v>27840</v>
      </c>
      <c r="J364" s="6">
        <v>27840</v>
      </c>
      <c r="K364" s="5" t="s">
        <v>50</v>
      </c>
      <c r="L364" s="8">
        <v>36.799999999999997</v>
      </c>
      <c r="M364" s="9">
        <v>1024512</v>
      </c>
      <c r="N364" s="10">
        <v>0.1</v>
      </c>
      <c r="O364" s="9">
        <v>922060.80000000005</v>
      </c>
      <c r="P364" s="10">
        <v>0.50545449846208579</v>
      </c>
      <c r="Q364" s="9">
        <v>466059.77921554958</v>
      </c>
      <c r="R364" s="9">
        <v>456001.02078445046</v>
      </c>
      <c r="S364" s="10">
        <v>8.5000000000000006E-2</v>
      </c>
      <c r="T364" s="8">
        <v>192.69820012865551</v>
      </c>
      <c r="U364" s="11">
        <v>0</v>
      </c>
      <c r="V364" s="9">
        <v>0</v>
      </c>
      <c r="W364" s="9">
        <v>5365000</v>
      </c>
      <c r="X364" s="9"/>
    </row>
    <row r="365" spans="1:24" x14ac:dyDescent="0.25">
      <c r="A365" s="5" t="s">
        <v>3809</v>
      </c>
      <c r="B365" s="5" t="s">
        <v>3809</v>
      </c>
      <c r="C365" s="5" t="s">
        <v>3</v>
      </c>
      <c r="D365" s="5" t="s">
        <v>3810</v>
      </c>
      <c r="E365" s="5" t="s">
        <v>3238</v>
      </c>
      <c r="F365" s="5" t="s">
        <v>292</v>
      </c>
      <c r="G365" s="5" t="s">
        <v>3091</v>
      </c>
      <c r="H365" s="6">
        <v>2752</v>
      </c>
      <c r="I365" s="5">
        <v>8301</v>
      </c>
      <c r="J365" s="6">
        <v>8000</v>
      </c>
      <c r="K365" s="5" t="s">
        <v>53</v>
      </c>
      <c r="L365" s="8">
        <v>119.79000000000002</v>
      </c>
      <c r="M365" s="9">
        <v>958320.00000000012</v>
      </c>
      <c r="N365" s="10">
        <v>0.1</v>
      </c>
      <c r="O365" s="9">
        <v>862488.00000000012</v>
      </c>
      <c r="P365" s="10">
        <v>0.55118034559959384</v>
      </c>
      <c r="Q365" s="9">
        <v>475386.43391550251</v>
      </c>
      <c r="R365" s="9">
        <v>387101.56608449761</v>
      </c>
      <c r="S365" s="10">
        <v>7.0000000000000007E-2</v>
      </c>
      <c r="T365" s="8">
        <v>666.18749218596304</v>
      </c>
      <c r="U365" s="11">
        <v>0</v>
      </c>
      <c r="V365" s="9">
        <v>0</v>
      </c>
      <c r="W365" s="9">
        <v>5530000</v>
      </c>
      <c r="X365" s="9"/>
    </row>
    <row r="366" spans="1:24" x14ac:dyDescent="0.25">
      <c r="A366" s="5" t="s">
        <v>3811</v>
      </c>
      <c r="B366" s="5" t="s">
        <v>3811</v>
      </c>
      <c r="C366" s="5" t="s">
        <v>3</v>
      </c>
      <c r="D366" s="5" t="s">
        <v>3812</v>
      </c>
      <c r="E366" s="5" t="s">
        <v>445</v>
      </c>
      <c r="F366" s="5" t="s">
        <v>239</v>
      </c>
      <c r="G366" s="5" t="s">
        <v>3091</v>
      </c>
      <c r="H366" s="6">
        <v>15100</v>
      </c>
      <c r="I366" s="5">
        <v>42129</v>
      </c>
      <c r="J366" s="6">
        <v>38290</v>
      </c>
      <c r="K366" s="5" t="s">
        <v>48</v>
      </c>
      <c r="L366" s="8">
        <v>56</v>
      </c>
      <c r="M366" s="9">
        <v>2144240</v>
      </c>
      <c r="N366" s="10">
        <v>0.1</v>
      </c>
      <c r="O366" s="9">
        <v>1929816</v>
      </c>
      <c r="P366" s="10">
        <v>0.50533394826951428</v>
      </c>
      <c r="Q366" s="9">
        <v>975201.53871368116</v>
      </c>
      <c r="R366" s="9">
        <v>954614.46128631884</v>
      </c>
      <c r="S366" s="10">
        <v>8.5000000000000006E-2</v>
      </c>
      <c r="T366" s="8">
        <v>266.58022663899789</v>
      </c>
      <c r="U366" s="11">
        <v>0</v>
      </c>
      <c r="V366" s="9">
        <v>0</v>
      </c>
      <c r="W366" s="9">
        <v>11231000</v>
      </c>
      <c r="X366" s="9"/>
    </row>
    <row r="367" spans="1:24" x14ac:dyDescent="0.25">
      <c r="A367" s="5" t="s">
        <v>3813</v>
      </c>
      <c r="B367" s="5" t="s">
        <v>3813</v>
      </c>
      <c r="C367" s="5" t="s">
        <v>3</v>
      </c>
      <c r="D367" s="5" t="s">
        <v>3814</v>
      </c>
      <c r="E367" s="5" t="s">
        <v>492</v>
      </c>
      <c r="F367" s="5" t="s">
        <v>70</v>
      </c>
      <c r="G367" s="5" t="s">
        <v>81</v>
      </c>
      <c r="H367" s="6">
        <v>2400</v>
      </c>
      <c r="I367" s="5">
        <v>5000</v>
      </c>
      <c r="J367" s="6">
        <v>5000</v>
      </c>
      <c r="K367" s="5" t="s">
        <v>50</v>
      </c>
      <c r="L367" s="8">
        <v>43.2</v>
      </c>
      <c r="M367" s="9">
        <v>216000</v>
      </c>
      <c r="N367" s="10">
        <v>0.05</v>
      </c>
      <c r="O367" s="9">
        <v>205200</v>
      </c>
      <c r="P367" s="10">
        <v>0.54273237508369798</v>
      </c>
      <c r="Q367" s="9">
        <v>111368.68336717482</v>
      </c>
      <c r="R367" s="9">
        <v>93831.316632825183</v>
      </c>
      <c r="S367" s="10">
        <v>7.0000000000000007E-2</v>
      </c>
      <c r="T367" s="8">
        <v>268.08947609378623</v>
      </c>
      <c r="U367" s="11">
        <v>0</v>
      </c>
      <c r="V367" s="9">
        <v>0</v>
      </c>
      <c r="W367" s="9">
        <v>1340000</v>
      </c>
      <c r="X367" s="9"/>
    </row>
    <row r="368" spans="1:24" x14ac:dyDescent="0.25">
      <c r="A368" s="5" t="s">
        <v>3815</v>
      </c>
      <c r="B368" s="5" t="s">
        <v>3816</v>
      </c>
      <c r="C368" s="5" t="s">
        <v>109</v>
      </c>
      <c r="D368" s="5" t="s">
        <v>3817</v>
      </c>
      <c r="E368" s="5" t="s">
        <v>445</v>
      </c>
      <c r="F368" s="5" t="s">
        <v>3818</v>
      </c>
      <c r="G368" s="5" t="s">
        <v>87</v>
      </c>
      <c r="H368" s="6">
        <v>3598</v>
      </c>
      <c r="I368" s="5">
        <v>5784</v>
      </c>
      <c r="J368" s="6">
        <v>5784</v>
      </c>
      <c r="K368" s="5" t="s">
        <v>48</v>
      </c>
      <c r="L368" s="8">
        <v>43.2</v>
      </c>
      <c r="M368" s="9">
        <v>249868.79999999999</v>
      </c>
      <c r="N368" s="10">
        <v>0.05</v>
      </c>
      <c r="O368" s="9">
        <v>237375.35999999999</v>
      </c>
      <c r="P368" s="10">
        <v>0.52928784540788254</v>
      </c>
      <c r="Q368" s="9">
        <v>125639.89284732049</v>
      </c>
      <c r="R368" s="9">
        <v>111735.46715267954</v>
      </c>
      <c r="S368" s="10">
        <v>7.4999999999999997E-2</v>
      </c>
      <c r="T368" s="8">
        <v>257.57369099280675</v>
      </c>
      <c r="U368" s="11">
        <v>0</v>
      </c>
      <c r="V368" s="9">
        <v>0</v>
      </c>
      <c r="W368" s="9">
        <v>1490000</v>
      </c>
      <c r="X368" s="9"/>
    </row>
    <row r="369" spans="1:24" x14ac:dyDescent="0.25">
      <c r="A369" s="5" t="s">
        <v>3819</v>
      </c>
      <c r="B369" s="5" t="s">
        <v>3819</v>
      </c>
      <c r="C369" s="5" t="s">
        <v>3</v>
      </c>
      <c r="D369" s="5" t="s">
        <v>3820</v>
      </c>
      <c r="E369" s="5" t="s">
        <v>465</v>
      </c>
      <c r="F369" s="5" t="s">
        <v>248</v>
      </c>
      <c r="G369" s="5" t="s">
        <v>82</v>
      </c>
      <c r="H369" s="6">
        <v>16900</v>
      </c>
      <c r="I369" s="5">
        <v>24540</v>
      </c>
      <c r="J369" s="6">
        <v>21841</v>
      </c>
      <c r="K369" s="5" t="s">
        <v>48</v>
      </c>
      <c r="L369" s="8">
        <v>38.400000000000006</v>
      </c>
      <c r="M369" s="9">
        <v>838694.40000000014</v>
      </c>
      <c r="N369" s="10">
        <v>0.05</v>
      </c>
      <c r="O369" s="9">
        <v>796759.68000000017</v>
      </c>
      <c r="P369" s="10">
        <v>0.52928805495719666</v>
      </c>
      <c r="Q369" s="9">
        <v>421715.38129551854</v>
      </c>
      <c r="R369" s="9">
        <v>375044.29870448163</v>
      </c>
      <c r="S369" s="10">
        <v>7.4999999999999997E-2</v>
      </c>
      <c r="T369" s="8">
        <v>203.77305009751785</v>
      </c>
      <c r="U369" s="11">
        <v>0</v>
      </c>
      <c r="V369" s="9">
        <v>0</v>
      </c>
      <c r="W369" s="9">
        <v>5001000</v>
      </c>
      <c r="X369" s="9"/>
    </row>
    <row r="370" spans="1:24" x14ac:dyDescent="0.25">
      <c r="A370" s="5" t="s">
        <v>3821</v>
      </c>
      <c r="B370" s="5" t="s">
        <v>3821</v>
      </c>
      <c r="C370" s="5" t="s">
        <v>3</v>
      </c>
      <c r="D370" s="5" t="s">
        <v>3822</v>
      </c>
      <c r="E370" s="5" t="s">
        <v>907</v>
      </c>
      <c r="F370" s="5" t="s">
        <v>1807</v>
      </c>
      <c r="G370" s="5" t="s">
        <v>84</v>
      </c>
      <c r="H370" s="6">
        <v>4009</v>
      </c>
      <c r="I370" s="5">
        <v>11520</v>
      </c>
      <c r="J370" s="6">
        <v>11520</v>
      </c>
      <c r="K370" s="5" t="s">
        <v>50</v>
      </c>
      <c r="L370" s="8">
        <v>48</v>
      </c>
      <c r="M370" s="9">
        <v>552960</v>
      </c>
      <c r="N370" s="10">
        <v>0.05</v>
      </c>
      <c r="O370" s="9">
        <v>525312</v>
      </c>
      <c r="P370" s="10">
        <v>0.55732051550724038</v>
      </c>
      <c r="Q370" s="9">
        <v>292767.15464213945</v>
      </c>
      <c r="R370" s="9">
        <v>232544.84535786055</v>
      </c>
      <c r="S370" s="10">
        <v>6.5000000000000002E-2</v>
      </c>
      <c r="T370" s="8">
        <v>310.55668450568982</v>
      </c>
      <c r="U370" s="11">
        <v>0</v>
      </c>
      <c r="V370" s="9">
        <v>0</v>
      </c>
      <c r="W370" s="9">
        <v>3578000</v>
      </c>
      <c r="X370" s="9"/>
    </row>
    <row r="371" spans="1:24" x14ac:dyDescent="0.25">
      <c r="A371" s="5" t="s">
        <v>3823</v>
      </c>
      <c r="B371" s="5" t="s">
        <v>3823</v>
      </c>
      <c r="C371" s="5" t="s">
        <v>3</v>
      </c>
      <c r="D371" s="5" t="s">
        <v>3824</v>
      </c>
      <c r="E371" s="5" t="s">
        <v>456</v>
      </c>
      <c r="F371" s="5" t="s">
        <v>256</v>
      </c>
      <c r="G371" s="5" t="s">
        <v>90</v>
      </c>
      <c r="H371" s="6">
        <v>2268</v>
      </c>
      <c r="I371" s="5">
        <v>3275</v>
      </c>
      <c r="J371" s="6">
        <v>3275</v>
      </c>
      <c r="K371" s="5" t="s">
        <v>50</v>
      </c>
      <c r="L371" s="8">
        <v>46</v>
      </c>
      <c r="M371" s="9">
        <v>150650</v>
      </c>
      <c r="N371" s="10">
        <v>0.1</v>
      </c>
      <c r="O371" s="9">
        <v>135585</v>
      </c>
      <c r="P371" s="10">
        <v>0.50533361926191667</v>
      </c>
      <c r="Q371" s="9">
        <v>68515.65876762697</v>
      </c>
      <c r="R371" s="9">
        <v>67069.34123237303</v>
      </c>
      <c r="S371" s="10">
        <v>8.5000000000000006E-2</v>
      </c>
      <c r="T371" s="8">
        <v>240.93162544184293</v>
      </c>
      <c r="U371" s="11">
        <v>0</v>
      </c>
      <c r="V371" s="9">
        <v>0</v>
      </c>
      <c r="W371" s="9">
        <v>789000</v>
      </c>
      <c r="X371" s="9"/>
    </row>
    <row r="372" spans="1:24" ht="30" x14ac:dyDescent="0.25">
      <c r="A372" s="5" t="s">
        <v>3825</v>
      </c>
      <c r="B372" s="5" t="s">
        <v>3826</v>
      </c>
      <c r="C372" s="5" t="s">
        <v>3827</v>
      </c>
      <c r="D372" s="5" t="s">
        <v>3828</v>
      </c>
      <c r="E372" s="5" t="s">
        <v>492</v>
      </c>
      <c r="F372" s="5" t="s">
        <v>3829</v>
      </c>
      <c r="G372" s="5" t="s">
        <v>108</v>
      </c>
      <c r="H372" s="6">
        <v>60285</v>
      </c>
      <c r="I372" s="5">
        <v>31606</v>
      </c>
      <c r="J372" s="6">
        <v>30667</v>
      </c>
      <c r="K372" s="5" t="s">
        <v>53</v>
      </c>
      <c r="L372" s="8">
        <v>60</v>
      </c>
      <c r="M372" s="9">
        <v>1840020</v>
      </c>
      <c r="N372" s="10">
        <v>0.1</v>
      </c>
      <c r="O372" s="9">
        <v>1656018</v>
      </c>
      <c r="P372" s="10">
        <v>0.57320620283206458</v>
      </c>
      <c r="Q372" s="9">
        <v>949239.78960154997</v>
      </c>
      <c r="R372" s="9">
        <v>706778.21039845003</v>
      </c>
      <c r="S372" s="10">
        <v>0.06</v>
      </c>
      <c r="T372" s="8">
        <v>372.7025514134711</v>
      </c>
      <c r="U372" s="11">
        <v>0</v>
      </c>
      <c r="V372" s="9">
        <v>0</v>
      </c>
      <c r="W372" s="9">
        <v>11780000</v>
      </c>
      <c r="X372" s="9"/>
    </row>
    <row r="373" spans="1:24" x14ac:dyDescent="0.25">
      <c r="A373" s="5" t="s">
        <v>3830</v>
      </c>
      <c r="B373" s="5" t="s">
        <v>3830</v>
      </c>
      <c r="C373" s="5" t="s">
        <v>155</v>
      </c>
      <c r="D373" s="5" t="s">
        <v>3831</v>
      </c>
      <c r="E373" s="5" t="s">
        <v>465</v>
      </c>
      <c r="F373" s="5" t="s">
        <v>258</v>
      </c>
      <c r="G373" s="5" t="s">
        <v>90</v>
      </c>
      <c r="H373" s="6">
        <v>11875</v>
      </c>
      <c r="I373" s="5">
        <v>38100</v>
      </c>
      <c r="J373" s="6">
        <v>38100</v>
      </c>
      <c r="K373" s="5" t="s">
        <v>48</v>
      </c>
      <c r="L373" s="8">
        <v>36.799999999999997</v>
      </c>
      <c r="M373" s="9">
        <v>1402080.0000000002</v>
      </c>
      <c r="N373" s="10">
        <v>0.1</v>
      </c>
      <c r="O373" s="9">
        <v>1261872.0000000002</v>
      </c>
      <c r="P373" s="10">
        <v>0.4846287840611197</v>
      </c>
      <c r="Q373" s="9">
        <v>611539.49300077325</v>
      </c>
      <c r="R373" s="9">
        <v>650332.50699922699</v>
      </c>
      <c r="S373" s="10">
        <v>9.5000000000000001E-2</v>
      </c>
      <c r="T373" s="8">
        <v>179.67468075679704</v>
      </c>
      <c r="U373" s="11">
        <v>0</v>
      </c>
      <c r="V373" s="9">
        <v>0</v>
      </c>
      <c r="W373" s="9">
        <v>6846000</v>
      </c>
      <c r="X373" s="9"/>
    </row>
    <row r="374" spans="1:24" ht="30" x14ac:dyDescent="0.25">
      <c r="A374" s="5" t="s">
        <v>3832</v>
      </c>
      <c r="B374" s="5" t="s">
        <v>3833</v>
      </c>
      <c r="C374" s="5" t="s">
        <v>3834</v>
      </c>
      <c r="D374" s="5" t="s">
        <v>3835</v>
      </c>
      <c r="E374" s="5" t="s">
        <v>907</v>
      </c>
      <c r="F374" s="5" t="s">
        <v>308</v>
      </c>
      <c r="G374" s="5" t="s">
        <v>110</v>
      </c>
      <c r="H374" s="6">
        <v>21200</v>
      </c>
      <c r="I374" s="5">
        <v>3850</v>
      </c>
      <c r="J374" s="6">
        <v>3850</v>
      </c>
      <c r="K374" s="5" t="s">
        <v>50</v>
      </c>
      <c r="L374" s="8">
        <v>125.4</v>
      </c>
      <c r="M374" s="9">
        <v>482790</v>
      </c>
      <c r="N374" s="10">
        <v>0.05</v>
      </c>
      <c r="O374" s="9">
        <v>458650.5</v>
      </c>
      <c r="P374" s="10">
        <v>0.57320612114650871</v>
      </c>
      <c r="Q374" s="9">
        <v>262901.27406690677</v>
      </c>
      <c r="R374" s="9">
        <v>195749.22593309323</v>
      </c>
      <c r="S374" s="10">
        <v>0.06</v>
      </c>
      <c r="T374" s="8">
        <v>847.39924646360703</v>
      </c>
      <c r="U374" s="11">
        <v>12537.5</v>
      </c>
      <c r="V374" s="9">
        <v>3009000</v>
      </c>
      <c r="W374" s="9">
        <v>6271000</v>
      </c>
      <c r="X374" s="9"/>
    </row>
    <row r="375" spans="1:24" x14ac:dyDescent="0.25">
      <c r="A375" s="5" t="s">
        <v>3836</v>
      </c>
      <c r="B375" s="5" t="s">
        <v>3836</v>
      </c>
      <c r="C375" s="5" t="s">
        <v>3</v>
      </c>
      <c r="D375" s="5" t="s">
        <v>3837</v>
      </c>
      <c r="E375" s="5" t="s">
        <v>1294</v>
      </c>
      <c r="F375" s="5" t="s">
        <v>219</v>
      </c>
      <c r="G375" s="5" t="s">
        <v>90</v>
      </c>
      <c r="H375" s="6">
        <v>7430</v>
      </c>
      <c r="I375" s="5">
        <v>22200</v>
      </c>
      <c r="J375" s="6">
        <v>13440</v>
      </c>
      <c r="K375" s="5" t="s">
        <v>48</v>
      </c>
      <c r="L375" s="8">
        <v>36.799999999999997</v>
      </c>
      <c r="M375" s="9">
        <v>494592.00000000006</v>
      </c>
      <c r="N375" s="10">
        <v>0.1</v>
      </c>
      <c r="O375" s="9">
        <v>445132.8000000001</v>
      </c>
      <c r="P375" s="10">
        <v>0.48462884884886454</v>
      </c>
      <c r="Q375" s="9">
        <v>215724.19644887187</v>
      </c>
      <c r="R375" s="9">
        <v>229408.60355112815</v>
      </c>
      <c r="S375" s="10">
        <v>9.5000000000000001E-2</v>
      </c>
      <c r="T375" s="8">
        <v>108.77600927033104</v>
      </c>
      <c r="U375" s="11">
        <v>0</v>
      </c>
      <c r="V375" s="9">
        <v>0</v>
      </c>
      <c r="W375" s="9">
        <v>2415000</v>
      </c>
      <c r="X375" s="9"/>
    </row>
    <row r="376" spans="1:24" x14ac:dyDescent="0.25">
      <c r="A376" s="5" t="s">
        <v>3838</v>
      </c>
      <c r="B376" s="5" t="s">
        <v>3838</v>
      </c>
      <c r="C376" s="5" t="s">
        <v>179</v>
      </c>
      <c r="D376" s="5" t="s">
        <v>3839</v>
      </c>
      <c r="E376" s="5" t="s">
        <v>445</v>
      </c>
      <c r="F376" s="5" t="s">
        <v>363</v>
      </c>
      <c r="G376" s="5" t="s">
        <v>90</v>
      </c>
      <c r="H376" s="6">
        <v>7974</v>
      </c>
      <c r="I376" s="5">
        <v>10954</v>
      </c>
      <c r="J376" s="6">
        <v>10954</v>
      </c>
      <c r="K376" s="5" t="s">
        <v>50</v>
      </c>
      <c r="L376" s="8">
        <v>36.799999999999997</v>
      </c>
      <c r="M376" s="9">
        <v>403107.20000000007</v>
      </c>
      <c r="N376" s="10">
        <v>0.1</v>
      </c>
      <c r="O376" s="9">
        <v>362796.48</v>
      </c>
      <c r="P376" s="10">
        <v>0.464265543592426</v>
      </c>
      <c r="Q376" s="9">
        <v>168433.90500061872</v>
      </c>
      <c r="R376" s="9">
        <v>194362.57499938132</v>
      </c>
      <c r="S376" s="10">
        <v>8.5000000000000006E-2</v>
      </c>
      <c r="T376" s="8">
        <v>208.74735524963356</v>
      </c>
      <c r="U376" s="11">
        <v>0</v>
      </c>
      <c r="V376" s="9">
        <v>0</v>
      </c>
      <c r="W376" s="9">
        <v>2287000</v>
      </c>
      <c r="X376" s="9"/>
    </row>
    <row r="377" spans="1:24" x14ac:dyDescent="0.25">
      <c r="A377" s="5" t="s">
        <v>3840</v>
      </c>
      <c r="B377" s="5" t="s">
        <v>3840</v>
      </c>
      <c r="C377" s="5" t="s">
        <v>155</v>
      </c>
      <c r="D377" s="5" t="s">
        <v>3841</v>
      </c>
      <c r="E377" s="5" t="s">
        <v>907</v>
      </c>
      <c r="F377" s="5" t="s">
        <v>277</v>
      </c>
      <c r="G377" s="5" t="s">
        <v>2995</v>
      </c>
      <c r="H377" s="6">
        <v>12980</v>
      </c>
      <c r="I377" s="5">
        <v>103840</v>
      </c>
      <c r="J377" s="6">
        <v>95863</v>
      </c>
      <c r="K377" s="5" t="s">
        <v>50</v>
      </c>
      <c r="L377" s="8">
        <v>40</v>
      </c>
      <c r="M377" s="9">
        <v>3834520</v>
      </c>
      <c r="N377" s="10">
        <v>0.21</v>
      </c>
      <c r="O377" s="9">
        <v>3029270.8</v>
      </c>
      <c r="P377" s="10">
        <v>0.50533394826951439</v>
      </c>
      <c r="Q377" s="9">
        <v>1530793.3737415504</v>
      </c>
      <c r="R377" s="9">
        <v>1498477.4262584494</v>
      </c>
      <c r="S377" s="10">
        <v>8.5000000000000006E-2</v>
      </c>
      <c r="T377" s="8">
        <v>169.77220908393562</v>
      </c>
      <c r="U377" s="11">
        <v>0</v>
      </c>
      <c r="V377" s="9">
        <v>0</v>
      </c>
      <c r="W377" s="9">
        <v>17629000</v>
      </c>
      <c r="X377" s="9"/>
    </row>
    <row r="378" spans="1:24" ht="60" x14ac:dyDescent="0.25">
      <c r="A378" s="5" t="s">
        <v>3842</v>
      </c>
      <c r="B378" s="5" t="s">
        <v>3843</v>
      </c>
      <c r="C378" s="5" t="s">
        <v>3844</v>
      </c>
      <c r="D378" s="5" t="s">
        <v>3845</v>
      </c>
      <c r="E378" s="5" t="s">
        <v>462</v>
      </c>
      <c r="F378" s="5" t="s">
        <v>3846</v>
      </c>
      <c r="G378" s="5" t="s">
        <v>108</v>
      </c>
      <c r="H378" s="6">
        <v>85156</v>
      </c>
      <c r="I378" s="5">
        <v>276230</v>
      </c>
      <c r="J378" s="6">
        <v>141093</v>
      </c>
      <c r="K378" s="5" t="s">
        <v>50</v>
      </c>
      <c r="L378" s="8">
        <v>52.8</v>
      </c>
      <c r="M378" s="9">
        <v>7449710.4000000004</v>
      </c>
      <c r="N378" s="10">
        <v>0.1</v>
      </c>
      <c r="O378" s="9">
        <v>6704739.3600000003</v>
      </c>
      <c r="P378" s="10">
        <v>0.53473367205143418</v>
      </c>
      <c r="Q378" s="9">
        <v>3585249.898120583</v>
      </c>
      <c r="R378" s="9">
        <v>3119489.4618794173</v>
      </c>
      <c r="S378" s="10">
        <v>7.4999999999999997E-2</v>
      </c>
      <c r="T378" s="8">
        <v>150.57449525778844</v>
      </c>
      <c r="U378" s="11">
        <v>0</v>
      </c>
      <c r="V378" s="9">
        <v>0</v>
      </c>
      <c r="W378" s="9">
        <v>41593000</v>
      </c>
      <c r="X378" s="9"/>
    </row>
    <row r="379" spans="1:24" x14ac:dyDescent="0.25">
      <c r="A379" s="5" t="s">
        <v>3847</v>
      </c>
      <c r="B379" s="5" t="s">
        <v>3847</v>
      </c>
      <c r="C379" s="5" t="s">
        <v>3</v>
      </c>
      <c r="D379" s="5" t="s">
        <v>3848</v>
      </c>
      <c r="E379" s="5" t="s">
        <v>492</v>
      </c>
      <c r="F379" s="5" t="s">
        <v>63</v>
      </c>
      <c r="G379" s="5" t="s">
        <v>87</v>
      </c>
      <c r="H379" s="6">
        <v>4886</v>
      </c>
      <c r="I379" s="5">
        <v>9760</v>
      </c>
      <c r="J379" s="6">
        <v>9760</v>
      </c>
      <c r="K379" s="5" t="s">
        <v>48</v>
      </c>
      <c r="L379" s="8">
        <v>47.52000000000001</v>
      </c>
      <c r="M379" s="9">
        <v>463795.20000000019</v>
      </c>
      <c r="N379" s="10">
        <v>0.05</v>
      </c>
      <c r="O379" s="9">
        <v>440605.44000000018</v>
      </c>
      <c r="P379" s="10">
        <v>0.52928818316396242</v>
      </c>
      <c r="Q379" s="9">
        <v>233207.25282975833</v>
      </c>
      <c r="R379" s="9">
        <v>207398.18717024176</v>
      </c>
      <c r="S379" s="10">
        <v>7.4999999999999997E-2</v>
      </c>
      <c r="T379" s="8">
        <v>283.3308567899478</v>
      </c>
      <c r="U379" s="11">
        <v>0</v>
      </c>
      <c r="V379" s="9">
        <v>0</v>
      </c>
      <c r="W379" s="9">
        <v>2765000</v>
      </c>
      <c r="X379" s="9"/>
    </row>
    <row r="380" spans="1:24" x14ac:dyDescent="0.25">
      <c r="A380" s="5" t="s">
        <v>3849</v>
      </c>
      <c r="B380" s="5" t="s">
        <v>3849</v>
      </c>
      <c r="C380" s="5" t="s">
        <v>3</v>
      </c>
      <c r="D380" s="5" t="s">
        <v>3850</v>
      </c>
      <c r="E380" s="5" t="s">
        <v>492</v>
      </c>
      <c r="F380" s="5" t="s">
        <v>63</v>
      </c>
      <c r="G380" s="5" t="s">
        <v>82</v>
      </c>
      <c r="H380" s="6">
        <v>4880</v>
      </c>
      <c r="I380" s="5">
        <v>10000</v>
      </c>
      <c r="J380" s="6">
        <v>10000</v>
      </c>
      <c r="K380" s="5" t="s">
        <v>48</v>
      </c>
      <c r="L380" s="8">
        <v>47.52000000000001</v>
      </c>
      <c r="M380" s="9">
        <v>475200.00000000017</v>
      </c>
      <c r="N380" s="10">
        <v>0.05</v>
      </c>
      <c r="O380" s="9">
        <v>451440.00000000017</v>
      </c>
      <c r="P380" s="10">
        <v>0.5292880068315059</v>
      </c>
      <c r="Q380" s="9">
        <v>238941.77780401509</v>
      </c>
      <c r="R380" s="9">
        <v>212498.22219598503</v>
      </c>
      <c r="S380" s="10">
        <v>7.4999999999999997E-2</v>
      </c>
      <c r="T380" s="8">
        <v>283.33096292798007</v>
      </c>
      <c r="U380" s="11">
        <v>0</v>
      </c>
      <c r="V380" s="9">
        <v>0</v>
      </c>
      <c r="W380" s="9">
        <v>2833000</v>
      </c>
      <c r="X380" s="9"/>
    </row>
    <row r="381" spans="1:24" x14ac:dyDescent="0.25">
      <c r="A381" s="5" t="s">
        <v>3851</v>
      </c>
      <c r="B381" s="5" t="s">
        <v>3851</v>
      </c>
      <c r="C381" s="5" t="s">
        <v>155</v>
      </c>
      <c r="D381" s="5" t="s">
        <v>3852</v>
      </c>
      <c r="E381" s="5" t="s">
        <v>1965</v>
      </c>
      <c r="F381" s="5" t="s">
        <v>241</v>
      </c>
      <c r="G381" s="5" t="s">
        <v>3091</v>
      </c>
      <c r="H381" s="6">
        <v>3000</v>
      </c>
      <c r="I381" s="5">
        <v>13590</v>
      </c>
      <c r="J381" s="6">
        <v>13590</v>
      </c>
      <c r="K381" s="5" t="s">
        <v>53</v>
      </c>
      <c r="L381" s="8">
        <v>88</v>
      </c>
      <c r="M381" s="9">
        <v>1195920</v>
      </c>
      <c r="N381" s="10">
        <v>0.1</v>
      </c>
      <c r="O381" s="9">
        <v>1076328</v>
      </c>
      <c r="P381" s="10">
        <v>0.543300699780629</v>
      </c>
      <c r="Q381" s="9">
        <v>584769.75559348485</v>
      </c>
      <c r="R381" s="9">
        <v>491558.24440651509</v>
      </c>
      <c r="S381" s="10">
        <v>7.0000000000000007E-2</v>
      </c>
      <c r="T381" s="8">
        <v>516.72263681963113</v>
      </c>
      <c r="U381" s="11">
        <v>0</v>
      </c>
      <c r="V381" s="9">
        <v>0</v>
      </c>
      <c r="W381" s="9">
        <v>7022000</v>
      </c>
      <c r="X381" s="9"/>
    </row>
    <row r="382" spans="1:24" x14ac:dyDescent="0.25">
      <c r="A382" s="5" t="s">
        <v>3853</v>
      </c>
      <c r="B382" s="5" t="s">
        <v>3853</v>
      </c>
      <c r="C382" s="5" t="s">
        <v>155</v>
      </c>
      <c r="D382" s="5" t="s">
        <v>3854</v>
      </c>
      <c r="E382" s="5" t="s">
        <v>891</v>
      </c>
      <c r="F382" s="5" t="s">
        <v>3855</v>
      </c>
      <c r="G382" s="5" t="s">
        <v>3091</v>
      </c>
      <c r="H382" s="6">
        <v>3000</v>
      </c>
      <c r="I382" s="5">
        <v>9580</v>
      </c>
      <c r="J382" s="6">
        <v>9580</v>
      </c>
      <c r="K382" s="5" t="s">
        <v>53</v>
      </c>
      <c r="L382" s="8">
        <v>99</v>
      </c>
      <c r="M382" s="9">
        <v>948420</v>
      </c>
      <c r="N382" s="10">
        <v>0.1</v>
      </c>
      <c r="O382" s="9">
        <v>853578</v>
      </c>
      <c r="P382" s="10">
        <v>0.55118034559959384</v>
      </c>
      <c r="Q382" s="9">
        <v>470475.41703621007</v>
      </c>
      <c r="R382" s="9">
        <v>383102.58296378993</v>
      </c>
      <c r="S382" s="10">
        <v>7.0000000000000007E-2</v>
      </c>
      <c r="T382" s="8">
        <v>571.28330295823127</v>
      </c>
      <c r="U382" s="11">
        <v>0</v>
      </c>
      <c r="V382" s="9">
        <v>0</v>
      </c>
      <c r="W382" s="9">
        <v>5473000</v>
      </c>
      <c r="X382" s="9"/>
    </row>
    <row r="383" spans="1:24" x14ac:dyDescent="0.25">
      <c r="A383" s="5" t="s">
        <v>3856</v>
      </c>
      <c r="B383" s="5" t="s">
        <v>3856</v>
      </c>
      <c r="C383" s="5" t="s">
        <v>4</v>
      </c>
      <c r="D383" s="5" t="s">
        <v>3565</v>
      </c>
      <c r="E383" s="5" t="s">
        <v>907</v>
      </c>
      <c r="F383" s="5" t="s">
        <v>366</v>
      </c>
      <c r="G383" s="5" t="s">
        <v>388</v>
      </c>
      <c r="H383" s="6">
        <v>0</v>
      </c>
      <c r="I383" s="5">
        <v>1079</v>
      </c>
      <c r="J383" s="6">
        <v>1079</v>
      </c>
      <c r="K383" s="5" t="s">
        <v>48</v>
      </c>
      <c r="L383" s="8">
        <v>60</v>
      </c>
      <c r="M383" s="9">
        <v>64740</v>
      </c>
      <c r="N383" s="10">
        <v>0.05</v>
      </c>
      <c r="O383" s="9">
        <v>61503</v>
      </c>
      <c r="P383" s="10">
        <v>0.57320731180147244</v>
      </c>
      <c r="Q383" s="9">
        <v>35253.969297725962</v>
      </c>
      <c r="R383" s="9">
        <v>26249.030702274042</v>
      </c>
      <c r="S383" s="10">
        <v>0.06</v>
      </c>
      <c r="T383" s="8">
        <v>405.4530537886011</v>
      </c>
      <c r="U383" s="11">
        <v>0</v>
      </c>
      <c r="V383" s="9">
        <v>0</v>
      </c>
      <c r="W383" s="9">
        <v>437000</v>
      </c>
      <c r="X383" s="9"/>
    </row>
    <row r="384" spans="1:24" x14ac:dyDescent="0.25">
      <c r="A384" s="5" t="s">
        <v>3857</v>
      </c>
      <c r="B384" s="5" t="s">
        <v>3857</v>
      </c>
      <c r="C384" s="5" t="s">
        <v>4</v>
      </c>
      <c r="D384" s="5" t="s">
        <v>3858</v>
      </c>
      <c r="E384" s="5" t="s">
        <v>1965</v>
      </c>
      <c r="F384" s="5" t="s">
        <v>292</v>
      </c>
      <c r="G384" s="5" t="s">
        <v>3091</v>
      </c>
      <c r="H384" s="6">
        <v>20495</v>
      </c>
      <c r="I384" s="5">
        <v>96266</v>
      </c>
      <c r="J384" s="6">
        <v>87135</v>
      </c>
      <c r="K384" s="5" t="s">
        <v>53</v>
      </c>
      <c r="L384" s="8">
        <v>116.16</v>
      </c>
      <c r="M384" s="9">
        <v>10121601.6</v>
      </c>
      <c r="N384" s="10">
        <v>0.1</v>
      </c>
      <c r="O384" s="9">
        <v>9109441.4400000013</v>
      </c>
      <c r="P384" s="10">
        <v>0.543300699780629</v>
      </c>
      <c r="Q384" s="9">
        <v>4949165.9089626614</v>
      </c>
      <c r="R384" s="9">
        <v>4160275.5310373399</v>
      </c>
      <c r="S384" s="10">
        <v>7.0000000000000007E-2</v>
      </c>
      <c r="T384" s="8">
        <v>617.37796923366204</v>
      </c>
      <c r="U384" s="11">
        <v>0</v>
      </c>
      <c r="V384" s="9">
        <v>0</v>
      </c>
      <c r="W384" s="9">
        <v>59433000</v>
      </c>
      <c r="X384" s="9"/>
    </row>
    <row r="385" spans="1:24" x14ac:dyDescent="0.25">
      <c r="A385" s="5" t="s">
        <v>3859</v>
      </c>
      <c r="B385" s="5" t="s">
        <v>3860</v>
      </c>
      <c r="C385" s="5" t="s">
        <v>121</v>
      </c>
      <c r="D385" s="5" t="s">
        <v>3861</v>
      </c>
      <c r="E385" s="5" t="s">
        <v>445</v>
      </c>
      <c r="F385" s="5" t="s">
        <v>3862</v>
      </c>
      <c r="G385" s="5" t="s">
        <v>81</v>
      </c>
      <c r="H385" s="6">
        <v>8745</v>
      </c>
      <c r="I385" s="5">
        <v>12009</v>
      </c>
      <c r="J385" s="6">
        <v>11000</v>
      </c>
      <c r="K385" s="5" t="s">
        <v>48</v>
      </c>
      <c r="L385" s="8">
        <v>38.400000000000006</v>
      </c>
      <c r="M385" s="9">
        <v>422400.00000000006</v>
      </c>
      <c r="N385" s="10">
        <v>0.08</v>
      </c>
      <c r="O385" s="9">
        <v>388608.00000000006</v>
      </c>
      <c r="P385" s="10">
        <v>0.52928820812967037</v>
      </c>
      <c r="Q385" s="9">
        <v>205685.63198485499</v>
      </c>
      <c r="R385" s="9">
        <v>182922.36801514507</v>
      </c>
      <c r="S385" s="10">
        <v>7.4999999999999997E-2</v>
      </c>
      <c r="T385" s="8">
        <v>203.09475450650356</v>
      </c>
      <c r="U385" s="11">
        <v>0</v>
      </c>
      <c r="V385" s="9">
        <v>0</v>
      </c>
      <c r="W385" s="9">
        <v>2439000</v>
      </c>
      <c r="X385" s="9"/>
    </row>
    <row r="386" spans="1:24" x14ac:dyDescent="0.25">
      <c r="A386" s="5" t="s">
        <v>3863</v>
      </c>
      <c r="B386" s="5" t="s">
        <v>3864</v>
      </c>
      <c r="C386" s="5" t="s">
        <v>3865</v>
      </c>
      <c r="D386" s="5" t="s">
        <v>3866</v>
      </c>
      <c r="E386" s="5" t="s">
        <v>445</v>
      </c>
      <c r="F386" s="5" t="s">
        <v>226</v>
      </c>
      <c r="G386" s="5" t="s">
        <v>2995</v>
      </c>
      <c r="H386" s="6">
        <v>17650</v>
      </c>
      <c r="I386" s="5">
        <v>95834</v>
      </c>
      <c r="J386" s="6">
        <v>96457</v>
      </c>
      <c r="K386" s="5" t="s">
        <v>50</v>
      </c>
      <c r="L386" s="8">
        <v>40</v>
      </c>
      <c r="M386" s="9">
        <v>3858280</v>
      </c>
      <c r="N386" s="10">
        <v>0.21</v>
      </c>
      <c r="O386" s="9">
        <v>3048041.2</v>
      </c>
      <c r="P386" s="10">
        <v>0.50533396504746064</v>
      </c>
      <c r="Q386" s="9">
        <v>1540278.74522402</v>
      </c>
      <c r="R386" s="9">
        <v>1507762.4547759802</v>
      </c>
      <c r="S386" s="10">
        <v>8.5000000000000006E-2</v>
      </c>
      <c r="T386" s="8">
        <v>185.09487051457609</v>
      </c>
      <c r="U386" s="11">
        <v>0</v>
      </c>
      <c r="V386" s="9">
        <v>0</v>
      </c>
      <c r="W386" s="9">
        <v>17738000</v>
      </c>
      <c r="X386" s="9"/>
    </row>
    <row r="387" spans="1:24" x14ac:dyDescent="0.25">
      <c r="A387" s="5" t="s">
        <v>3867</v>
      </c>
      <c r="B387" s="5" t="s">
        <v>3867</v>
      </c>
      <c r="C387" s="5" t="s">
        <v>3</v>
      </c>
      <c r="D387" s="5" t="s">
        <v>3868</v>
      </c>
      <c r="E387" s="5" t="s">
        <v>456</v>
      </c>
      <c r="F387" s="5" t="s">
        <v>3869</v>
      </c>
      <c r="G387" s="5" t="s">
        <v>87</v>
      </c>
      <c r="H387" s="6">
        <v>2867</v>
      </c>
      <c r="I387" s="5">
        <v>3533</v>
      </c>
      <c r="J387" s="6">
        <v>3533</v>
      </c>
      <c r="K387" s="5" t="s">
        <v>48</v>
      </c>
      <c r="L387" s="8">
        <v>48</v>
      </c>
      <c r="M387" s="9">
        <v>169584</v>
      </c>
      <c r="N387" s="10">
        <v>0.05</v>
      </c>
      <c r="O387" s="9">
        <v>161104.79999999999</v>
      </c>
      <c r="P387" s="10">
        <v>0.52928849395401223</v>
      </c>
      <c r="Q387" s="9">
        <v>85270.916960762348</v>
      </c>
      <c r="R387" s="9">
        <v>75833.88303923764</v>
      </c>
      <c r="S387" s="10">
        <v>7.4999999999999997E-2</v>
      </c>
      <c r="T387" s="8">
        <v>286.19259567596055</v>
      </c>
      <c r="U387" s="11">
        <v>0</v>
      </c>
      <c r="V387" s="9">
        <v>0</v>
      </c>
      <c r="W387" s="9">
        <v>1011000</v>
      </c>
      <c r="X387" s="9"/>
    </row>
    <row r="388" spans="1:24" x14ac:dyDescent="0.25">
      <c r="A388" s="5" t="s">
        <v>3870</v>
      </c>
      <c r="B388" s="5" t="s">
        <v>3871</v>
      </c>
      <c r="C388" s="5" t="s">
        <v>176</v>
      </c>
      <c r="D388" s="5" t="s">
        <v>3872</v>
      </c>
      <c r="E388" s="5" t="s">
        <v>907</v>
      </c>
      <c r="F388" s="5" t="s">
        <v>3873</v>
      </c>
      <c r="G388" s="5" t="s">
        <v>114</v>
      </c>
      <c r="H388" s="6">
        <v>10800</v>
      </c>
      <c r="I388" s="5">
        <v>26507</v>
      </c>
      <c r="J388" s="6">
        <v>27576</v>
      </c>
      <c r="K388" s="5" t="s">
        <v>50</v>
      </c>
      <c r="L388" s="8">
        <v>40.480000000000011</v>
      </c>
      <c r="M388" s="9">
        <v>1116276.4800000002</v>
      </c>
      <c r="N388" s="10">
        <v>0.05</v>
      </c>
      <c r="O388" s="9">
        <v>1060462.6560000002</v>
      </c>
      <c r="P388" s="10">
        <v>0.57320612720067654</v>
      </c>
      <c r="Q388" s="9">
        <v>607863.69208670338</v>
      </c>
      <c r="R388" s="9">
        <v>452598.96391329682</v>
      </c>
      <c r="S388" s="10">
        <v>0.06</v>
      </c>
      <c r="T388" s="8">
        <v>284.5782648063385</v>
      </c>
      <c r="U388" s="11">
        <v>0</v>
      </c>
      <c r="V388" s="9">
        <v>0</v>
      </c>
      <c r="W388" s="9">
        <v>7543000</v>
      </c>
      <c r="X388" s="9"/>
    </row>
    <row r="389" spans="1:24" x14ac:dyDescent="0.25">
      <c r="A389" s="5" t="s">
        <v>3874</v>
      </c>
      <c r="B389" s="5" t="s">
        <v>3875</v>
      </c>
      <c r="C389" s="5" t="s">
        <v>432</v>
      </c>
      <c r="D389" s="5" t="s">
        <v>3876</v>
      </c>
      <c r="E389" s="5" t="s">
        <v>907</v>
      </c>
      <c r="F389" s="5" t="s">
        <v>397</v>
      </c>
      <c r="G389" s="5" t="s">
        <v>84</v>
      </c>
      <c r="H389" s="6">
        <v>6567</v>
      </c>
      <c r="I389" s="5">
        <v>19575</v>
      </c>
      <c r="J389" s="6">
        <v>19575</v>
      </c>
      <c r="K389" s="5" t="s">
        <v>53</v>
      </c>
      <c r="L389" s="8">
        <v>48</v>
      </c>
      <c r="M389" s="9">
        <v>939600</v>
      </c>
      <c r="N389" s="10">
        <v>0.05</v>
      </c>
      <c r="O389" s="9">
        <v>892620</v>
      </c>
      <c r="P389" s="10">
        <v>0.59057015490936315</v>
      </c>
      <c r="Q389" s="9">
        <v>527154.73167519574</v>
      </c>
      <c r="R389" s="9">
        <v>365465.26832480426</v>
      </c>
      <c r="S389" s="10">
        <v>5.5E-2</v>
      </c>
      <c r="T389" s="8">
        <v>339.45456247514619</v>
      </c>
      <c r="U389" s="11">
        <v>0</v>
      </c>
      <c r="V389" s="9">
        <v>0</v>
      </c>
      <c r="W389" s="9">
        <v>6645000</v>
      </c>
      <c r="X389" s="9"/>
    </row>
    <row r="390" spans="1:24" x14ac:dyDescent="0.25">
      <c r="A390" s="5" t="s">
        <v>3877</v>
      </c>
      <c r="B390" s="5" t="s">
        <v>3878</v>
      </c>
      <c r="C390" s="5" t="s">
        <v>176</v>
      </c>
      <c r="D390" s="5" t="s">
        <v>3879</v>
      </c>
      <c r="E390" s="5" t="s">
        <v>492</v>
      </c>
      <c r="F390" s="5" t="s">
        <v>376</v>
      </c>
      <c r="G390" s="5" t="s">
        <v>114</v>
      </c>
      <c r="H390" s="6">
        <v>6250</v>
      </c>
      <c r="I390" s="5">
        <v>8640</v>
      </c>
      <c r="J390" s="6">
        <v>8640</v>
      </c>
      <c r="K390" s="5" t="s">
        <v>48</v>
      </c>
      <c r="L390" s="8">
        <v>41.4</v>
      </c>
      <c r="M390" s="9">
        <v>357696</v>
      </c>
      <c r="N390" s="10">
        <v>0.05</v>
      </c>
      <c r="O390" s="9">
        <v>339811.2</v>
      </c>
      <c r="P390" s="10">
        <v>0.54273201256111359</v>
      </c>
      <c r="Q390" s="9">
        <v>184426.41646680707</v>
      </c>
      <c r="R390" s="9">
        <v>155384.78353319294</v>
      </c>
      <c r="S390" s="10">
        <v>7.0000000000000007E-2</v>
      </c>
      <c r="T390" s="8">
        <v>256.9192849424486</v>
      </c>
      <c r="U390" s="11">
        <v>0</v>
      </c>
      <c r="V390" s="9">
        <v>0</v>
      </c>
      <c r="W390" s="9">
        <v>2220000</v>
      </c>
      <c r="X390" s="9"/>
    </row>
    <row r="391" spans="1:24" x14ac:dyDescent="0.25">
      <c r="A391" s="5" t="s">
        <v>3880</v>
      </c>
      <c r="B391" s="5" t="s">
        <v>3881</v>
      </c>
      <c r="C391" s="5" t="s">
        <v>3882</v>
      </c>
      <c r="D391" s="5" t="s">
        <v>3883</v>
      </c>
      <c r="E391" s="5" t="s">
        <v>510</v>
      </c>
      <c r="F391" s="5" t="s">
        <v>3884</v>
      </c>
      <c r="G391" s="5" t="s">
        <v>108</v>
      </c>
      <c r="H391" s="6">
        <v>73403</v>
      </c>
      <c r="I391" s="5">
        <v>37410</v>
      </c>
      <c r="J391" s="6">
        <v>37410</v>
      </c>
      <c r="K391" s="5" t="s">
        <v>50</v>
      </c>
      <c r="L391" s="8">
        <v>60</v>
      </c>
      <c r="M391" s="9">
        <v>2244600</v>
      </c>
      <c r="N391" s="10">
        <v>0.1</v>
      </c>
      <c r="O391" s="9">
        <v>2020140</v>
      </c>
      <c r="P391" s="10">
        <v>0.52928806533161932</v>
      </c>
      <c r="Q391" s="9">
        <v>1069235.9922990175</v>
      </c>
      <c r="R391" s="9">
        <v>950904.00770098239</v>
      </c>
      <c r="S391" s="10">
        <v>7.4999999999999997E-2</v>
      </c>
      <c r="T391" s="8">
        <v>338.91259296123405</v>
      </c>
      <c r="U391" s="11">
        <v>0</v>
      </c>
      <c r="V391" s="9">
        <v>0</v>
      </c>
      <c r="W391" s="9">
        <v>12679000</v>
      </c>
      <c r="X391" s="9"/>
    </row>
    <row r="392" spans="1:24" x14ac:dyDescent="0.25">
      <c r="A392" s="5" t="s">
        <v>3885</v>
      </c>
      <c r="B392" s="5" t="s">
        <v>3886</v>
      </c>
      <c r="C392" s="5" t="s">
        <v>16</v>
      </c>
      <c r="D392" s="5" t="s">
        <v>3887</v>
      </c>
      <c r="E392" s="5" t="s">
        <v>492</v>
      </c>
      <c r="F392" s="5" t="s">
        <v>3888</v>
      </c>
      <c r="G392" s="5" t="s">
        <v>173</v>
      </c>
      <c r="H392" s="6">
        <v>27000</v>
      </c>
      <c r="I392" s="5">
        <v>35190</v>
      </c>
      <c r="J392" s="6">
        <v>35190</v>
      </c>
      <c r="K392" s="5" t="s">
        <v>48</v>
      </c>
      <c r="L392" s="8">
        <v>27.200000000000003</v>
      </c>
      <c r="M392" s="9">
        <v>957168.00000000012</v>
      </c>
      <c r="N392" s="10">
        <v>0.05</v>
      </c>
      <c r="O392" s="9">
        <v>909309.60000000021</v>
      </c>
      <c r="P392" s="10">
        <v>0.51685907781674378</v>
      </c>
      <c r="Q392" s="9">
        <v>469984.92130591226</v>
      </c>
      <c r="R392" s="9">
        <v>439324.67869408784</v>
      </c>
      <c r="S392" s="10">
        <v>0.08</v>
      </c>
      <c r="T392" s="8">
        <v>156.05451786519177</v>
      </c>
      <c r="U392" s="11">
        <v>0</v>
      </c>
      <c r="V392" s="9">
        <v>0</v>
      </c>
      <c r="W392" s="9">
        <v>5492000</v>
      </c>
      <c r="X392" s="9"/>
    </row>
    <row r="393" spans="1:24" x14ac:dyDescent="0.25">
      <c r="A393" s="5" t="s">
        <v>3889</v>
      </c>
      <c r="B393" s="5" t="s">
        <v>3889</v>
      </c>
      <c r="C393" s="5" t="s">
        <v>3</v>
      </c>
      <c r="D393" s="5" t="s">
        <v>3890</v>
      </c>
      <c r="E393" s="5" t="s">
        <v>907</v>
      </c>
      <c r="F393" s="5" t="s">
        <v>268</v>
      </c>
      <c r="G393" s="5" t="s">
        <v>3091</v>
      </c>
      <c r="H393" s="6">
        <v>3068</v>
      </c>
      <c r="I393" s="5">
        <v>10540</v>
      </c>
      <c r="J393" s="6">
        <v>10540</v>
      </c>
      <c r="K393" s="5" t="s">
        <v>50</v>
      </c>
      <c r="L393" s="8">
        <v>72</v>
      </c>
      <c r="M393" s="9">
        <v>758880</v>
      </c>
      <c r="N393" s="10">
        <v>0.1</v>
      </c>
      <c r="O393" s="9">
        <v>682992</v>
      </c>
      <c r="P393" s="10">
        <v>0.52928795407523221</v>
      </c>
      <c r="Q393" s="9">
        <v>361499.43832975096</v>
      </c>
      <c r="R393" s="9">
        <v>321492.56167024904</v>
      </c>
      <c r="S393" s="10">
        <v>7.4999999999999997E-2</v>
      </c>
      <c r="T393" s="8">
        <v>406.69520767899945</v>
      </c>
      <c r="U393" s="11">
        <v>0</v>
      </c>
      <c r="V393" s="9">
        <v>0</v>
      </c>
      <c r="W393" s="9">
        <v>4287000</v>
      </c>
      <c r="X393" s="9"/>
    </row>
    <row r="394" spans="1:24" x14ac:dyDescent="0.25">
      <c r="A394" s="5" t="s">
        <v>3891</v>
      </c>
      <c r="B394" s="5" t="s">
        <v>3892</v>
      </c>
      <c r="C394" s="5" t="s">
        <v>2880</v>
      </c>
      <c r="D394" s="5" t="s">
        <v>3893</v>
      </c>
      <c r="E394" s="5" t="s">
        <v>445</v>
      </c>
      <c r="F394" s="5" t="s">
        <v>3894</v>
      </c>
      <c r="G394" s="5" t="s">
        <v>2995</v>
      </c>
      <c r="H394" s="6">
        <v>19500</v>
      </c>
      <c r="I394" s="5">
        <v>97500</v>
      </c>
      <c r="J394" s="6">
        <v>97500</v>
      </c>
      <c r="K394" s="5" t="s">
        <v>50</v>
      </c>
      <c r="L394" s="8">
        <v>40</v>
      </c>
      <c r="M394" s="9">
        <v>3900000</v>
      </c>
      <c r="N394" s="10">
        <v>0.21</v>
      </c>
      <c r="O394" s="9">
        <v>3081000</v>
      </c>
      <c r="P394" s="10">
        <v>0.50533394826951439</v>
      </c>
      <c r="Q394" s="9">
        <v>1556933.8946183738</v>
      </c>
      <c r="R394" s="9">
        <v>1524066.1053816262</v>
      </c>
      <c r="S394" s="10">
        <v>8.5000000000000006E-2</v>
      </c>
      <c r="T394" s="8">
        <v>183.89937923156876</v>
      </c>
      <c r="U394" s="11">
        <v>0</v>
      </c>
      <c r="V394" s="9">
        <v>0</v>
      </c>
      <c r="W394" s="9">
        <v>17930000</v>
      </c>
      <c r="X394" s="9"/>
    </row>
    <row r="395" spans="1:24" x14ac:dyDescent="0.25">
      <c r="A395" s="5" t="s">
        <v>3895</v>
      </c>
      <c r="B395" s="5" t="s">
        <v>3895</v>
      </c>
      <c r="C395" s="5" t="s">
        <v>3</v>
      </c>
      <c r="D395" s="5" t="s">
        <v>3896</v>
      </c>
      <c r="E395" s="5" t="s">
        <v>907</v>
      </c>
      <c r="F395" s="5" t="s">
        <v>3897</v>
      </c>
      <c r="G395" s="5" t="s">
        <v>81</v>
      </c>
      <c r="H395" s="6">
        <v>40040</v>
      </c>
      <c r="I395" s="5">
        <v>85205</v>
      </c>
      <c r="J395" s="6">
        <v>10755</v>
      </c>
      <c r="K395" s="5" t="s">
        <v>50</v>
      </c>
      <c r="L395" s="8">
        <v>72</v>
      </c>
      <c r="M395" s="9">
        <v>774360</v>
      </c>
      <c r="N395" s="10">
        <v>0.08</v>
      </c>
      <c r="O395" s="9">
        <v>712411.2</v>
      </c>
      <c r="P395" s="10">
        <v>0.46277898517667887</v>
      </c>
      <c r="Q395" s="9">
        <v>329688.9321645</v>
      </c>
      <c r="R395" s="9">
        <v>382722.26783549989</v>
      </c>
      <c r="S395" s="10">
        <v>7.0000000000000007E-2</v>
      </c>
      <c r="T395" s="8">
        <v>64.168311355889571</v>
      </c>
      <c r="U395" s="11">
        <v>0</v>
      </c>
      <c r="V395" s="9">
        <v>0</v>
      </c>
      <c r="W395" s="9">
        <v>5467000</v>
      </c>
      <c r="X395" s="9"/>
    </row>
    <row r="396" spans="1:24" x14ac:dyDescent="0.25">
      <c r="A396" s="5" t="s">
        <v>3898</v>
      </c>
      <c r="B396" s="5" t="s">
        <v>3899</v>
      </c>
      <c r="C396" s="5" t="s">
        <v>118</v>
      </c>
      <c r="D396" s="5" t="s">
        <v>3900</v>
      </c>
      <c r="E396" s="5" t="s">
        <v>907</v>
      </c>
      <c r="F396" s="5" t="s">
        <v>3901</v>
      </c>
      <c r="G396" s="5" t="s">
        <v>81</v>
      </c>
      <c r="H396" s="6">
        <v>6500</v>
      </c>
      <c r="I396" s="5">
        <v>17440</v>
      </c>
      <c r="J396" s="6">
        <v>17440</v>
      </c>
      <c r="K396" s="5" t="s">
        <v>50</v>
      </c>
      <c r="L396" s="8">
        <v>48</v>
      </c>
      <c r="M396" s="9">
        <v>837120</v>
      </c>
      <c r="N396" s="10">
        <v>0.08</v>
      </c>
      <c r="O396" s="9">
        <v>770150.40000000002</v>
      </c>
      <c r="P396" s="10">
        <v>0.54273191278419008</v>
      </c>
      <c r="Q396" s="9">
        <v>417985.19972350914</v>
      </c>
      <c r="R396" s="9">
        <v>352165.20027649088</v>
      </c>
      <c r="S396" s="10">
        <v>7.0000000000000007E-2</v>
      </c>
      <c r="T396" s="8">
        <v>288.4708390207166</v>
      </c>
      <c r="U396" s="11">
        <v>0</v>
      </c>
      <c r="V396" s="9">
        <v>0</v>
      </c>
      <c r="W396" s="9">
        <v>5031000</v>
      </c>
      <c r="X396" s="9"/>
    </row>
    <row r="397" spans="1:24" x14ac:dyDescent="0.25">
      <c r="A397" s="5" t="s">
        <v>3902</v>
      </c>
      <c r="B397" s="5" t="s">
        <v>3902</v>
      </c>
      <c r="C397" s="5" t="s">
        <v>4</v>
      </c>
      <c r="D397" s="5" t="s">
        <v>1207</v>
      </c>
      <c r="E397" s="5" t="s">
        <v>907</v>
      </c>
      <c r="F397" s="5" t="s">
        <v>49</v>
      </c>
      <c r="G397" s="5" t="s">
        <v>115</v>
      </c>
      <c r="H397" s="6">
        <v>25480</v>
      </c>
      <c r="I397" s="5">
        <v>19780</v>
      </c>
      <c r="J397" s="6">
        <v>19780</v>
      </c>
      <c r="K397" s="5" t="s">
        <v>48</v>
      </c>
      <c r="L397" s="8">
        <v>18</v>
      </c>
      <c r="M397" s="9">
        <v>328500</v>
      </c>
      <c r="N397" s="10">
        <v>0.15</v>
      </c>
      <c r="O397" s="9">
        <v>279225</v>
      </c>
      <c r="P397" s="10">
        <v>0.52928814855143558</v>
      </c>
      <c r="Q397" s="9">
        <v>147790.4832792746</v>
      </c>
      <c r="R397" s="9">
        <v>131434.5167207254</v>
      </c>
      <c r="S397" s="10">
        <v>7.4999999999999997E-2</v>
      </c>
      <c r="T397" s="8">
        <v>35049.204458860106</v>
      </c>
      <c r="U397" s="11">
        <v>0</v>
      </c>
      <c r="V397" s="9">
        <v>0</v>
      </c>
      <c r="W397" s="9">
        <v>1752000</v>
      </c>
      <c r="X397" s="9"/>
    </row>
    <row r="398" spans="1:24" x14ac:dyDescent="0.25">
      <c r="A398" s="5" t="s">
        <v>3903</v>
      </c>
      <c r="B398" s="5" t="s">
        <v>3903</v>
      </c>
      <c r="C398" s="5" t="s">
        <v>3</v>
      </c>
      <c r="D398" s="5" t="s">
        <v>3904</v>
      </c>
      <c r="E398" s="5" t="s">
        <v>891</v>
      </c>
      <c r="F398" s="5" t="s">
        <v>52</v>
      </c>
      <c r="G398" s="5" t="s">
        <v>3091</v>
      </c>
      <c r="H398" s="6">
        <v>2000</v>
      </c>
      <c r="I398" s="5">
        <v>3575</v>
      </c>
      <c r="J398" s="6">
        <v>3400</v>
      </c>
      <c r="K398" s="5" t="s">
        <v>53</v>
      </c>
      <c r="L398" s="8">
        <v>121</v>
      </c>
      <c r="M398" s="9">
        <v>411400.00000000006</v>
      </c>
      <c r="N398" s="10">
        <v>0.1</v>
      </c>
      <c r="O398" s="9">
        <v>370260.00000000006</v>
      </c>
      <c r="P398" s="10">
        <v>0.5511805389989084</v>
      </c>
      <c r="Q398" s="9">
        <v>204080.10636973585</v>
      </c>
      <c r="R398" s="9">
        <v>166179.89363026421</v>
      </c>
      <c r="S398" s="10">
        <v>7.0000000000000007E-2</v>
      </c>
      <c r="T398" s="8">
        <v>664.05551900205467</v>
      </c>
      <c r="U398" s="11">
        <v>0</v>
      </c>
      <c r="V398" s="9">
        <v>0</v>
      </c>
      <c r="W398" s="9">
        <v>2374000</v>
      </c>
      <c r="X398" s="9"/>
    </row>
    <row r="399" spans="1:24" x14ac:dyDescent="0.25">
      <c r="A399" s="5" t="s">
        <v>3905</v>
      </c>
      <c r="B399" s="5" t="s">
        <v>3905</v>
      </c>
      <c r="C399" s="5" t="s">
        <v>3</v>
      </c>
      <c r="D399" s="5" t="s">
        <v>3906</v>
      </c>
      <c r="E399" s="5" t="s">
        <v>3238</v>
      </c>
      <c r="F399" s="5" t="s">
        <v>310</v>
      </c>
      <c r="G399" s="5" t="s">
        <v>3091</v>
      </c>
      <c r="H399" s="6">
        <v>2801</v>
      </c>
      <c r="I399" s="5">
        <v>7744</v>
      </c>
      <c r="J399" s="6">
        <v>7744</v>
      </c>
      <c r="K399" s="5" t="s">
        <v>50</v>
      </c>
      <c r="L399" s="8">
        <v>81</v>
      </c>
      <c r="M399" s="9">
        <v>627264</v>
      </c>
      <c r="N399" s="10">
        <v>0.1</v>
      </c>
      <c r="O399" s="9">
        <v>564537.59999999998</v>
      </c>
      <c r="P399" s="10">
        <v>0.53764977952627868</v>
      </c>
      <c r="Q399" s="9">
        <v>303523.51617429452</v>
      </c>
      <c r="R399" s="9">
        <v>261014.08382570543</v>
      </c>
      <c r="S399" s="10">
        <v>7.4999999999999997E-2</v>
      </c>
      <c r="T399" s="8">
        <v>449.40441430045712</v>
      </c>
      <c r="U399" s="11">
        <v>0</v>
      </c>
      <c r="V399" s="9">
        <v>0</v>
      </c>
      <c r="W399" s="9">
        <v>3480000</v>
      </c>
      <c r="X399" s="9"/>
    </row>
    <row r="400" spans="1:24" x14ac:dyDescent="0.25">
      <c r="A400" s="5" t="s">
        <v>3907</v>
      </c>
      <c r="B400" s="5" t="s">
        <v>3907</v>
      </c>
      <c r="C400" s="5" t="s">
        <v>3</v>
      </c>
      <c r="D400" s="5" t="s">
        <v>3908</v>
      </c>
      <c r="E400" s="5" t="s">
        <v>891</v>
      </c>
      <c r="F400" s="5" t="s">
        <v>276</v>
      </c>
      <c r="G400" s="5" t="s">
        <v>3091</v>
      </c>
      <c r="H400" s="6">
        <v>2650</v>
      </c>
      <c r="I400" s="5">
        <v>6700</v>
      </c>
      <c r="J400" s="6">
        <v>6700</v>
      </c>
      <c r="K400" s="5" t="s">
        <v>53</v>
      </c>
      <c r="L400" s="8">
        <v>119.79000000000002</v>
      </c>
      <c r="M400" s="9">
        <v>802593.00000000012</v>
      </c>
      <c r="N400" s="10">
        <v>0.1</v>
      </c>
      <c r="O400" s="9">
        <v>722333.7</v>
      </c>
      <c r="P400" s="10">
        <v>0.55118039467107749</v>
      </c>
      <c r="Q400" s="9">
        <v>398136.1738502197</v>
      </c>
      <c r="R400" s="9">
        <v>324197.52614978037</v>
      </c>
      <c r="S400" s="10">
        <v>7.0000000000000007E-2</v>
      </c>
      <c r="T400" s="8">
        <v>691.25272100166387</v>
      </c>
      <c r="U400" s="11">
        <v>0</v>
      </c>
      <c r="V400" s="9">
        <v>0</v>
      </c>
      <c r="W400" s="9">
        <v>4631000</v>
      </c>
      <c r="X400" s="9"/>
    </row>
    <row r="401" spans="1:24" x14ac:dyDescent="0.25">
      <c r="A401" s="5" t="s">
        <v>3909</v>
      </c>
      <c r="B401" s="5" t="s">
        <v>3910</v>
      </c>
      <c r="C401" s="5" t="s">
        <v>16</v>
      </c>
      <c r="D401" s="5" t="s">
        <v>3911</v>
      </c>
      <c r="E401" s="5" t="s">
        <v>907</v>
      </c>
      <c r="F401" s="5" t="s">
        <v>3912</v>
      </c>
      <c r="G401" s="5" t="s">
        <v>2995</v>
      </c>
      <c r="H401" s="6">
        <v>25000</v>
      </c>
      <c r="I401" s="5">
        <v>98800</v>
      </c>
      <c r="J401" s="6">
        <v>98800</v>
      </c>
      <c r="K401" s="5" t="s">
        <v>48</v>
      </c>
      <c r="L401" s="8">
        <v>28.5</v>
      </c>
      <c r="M401" s="9">
        <v>2815800</v>
      </c>
      <c r="N401" s="10">
        <v>0.26</v>
      </c>
      <c r="O401" s="9">
        <v>2083692</v>
      </c>
      <c r="P401" s="10">
        <v>0.48462870761000304</v>
      </c>
      <c r="Q401" s="9">
        <v>1009816.9610173024</v>
      </c>
      <c r="R401" s="9">
        <v>1073875.0389826975</v>
      </c>
      <c r="S401" s="10">
        <v>9.5000000000000001E-2</v>
      </c>
      <c r="T401" s="8">
        <v>114.41242691057931</v>
      </c>
      <c r="U401" s="11">
        <v>0</v>
      </c>
      <c r="V401" s="9">
        <v>0</v>
      </c>
      <c r="W401" s="9">
        <v>11304000</v>
      </c>
      <c r="X401" s="9"/>
    </row>
    <row r="402" spans="1:24" x14ac:dyDescent="0.25">
      <c r="A402" s="5" t="s">
        <v>3913</v>
      </c>
      <c r="B402" s="5" t="s">
        <v>3914</v>
      </c>
      <c r="C402" s="5" t="s">
        <v>432</v>
      </c>
      <c r="D402" s="5" t="s">
        <v>3915</v>
      </c>
      <c r="E402" s="5" t="s">
        <v>907</v>
      </c>
      <c r="F402" s="5" t="s">
        <v>406</v>
      </c>
      <c r="G402" s="5" t="s">
        <v>2995</v>
      </c>
      <c r="H402" s="6">
        <v>7700</v>
      </c>
      <c r="I402" s="5">
        <v>146200</v>
      </c>
      <c r="J402" s="6">
        <v>100022</v>
      </c>
      <c r="K402" s="5" t="s">
        <v>50</v>
      </c>
      <c r="L402" s="8">
        <v>40</v>
      </c>
      <c r="M402" s="9">
        <v>4000880</v>
      </c>
      <c r="N402" s="10">
        <v>0.21</v>
      </c>
      <c r="O402" s="9">
        <v>3160695.2</v>
      </c>
      <c r="P402" s="10">
        <v>0.50533392520917442</v>
      </c>
      <c r="Q402" s="9">
        <v>1597206.5118057963</v>
      </c>
      <c r="R402" s="9">
        <v>1563488.6881942037</v>
      </c>
      <c r="S402" s="10">
        <v>8.5000000000000006E-2</v>
      </c>
      <c r="T402" s="8">
        <v>125.81384792743248</v>
      </c>
      <c r="U402" s="11">
        <v>0</v>
      </c>
      <c r="V402" s="9">
        <v>0</v>
      </c>
      <c r="W402" s="9">
        <v>18394000</v>
      </c>
      <c r="X402" s="9"/>
    </row>
    <row r="403" spans="1:24" x14ac:dyDescent="0.25">
      <c r="A403" s="5" t="s">
        <v>3916</v>
      </c>
      <c r="B403" s="5" t="s">
        <v>3916</v>
      </c>
      <c r="C403" s="5" t="s">
        <v>2949</v>
      </c>
      <c r="D403" s="5" t="s">
        <v>3917</v>
      </c>
      <c r="E403" s="5" t="s">
        <v>907</v>
      </c>
      <c r="F403" s="5" t="s">
        <v>233</v>
      </c>
      <c r="G403" s="5" t="s">
        <v>2995</v>
      </c>
      <c r="H403" s="6">
        <v>19800</v>
      </c>
      <c r="I403" s="5">
        <v>108000</v>
      </c>
      <c r="J403" s="6">
        <v>101605</v>
      </c>
      <c r="K403" s="5" t="s">
        <v>50</v>
      </c>
      <c r="L403" s="8">
        <v>40</v>
      </c>
      <c r="M403" s="9">
        <v>4064200</v>
      </c>
      <c r="N403" s="10">
        <v>0.21</v>
      </c>
      <c r="O403" s="9">
        <v>3210718</v>
      </c>
      <c r="P403" s="10">
        <v>0.40709330560087786</v>
      </c>
      <c r="Q403" s="9">
        <v>1307061.8039722394</v>
      </c>
      <c r="R403" s="9">
        <v>1903656.1960277609</v>
      </c>
      <c r="S403" s="10">
        <v>8.5000000000000006E-2</v>
      </c>
      <c r="T403" s="8">
        <v>207.36995599430941</v>
      </c>
      <c r="U403" s="11">
        <v>0</v>
      </c>
      <c r="V403" s="9">
        <v>0</v>
      </c>
      <c r="W403" s="9">
        <v>22396000</v>
      </c>
      <c r="X403" s="9"/>
    </row>
    <row r="404" spans="1:24" x14ac:dyDescent="0.25">
      <c r="A404" s="5" t="s">
        <v>3918</v>
      </c>
      <c r="B404" s="5" t="s">
        <v>3918</v>
      </c>
      <c r="C404" s="5" t="s">
        <v>3</v>
      </c>
      <c r="D404" s="5" t="s">
        <v>3919</v>
      </c>
      <c r="E404" s="5" t="s">
        <v>510</v>
      </c>
      <c r="F404" s="5" t="s">
        <v>219</v>
      </c>
      <c r="G404" s="5" t="s">
        <v>82</v>
      </c>
      <c r="H404" s="6">
        <v>10664</v>
      </c>
      <c r="I404" s="5">
        <v>20000</v>
      </c>
      <c r="J404" s="6">
        <v>20000</v>
      </c>
      <c r="K404" s="5" t="s">
        <v>48</v>
      </c>
      <c r="L404" s="8">
        <v>38.400000000000006</v>
      </c>
      <c r="M404" s="9">
        <v>768000.00000000012</v>
      </c>
      <c r="N404" s="10">
        <v>0.05</v>
      </c>
      <c r="O404" s="9">
        <v>729600.00000000012</v>
      </c>
      <c r="P404" s="10">
        <v>0.52928795244817983</v>
      </c>
      <c r="Q404" s="9">
        <v>386168.49010619207</v>
      </c>
      <c r="R404" s="9">
        <v>343431.50989380805</v>
      </c>
      <c r="S404" s="10">
        <v>7.4999999999999997E-2</v>
      </c>
      <c r="T404" s="8">
        <v>228.95433992920536</v>
      </c>
      <c r="U404" s="11">
        <v>0</v>
      </c>
      <c r="V404" s="9">
        <v>0</v>
      </c>
      <c r="W404" s="9">
        <v>4579000</v>
      </c>
      <c r="X404" s="9"/>
    </row>
    <row r="405" spans="1:24" x14ac:dyDescent="0.25">
      <c r="A405" s="5" t="s">
        <v>3920</v>
      </c>
      <c r="B405" s="5" t="s">
        <v>3921</v>
      </c>
      <c r="C405" s="5" t="s">
        <v>2880</v>
      </c>
      <c r="D405" s="5" t="s">
        <v>3922</v>
      </c>
      <c r="E405" s="5" t="s">
        <v>907</v>
      </c>
      <c r="F405" s="5" t="s">
        <v>3923</v>
      </c>
      <c r="G405" s="5" t="s">
        <v>90</v>
      </c>
      <c r="H405" s="6">
        <v>4730</v>
      </c>
      <c r="I405" s="5">
        <v>15096</v>
      </c>
      <c r="J405" s="6">
        <v>12000</v>
      </c>
      <c r="K405" s="5" t="s">
        <v>50</v>
      </c>
      <c r="L405" s="8">
        <v>36.799999999999997</v>
      </c>
      <c r="M405" s="9">
        <v>441600.00000000006</v>
      </c>
      <c r="N405" s="10">
        <v>0.1</v>
      </c>
      <c r="O405" s="9">
        <v>397440.00000000006</v>
      </c>
      <c r="P405" s="10">
        <v>0.50533441105105759</v>
      </c>
      <c r="Q405" s="9">
        <v>200840.10832813237</v>
      </c>
      <c r="R405" s="9">
        <v>196599.89167186769</v>
      </c>
      <c r="S405" s="10">
        <v>8.5000000000000006E-2</v>
      </c>
      <c r="T405" s="8">
        <v>153.21541481332622</v>
      </c>
      <c r="U405" s="11">
        <v>0</v>
      </c>
      <c r="V405" s="9">
        <v>0</v>
      </c>
      <c r="W405" s="9">
        <v>2313000</v>
      </c>
      <c r="X405" s="9"/>
    </row>
    <row r="406" spans="1:24" x14ac:dyDescent="0.25">
      <c r="A406" s="5" t="s">
        <v>3924</v>
      </c>
      <c r="B406" s="5" t="s">
        <v>3924</v>
      </c>
      <c r="C406" s="5" t="s">
        <v>4</v>
      </c>
      <c r="D406" s="5" t="s">
        <v>906</v>
      </c>
      <c r="E406" s="5" t="s">
        <v>907</v>
      </c>
      <c r="F406" s="5" t="s">
        <v>319</v>
      </c>
      <c r="G406" s="5" t="s">
        <v>111</v>
      </c>
      <c r="H406" s="6">
        <v>16787</v>
      </c>
      <c r="I406" s="5">
        <v>10365</v>
      </c>
      <c r="J406" s="6">
        <v>11400</v>
      </c>
      <c r="K406" s="5" t="s">
        <v>48</v>
      </c>
      <c r="L406" s="8">
        <v>45</v>
      </c>
      <c r="M406" s="9">
        <v>513000</v>
      </c>
      <c r="N406" s="10">
        <v>0.05</v>
      </c>
      <c r="O406" s="9">
        <v>487350</v>
      </c>
      <c r="P406" s="10">
        <v>0.52928792514150946</v>
      </c>
      <c r="Q406" s="9">
        <v>257948.47031771464</v>
      </c>
      <c r="R406" s="9">
        <v>229401.52968228536</v>
      </c>
      <c r="S406" s="10">
        <v>7.4999999999999997E-2</v>
      </c>
      <c r="T406" s="8">
        <v>295.09764229912895</v>
      </c>
      <c r="U406" s="11">
        <v>0</v>
      </c>
      <c r="V406" s="9">
        <v>0</v>
      </c>
      <c r="W406" s="9">
        <v>3059000</v>
      </c>
      <c r="X406" s="9"/>
    </row>
    <row r="407" spans="1:24" x14ac:dyDescent="0.25">
      <c r="A407" s="5" t="s">
        <v>3925</v>
      </c>
      <c r="B407" s="5" t="s">
        <v>3925</v>
      </c>
      <c r="C407" s="5" t="s">
        <v>155</v>
      </c>
      <c r="D407" s="5" t="s">
        <v>3926</v>
      </c>
      <c r="E407" s="5" t="s">
        <v>465</v>
      </c>
      <c r="F407" s="5" t="s">
        <v>213</v>
      </c>
      <c r="G407" s="5" t="s">
        <v>90</v>
      </c>
      <c r="H407" s="6">
        <v>13688</v>
      </c>
      <c r="I407" s="5">
        <v>48185</v>
      </c>
      <c r="J407" s="6">
        <v>43474</v>
      </c>
      <c r="K407" s="5" t="s">
        <v>48</v>
      </c>
      <c r="L407" s="8">
        <v>36.799999999999997</v>
      </c>
      <c r="M407" s="9">
        <v>1599843.2000000002</v>
      </c>
      <c r="N407" s="10">
        <v>0.1</v>
      </c>
      <c r="O407" s="9">
        <v>1439858.88</v>
      </c>
      <c r="P407" s="10">
        <v>0.48462863597986811</v>
      </c>
      <c r="Q407" s="9">
        <v>697796.84501790069</v>
      </c>
      <c r="R407" s="9">
        <v>742062.03498209931</v>
      </c>
      <c r="S407" s="10">
        <v>9.5000000000000001E-2</v>
      </c>
      <c r="T407" s="8">
        <v>162.10811073157717</v>
      </c>
      <c r="U407" s="11">
        <v>0</v>
      </c>
      <c r="V407" s="9">
        <v>0</v>
      </c>
      <c r="W407" s="9">
        <v>7811000</v>
      </c>
      <c r="X407" s="9"/>
    </row>
    <row r="408" spans="1:24" x14ac:dyDescent="0.25">
      <c r="A408" s="5" t="s">
        <v>3927</v>
      </c>
      <c r="B408" s="5" t="s">
        <v>3928</v>
      </c>
      <c r="C408" s="5" t="s">
        <v>3929</v>
      </c>
      <c r="D408" s="5" t="s">
        <v>3930</v>
      </c>
      <c r="E408" s="5" t="s">
        <v>907</v>
      </c>
      <c r="F408" s="5" t="s">
        <v>396</v>
      </c>
      <c r="G408" s="5" t="s">
        <v>3091</v>
      </c>
      <c r="H408" s="6">
        <v>183313</v>
      </c>
      <c r="I408" s="5">
        <v>106565</v>
      </c>
      <c r="J408" s="6">
        <v>106565</v>
      </c>
      <c r="K408" s="5" t="s">
        <v>53</v>
      </c>
      <c r="L408" s="8">
        <v>106.48000000000002</v>
      </c>
      <c r="M408" s="9">
        <v>11347041.199999999</v>
      </c>
      <c r="N408" s="10">
        <v>0.1</v>
      </c>
      <c r="O408" s="9">
        <v>10212337.080000002</v>
      </c>
      <c r="P408" s="10">
        <v>0.54273201927031189</v>
      </c>
      <c r="Q408" s="9">
        <v>5542562.3248974821</v>
      </c>
      <c r="R408" s="9">
        <v>4669774.7551025199</v>
      </c>
      <c r="S408" s="10">
        <v>7.0000000000000007E-2</v>
      </c>
      <c r="T408" s="8">
        <v>626.01293041839244</v>
      </c>
      <c r="U408" s="11">
        <v>0</v>
      </c>
      <c r="V408" s="9">
        <v>0</v>
      </c>
      <c r="W408" s="9">
        <v>66711000</v>
      </c>
      <c r="X408" s="9"/>
    </row>
    <row r="409" spans="1:24" x14ac:dyDescent="0.25">
      <c r="A409" s="5" t="s">
        <v>3931</v>
      </c>
      <c r="B409" s="5" t="s">
        <v>3931</v>
      </c>
      <c r="C409" s="5" t="s">
        <v>3</v>
      </c>
      <c r="D409" s="5" t="s">
        <v>3932</v>
      </c>
      <c r="E409" s="5" t="s">
        <v>907</v>
      </c>
      <c r="F409" s="5" t="s">
        <v>3933</v>
      </c>
      <c r="G409" s="5" t="s">
        <v>84</v>
      </c>
      <c r="H409" s="6">
        <v>7500</v>
      </c>
      <c r="I409" s="5">
        <v>12238</v>
      </c>
      <c r="J409" s="6">
        <v>9630</v>
      </c>
      <c r="K409" s="5" t="s">
        <v>48</v>
      </c>
      <c r="L409" s="8">
        <v>54</v>
      </c>
      <c r="M409" s="9">
        <v>520020</v>
      </c>
      <c r="N409" s="10">
        <v>0.05</v>
      </c>
      <c r="O409" s="9">
        <v>494019</v>
      </c>
      <c r="P409" s="10">
        <v>0.5292879261024559</v>
      </c>
      <c r="Q409" s="9">
        <v>261478.29196520921</v>
      </c>
      <c r="R409" s="9">
        <v>232540.70803479079</v>
      </c>
      <c r="S409" s="10">
        <v>7.4999999999999997E-2</v>
      </c>
      <c r="T409" s="8">
        <v>253.35371578666545</v>
      </c>
      <c r="U409" s="11">
        <v>0</v>
      </c>
      <c r="V409" s="9">
        <v>0</v>
      </c>
      <c r="W409" s="9">
        <v>3101000</v>
      </c>
      <c r="X409" s="9"/>
    </row>
    <row r="410" spans="1:24" x14ac:dyDescent="0.25">
      <c r="A410" s="5" t="s">
        <v>3934</v>
      </c>
      <c r="B410" s="5" t="s">
        <v>3935</v>
      </c>
      <c r="C410" s="5" t="s">
        <v>365</v>
      </c>
      <c r="D410" s="5" t="s">
        <v>3936</v>
      </c>
      <c r="E410" s="5" t="s">
        <v>492</v>
      </c>
      <c r="F410" s="5" t="s">
        <v>3937</v>
      </c>
      <c r="G410" s="5" t="s">
        <v>84</v>
      </c>
      <c r="H410" s="6">
        <v>16458</v>
      </c>
      <c r="I410" s="5">
        <v>16914</v>
      </c>
      <c r="J410" s="6">
        <v>16600</v>
      </c>
      <c r="K410" s="5" t="s">
        <v>48</v>
      </c>
      <c r="L410" s="8">
        <v>48</v>
      </c>
      <c r="M410" s="9">
        <v>796800</v>
      </c>
      <c r="N410" s="10">
        <v>0.05</v>
      </c>
      <c r="O410" s="9">
        <v>756960</v>
      </c>
      <c r="P410" s="10">
        <v>0.52928821773158063</v>
      </c>
      <c r="Q410" s="9">
        <v>400650.00929409725</v>
      </c>
      <c r="R410" s="9">
        <v>356309.99070590269</v>
      </c>
      <c r="S410" s="10">
        <v>7.4999999999999997E-2</v>
      </c>
      <c r="T410" s="8">
        <v>280.87973726372843</v>
      </c>
      <c r="U410" s="11">
        <v>0</v>
      </c>
      <c r="V410" s="9">
        <v>0</v>
      </c>
      <c r="W410" s="9">
        <v>4751000</v>
      </c>
      <c r="X410" s="9"/>
    </row>
    <row r="411" spans="1:24" x14ac:dyDescent="0.25">
      <c r="A411" s="5" t="s">
        <v>3938</v>
      </c>
      <c r="B411" s="5" t="s">
        <v>3939</v>
      </c>
      <c r="C411" s="5" t="s">
        <v>119</v>
      </c>
      <c r="D411" s="5" t="s">
        <v>3940</v>
      </c>
      <c r="E411" s="5" t="s">
        <v>907</v>
      </c>
      <c r="F411" s="5" t="s">
        <v>396</v>
      </c>
      <c r="G411" s="5" t="s">
        <v>3091</v>
      </c>
      <c r="H411" s="6">
        <v>10221</v>
      </c>
      <c r="I411" s="5">
        <v>12179</v>
      </c>
      <c r="J411" s="6">
        <v>12179</v>
      </c>
      <c r="K411" s="5" t="s">
        <v>48</v>
      </c>
      <c r="L411" s="8">
        <v>56</v>
      </c>
      <c r="M411" s="9">
        <v>682024</v>
      </c>
      <c r="N411" s="10">
        <v>0.1</v>
      </c>
      <c r="O411" s="9">
        <v>613821.6</v>
      </c>
      <c r="P411" s="10">
        <v>0.50533418946024278</v>
      </c>
      <c r="Q411" s="9">
        <v>310185.04070918937</v>
      </c>
      <c r="R411" s="9">
        <v>303636.5592908106</v>
      </c>
      <c r="S411" s="10">
        <v>8.5000000000000006E-2</v>
      </c>
      <c r="T411" s="8">
        <v>293.30772766122072</v>
      </c>
      <c r="U411" s="11">
        <v>0</v>
      </c>
      <c r="V411" s="9">
        <v>0</v>
      </c>
      <c r="W411" s="9">
        <v>3572000</v>
      </c>
      <c r="X411" s="9"/>
    </row>
    <row r="412" spans="1:24" x14ac:dyDescent="0.25">
      <c r="A412" s="5" t="s">
        <v>3941</v>
      </c>
      <c r="B412" s="5" t="s">
        <v>3941</v>
      </c>
      <c r="C412" s="5" t="s">
        <v>18</v>
      </c>
      <c r="D412" s="5" t="s">
        <v>3942</v>
      </c>
      <c r="E412" s="5" t="s">
        <v>907</v>
      </c>
      <c r="F412" s="5" t="s">
        <v>222</v>
      </c>
      <c r="G412" s="5" t="s">
        <v>115</v>
      </c>
      <c r="H412" s="6">
        <v>38460</v>
      </c>
      <c r="I412" s="5">
        <v>265230</v>
      </c>
      <c r="J412" s="6">
        <v>265230</v>
      </c>
      <c r="K412" s="5" t="s">
        <v>48</v>
      </c>
      <c r="L412" s="8">
        <v>23.76</v>
      </c>
      <c r="M412" s="9">
        <v>6469610.4000000013</v>
      </c>
      <c r="N412" s="10">
        <v>0.15</v>
      </c>
      <c r="O412" s="9">
        <v>5499168.8400000008</v>
      </c>
      <c r="P412" s="10">
        <v>0.52928800683150579</v>
      </c>
      <c r="Q412" s="9">
        <v>2910644.1145535242</v>
      </c>
      <c r="R412" s="9">
        <v>2588524.7254464766</v>
      </c>
      <c r="S412" s="10">
        <v>7.4999999999999997E-2</v>
      </c>
      <c r="T412" s="8">
        <v>46264.963814950432</v>
      </c>
      <c r="U412" s="11">
        <v>0</v>
      </c>
      <c r="V412" s="9">
        <v>0</v>
      </c>
      <c r="W412" s="9">
        <v>34514000</v>
      </c>
      <c r="X412" s="9"/>
    </row>
    <row r="413" spans="1:24" x14ac:dyDescent="0.25">
      <c r="A413" s="5" t="s">
        <v>3943</v>
      </c>
      <c r="B413" s="5" t="s">
        <v>3943</v>
      </c>
      <c r="C413" s="5" t="s">
        <v>155</v>
      </c>
      <c r="D413" s="5" t="s">
        <v>3944</v>
      </c>
      <c r="E413" s="5" t="s">
        <v>3238</v>
      </c>
      <c r="F413" s="5" t="s">
        <v>217</v>
      </c>
      <c r="G413" s="5" t="s">
        <v>3091</v>
      </c>
      <c r="H413" s="6">
        <v>2310</v>
      </c>
      <c r="I413" s="5">
        <v>5572</v>
      </c>
      <c r="J413" s="6">
        <v>5572</v>
      </c>
      <c r="K413" s="5" t="s">
        <v>53</v>
      </c>
      <c r="L413" s="8">
        <v>118.8</v>
      </c>
      <c r="M413" s="9">
        <v>661953.6</v>
      </c>
      <c r="N413" s="10">
        <v>0.1</v>
      </c>
      <c r="O413" s="9">
        <v>595758.24</v>
      </c>
      <c r="P413" s="10">
        <v>0.55118058069379883</v>
      </c>
      <c r="Q413" s="9">
        <v>328370.37267631554</v>
      </c>
      <c r="R413" s="9">
        <v>267387.86732368445</v>
      </c>
      <c r="S413" s="10">
        <v>7.0000000000000007E-2</v>
      </c>
      <c r="T413" s="8">
        <v>685.53960446027179</v>
      </c>
      <c r="U413" s="11">
        <v>0</v>
      </c>
      <c r="V413" s="9">
        <v>0</v>
      </c>
      <c r="W413" s="9">
        <v>3820000</v>
      </c>
      <c r="X413" s="9"/>
    </row>
    <row r="414" spans="1:24" x14ac:dyDescent="0.25">
      <c r="A414" s="5" t="s">
        <v>3945</v>
      </c>
      <c r="B414" s="5" t="s">
        <v>3945</v>
      </c>
      <c r="C414" s="5" t="s">
        <v>4</v>
      </c>
      <c r="D414" s="5" t="s">
        <v>3775</v>
      </c>
      <c r="E414" s="5" t="s">
        <v>445</v>
      </c>
      <c r="F414" s="5" t="s">
        <v>290</v>
      </c>
      <c r="G414" s="5" t="s">
        <v>81</v>
      </c>
      <c r="H414" s="6">
        <v>0</v>
      </c>
      <c r="I414" s="5">
        <v>1273</v>
      </c>
      <c r="J414" s="6">
        <v>1273</v>
      </c>
      <c r="K414" s="5" t="s">
        <v>48</v>
      </c>
      <c r="L414" s="8">
        <v>60</v>
      </c>
      <c r="M414" s="9">
        <v>76380</v>
      </c>
      <c r="N414" s="10">
        <v>0.08</v>
      </c>
      <c r="O414" s="9">
        <v>70269.600000000006</v>
      </c>
      <c r="P414" s="10">
        <v>0.52928857647029692</v>
      </c>
      <c r="Q414" s="9">
        <v>37192.89655313718</v>
      </c>
      <c r="R414" s="9">
        <v>33076.703446862826</v>
      </c>
      <c r="S414" s="10">
        <v>7.4999999999999997E-2</v>
      </c>
      <c r="T414" s="8">
        <v>346.44360771786148</v>
      </c>
      <c r="U414" s="11">
        <v>0</v>
      </c>
      <c r="V414" s="9">
        <v>0</v>
      </c>
      <c r="W414" s="9">
        <v>441000</v>
      </c>
      <c r="X414" s="9"/>
    </row>
    <row r="415" spans="1:24" x14ac:dyDescent="0.25">
      <c r="A415" s="5" t="s">
        <v>3946</v>
      </c>
      <c r="B415" s="5" t="s">
        <v>3946</v>
      </c>
      <c r="C415" s="5" t="s">
        <v>19</v>
      </c>
      <c r="D415" s="5" t="s">
        <v>3947</v>
      </c>
      <c r="E415" s="5" t="s">
        <v>620</v>
      </c>
      <c r="F415" s="5" t="s">
        <v>298</v>
      </c>
      <c r="G415" s="5" t="s">
        <v>108</v>
      </c>
      <c r="H415" s="6">
        <v>65388</v>
      </c>
      <c r="I415" s="5">
        <v>33153</v>
      </c>
      <c r="J415" s="6">
        <v>33153</v>
      </c>
      <c r="K415" s="5" t="s">
        <v>50</v>
      </c>
      <c r="L415" s="8">
        <v>60</v>
      </c>
      <c r="M415" s="9">
        <v>1989180</v>
      </c>
      <c r="N415" s="10">
        <v>0.1</v>
      </c>
      <c r="O415" s="9">
        <v>1790262</v>
      </c>
      <c r="P415" s="10">
        <v>0.52941176470588236</v>
      </c>
      <c r="Q415" s="9">
        <v>947785.76470588229</v>
      </c>
      <c r="R415" s="9">
        <v>842476.23529411771</v>
      </c>
      <c r="S415" s="10">
        <v>7.4999999999999997E-2</v>
      </c>
      <c r="T415" s="8">
        <v>338.82352941176475</v>
      </c>
      <c r="U415" s="11">
        <v>0</v>
      </c>
      <c r="V415" s="9">
        <v>0</v>
      </c>
      <c r="W415" s="9">
        <v>11233000</v>
      </c>
      <c r="X415" s="9"/>
    </row>
    <row r="416" spans="1:24" x14ac:dyDescent="0.25">
      <c r="A416" s="5" t="s">
        <v>3948</v>
      </c>
      <c r="B416" s="5" t="s">
        <v>3949</v>
      </c>
      <c r="C416" s="5" t="s">
        <v>16</v>
      </c>
      <c r="D416" s="5" t="s">
        <v>3950</v>
      </c>
      <c r="E416" s="5" t="s">
        <v>445</v>
      </c>
      <c r="F416" s="5" t="s">
        <v>3951</v>
      </c>
      <c r="G416" s="5" t="s">
        <v>111</v>
      </c>
      <c r="H416" s="6">
        <v>53017</v>
      </c>
      <c r="I416" s="5">
        <v>100178</v>
      </c>
      <c r="J416" s="6">
        <v>100178</v>
      </c>
      <c r="K416" s="5" t="s">
        <v>48</v>
      </c>
      <c r="L416" s="8">
        <v>32.4</v>
      </c>
      <c r="M416" s="9">
        <v>3245767.1999999997</v>
      </c>
      <c r="N416" s="10">
        <v>0.05</v>
      </c>
      <c r="O416" s="9">
        <v>3083478.84</v>
      </c>
      <c r="P416" s="10">
        <v>0.52928807178260562</v>
      </c>
      <c r="Q416" s="9">
        <v>1632048.5696060653</v>
      </c>
      <c r="R416" s="9">
        <v>1451430.2703939346</v>
      </c>
      <c r="S416" s="10">
        <v>7.4999999999999997E-2</v>
      </c>
      <c r="T416" s="8">
        <v>193.18017534041869</v>
      </c>
      <c r="U416" s="11">
        <v>0</v>
      </c>
      <c r="V416" s="9">
        <v>0</v>
      </c>
      <c r="W416" s="9">
        <v>19352000</v>
      </c>
      <c r="X416" s="9"/>
    </row>
    <row r="417" spans="1:24" x14ac:dyDescent="0.25">
      <c r="A417" s="5" t="s">
        <v>3952</v>
      </c>
      <c r="B417" s="5" t="s">
        <v>3952</v>
      </c>
      <c r="C417" s="5" t="s">
        <v>371</v>
      </c>
      <c r="D417" s="5" t="s">
        <v>3953</v>
      </c>
      <c r="E417" s="5" t="s">
        <v>456</v>
      </c>
      <c r="F417" s="5" t="s">
        <v>3954</v>
      </c>
      <c r="G417" s="5" t="s">
        <v>173</v>
      </c>
      <c r="H417" s="6">
        <v>10952</v>
      </c>
      <c r="I417" s="5">
        <v>12460</v>
      </c>
      <c r="J417" s="6">
        <v>12460</v>
      </c>
      <c r="K417" s="5" t="s">
        <v>50</v>
      </c>
      <c r="L417" s="8">
        <v>27.200000000000003</v>
      </c>
      <c r="M417" s="9">
        <v>338912.00000000006</v>
      </c>
      <c r="N417" s="10">
        <v>0.05</v>
      </c>
      <c r="O417" s="9">
        <v>321966.40000000008</v>
      </c>
      <c r="P417" s="10">
        <v>0.54273213350200578</v>
      </c>
      <c r="Q417" s="9">
        <v>174741.51118796025</v>
      </c>
      <c r="R417" s="9">
        <v>147224.88881203983</v>
      </c>
      <c r="S417" s="10">
        <v>7.0000000000000007E-2</v>
      </c>
      <c r="T417" s="8">
        <v>168.79716671868815</v>
      </c>
      <c r="U417" s="11">
        <v>0</v>
      </c>
      <c r="V417" s="9">
        <v>0</v>
      </c>
      <c r="W417" s="9">
        <v>2103000</v>
      </c>
      <c r="X417" s="9"/>
    </row>
    <row r="418" spans="1:24" x14ac:dyDescent="0.25">
      <c r="A418" s="5" t="s">
        <v>3955</v>
      </c>
      <c r="B418" s="5" t="s">
        <v>3955</v>
      </c>
      <c r="C418" s="5" t="s">
        <v>371</v>
      </c>
      <c r="D418" s="5" t="s">
        <v>3956</v>
      </c>
      <c r="E418" s="5" t="s">
        <v>492</v>
      </c>
      <c r="F418" s="5" t="s">
        <v>51</v>
      </c>
      <c r="G418" s="5" t="s">
        <v>173</v>
      </c>
      <c r="H418" s="6">
        <v>26721</v>
      </c>
      <c r="I418" s="5">
        <v>29914</v>
      </c>
      <c r="J418" s="6">
        <v>29914</v>
      </c>
      <c r="K418" s="5" t="s">
        <v>48</v>
      </c>
      <c r="L418" s="8">
        <v>27.200000000000003</v>
      </c>
      <c r="M418" s="9">
        <v>813660.8</v>
      </c>
      <c r="N418" s="10">
        <v>0.05</v>
      </c>
      <c r="O418" s="9">
        <v>772977.76</v>
      </c>
      <c r="P418" s="10">
        <v>0.51685900659250994</v>
      </c>
      <c r="Q418" s="9">
        <v>399520.51715170353</v>
      </c>
      <c r="R418" s="9">
        <v>373457.24284829648</v>
      </c>
      <c r="S418" s="10">
        <v>0.08</v>
      </c>
      <c r="T418" s="8">
        <v>156.05454087061929</v>
      </c>
      <c r="U418" s="11">
        <v>0</v>
      </c>
      <c r="V418" s="9">
        <v>0</v>
      </c>
      <c r="W418" s="9">
        <v>4668000</v>
      </c>
      <c r="X418" s="9"/>
    </row>
    <row r="419" spans="1:24" x14ac:dyDescent="0.25">
      <c r="A419" s="5" t="s">
        <v>3957</v>
      </c>
      <c r="B419" s="5" t="s">
        <v>3957</v>
      </c>
      <c r="C419" s="5" t="s">
        <v>4</v>
      </c>
      <c r="D419" s="5" t="s">
        <v>3958</v>
      </c>
      <c r="E419" s="5" t="s">
        <v>497</v>
      </c>
      <c r="F419" s="5" t="s">
        <v>49</v>
      </c>
      <c r="G419" s="5" t="s">
        <v>87</v>
      </c>
      <c r="H419" s="6">
        <v>29300</v>
      </c>
      <c r="I419" s="5">
        <v>21664</v>
      </c>
      <c r="J419" s="6">
        <v>21664</v>
      </c>
      <c r="K419" s="5" t="s">
        <v>48</v>
      </c>
      <c r="L419" s="8">
        <v>38.400000000000006</v>
      </c>
      <c r="M419" s="9">
        <v>831897.60000000021</v>
      </c>
      <c r="N419" s="10">
        <v>0.05</v>
      </c>
      <c r="O419" s="9">
        <v>790302.7200000002</v>
      </c>
      <c r="P419" s="10">
        <v>0.52941171379861329</v>
      </c>
      <c r="Q419" s="9">
        <v>418395.51741490565</v>
      </c>
      <c r="R419" s="9">
        <v>371907.20258509438</v>
      </c>
      <c r="S419" s="10">
        <v>7.4999999999999997E-2</v>
      </c>
      <c r="T419" s="8">
        <v>228.89414240835453</v>
      </c>
      <c r="U419" s="11">
        <v>0</v>
      </c>
      <c r="V419" s="9">
        <v>0</v>
      </c>
      <c r="W419" s="9">
        <v>4959000</v>
      </c>
      <c r="X419" s="9"/>
    </row>
    <row r="420" spans="1:24" x14ac:dyDescent="0.25">
      <c r="A420" s="5" t="s">
        <v>3959</v>
      </c>
      <c r="B420" s="5" t="s">
        <v>3960</v>
      </c>
      <c r="C420" s="5" t="s">
        <v>16</v>
      </c>
      <c r="D420" s="5" t="s">
        <v>3090</v>
      </c>
      <c r="E420" s="5" t="s">
        <v>907</v>
      </c>
      <c r="F420" s="5" t="s">
        <v>336</v>
      </c>
      <c r="G420" s="5" t="s">
        <v>428</v>
      </c>
      <c r="H420" s="6">
        <v>126175</v>
      </c>
      <c r="I420" s="5">
        <v>113129</v>
      </c>
      <c r="J420" s="6">
        <v>113129</v>
      </c>
      <c r="K420" s="5" t="s">
        <v>48</v>
      </c>
      <c r="L420" s="8">
        <v>30</v>
      </c>
      <c r="M420" s="9">
        <v>3393870</v>
      </c>
      <c r="N420" s="10">
        <v>0.05</v>
      </c>
      <c r="O420" s="9">
        <v>3224176.5</v>
      </c>
      <c r="P420" s="10">
        <v>0.516858887003256</v>
      </c>
      <c r="Q420" s="9">
        <v>1666444.2772920534</v>
      </c>
      <c r="R420" s="9">
        <v>1557732.2227079466</v>
      </c>
      <c r="S420" s="10">
        <v>0.08</v>
      </c>
      <c r="T420" s="8">
        <v>172.11902150509005</v>
      </c>
      <c r="U420" s="11">
        <v>0</v>
      </c>
      <c r="V420" s="9">
        <v>0</v>
      </c>
      <c r="W420" s="9">
        <v>19472000</v>
      </c>
      <c r="X420" s="9"/>
    </row>
    <row r="421" spans="1:24" x14ac:dyDescent="0.25">
      <c r="A421" s="5" t="s">
        <v>3961</v>
      </c>
      <c r="B421" s="5" t="s">
        <v>3961</v>
      </c>
      <c r="C421" s="5" t="s">
        <v>4</v>
      </c>
      <c r="D421" s="5" t="s">
        <v>2339</v>
      </c>
      <c r="E421" s="5" t="s">
        <v>1294</v>
      </c>
      <c r="F421" s="5" t="s">
        <v>269</v>
      </c>
      <c r="G421" s="5" t="s">
        <v>87</v>
      </c>
      <c r="H421" s="6">
        <v>94496</v>
      </c>
      <c r="I421" s="5">
        <v>11185</v>
      </c>
      <c r="J421" s="6">
        <v>11185</v>
      </c>
      <c r="K421" s="5" t="s">
        <v>48</v>
      </c>
      <c r="L421" s="8">
        <v>38.400000000000006</v>
      </c>
      <c r="M421" s="9">
        <v>429504.00000000006</v>
      </c>
      <c r="N421" s="10">
        <v>0.05</v>
      </c>
      <c r="O421" s="9">
        <v>408028.8000000001</v>
      </c>
      <c r="P421" s="10">
        <v>0.5292880068315059</v>
      </c>
      <c r="Q421" s="9">
        <v>215964.75028185116</v>
      </c>
      <c r="R421" s="9">
        <v>192064.04971814889</v>
      </c>
      <c r="S421" s="10">
        <v>7.4999999999999997E-2</v>
      </c>
      <c r="T421" s="8">
        <v>228.95431347715561</v>
      </c>
      <c r="U421" s="11">
        <v>0</v>
      </c>
      <c r="V421" s="9">
        <v>0</v>
      </c>
      <c r="W421" s="9">
        <v>2561000</v>
      </c>
      <c r="X421" s="9"/>
    </row>
    <row r="422" spans="1:24" x14ac:dyDescent="0.25">
      <c r="A422" s="5" t="s">
        <v>3962</v>
      </c>
      <c r="B422" s="5" t="s">
        <v>3962</v>
      </c>
      <c r="C422" s="5" t="s">
        <v>3</v>
      </c>
      <c r="D422" s="5" t="s">
        <v>3963</v>
      </c>
      <c r="E422" s="5" t="s">
        <v>1525</v>
      </c>
      <c r="F422" s="5" t="s">
        <v>200</v>
      </c>
      <c r="G422" s="5" t="s">
        <v>81</v>
      </c>
      <c r="H422" s="6">
        <v>134104</v>
      </c>
      <c r="I422" s="5">
        <v>54394</v>
      </c>
      <c r="J422" s="6">
        <v>54394</v>
      </c>
      <c r="K422" s="5" t="s">
        <v>50</v>
      </c>
      <c r="L422" s="8">
        <v>46.464000000000013</v>
      </c>
      <c r="M422" s="9">
        <v>2527362.8160000006</v>
      </c>
      <c r="N422" s="10">
        <v>0.05</v>
      </c>
      <c r="O422" s="9">
        <v>2400994.6752000004</v>
      </c>
      <c r="P422" s="10">
        <v>0.54285717275114043</v>
      </c>
      <c r="Q422" s="9">
        <v>1303397.1811696149</v>
      </c>
      <c r="R422" s="9">
        <v>1097597.4940303855</v>
      </c>
      <c r="S422" s="10">
        <v>7.0000000000000007E-2</v>
      </c>
      <c r="T422" s="8">
        <v>288.26643012894948</v>
      </c>
      <c r="U422" s="11">
        <v>11717.5</v>
      </c>
      <c r="V422" s="9">
        <v>1464687.5</v>
      </c>
      <c r="W422" s="9">
        <v>17145000</v>
      </c>
      <c r="X422" s="9"/>
    </row>
    <row r="423" spans="1:24" x14ac:dyDescent="0.25">
      <c r="A423" s="5" t="s">
        <v>3964</v>
      </c>
      <c r="B423" s="5" t="s">
        <v>3964</v>
      </c>
      <c r="C423" s="5" t="s">
        <v>4</v>
      </c>
      <c r="D423" s="5" t="s">
        <v>3965</v>
      </c>
      <c r="E423" s="5" t="s">
        <v>1965</v>
      </c>
      <c r="F423" s="5" t="s">
        <v>193</v>
      </c>
      <c r="G423" s="5" t="s">
        <v>3091</v>
      </c>
      <c r="H423" s="6">
        <v>89484</v>
      </c>
      <c r="I423" s="5">
        <v>81022</v>
      </c>
      <c r="J423" s="6">
        <v>81022</v>
      </c>
      <c r="K423" s="5" t="s">
        <v>48</v>
      </c>
      <c r="L423" s="8">
        <v>56</v>
      </c>
      <c r="M423" s="9">
        <v>4537232</v>
      </c>
      <c r="N423" s="10">
        <v>0.1</v>
      </c>
      <c r="O423" s="9">
        <v>4083508.8</v>
      </c>
      <c r="P423" s="10">
        <v>0.50588210974202485</v>
      </c>
      <c r="Q423" s="9">
        <v>2065774.046894124</v>
      </c>
      <c r="R423" s="9">
        <v>2017734.7531058756</v>
      </c>
      <c r="S423" s="10">
        <v>8.5000000000000006E-2</v>
      </c>
      <c r="T423" s="8">
        <v>292.98284316472876</v>
      </c>
      <c r="U423" s="11">
        <v>0</v>
      </c>
      <c r="V423" s="9">
        <v>0</v>
      </c>
      <c r="W423" s="9">
        <v>23738000</v>
      </c>
      <c r="X423" s="9"/>
    </row>
    <row r="424" spans="1:24" x14ac:dyDescent="0.25">
      <c r="A424" s="5" t="s">
        <v>3966</v>
      </c>
      <c r="B424" s="5" t="s">
        <v>3966</v>
      </c>
      <c r="C424" s="5" t="s">
        <v>20</v>
      </c>
      <c r="D424" s="5" t="s">
        <v>3967</v>
      </c>
      <c r="E424" s="5" t="s">
        <v>620</v>
      </c>
      <c r="F424" s="5" t="s">
        <v>305</v>
      </c>
      <c r="G424" s="5" t="s">
        <v>110</v>
      </c>
      <c r="H424" s="6">
        <v>15013</v>
      </c>
      <c r="I424" s="5">
        <v>4050</v>
      </c>
      <c r="J424" s="6">
        <v>4050</v>
      </c>
      <c r="K424" s="5" t="s">
        <v>50</v>
      </c>
      <c r="L424" s="8">
        <v>60.984000000000009</v>
      </c>
      <c r="M424" s="9">
        <v>246985.20000000004</v>
      </c>
      <c r="N424" s="10">
        <v>0.05</v>
      </c>
      <c r="O424" s="9">
        <v>234635.94000000003</v>
      </c>
      <c r="P424" s="10">
        <v>0.57333376712427264</v>
      </c>
      <c r="Q424" s="9">
        <v>134524.70738294482</v>
      </c>
      <c r="R424" s="9">
        <v>100111.2326170552</v>
      </c>
      <c r="S424" s="10">
        <v>0.06</v>
      </c>
      <c r="T424" s="8">
        <v>411.98038114014486</v>
      </c>
      <c r="U424" s="11">
        <v>5900.5</v>
      </c>
      <c r="V424" s="9">
        <v>737562.5</v>
      </c>
      <c r="W424" s="9">
        <v>2406000</v>
      </c>
      <c r="X424" s="9"/>
    </row>
    <row r="425" spans="1:24" x14ac:dyDescent="0.25">
      <c r="A425" s="5" t="s">
        <v>3968</v>
      </c>
      <c r="B425" s="5" t="s">
        <v>3968</v>
      </c>
      <c r="C425" s="5" t="s">
        <v>155</v>
      </c>
      <c r="D425" s="5" t="s">
        <v>3969</v>
      </c>
      <c r="E425" s="5" t="s">
        <v>907</v>
      </c>
      <c r="F425" s="5" t="s">
        <v>259</v>
      </c>
      <c r="G425" s="5" t="s">
        <v>2995</v>
      </c>
      <c r="H425" s="6">
        <v>15000</v>
      </c>
      <c r="I425" s="5">
        <v>105000</v>
      </c>
      <c r="J425" s="6">
        <v>102450</v>
      </c>
      <c r="K425" s="5" t="s">
        <v>48</v>
      </c>
      <c r="L425" s="8">
        <v>28.5</v>
      </c>
      <c r="M425" s="9">
        <v>2919825</v>
      </c>
      <c r="N425" s="10">
        <v>0.26</v>
      </c>
      <c r="O425" s="9">
        <v>2160670.5</v>
      </c>
      <c r="P425" s="10">
        <v>0.48462863597986811</v>
      </c>
      <c r="Q425" s="9">
        <v>1047122.7972169396</v>
      </c>
      <c r="R425" s="9">
        <v>1113547.7027830605</v>
      </c>
      <c r="S425" s="10">
        <v>9.5000000000000001E-2</v>
      </c>
      <c r="T425" s="8">
        <v>111.63385491559504</v>
      </c>
      <c r="U425" s="11">
        <v>0</v>
      </c>
      <c r="V425" s="9">
        <v>0</v>
      </c>
      <c r="W425" s="9">
        <v>11722000</v>
      </c>
      <c r="X425" s="9"/>
    </row>
    <row r="426" spans="1:24" x14ac:dyDescent="0.25">
      <c r="A426" s="5" t="s">
        <v>3970</v>
      </c>
      <c r="B426" s="5" t="s">
        <v>3971</v>
      </c>
      <c r="C426" s="5" t="s">
        <v>3322</v>
      </c>
      <c r="D426" s="5" t="s">
        <v>3972</v>
      </c>
      <c r="E426" s="5" t="s">
        <v>445</v>
      </c>
      <c r="F426" s="5" t="s">
        <v>3973</v>
      </c>
      <c r="G426" s="5" t="s">
        <v>82</v>
      </c>
      <c r="H426" s="6">
        <v>5855</v>
      </c>
      <c r="I426" s="5">
        <v>8547</v>
      </c>
      <c r="J426" s="6">
        <v>8547</v>
      </c>
      <c r="K426" s="5" t="s">
        <v>50</v>
      </c>
      <c r="L426" s="8">
        <v>81</v>
      </c>
      <c r="M426" s="9">
        <v>692307</v>
      </c>
      <c r="N426" s="10">
        <v>0.08</v>
      </c>
      <c r="O426" s="9">
        <v>636922.43999999994</v>
      </c>
      <c r="P426" s="10">
        <v>0.54273213619885696</v>
      </c>
      <c r="Q426" s="9">
        <v>345678.27645418828</v>
      </c>
      <c r="R426" s="9">
        <v>291244.16354581167</v>
      </c>
      <c r="S426" s="10">
        <v>7.0000000000000007E-2</v>
      </c>
      <c r="T426" s="8">
        <v>486.79430300658817</v>
      </c>
      <c r="U426" s="11">
        <v>0</v>
      </c>
      <c r="V426" s="9">
        <v>0</v>
      </c>
      <c r="W426" s="9">
        <v>4161000</v>
      </c>
      <c r="X426" s="9"/>
    </row>
    <row r="427" spans="1:24" x14ac:dyDescent="0.25">
      <c r="A427" s="5" t="s">
        <v>3974</v>
      </c>
      <c r="B427" s="5" t="s">
        <v>3975</v>
      </c>
      <c r="C427" s="5" t="s">
        <v>3976</v>
      </c>
      <c r="D427" s="5" t="s">
        <v>3977</v>
      </c>
      <c r="E427" s="5" t="s">
        <v>907</v>
      </c>
      <c r="F427" s="5" t="s">
        <v>413</v>
      </c>
      <c r="G427" s="5" t="s">
        <v>2995</v>
      </c>
      <c r="H427" s="6">
        <v>14696</v>
      </c>
      <c r="I427" s="5">
        <v>102837</v>
      </c>
      <c r="J427" s="6">
        <v>108837</v>
      </c>
      <c r="K427" s="5" t="s">
        <v>50</v>
      </c>
      <c r="L427" s="8">
        <v>40</v>
      </c>
      <c r="M427" s="9">
        <v>4353480</v>
      </c>
      <c r="N427" s="10">
        <v>0.21</v>
      </c>
      <c r="O427" s="9">
        <v>3439249.2</v>
      </c>
      <c r="P427" s="10">
        <v>0.50533394826951439</v>
      </c>
      <c r="Q427" s="9">
        <v>1737969.3773187688</v>
      </c>
      <c r="R427" s="9">
        <v>1701279.8226812314</v>
      </c>
      <c r="S427" s="10">
        <v>8.5000000000000006E-2</v>
      </c>
      <c r="T427" s="8">
        <v>194.62894422655515</v>
      </c>
      <c r="U427" s="11">
        <v>0</v>
      </c>
      <c r="V427" s="9">
        <v>0</v>
      </c>
      <c r="W427" s="9">
        <v>20015000</v>
      </c>
      <c r="X427" s="9"/>
    </row>
    <row r="428" spans="1:24" x14ac:dyDescent="0.25">
      <c r="A428" s="5" t="s">
        <v>3978</v>
      </c>
      <c r="B428" s="5" t="s">
        <v>3979</v>
      </c>
      <c r="C428" s="5" t="s">
        <v>119</v>
      </c>
      <c r="D428" s="5" t="s">
        <v>3980</v>
      </c>
      <c r="E428" s="5" t="s">
        <v>445</v>
      </c>
      <c r="F428" s="5" t="s">
        <v>425</v>
      </c>
      <c r="G428" s="5" t="s">
        <v>81</v>
      </c>
      <c r="H428" s="6">
        <v>93462</v>
      </c>
      <c r="I428" s="5">
        <v>123388</v>
      </c>
      <c r="J428" s="6">
        <v>102471</v>
      </c>
      <c r="K428" s="5" t="s">
        <v>48</v>
      </c>
      <c r="L428" s="8">
        <v>48</v>
      </c>
      <c r="M428" s="9">
        <v>4918608</v>
      </c>
      <c r="N428" s="10">
        <v>0.08</v>
      </c>
      <c r="O428" s="9">
        <v>4525119.3600000003</v>
      </c>
      <c r="P428" s="10">
        <v>0.52928806069629075</v>
      </c>
      <c r="Q428" s="9">
        <v>2395091.6504736403</v>
      </c>
      <c r="R428" s="9">
        <v>2130027.70952636</v>
      </c>
      <c r="S428" s="10">
        <v>7.4999999999999997E-2</v>
      </c>
      <c r="T428" s="8">
        <v>230.17124404602933</v>
      </c>
      <c r="U428" s="11">
        <v>0</v>
      </c>
      <c r="V428" s="9">
        <v>0</v>
      </c>
      <c r="W428" s="9">
        <v>28400000</v>
      </c>
      <c r="X428" s="9"/>
    </row>
    <row r="429" spans="1:24" x14ac:dyDescent="0.25">
      <c r="A429" s="5" t="s">
        <v>3981</v>
      </c>
      <c r="B429" s="5" t="s">
        <v>3981</v>
      </c>
      <c r="C429" s="5" t="s">
        <v>155</v>
      </c>
      <c r="D429" s="5" t="s">
        <v>2730</v>
      </c>
      <c r="E429" s="5" t="s">
        <v>1965</v>
      </c>
      <c r="F429" s="5" t="s">
        <v>177</v>
      </c>
      <c r="G429" s="5" t="s">
        <v>3091</v>
      </c>
      <c r="H429" s="6">
        <v>52746</v>
      </c>
      <c r="I429" s="5">
        <v>229725</v>
      </c>
      <c r="J429" s="6">
        <v>202865</v>
      </c>
      <c r="K429" s="5" t="s">
        <v>53</v>
      </c>
      <c r="L429" s="8">
        <v>116.16</v>
      </c>
      <c r="M429" s="9">
        <v>23564798.399999999</v>
      </c>
      <c r="N429" s="10">
        <v>0.1</v>
      </c>
      <c r="O429" s="9">
        <v>21208318.559999999</v>
      </c>
      <c r="P429" s="10">
        <v>0.54330070139275832</v>
      </c>
      <c r="Q429" s="9">
        <v>11522494.349009056</v>
      </c>
      <c r="R429" s="9">
        <v>9685824.2109909467</v>
      </c>
      <c r="S429" s="10">
        <v>7.0000000000000007E-2</v>
      </c>
      <c r="T429" s="8">
        <v>602.32415844975787</v>
      </c>
      <c r="U429" s="11">
        <v>0</v>
      </c>
      <c r="V429" s="9">
        <v>0</v>
      </c>
      <c r="W429" s="9">
        <v>138369000</v>
      </c>
      <c r="X429" s="9"/>
    </row>
    <row r="430" spans="1:24" x14ac:dyDescent="0.25">
      <c r="A430" s="5" t="s">
        <v>3982</v>
      </c>
      <c r="B430" s="5" t="s">
        <v>3982</v>
      </c>
      <c r="C430" s="5" t="s">
        <v>4</v>
      </c>
      <c r="D430" s="5" t="s">
        <v>3567</v>
      </c>
      <c r="E430" s="5" t="s">
        <v>1965</v>
      </c>
      <c r="F430" s="5" t="s">
        <v>300</v>
      </c>
      <c r="G430" s="5" t="s">
        <v>89</v>
      </c>
      <c r="H430" s="6">
        <v>12011</v>
      </c>
      <c r="I430" s="5">
        <v>10928</v>
      </c>
      <c r="J430" s="6">
        <v>1712</v>
      </c>
      <c r="K430" s="5" t="s">
        <v>50</v>
      </c>
      <c r="L430" s="8">
        <v>66.239999999999995</v>
      </c>
      <c r="M430" s="9">
        <v>113402.88</v>
      </c>
      <c r="N430" s="10">
        <v>0.1</v>
      </c>
      <c r="O430" s="9">
        <v>102062.592</v>
      </c>
      <c r="P430" s="10">
        <v>0.50588293127742034</v>
      </c>
      <c r="Q430" s="9">
        <v>51631.723214731392</v>
      </c>
      <c r="R430" s="9">
        <v>50430.868785268598</v>
      </c>
      <c r="S430" s="10">
        <v>8.5000000000000006E-2</v>
      </c>
      <c r="T430" s="8">
        <v>54.292124693468047</v>
      </c>
      <c r="U430" s="11">
        <v>0</v>
      </c>
      <c r="V430" s="9">
        <v>0</v>
      </c>
      <c r="W430" s="9">
        <v>593000</v>
      </c>
      <c r="X430" s="9"/>
    </row>
    <row r="431" spans="1:24" x14ac:dyDescent="0.25">
      <c r="A431" s="5" t="s">
        <v>3983</v>
      </c>
      <c r="B431" s="5" t="s">
        <v>3983</v>
      </c>
      <c r="C431" s="5" t="s">
        <v>155</v>
      </c>
      <c r="D431" s="5" t="s">
        <v>3984</v>
      </c>
      <c r="E431" s="5" t="s">
        <v>907</v>
      </c>
      <c r="F431" s="5" t="s">
        <v>298</v>
      </c>
      <c r="G431" s="5" t="s">
        <v>2995</v>
      </c>
      <c r="H431" s="6">
        <v>10223</v>
      </c>
      <c r="I431" s="5">
        <v>147189</v>
      </c>
      <c r="J431" s="6">
        <v>121153</v>
      </c>
      <c r="K431" s="5" t="s">
        <v>53</v>
      </c>
      <c r="L431" s="8">
        <v>44</v>
      </c>
      <c r="M431" s="9">
        <v>5330732</v>
      </c>
      <c r="N431" s="10">
        <v>0.17</v>
      </c>
      <c r="O431" s="9">
        <v>4424507.5599999996</v>
      </c>
      <c r="P431" s="10">
        <v>0.54273201256111347</v>
      </c>
      <c r="Q431" s="9">
        <v>2401321.8926306614</v>
      </c>
      <c r="R431" s="9">
        <v>2023185.6673693385</v>
      </c>
      <c r="S431" s="10">
        <v>7.0000000000000007E-2</v>
      </c>
      <c r="T431" s="8">
        <v>196.36421465592227</v>
      </c>
      <c r="U431" s="11">
        <v>0</v>
      </c>
      <c r="V431" s="9">
        <v>0</v>
      </c>
      <c r="W431" s="9">
        <v>28903000</v>
      </c>
      <c r="X431" s="9"/>
    </row>
    <row r="432" spans="1:24" ht="30" x14ac:dyDescent="0.25">
      <c r="A432" s="5" t="s">
        <v>3985</v>
      </c>
      <c r="B432" s="5" t="s">
        <v>3986</v>
      </c>
      <c r="C432" s="5" t="s">
        <v>3987</v>
      </c>
      <c r="D432" s="5" t="s">
        <v>3988</v>
      </c>
      <c r="E432" s="5" t="s">
        <v>445</v>
      </c>
      <c r="F432" s="5" t="s">
        <v>3989</v>
      </c>
      <c r="G432" s="5" t="s">
        <v>2995</v>
      </c>
      <c r="H432" s="6">
        <v>18132</v>
      </c>
      <c r="I432" s="5">
        <v>121600</v>
      </c>
      <c r="J432" s="6">
        <v>121600</v>
      </c>
      <c r="K432" s="5" t="s">
        <v>50</v>
      </c>
      <c r="L432" s="8">
        <v>40</v>
      </c>
      <c r="M432" s="9">
        <v>4864000</v>
      </c>
      <c r="N432" s="10">
        <v>0.21</v>
      </c>
      <c r="O432" s="9">
        <v>3842560</v>
      </c>
      <c r="P432" s="10">
        <v>0.5053339565592091</v>
      </c>
      <c r="Q432" s="9">
        <v>1941776.0481161545</v>
      </c>
      <c r="R432" s="9">
        <v>1900783.9518838455</v>
      </c>
      <c r="S432" s="10">
        <v>8.5000000000000006E-2</v>
      </c>
      <c r="T432" s="8">
        <v>183.89937614975284</v>
      </c>
      <c r="U432" s="11">
        <v>0</v>
      </c>
      <c r="V432" s="9">
        <v>0</v>
      </c>
      <c r="W432" s="9">
        <v>22362000</v>
      </c>
      <c r="X432" s="9"/>
    </row>
    <row r="433" spans="1:24" x14ac:dyDescent="0.25">
      <c r="A433" s="5" t="s">
        <v>3990</v>
      </c>
      <c r="B433" s="5" t="s">
        <v>3990</v>
      </c>
      <c r="C433" s="5" t="s">
        <v>155</v>
      </c>
      <c r="D433" s="5" t="s">
        <v>3991</v>
      </c>
      <c r="E433" s="5" t="s">
        <v>445</v>
      </c>
      <c r="F433" s="5" t="s">
        <v>57</v>
      </c>
      <c r="G433" s="5" t="s">
        <v>2995</v>
      </c>
      <c r="H433" s="6">
        <v>17236</v>
      </c>
      <c r="I433" s="5">
        <v>125030</v>
      </c>
      <c r="J433" s="6">
        <v>121760</v>
      </c>
      <c r="K433" s="5" t="s">
        <v>50</v>
      </c>
      <c r="L433" s="8">
        <v>40</v>
      </c>
      <c r="M433" s="9">
        <v>4870400</v>
      </c>
      <c r="N433" s="10">
        <v>0.21</v>
      </c>
      <c r="O433" s="9">
        <v>3847616</v>
      </c>
      <c r="P433" s="10">
        <v>0.50533394826951428</v>
      </c>
      <c r="Q433" s="9">
        <v>1944330.9847049557</v>
      </c>
      <c r="R433" s="9">
        <v>1903285.0152950443</v>
      </c>
      <c r="S433" s="10">
        <v>8.5000000000000006E-2</v>
      </c>
      <c r="T433" s="8">
        <v>179.08972578769749</v>
      </c>
      <c r="U433" s="11">
        <v>0</v>
      </c>
      <c r="V433" s="9">
        <v>0</v>
      </c>
      <c r="W433" s="9">
        <v>22392000</v>
      </c>
      <c r="X433" s="9"/>
    </row>
    <row r="434" spans="1:24" x14ac:dyDescent="0.25">
      <c r="A434" s="5" t="s">
        <v>3992</v>
      </c>
      <c r="B434" s="5" t="s">
        <v>3992</v>
      </c>
      <c r="C434" s="5" t="s">
        <v>179</v>
      </c>
      <c r="D434" s="5" t="s">
        <v>3993</v>
      </c>
      <c r="E434" s="5" t="s">
        <v>907</v>
      </c>
      <c r="F434" s="5" t="s">
        <v>57</v>
      </c>
      <c r="G434" s="5" t="s">
        <v>82</v>
      </c>
      <c r="H434" s="6">
        <v>12760</v>
      </c>
      <c r="I434" s="5">
        <v>11905</v>
      </c>
      <c r="J434" s="6">
        <v>11905</v>
      </c>
      <c r="K434" s="5" t="s">
        <v>50</v>
      </c>
      <c r="L434" s="8">
        <v>72</v>
      </c>
      <c r="M434" s="9">
        <v>857160</v>
      </c>
      <c r="N434" s="10">
        <v>0.08</v>
      </c>
      <c r="O434" s="9">
        <v>788587.2</v>
      </c>
      <c r="P434" s="10">
        <v>0.49988029448547266</v>
      </c>
      <c r="Q434" s="9">
        <v>394199.20176347427</v>
      </c>
      <c r="R434" s="9">
        <v>394387.99823652569</v>
      </c>
      <c r="S434" s="10">
        <v>7.0000000000000007E-2</v>
      </c>
      <c r="T434" s="8">
        <v>473.25613276117554</v>
      </c>
      <c r="U434" s="11">
        <v>0</v>
      </c>
      <c r="V434" s="9">
        <v>0</v>
      </c>
      <c r="W434" s="9">
        <v>5634000</v>
      </c>
      <c r="X434" s="9"/>
    </row>
    <row r="435" spans="1:24" x14ac:dyDescent="0.25">
      <c r="A435" s="5" t="s">
        <v>3994</v>
      </c>
      <c r="B435" s="5" t="s">
        <v>3995</v>
      </c>
      <c r="C435" s="5" t="s">
        <v>17</v>
      </c>
      <c r="D435" s="5" t="s">
        <v>3996</v>
      </c>
      <c r="E435" s="5" t="s">
        <v>907</v>
      </c>
      <c r="F435" s="5" t="s">
        <v>356</v>
      </c>
      <c r="G435" s="5" t="s">
        <v>3091</v>
      </c>
      <c r="H435" s="6">
        <v>42683</v>
      </c>
      <c r="I435" s="5">
        <v>68715</v>
      </c>
      <c r="J435" s="6">
        <v>36373</v>
      </c>
      <c r="K435" s="5" t="s">
        <v>53</v>
      </c>
      <c r="L435" s="8">
        <v>88</v>
      </c>
      <c r="M435" s="9">
        <v>3200824</v>
      </c>
      <c r="N435" s="10">
        <v>0.1</v>
      </c>
      <c r="O435" s="9">
        <v>2880741.6</v>
      </c>
      <c r="P435" s="10">
        <v>0.54273204806827546</v>
      </c>
      <c r="Q435" s="9">
        <v>1563470.7885234808</v>
      </c>
      <c r="R435" s="9">
        <v>1317270.8114765191</v>
      </c>
      <c r="S435" s="10">
        <v>7.0000000000000007E-2</v>
      </c>
      <c r="T435" s="8">
        <v>273.85802880978764</v>
      </c>
      <c r="U435" s="11">
        <v>0</v>
      </c>
      <c r="V435" s="9">
        <v>0</v>
      </c>
      <c r="W435" s="9">
        <v>18818000</v>
      </c>
      <c r="X435" s="9"/>
    </row>
    <row r="436" spans="1:24" x14ac:dyDescent="0.25">
      <c r="A436" s="5" t="s">
        <v>3997</v>
      </c>
      <c r="B436" s="5" t="s">
        <v>3997</v>
      </c>
      <c r="C436" s="5" t="s">
        <v>4</v>
      </c>
      <c r="D436" s="5" t="s">
        <v>3998</v>
      </c>
      <c r="E436" s="5" t="s">
        <v>907</v>
      </c>
      <c r="F436" s="5" t="s">
        <v>197</v>
      </c>
      <c r="G436" s="5" t="s">
        <v>114</v>
      </c>
      <c r="H436" s="6">
        <v>16510</v>
      </c>
      <c r="I436" s="5">
        <v>16254</v>
      </c>
      <c r="J436" s="6">
        <v>34421</v>
      </c>
      <c r="K436" s="5" t="s">
        <v>48</v>
      </c>
      <c r="L436" s="8">
        <v>36.799999999999997</v>
      </c>
      <c r="M436" s="9">
        <v>1266692.8</v>
      </c>
      <c r="N436" s="10">
        <v>0.05</v>
      </c>
      <c r="O436" s="9">
        <v>1203358.1599999999</v>
      </c>
      <c r="P436" s="10">
        <v>0.54273207873906781</v>
      </c>
      <c r="Q436" s="9">
        <v>653101.07564441988</v>
      </c>
      <c r="R436" s="9">
        <v>550257.08435558027</v>
      </c>
      <c r="S436" s="10">
        <v>7.0000000000000007E-2</v>
      </c>
      <c r="T436" s="8">
        <v>483.62344596985378</v>
      </c>
      <c r="U436" s="11">
        <v>0</v>
      </c>
      <c r="V436" s="9">
        <v>0</v>
      </c>
      <c r="W436" s="9">
        <v>7861000</v>
      </c>
      <c r="X436" s="9"/>
    </row>
    <row r="437" spans="1:24" x14ac:dyDescent="0.25">
      <c r="A437" s="5" t="s">
        <v>3999</v>
      </c>
      <c r="B437" s="5" t="s">
        <v>3999</v>
      </c>
      <c r="C437" s="5" t="s">
        <v>4</v>
      </c>
      <c r="D437" s="5" t="s">
        <v>4000</v>
      </c>
      <c r="E437" s="5" t="s">
        <v>445</v>
      </c>
      <c r="F437" s="5" t="s">
        <v>51</v>
      </c>
      <c r="G437" s="5" t="s">
        <v>2995</v>
      </c>
      <c r="H437" s="6">
        <v>47299</v>
      </c>
      <c r="I437" s="5">
        <v>126064</v>
      </c>
      <c r="J437" s="6">
        <v>126064</v>
      </c>
      <c r="K437" s="5" t="s">
        <v>50</v>
      </c>
      <c r="L437" s="8">
        <v>40</v>
      </c>
      <c r="M437" s="9">
        <v>5042560</v>
      </c>
      <c r="N437" s="10">
        <v>0.21</v>
      </c>
      <c r="O437" s="9">
        <v>3983622.4</v>
      </c>
      <c r="P437" s="10">
        <v>0.5053339548970206</v>
      </c>
      <c r="Q437" s="9">
        <v>2013059.6622083611</v>
      </c>
      <c r="R437" s="9">
        <v>1970562.7377916393</v>
      </c>
      <c r="S437" s="10">
        <v>8.5000000000000006E-2</v>
      </c>
      <c r="T437" s="8">
        <v>183.89937676769588</v>
      </c>
      <c r="U437" s="11">
        <v>0</v>
      </c>
      <c r="V437" s="9">
        <v>0</v>
      </c>
      <c r="W437" s="9">
        <v>23183000</v>
      </c>
      <c r="X437" s="9"/>
    </row>
    <row r="438" spans="1:24" x14ac:dyDescent="0.25">
      <c r="A438" s="5" t="s">
        <v>4001</v>
      </c>
      <c r="B438" s="5" t="s">
        <v>4001</v>
      </c>
      <c r="C438" s="5" t="s">
        <v>3</v>
      </c>
      <c r="D438" s="5" t="s">
        <v>4002</v>
      </c>
      <c r="E438" s="5" t="s">
        <v>891</v>
      </c>
      <c r="F438" s="5" t="s">
        <v>295</v>
      </c>
      <c r="G438" s="5" t="s">
        <v>3091</v>
      </c>
      <c r="H438" s="6">
        <v>5782</v>
      </c>
      <c r="I438" s="5">
        <v>10461</v>
      </c>
      <c r="J438" s="6">
        <v>5958</v>
      </c>
      <c r="K438" s="5" t="s">
        <v>53</v>
      </c>
      <c r="L438" s="8">
        <v>99</v>
      </c>
      <c r="M438" s="9">
        <v>589842</v>
      </c>
      <c r="N438" s="10">
        <v>0.1</v>
      </c>
      <c r="O438" s="9">
        <v>530857.80000000005</v>
      </c>
      <c r="P438" s="10">
        <v>0.55118047560123973</v>
      </c>
      <c r="Q438" s="9">
        <v>292598.45468062785</v>
      </c>
      <c r="R438" s="9">
        <v>238259.34531937219</v>
      </c>
      <c r="S438" s="10">
        <v>7.0000000000000007E-2</v>
      </c>
      <c r="T438" s="8">
        <v>325.37089505151403</v>
      </c>
      <c r="U438" s="11">
        <v>0</v>
      </c>
      <c r="V438" s="9">
        <v>0</v>
      </c>
      <c r="W438" s="9">
        <v>3404000</v>
      </c>
      <c r="X438" s="9"/>
    </row>
    <row r="439" spans="1:24" ht="30" x14ac:dyDescent="0.25">
      <c r="A439" s="5" t="s">
        <v>4003</v>
      </c>
      <c r="B439" s="5" t="s">
        <v>4004</v>
      </c>
      <c r="C439" s="5" t="s">
        <v>185</v>
      </c>
      <c r="D439" s="5" t="s">
        <v>4005</v>
      </c>
      <c r="E439" s="5" t="s">
        <v>462</v>
      </c>
      <c r="F439" s="5" t="s">
        <v>4006</v>
      </c>
      <c r="G439" s="5" t="s">
        <v>116</v>
      </c>
      <c r="H439" s="6">
        <v>13783</v>
      </c>
      <c r="I439" s="5">
        <v>68500</v>
      </c>
      <c r="J439" s="6">
        <v>44600</v>
      </c>
      <c r="K439" s="5" t="s">
        <v>50</v>
      </c>
      <c r="L439" s="8">
        <v>24</v>
      </c>
      <c r="M439" s="9">
        <v>1070400</v>
      </c>
      <c r="N439" s="10">
        <v>0.05</v>
      </c>
      <c r="O439" s="9">
        <v>1016880</v>
      </c>
      <c r="P439" s="10">
        <v>0.60511892591641403</v>
      </c>
      <c r="Q439" s="9">
        <v>615333.33338588313</v>
      </c>
      <c r="R439" s="9">
        <v>401546.66661411687</v>
      </c>
      <c r="S439" s="10">
        <v>0.06</v>
      </c>
      <c r="T439" s="8">
        <v>97.699918884213346</v>
      </c>
      <c r="U439" s="11">
        <v>0</v>
      </c>
      <c r="V439" s="9">
        <v>0</v>
      </c>
      <c r="W439" s="9">
        <v>6692000</v>
      </c>
      <c r="X439" s="9"/>
    </row>
    <row r="440" spans="1:24" x14ac:dyDescent="0.25">
      <c r="A440" s="5" t="s">
        <v>4007</v>
      </c>
      <c r="B440" s="5" t="s">
        <v>4008</v>
      </c>
      <c r="C440" s="5" t="s">
        <v>109</v>
      </c>
      <c r="D440" s="5" t="s">
        <v>4009</v>
      </c>
      <c r="E440" s="5" t="s">
        <v>3238</v>
      </c>
      <c r="F440" s="5" t="s">
        <v>4010</v>
      </c>
      <c r="G440" s="5" t="s">
        <v>3091</v>
      </c>
      <c r="H440" s="6">
        <v>7287</v>
      </c>
      <c r="I440" s="5">
        <v>23613</v>
      </c>
      <c r="J440" s="6">
        <v>23613</v>
      </c>
      <c r="K440" s="5" t="s">
        <v>53</v>
      </c>
      <c r="L440" s="8">
        <v>116.16</v>
      </c>
      <c r="M440" s="9">
        <v>2742886.08</v>
      </c>
      <c r="N440" s="10">
        <v>0.1</v>
      </c>
      <c r="O440" s="9">
        <v>2468597.4720000001</v>
      </c>
      <c r="P440" s="10">
        <v>0.55118031775230591</v>
      </c>
      <c r="Q440" s="9">
        <v>1360642.3390194993</v>
      </c>
      <c r="R440" s="9">
        <v>1107955.1329805008</v>
      </c>
      <c r="S440" s="10">
        <v>7.0000000000000007E-2</v>
      </c>
      <c r="T440" s="8">
        <v>670.30578372718469</v>
      </c>
      <c r="U440" s="11">
        <v>0</v>
      </c>
      <c r="V440" s="9">
        <v>0</v>
      </c>
      <c r="W440" s="9">
        <v>15828000</v>
      </c>
      <c r="X440" s="9"/>
    </row>
    <row r="441" spans="1:24" x14ac:dyDescent="0.25">
      <c r="A441" s="5" t="s">
        <v>4011</v>
      </c>
      <c r="B441" s="5" t="s">
        <v>4012</v>
      </c>
      <c r="C441" s="5" t="s">
        <v>2880</v>
      </c>
      <c r="D441" s="5" t="s">
        <v>4013</v>
      </c>
      <c r="E441" s="5" t="s">
        <v>907</v>
      </c>
      <c r="F441" s="5" t="s">
        <v>311</v>
      </c>
      <c r="G441" s="5" t="s">
        <v>2995</v>
      </c>
      <c r="H441" s="6">
        <v>41921</v>
      </c>
      <c r="I441" s="5">
        <v>154614</v>
      </c>
      <c r="J441" s="6">
        <v>136265</v>
      </c>
      <c r="K441" s="5" t="s">
        <v>50</v>
      </c>
      <c r="L441" s="8">
        <v>40</v>
      </c>
      <c r="M441" s="9">
        <v>5450600</v>
      </c>
      <c r="N441" s="10">
        <v>0.21</v>
      </c>
      <c r="O441" s="9">
        <v>4305974</v>
      </c>
      <c r="P441" s="10">
        <v>0.50533396630409211</v>
      </c>
      <c r="Q441" s="9">
        <v>2175954.9202222968</v>
      </c>
      <c r="R441" s="9">
        <v>2130019.0797777032</v>
      </c>
      <c r="S441" s="10">
        <v>8.5000000000000006E-2</v>
      </c>
      <c r="T441" s="8">
        <v>162.07489617618549</v>
      </c>
      <c r="U441" s="11">
        <v>0</v>
      </c>
      <c r="V441" s="9">
        <v>0</v>
      </c>
      <c r="W441" s="9">
        <v>25059000</v>
      </c>
      <c r="X441" s="9"/>
    </row>
    <row r="442" spans="1:24" x14ac:dyDescent="0.25">
      <c r="A442" s="5" t="s">
        <v>4014</v>
      </c>
      <c r="B442" s="5" t="s">
        <v>4014</v>
      </c>
      <c r="C442" s="5" t="s">
        <v>3</v>
      </c>
      <c r="D442" s="5" t="s">
        <v>4015</v>
      </c>
      <c r="E442" s="5" t="s">
        <v>445</v>
      </c>
      <c r="F442" s="5" t="s">
        <v>4016</v>
      </c>
      <c r="G442" s="5" t="s">
        <v>90</v>
      </c>
      <c r="H442" s="6">
        <v>1998</v>
      </c>
      <c r="I442" s="5">
        <v>2898</v>
      </c>
      <c r="J442" s="6">
        <v>2898</v>
      </c>
      <c r="K442" s="5" t="s">
        <v>48</v>
      </c>
      <c r="L442" s="8">
        <v>46</v>
      </c>
      <c r="M442" s="9">
        <v>133308</v>
      </c>
      <c r="N442" s="10">
        <v>0.1</v>
      </c>
      <c r="O442" s="9">
        <v>119977.2</v>
      </c>
      <c r="P442" s="10">
        <v>0.48463026436659934</v>
      </c>
      <c r="Q442" s="9">
        <v>58144.582153964366</v>
      </c>
      <c r="R442" s="9">
        <v>61832.617846035631</v>
      </c>
      <c r="S442" s="10">
        <v>9.5000000000000001E-2</v>
      </c>
      <c r="T442" s="8">
        <v>224.59270584445039</v>
      </c>
      <c r="U442" s="11">
        <v>0</v>
      </c>
      <c r="V442" s="9">
        <v>0</v>
      </c>
      <c r="W442" s="9">
        <v>651000</v>
      </c>
      <c r="X442" s="9"/>
    </row>
    <row r="443" spans="1:24" x14ac:dyDescent="0.25">
      <c r="A443" s="5" t="s">
        <v>4017</v>
      </c>
      <c r="B443" s="5" t="s">
        <v>4017</v>
      </c>
      <c r="C443" s="5" t="s">
        <v>4</v>
      </c>
      <c r="D443" s="5" t="s">
        <v>3095</v>
      </c>
      <c r="E443" s="5" t="s">
        <v>907</v>
      </c>
      <c r="F443" s="5" t="s">
        <v>267</v>
      </c>
      <c r="G443" s="5" t="s">
        <v>82</v>
      </c>
      <c r="H443" s="6">
        <v>0</v>
      </c>
      <c r="I443" s="5">
        <v>833</v>
      </c>
      <c r="J443" s="6">
        <v>833</v>
      </c>
      <c r="K443" s="5" t="s">
        <v>48</v>
      </c>
      <c r="L443" s="8">
        <v>99.000000000000014</v>
      </c>
      <c r="M443" s="9">
        <v>82467.000000000015</v>
      </c>
      <c r="N443" s="10">
        <v>0.08</v>
      </c>
      <c r="O443" s="9">
        <v>75869.640000000014</v>
      </c>
      <c r="P443" s="10">
        <v>0.52928746275654159</v>
      </c>
      <c r="Q443" s="9">
        <v>40156.849255852227</v>
      </c>
      <c r="R443" s="9">
        <v>35712.790744147787</v>
      </c>
      <c r="S443" s="10">
        <v>7.4999999999999997E-2</v>
      </c>
      <c r="T443" s="8">
        <v>571.63330522845604</v>
      </c>
      <c r="U443" s="11">
        <v>0</v>
      </c>
      <c r="V443" s="9">
        <v>0</v>
      </c>
      <c r="W443" s="9">
        <v>476000</v>
      </c>
      <c r="X443" s="9"/>
    </row>
    <row r="444" spans="1:24" x14ac:dyDescent="0.25">
      <c r="A444" s="5" t="s">
        <v>4018</v>
      </c>
      <c r="B444" s="5" t="s">
        <v>4018</v>
      </c>
      <c r="C444" s="5" t="s">
        <v>155</v>
      </c>
      <c r="D444" s="5" t="s">
        <v>4019</v>
      </c>
      <c r="E444" s="5" t="s">
        <v>445</v>
      </c>
      <c r="F444" s="5" t="s">
        <v>57</v>
      </c>
      <c r="G444" s="5" t="s">
        <v>2995</v>
      </c>
      <c r="H444" s="6">
        <v>21400</v>
      </c>
      <c r="I444" s="5">
        <v>149800</v>
      </c>
      <c r="J444" s="6">
        <v>148943</v>
      </c>
      <c r="K444" s="5" t="s">
        <v>50</v>
      </c>
      <c r="L444" s="8">
        <v>40</v>
      </c>
      <c r="M444" s="9">
        <v>5957720</v>
      </c>
      <c r="N444" s="10">
        <v>0.21</v>
      </c>
      <c r="O444" s="9">
        <v>4706598.8</v>
      </c>
      <c r="P444" s="10">
        <v>0.50533394826951439</v>
      </c>
      <c r="Q444" s="9">
        <v>2378404.1545245582</v>
      </c>
      <c r="R444" s="9">
        <v>2328194.6454754416</v>
      </c>
      <c r="S444" s="10">
        <v>8.5000000000000006E-2</v>
      </c>
      <c r="T444" s="8">
        <v>182.84729800325465</v>
      </c>
      <c r="U444" s="11">
        <v>0</v>
      </c>
      <c r="V444" s="9">
        <v>0</v>
      </c>
      <c r="W444" s="9">
        <v>27391000</v>
      </c>
      <c r="X444" s="9"/>
    </row>
    <row r="445" spans="1:24" x14ac:dyDescent="0.25">
      <c r="A445" s="5" t="s">
        <v>2735</v>
      </c>
      <c r="B445" s="5" t="s">
        <v>2735</v>
      </c>
      <c r="C445" s="5" t="s">
        <v>155</v>
      </c>
      <c r="D445" s="5" t="s">
        <v>2736</v>
      </c>
      <c r="E445" s="5" t="s">
        <v>1965</v>
      </c>
      <c r="F445" s="5" t="s">
        <v>250</v>
      </c>
      <c r="G445" s="5" t="s">
        <v>2995</v>
      </c>
      <c r="H445" s="6">
        <v>17550</v>
      </c>
      <c r="I445" s="5">
        <v>186380</v>
      </c>
      <c r="J445" s="6">
        <v>149928</v>
      </c>
      <c r="K445" s="5" t="s">
        <v>53</v>
      </c>
      <c r="L445" s="8">
        <v>44</v>
      </c>
      <c r="M445" s="9">
        <v>6596832</v>
      </c>
      <c r="N445" s="10">
        <v>0.17</v>
      </c>
      <c r="O445" s="9">
        <v>5475370.5599999996</v>
      </c>
      <c r="P445" s="10">
        <v>0.54330069978062889</v>
      </c>
      <c r="Q445" s="9">
        <v>2974772.6568062538</v>
      </c>
      <c r="R445" s="9">
        <v>2500597.9031937458</v>
      </c>
      <c r="S445" s="10">
        <v>7.0000000000000007E-2</v>
      </c>
      <c r="T445" s="8">
        <v>191.66663369718896</v>
      </c>
      <c r="U445" s="11">
        <v>0</v>
      </c>
      <c r="V445" s="9">
        <v>0</v>
      </c>
      <c r="W445" s="9">
        <v>35723000</v>
      </c>
      <c r="X445" s="9"/>
    </row>
    <row r="446" spans="1:24" x14ac:dyDescent="0.25">
      <c r="A446" s="5" t="s">
        <v>4020</v>
      </c>
      <c r="B446" s="5" t="s">
        <v>4020</v>
      </c>
      <c r="C446" s="5" t="s">
        <v>155</v>
      </c>
      <c r="D446" s="5" t="s">
        <v>4021</v>
      </c>
      <c r="E446" s="5" t="s">
        <v>907</v>
      </c>
      <c r="F446" s="5" t="s">
        <v>175</v>
      </c>
      <c r="G446" s="5" t="s">
        <v>2995</v>
      </c>
      <c r="H446" s="6">
        <v>12190</v>
      </c>
      <c r="I446" s="5">
        <v>162990</v>
      </c>
      <c r="J446" s="6">
        <v>151918</v>
      </c>
      <c r="K446" s="5" t="s">
        <v>48</v>
      </c>
      <c r="L446" s="8">
        <v>28.5</v>
      </c>
      <c r="M446" s="9">
        <v>4329663</v>
      </c>
      <c r="N446" s="10">
        <v>0.26</v>
      </c>
      <c r="O446" s="9">
        <v>3203950.62</v>
      </c>
      <c r="P446" s="10">
        <v>0.48462863597986811</v>
      </c>
      <c r="Q446" s="9">
        <v>1552726.2187174528</v>
      </c>
      <c r="R446" s="9">
        <v>1651224.4012825473</v>
      </c>
      <c r="S446" s="10">
        <v>9.5000000000000001E-2</v>
      </c>
      <c r="T446" s="8">
        <v>106.64034288719988</v>
      </c>
      <c r="U446" s="11">
        <v>0</v>
      </c>
      <c r="V446" s="9">
        <v>0</v>
      </c>
      <c r="W446" s="9">
        <v>17381000</v>
      </c>
      <c r="X446" s="9"/>
    </row>
    <row r="447" spans="1:24" x14ac:dyDescent="0.25">
      <c r="A447" s="5" t="s">
        <v>4022</v>
      </c>
      <c r="B447" s="5" t="s">
        <v>4023</v>
      </c>
      <c r="C447" s="5" t="s">
        <v>17</v>
      </c>
      <c r="D447" s="5" t="s">
        <v>4024</v>
      </c>
      <c r="E447" s="5" t="s">
        <v>445</v>
      </c>
      <c r="F447" s="5" t="s">
        <v>397</v>
      </c>
      <c r="G447" s="5" t="s">
        <v>116</v>
      </c>
      <c r="H447" s="6">
        <v>17276</v>
      </c>
      <c r="I447" s="5">
        <v>87210</v>
      </c>
      <c r="J447" s="6">
        <v>87210</v>
      </c>
      <c r="K447" s="5" t="s">
        <v>50</v>
      </c>
      <c r="L447" s="8">
        <v>24</v>
      </c>
      <c r="M447" s="9">
        <v>2093040</v>
      </c>
      <c r="N447" s="10">
        <v>0.05</v>
      </c>
      <c r="O447" s="9">
        <v>1988388</v>
      </c>
      <c r="P447" s="10">
        <v>0.59988088949668794</v>
      </c>
      <c r="Q447" s="9">
        <v>1192795.9621045403</v>
      </c>
      <c r="R447" s="9">
        <v>795592.03789545968</v>
      </c>
      <c r="S447" s="10">
        <v>0.06</v>
      </c>
      <c r="T447" s="8">
        <v>152.0452619912586</v>
      </c>
      <c r="U447" s="11">
        <v>0</v>
      </c>
      <c r="V447" s="9">
        <v>0</v>
      </c>
      <c r="W447" s="9">
        <v>13260000</v>
      </c>
      <c r="X447" s="9"/>
    </row>
    <row r="448" spans="1:24" x14ac:dyDescent="0.25">
      <c r="A448" s="5" t="s">
        <v>4025</v>
      </c>
      <c r="B448" s="5" t="s">
        <v>4026</v>
      </c>
      <c r="C448" s="5" t="s">
        <v>17</v>
      </c>
      <c r="D448" s="5" t="s">
        <v>4027</v>
      </c>
      <c r="E448" s="5" t="s">
        <v>456</v>
      </c>
      <c r="F448" s="5" t="s">
        <v>412</v>
      </c>
      <c r="G448" s="5" t="s">
        <v>116</v>
      </c>
      <c r="H448" s="6">
        <v>46122</v>
      </c>
      <c r="I448" s="5">
        <v>112932</v>
      </c>
      <c r="J448" s="6">
        <v>71906</v>
      </c>
      <c r="K448" s="5" t="s">
        <v>50</v>
      </c>
      <c r="L448" s="8">
        <v>24</v>
      </c>
      <c r="M448" s="9">
        <v>1725744</v>
      </c>
      <c r="N448" s="10">
        <v>0.05</v>
      </c>
      <c r="O448" s="9">
        <v>1639456.8</v>
      </c>
      <c r="P448" s="10">
        <v>0.59988086780963756</v>
      </c>
      <c r="Q448" s="9">
        <v>983478.76792041131</v>
      </c>
      <c r="R448" s="9">
        <v>655978.03207958862</v>
      </c>
      <c r="S448" s="10">
        <v>0.06</v>
      </c>
      <c r="T448" s="8">
        <v>96.810179588836448</v>
      </c>
      <c r="U448" s="11">
        <v>0</v>
      </c>
      <c r="V448" s="9">
        <v>0</v>
      </c>
      <c r="W448" s="9">
        <v>10933000</v>
      </c>
      <c r="X448" s="9"/>
    </row>
    <row r="449" spans="1:24" x14ac:dyDescent="0.25">
      <c r="A449" s="5" t="s">
        <v>4028</v>
      </c>
      <c r="B449" s="5" t="s">
        <v>4028</v>
      </c>
      <c r="C449" s="5" t="s">
        <v>3</v>
      </c>
      <c r="D449" s="5" t="s">
        <v>4029</v>
      </c>
      <c r="E449" s="5" t="s">
        <v>907</v>
      </c>
      <c r="F449" s="5" t="s">
        <v>258</v>
      </c>
      <c r="G449" s="5" t="s">
        <v>85</v>
      </c>
      <c r="H449" s="6">
        <v>2500</v>
      </c>
      <c r="I449" s="5">
        <v>6798</v>
      </c>
      <c r="J449" s="6">
        <v>8900</v>
      </c>
      <c r="K449" s="5" t="s">
        <v>48</v>
      </c>
      <c r="L449" s="8">
        <v>41.4</v>
      </c>
      <c r="M449" s="9">
        <v>368460</v>
      </c>
      <c r="N449" s="10">
        <v>0.08</v>
      </c>
      <c r="O449" s="9">
        <v>338983.2</v>
      </c>
      <c r="P449" s="10">
        <v>0.49461808749584274</v>
      </c>
      <c r="Q449" s="9">
        <v>167667.22207722074</v>
      </c>
      <c r="R449" s="9">
        <v>171315.97792277928</v>
      </c>
      <c r="S449" s="10">
        <v>0.09</v>
      </c>
      <c r="T449" s="8">
        <v>280.01042450848172</v>
      </c>
      <c r="U449" s="11">
        <v>0</v>
      </c>
      <c r="V449" s="9">
        <v>0</v>
      </c>
      <c r="W449" s="9">
        <v>1904000</v>
      </c>
      <c r="X449" s="9"/>
    </row>
    <row r="450" spans="1:24" ht="60" x14ac:dyDescent="0.25">
      <c r="A450" s="5" t="s">
        <v>4030</v>
      </c>
      <c r="B450" s="5" t="s">
        <v>4031</v>
      </c>
      <c r="C450" s="5" t="s">
        <v>4032</v>
      </c>
      <c r="D450" s="5" t="s">
        <v>4033</v>
      </c>
      <c r="E450" s="5" t="s">
        <v>445</v>
      </c>
      <c r="F450" s="5" t="s">
        <v>4034</v>
      </c>
      <c r="G450" s="5" t="s">
        <v>2995</v>
      </c>
      <c r="H450" s="6">
        <v>68307</v>
      </c>
      <c r="I450" s="5">
        <v>155311</v>
      </c>
      <c r="J450" s="6">
        <v>155311</v>
      </c>
      <c r="K450" s="5" t="s">
        <v>48</v>
      </c>
      <c r="L450" s="8">
        <v>28.5</v>
      </c>
      <c r="M450" s="9">
        <v>4426363.5</v>
      </c>
      <c r="N450" s="10">
        <v>0.26</v>
      </c>
      <c r="O450" s="9">
        <v>3275508.99</v>
      </c>
      <c r="P450" s="10">
        <v>0.4846286559610361</v>
      </c>
      <c r="Q450" s="9">
        <v>1587405.5194119909</v>
      </c>
      <c r="R450" s="9">
        <v>1688103.4705880091</v>
      </c>
      <c r="S450" s="10">
        <v>9.5000000000000001E-2</v>
      </c>
      <c r="T450" s="8">
        <v>114.41243837665</v>
      </c>
      <c r="U450" s="11">
        <v>0</v>
      </c>
      <c r="V450" s="9">
        <v>0</v>
      </c>
      <c r="W450" s="9">
        <v>17770000</v>
      </c>
      <c r="X450" s="9"/>
    </row>
    <row r="451" spans="1:24" x14ac:dyDescent="0.25">
      <c r="A451" s="5" t="s">
        <v>4035</v>
      </c>
      <c r="B451" s="5" t="s">
        <v>4036</v>
      </c>
      <c r="C451" s="5" t="s">
        <v>4037</v>
      </c>
      <c r="D451" s="5" t="s">
        <v>4038</v>
      </c>
      <c r="E451" s="5" t="s">
        <v>3238</v>
      </c>
      <c r="F451" s="5" t="s">
        <v>4039</v>
      </c>
      <c r="G451" s="5" t="s">
        <v>3091</v>
      </c>
      <c r="H451" s="6">
        <v>16474</v>
      </c>
      <c r="I451" s="5">
        <v>47388</v>
      </c>
      <c r="J451" s="6">
        <v>47388</v>
      </c>
      <c r="K451" s="5" t="s">
        <v>53</v>
      </c>
      <c r="L451" s="8">
        <v>116.16</v>
      </c>
      <c r="M451" s="9">
        <v>5504590.0800000001</v>
      </c>
      <c r="N451" s="10">
        <v>0.1</v>
      </c>
      <c r="O451" s="9">
        <v>4954131.0719999997</v>
      </c>
      <c r="P451" s="10">
        <v>0.55118034559959372</v>
      </c>
      <c r="Q451" s="9">
        <v>2730619.6764106457</v>
      </c>
      <c r="R451" s="9">
        <v>2223511.395589354</v>
      </c>
      <c r="S451" s="10">
        <v>7.0000000000000007E-2</v>
      </c>
      <c r="T451" s="8">
        <v>670.30574213765806</v>
      </c>
      <c r="U451" s="11">
        <v>0</v>
      </c>
      <c r="V451" s="9">
        <v>0</v>
      </c>
      <c r="W451" s="9">
        <v>31764000</v>
      </c>
      <c r="X451" s="9"/>
    </row>
    <row r="452" spans="1:24" x14ac:dyDescent="0.25">
      <c r="A452" s="5" t="s">
        <v>4040</v>
      </c>
      <c r="B452" s="5" t="s">
        <v>4040</v>
      </c>
      <c r="C452" s="5" t="s">
        <v>155</v>
      </c>
      <c r="D452" s="5" t="s">
        <v>4041</v>
      </c>
      <c r="E452" s="5" t="s">
        <v>907</v>
      </c>
      <c r="F452" s="5" t="s">
        <v>4042</v>
      </c>
      <c r="G452" s="5" t="s">
        <v>84</v>
      </c>
      <c r="H452" s="6">
        <v>2950</v>
      </c>
      <c r="I452" s="5">
        <v>11787</v>
      </c>
      <c r="J452" s="6">
        <v>11787</v>
      </c>
      <c r="K452" s="5" t="s">
        <v>53</v>
      </c>
      <c r="L452" s="8">
        <v>48</v>
      </c>
      <c r="M452" s="9">
        <v>565776</v>
      </c>
      <c r="N452" s="10">
        <v>0.05</v>
      </c>
      <c r="O452" s="9">
        <v>537487.19999999995</v>
      </c>
      <c r="P452" s="10">
        <v>0.59057020472589772</v>
      </c>
      <c r="Q452" s="9">
        <v>317423.92574154952</v>
      </c>
      <c r="R452" s="9">
        <v>220063.27425845043</v>
      </c>
      <c r="S452" s="10">
        <v>5.5E-2</v>
      </c>
      <c r="T452" s="8">
        <v>339.4545211727102</v>
      </c>
      <c r="U452" s="11">
        <v>0</v>
      </c>
      <c r="V452" s="9">
        <v>0</v>
      </c>
      <c r="W452" s="9">
        <v>4001000</v>
      </c>
      <c r="X452" s="9"/>
    </row>
    <row r="453" spans="1:24" x14ac:dyDescent="0.25">
      <c r="A453" s="5" t="s">
        <v>4043</v>
      </c>
      <c r="B453" s="5" t="s">
        <v>4044</v>
      </c>
      <c r="C453" s="5" t="s">
        <v>16</v>
      </c>
      <c r="D453" s="5" t="s">
        <v>4045</v>
      </c>
      <c r="E453" s="5" t="s">
        <v>907</v>
      </c>
      <c r="F453" s="5" t="s">
        <v>281</v>
      </c>
      <c r="G453" s="5" t="s">
        <v>3091</v>
      </c>
      <c r="H453" s="6">
        <v>22412</v>
      </c>
      <c r="I453" s="5">
        <v>5227</v>
      </c>
      <c r="J453" s="6">
        <v>5227</v>
      </c>
      <c r="K453" s="5" t="s">
        <v>50</v>
      </c>
      <c r="L453" s="8">
        <v>81</v>
      </c>
      <c r="M453" s="9">
        <v>423387</v>
      </c>
      <c r="N453" s="10">
        <v>0.1</v>
      </c>
      <c r="O453" s="9">
        <v>381048.3</v>
      </c>
      <c r="P453" s="10">
        <v>0.52928845902742405</v>
      </c>
      <c r="Q453" s="9">
        <v>201684.46752201961</v>
      </c>
      <c r="R453" s="9">
        <v>179363.83247798041</v>
      </c>
      <c r="S453" s="10">
        <v>7.4999999999999997E-2</v>
      </c>
      <c r="T453" s="8">
        <v>457.53161782534386</v>
      </c>
      <c r="U453" s="11">
        <v>0</v>
      </c>
      <c r="V453" s="9">
        <v>0</v>
      </c>
      <c r="W453" s="9">
        <v>2392000</v>
      </c>
      <c r="X453" s="9"/>
    </row>
    <row r="454" spans="1:24" x14ac:dyDescent="0.25">
      <c r="A454" s="5" t="s">
        <v>4046</v>
      </c>
      <c r="B454" s="5" t="s">
        <v>4046</v>
      </c>
      <c r="C454" s="5" t="s">
        <v>155</v>
      </c>
      <c r="D454" s="5" t="s">
        <v>4047</v>
      </c>
      <c r="E454" s="5" t="s">
        <v>907</v>
      </c>
      <c r="F454" s="5" t="s">
        <v>243</v>
      </c>
      <c r="G454" s="5" t="s">
        <v>173</v>
      </c>
      <c r="H454" s="6">
        <v>151240</v>
      </c>
      <c r="I454" s="5">
        <v>43800</v>
      </c>
      <c r="J454" s="6">
        <v>43800</v>
      </c>
      <c r="K454" s="5" t="s">
        <v>50</v>
      </c>
      <c r="L454" s="8">
        <v>30.4</v>
      </c>
      <c r="M454" s="9">
        <v>1331520</v>
      </c>
      <c r="N454" s="10">
        <v>0.05</v>
      </c>
      <c r="O454" s="9">
        <v>1264944</v>
      </c>
      <c r="P454" s="10">
        <v>0.54273204479518233</v>
      </c>
      <c r="Q454" s="9">
        <v>686525.64367139712</v>
      </c>
      <c r="R454" s="9">
        <v>578418.35632860288</v>
      </c>
      <c r="S454" s="10">
        <v>7.0000000000000007E-2</v>
      </c>
      <c r="T454" s="8">
        <v>188.65569351878759</v>
      </c>
      <c r="U454" s="11">
        <v>0</v>
      </c>
      <c r="V454" s="9">
        <v>0</v>
      </c>
      <c r="W454" s="9">
        <v>8263000</v>
      </c>
      <c r="X454" s="9"/>
    </row>
    <row r="455" spans="1:24" x14ac:dyDescent="0.25">
      <c r="A455" s="5" t="s">
        <v>4048</v>
      </c>
      <c r="B455" s="5" t="s">
        <v>4048</v>
      </c>
      <c r="C455" s="5" t="s">
        <v>155</v>
      </c>
      <c r="D455" s="5" t="s">
        <v>4049</v>
      </c>
      <c r="E455" s="5" t="s">
        <v>445</v>
      </c>
      <c r="F455" s="5" t="s">
        <v>415</v>
      </c>
      <c r="G455" s="5" t="s">
        <v>2995</v>
      </c>
      <c r="H455" s="6">
        <v>68410</v>
      </c>
      <c r="I455" s="5">
        <v>170692</v>
      </c>
      <c r="J455" s="6">
        <v>170692</v>
      </c>
      <c r="K455" s="5" t="s">
        <v>48</v>
      </c>
      <c r="L455" s="8">
        <v>28.5</v>
      </c>
      <c r="M455" s="9">
        <v>4864722</v>
      </c>
      <c r="N455" s="10">
        <v>0.26</v>
      </c>
      <c r="O455" s="9">
        <v>3599894.2800000003</v>
      </c>
      <c r="P455" s="10">
        <v>0.48462863597986811</v>
      </c>
      <c r="Q455" s="9">
        <v>1744611.8545881296</v>
      </c>
      <c r="R455" s="9">
        <v>1855282.4254118707</v>
      </c>
      <c r="S455" s="10">
        <v>9.5000000000000001E-2</v>
      </c>
      <c r="T455" s="8">
        <v>114.41244281246928</v>
      </c>
      <c r="U455" s="11">
        <v>0</v>
      </c>
      <c r="V455" s="9">
        <v>0</v>
      </c>
      <c r="W455" s="9">
        <v>19529000</v>
      </c>
      <c r="X455" s="9"/>
    </row>
    <row r="456" spans="1:24" x14ac:dyDescent="0.25">
      <c r="A456" s="5" t="s">
        <v>4050</v>
      </c>
      <c r="B456" s="5" t="s">
        <v>4050</v>
      </c>
      <c r="C456" s="5" t="s">
        <v>3</v>
      </c>
      <c r="D456" s="5" t="s">
        <v>4051</v>
      </c>
      <c r="E456" s="5" t="s">
        <v>492</v>
      </c>
      <c r="F456" s="5" t="s">
        <v>4052</v>
      </c>
      <c r="G456" s="5" t="s">
        <v>81</v>
      </c>
      <c r="H456" s="6">
        <v>3075</v>
      </c>
      <c r="I456" s="5">
        <v>2056</v>
      </c>
      <c r="J456" s="6">
        <v>2056</v>
      </c>
      <c r="K456" s="5" t="s">
        <v>48</v>
      </c>
      <c r="L456" s="8">
        <v>48</v>
      </c>
      <c r="M456" s="9">
        <v>98688</v>
      </c>
      <c r="N456" s="10">
        <v>0.05</v>
      </c>
      <c r="O456" s="9">
        <v>93753.600000000006</v>
      </c>
      <c r="P456" s="10">
        <v>0.5292875573509257</v>
      </c>
      <c r="Q456" s="9">
        <v>49622.613936855749</v>
      </c>
      <c r="R456" s="9">
        <v>44130.986063144257</v>
      </c>
      <c r="S456" s="10">
        <v>7.4999999999999997E-2</v>
      </c>
      <c r="T456" s="8">
        <v>286.19316513063723</v>
      </c>
      <c r="U456" s="11">
        <v>0</v>
      </c>
      <c r="V456" s="9">
        <v>0</v>
      </c>
      <c r="W456" s="9">
        <v>588000</v>
      </c>
      <c r="X456" s="9"/>
    </row>
    <row r="457" spans="1:24" x14ac:dyDescent="0.25">
      <c r="A457" s="5" t="s">
        <v>4053</v>
      </c>
      <c r="B457" s="5" t="s">
        <v>4054</v>
      </c>
      <c r="C457" s="5" t="s">
        <v>3140</v>
      </c>
      <c r="D457" s="5" t="s">
        <v>4055</v>
      </c>
      <c r="E457" s="5" t="s">
        <v>907</v>
      </c>
      <c r="F457" s="5" t="s">
        <v>4056</v>
      </c>
      <c r="G457" s="5" t="s">
        <v>2995</v>
      </c>
      <c r="H457" s="6">
        <v>15570</v>
      </c>
      <c r="I457" s="5">
        <v>179040</v>
      </c>
      <c r="J457" s="6">
        <v>179040</v>
      </c>
      <c r="K457" s="5" t="s">
        <v>53</v>
      </c>
      <c r="L457" s="8">
        <v>44</v>
      </c>
      <c r="M457" s="9">
        <v>7877760</v>
      </c>
      <c r="N457" s="10">
        <v>0.17</v>
      </c>
      <c r="O457" s="9">
        <v>6538540.7999999998</v>
      </c>
      <c r="P457" s="10">
        <v>0.54273201256111359</v>
      </c>
      <c r="Q457" s="9">
        <v>3548675.4075969532</v>
      </c>
      <c r="R457" s="9">
        <v>2989865.3924030466</v>
      </c>
      <c r="S457" s="10">
        <v>7.0000000000000007E-2</v>
      </c>
      <c r="T457" s="8">
        <v>238.56324144668761</v>
      </c>
      <c r="U457" s="11">
        <v>0</v>
      </c>
      <c r="V457" s="9">
        <v>0</v>
      </c>
      <c r="W457" s="9">
        <v>42712000</v>
      </c>
      <c r="X457" s="9"/>
    </row>
    <row r="458" spans="1:24" x14ac:dyDescent="0.25">
      <c r="A458" s="5" t="s">
        <v>4057</v>
      </c>
      <c r="B458" s="5" t="s">
        <v>4057</v>
      </c>
      <c r="C458" s="5" t="s">
        <v>155</v>
      </c>
      <c r="D458" s="5" t="s">
        <v>4058</v>
      </c>
      <c r="E458" s="5" t="s">
        <v>907</v>
      </c>
      <c r="F458" s="5" t="s">
        <v>175</v>
      </c>
      <c r="G458" s="5" t="s">
        <v>84</v>
      </c>
      <c r="H458" s="6">
        <v>3200</v>
      </c>
      <c r="I458" s="5">
        <v>12000</v>
      </c>
      <c r="J458" s="6">
        <v>12000</v>
      </c>
      <c r="K458" s="5" t="s">
        <v>48</v>
      </c>
      <c r="L458" s="8">
        <v>48</v>
      </c>
      <c r="M458" s="9">
        <v>576000</v>
      </c>
      <c r="N458" s="10">
        <v>0.05</v>
      </c>
      <c r="O458" s="9">
        <v>547200</v>
      </c>
      <c r="P458" s="10">
        <v>0.52928808384250359</v>
      </c>
      <c r="Q458" s="9">
        <v>289626.43947861798</v>
      </c>
      <c r="R458" s="9">
        <v>257573.56052138199</v>
      </c>
      <c r="S458" s="10">
        <v>7.4999999999999997E-2</v>
      </c>
      <c r="T458" s="8">
        <v>286.1928450237578</v>
      </c>
      <c r="U458" s="11">
        <v>0</v>
      </c>
      <c r="V458" s="9">
        <v>0</v>
      </c>
      <c r="W458" s="9">
        <v>3434000</v>
      </c>
      <c r="X458" s="9"/>
    </row>
    <row r="459" spans="1:24" x14ac:dyDescent="0.25">
      <c r="A459" s="5" t="s">
        <v>4059</v>
      </c>
      <c r="B459" s="5" t="s">
        <v>4059</v>
      </c>
      <c r="C459" s="5" t="s">
        <v>3</v>
      </c>
      <c r="D459" s="5" t="s">
        <v>4060</v>
      </c>
      <c r="E459" s="5" t="s">
        <v>492</v>
      </c>
      <c r="F459" s="5" t="s">
        <v>384</v>
      </c>
      <c r="G459" s="5" t="s">
        <v>81</v>
      </c>
      <c r="H459" s="6">
        <v>3125</v>
      </c>
      <c r="I459" s="5">
        <v>5082</v>
      </c>
      <c r="J459" s="6">
        <v>4800</v>
      </c>
      <c r="K459" s="5" t="s">
        <v>50</v>
      </c>
      <c r="L459" s="8">
        <v>43.2</v>
      </c>
      <c r="M459" s="9">
        <v>207360</v>
      </c>
      <c r="N459" s="10">
        <v>0.05</v>
      </c>
      <c r="O459" s="9">
        <v>196992</v>
      </c>
      <c r="P459" s="10">
        <v>0.54273180452475112</v>
      </c>
      <c r="Q459" s="9">
        <v>106913.82363693978</v>
      </c>
      <c r="R459" s="9">
        <v>90078.176363060222</v>
      </c>
      <c r="S459" s="10">
        <v>7.0000000000000007E-2</v>
      </c>
      <c r="T459" s="8">
        <v>253.21351650941759</v>
      </c>
      <c r="U459" s="11">
        <v>0</v>
      </c>
      <c r="V459" s="9">
        <v>0</v>
      </c>
      <c r="W459" s="9">
        <v>1287000</v>
      </c>
      <c r="X459" s="9"/>
    </row>
    <row r="460" spans="1:24" x14ac:dyDescent="0.25">
      <c r="A460" s="5" t="s">
        <v>4061</v>
      </c>
      <c r="B460" s="5" t="s">
        <v>4062</v>
      </c>
      <c r="C460" s="5" t="s">
        <v>109</v>
      </c>
      <c r="D460" s="5" t="s">
        <v>4063</v>
      </c>
      <c r="E460" s="5" t="s">
        <v>907</v>
      </c>
      <c r="F460" s="5" t="s">
        <v>4064</v>
      </c>
      <c r="G460" s="5" t="s">
        <v>84</v>
      </c>
      <c r="H460" s="6">
        <v>5000</v>
      </c>
      <c r="I460" s="5">
        <v>7500</v>
      </c>
      <c r="J460" s="6">
        <v>7500</v>
      </c>
      <c r="K460" s="5" t="s">
        <v>48</v>
      </c>
      <c r="L460" s="8">
        <v>54</v>
      </c>
      <c r="M460" s="9">
        <v>405000</v>
      </c>
      <c r="N460" s="10">
        <v>0.05</v>
      </c>
      <c r="O460" s="9">
        <v>384750</v>
      </c>
      <c r="P460" s="10">
        <v>0.52928822668854691</v>
      </c>
      <c r="Q460" s="9">
        <v>203643.64521841845</v>
      </c>
      <c r="R460" s="9">
        <v>181106.35478158155</v>
      </c>
      <c r="S460" s="10">
        <v>7.4999999999999997E-2</v>
      </c>
      <c r="T460" s="8">
        <v>321.96685294503391</v>
      </c>
      <c r="U460" s="11">
        <v>0</v>
      </c>
      <c r="V460" s="9">
        <v>0</v>
      </c>
      <c r="W460" s="9">
        <v>2415000</v>
      </c>
      <c r="X460" s="9"/>
    </row>
    <row r="461" spans="1:24" x14ac:dyDescent="0.25">
      <c r="A461" s="5" t="s">
        <v>4065</v>
      </c>
      <c r="B461" s="5" t="s">
        <v>4065</v>
      </c>
      <c r="C461" s="5" t="s">
        <v>3</v>
      </c>
      <c r="D461" s="5" t="s">
        <v>4066</v>
      </c>
      <c r="E461" s="5" t="s">
        <v>634</v>
      </c>
      <c r="F461" s="5" t="s">
        <v>58</v>
      </c>
      <c r="G461" s="5" t="s">
        <v>84</v>
      </c>
      <c r="H461" s="6">
        <v>5000</v>
      </c>
      <c r="I461" s="5">
        <v>10000</v>
      </c>
      <c r="J461" s="6">
        <v>10000</v>
      </c>
      <c r="K461" s="5" t="s">
        <v>48</v>
      </c>
      <c r="L461" s="8">
        <v>54</v>
      </c>
      <c r="M461" s="9">
        <v>540000</v>
      </c>
      <c r="N461" s="10">
        <v>0.05</v>
      </c>
      <c r="O461" s="9">
        <v>513000</v>
      </c>
      <c r="P461" s="10">
        <v>0.53645125871128152</v>
      </c>
      <c r="Q461" s="9">
        <v>275199.49571888743</v>
      </c>
      <c r="R461" s="9">
        <v>237800.50428111255</v>
      </c>
      <c r="S461" s="10">
        <v>7.4999999999999997E-2</v>
      </c>
      <c r="T461" s="8">
        <v>317.06733904148342</v>
      </c>
      <c r="U461" s="11">
        <v>0</v>
      </c>
      <c r="V461" s="9">
        <v>0</v>
      </c>
      <c r="W461" s="9">
        <v>3171000</v>
      </c>
      <c r="X461" s="9"/>
    </row>
    <row r="462" spans="1:24" ht="30" x14ac:dyDescent="0.25">
      <c r="A462" s="5" t="s">
        <v>4067</v>
      </c>
      <c r="B462" s="5" t="s">
        <v>4068</v>
      </c>
      <c r="C462" s="5" t="s">
        <v>4069</v>
      </c>
      <c r="D462" s="5" t="s">
        <v>4070</v>
      </c>
      <c r="E462" s="5" t="s">
        <v>1965</v>
      </c>
      <c r="F462" s="5" t="s">
        <v>4071</v>
      </c>
      <c r="G462" s="5" t="s">
        <v>90</v>
      </c>
      <c r="H462" s="6">
        <v>82500</v>
      </c>
      <c r="I462" s="5">
        <v>349815</v>
      </c>
      <c r="J462" s="6">
        <v>345927</v>
      </c>
      <c r="K462" s="5" t="s">
        <v>50</v>
      </c>
      <c r="L462" s="8">
        <v>36.799999999999997</v>
      </c>
      <c r="M462" s="9">
        <v>12730113.6</v>
      </c>
      <c r="N462" s="10">
        <v>0.1</v>
      </c>
      <c r="O462" s="9">
        <v>11457102.240000002</v>
      </c>
      <c r="P462" s="10">
        <v>0.50588209160580511</v>
      </c>
      <c r="Q462" s="9">
        <v>5795942.8449127562</v>
      </c>
      <c r="R462" s="9">
        <v>5661159.3950872459</v>
      </c>
      <c r="S462" s="10">
        <v>8.5000000000000006E-2</v>
      </c>
      <c r="T462" s="8">
        <v>190.39170772071105</v>
      </c>
      <c r="U462" s="11">
        <v>0</v>
      </c>
      <c r="V462" s="9">
        <v>0</v>
      </c>
      <c r="W462" s="9">
        <v>66602000</v>
      </c>
      <c r="X462" s="9"/>
    </row>
    <row r="463" spans="1:24" x14ac:dyDescent="0.25">
      <c r="A463" s="5" t="s">
        <v>4072</v>
      </c>
      <c r="B463" s="5" t="s">
        <v>4073</v>
      </c>
      <c r="C463" s="5" t="s">
        <v>3322</v>
      </c>
      <c r="D463" s="5" t="s">
        <v>4074</v>
      </c>
      <c r="E463" s="5" t="s">
        <v>993</v>
      </c>
      <c r="F463" s="5" t="s">
        <v>4075</v>
      </c>
      <c r="G463" s="5" t="s">
        <v>81</v>
      </c>
      <c r="H463" s="6">
        <v>21299</v>
      </c>
      <c r="I463" s="5">
        <v>17400</v>
      </c>
      <c r="J463" s="6">
        <v>17176</v>
      </c>
      <c r="K463" s="5" t="s">
        <v>48</v>
      </c>
      <c r="L463" s="8">
        <v>72</v>
      </c>
      <c r="M463" s="9">
        <v>1236672</v>
      </c>
      <c r="N463" s="10">
        <v>0.08</v>
      </c>
      <c r="O463" s="9">
        <v>1137738.24</v>
      </c>
      <c r="P463" s="10">
        <v>0.53473388542304834</v>
      </c>
      <c r="Q463" s="9">
        <v>608387.18966958066</v>
      </c>
      <c r="R463" s="9">
        <v>529351.05033041933</v>
      </c>
      <c r="S463" s="10">
        <v>7.4999999999999997E-2</v>
      </c>
      <c r="T463" s="8">
        <v>405.63298875894208</v>
      </c>
      <c r="U463" s="11">
        <v>0</v>
      </c>
      <c r="V463" s="9">
        <v>0</v>
      </c>
      <c r="W463" s="9">
        <v>7058000</v>
      </c>
      <c r="X463" s="9"/>
    </row>
    <row r="464" spans="1:24" x14ac:dyDescent="0.25">
      <c r="A464" s="5" t="s">
        <v>4076</v>
      </c>
      <c r="B464" s="5" t="s">
        <v>4076</v>
      </c>
      <c r="C464" s="5" t="s">
        <v>155</v>
      </c>
      <c r="D464" s="5" t="s">
        <v>4077</v>
      </c>
      <c r="E464" s="5" t="s">
        <v>907</v>
      </c>
      <c r="F464" s="5" t="s">
        <v>251</v>
      </c>
      <c r="G464" s="5" t="s">
        <v>2995</v>
      </c>
      <c r="H464" s="6">
        <v>21863</v>
      </c>
      <c r="I464" s="5">
        <v>196740</v>
      </c>
      <c r="J464" s="6">
        <v>191155</v>
      </c>
      <c r="K464" s="5" t="s">
        <v>50</v>
      </c>
      <c r="L464" s="8">
        <v>40</v>
      </c>
      <c r="M464" s="9">
        <v>7646200</v>
      </c>
      <c r="N464" s="10">
        <v>0.21</v>
      </c>
      <c r="O464" s="9">
        <v>6040498</v>
      </c>
      <c r="P464" s="10">
        <v>0.50533395894883582</v>
      </c>
      <c r="Q464" s="9">
        <v>3052468.7683625249</v>
      </c>
      <c r="R464" s="9">
        <v>2988029.2316374751</v>
      </c>
      <c r="S464" s="10">
        <v>8.5000000000000006E-2</v>
      </c>
      <c r="T464" s="8">
        <v>178.67889131893841</v>
      </c>
      <c r="U464" s="11">
        <v>0</v>
      </c>
      <c r="V464" s="9">
        <v>0</v>
      </c>
      <c r="W464" s="9">
        <v>35153000</v>
      </c>
      <c r="X464" s="9"/>
    </row>
    <row r="465" spans="1:24" x14ac:dyDescent="0.25">
      <c r="A465" s="5" t="s">
        <v>4078</v>
      </c>
      <c r="B465" s="5" t="s">
        <v>4078</v>
      </c>
      <c r="C465" s="5" t="s">
        <v>3</v>
      </c>
      <c r="D465" s="5" t="s">
        <v>4079</v>
      </c>
      <c r="E465" s="5" t="s">
        <v>907</v>
      </c>
      <c r="F465" s="5" t="s">
        <v>4080</v>
      </c>
      <c r="G465" s="5" t="s">
        <v>84</v>
      </c>
      <c r="H465" s="6">
        <v>2000</v>
      </c>
      <c r="I465" s="5">
        <v>4500</v>
      </c>
      <c r="J465" s="6">
        <v>4500</v>
      </c>
      <c r="K465" s="5" t="s">
        <v>48</v>
      </c>
      <c r="L465" s="8">
        <v>54</v>
      </c>
      <c r="M465" s="9">
        <v>243000</v>
      </c>
      <c r="N465" s="10">
        <v>0.05</v>
      </c>
      <c r="O465" s="9">
        <v>230850</v>
      </c>
      <c r="P465" s="10">
        <v>0.52928819109827674</v>
      </c>
      <c r="Q465" s="9">
        <v>122186.17891503718</v>
      </c>
      <c r="R465" s="9">
        <v>108663.82108496282</v>
      </c>
      <c r="S465" s="10">
        <v>7.4999999999999997E-2</v>
      </c>
      <c r="T465" s="8">
        <v>321.96687728877873</v>
      </c>
      <c r="U465" s="11">
        <v>0</v>
      </c>
      <c r="V465" s="9">
        <v>0</v>
      </c>
      <c r="W465" s="9">
        <v>1449000</v>
      </c>
      <c r="X465" s="9"/>
    </row>
    <row r="466" spans="1:24" x14ac:dyDescent="0.25">
      <c r="A466" s="5" t="s">
        <v>4081</v>
      </c>
      <c r="B466" s="5" t="s">
        <v>4081</v>
      </c>
      <c r="C466" s="5" t="s">
        <v>3</v>
      </c>
      <c r="D466" s="5" t="s">
        <v>4082</v>
      </c>
      <c r="E466" s="5" t="s">
        <v>1084</v>
      </c>
      <c r="F466" s="5" t="s">
        <v>309</v>
      </c>
      <c r="G466" s="5" t="s">
        <v>90</v>
      </c>
      <c r="H466" s="6">
        <v>5430</v>
      </c>
      <c r="I466" s="5">
        <v>16290</v>
      </c>
      <c r="J466" s="6">
        <v>16362</v>
      </c>
      <c r="K466" s="5" t="s">
        <v>50</v>
      </c>
      <c r="L466" s="8">
        <v>36.799999999999997</v>
      </c>
      <c r="M466" s="9">
        <v>602121.60000000009</v>
      </c>
      <c r="N466" s="10">
        <v>0.1</v>
      </c>
      <c r="O466" s="9">
        <v>541909.44000000006</v>
      </c>
      <c r="P466" s="10">
        <v>0.51064492612931289</v>
      </c>
      <c r="Q466" s="9">
        <v>276723.30595757737</v>
      </c>
      <c r="R466" s="9">
        <v>265186.13404242269</v>
      </c>
      <c r="S466" s="10">
        <v>8.5000000000000006E-2</v>
      </c>
      <c r="T466" s="8">
        <v>191.51853106736192</v>
      </c>
      <c r="U466" s="11">
        <v>0</v>
      </c>
      <c r="V466" s="9">
        <v>0</v>
      </c>
      <c r="W466" s="9">
        <v>3120000</v>
      </c>
      <c r="X466" s="9"/>
    </row>
    <row r="467" spans="1:24" x14ac:dyDescent="0.25">
      <c r="A467" s="5" t="s">
        <v>4083</v>
      </c>
      <c r="B467" s="5" t="s">
        <v>4083</v>
      </c>
      <c r="C467" s="5" t="s">
        <v>18</v>
      </c>
      <c r="D467" s="5" t="s">
        <v>4084</v>
      </c>
      <c r="E467" s="5" t="s">
        <v>1574</v>
      </c>
      <c r="F467" s="5" t="s">
        <v>295</v>
      </c>
      <c r="G467" s="5" t="s">
        <v>112</v>
      </c>
      <c r="H467" s="6">
        <v>13976</v>
      </c>
      <c r="I467" s="5">
        <v>2384</v>
      </c>
      <c r="J467" s="6">
        <v>2390</v>
      </c>
      <c r="K467" s="5" t="s">
        <v>50</v>
      </c>
      <c r="L467" s="8">
        <v>44.88</v>
      </c>
      <c r="M467" s="9">
        <v>107263.2</v>
      </c>
      <c r="N467" s="10">
        <v>0.05</v>
      </c>
      <c r="O467" s="9">
        <v>101900.04</v>
      </c>
      <c r="P467" s="10">
        <v>0.55732082435812513</v>
      </c>
      <c r="Q467" s="9">
        <v>56791.014294925939</v>
      </c>
      <c r="R467" s="9">
        <v>45109.025705074077</v>
      </c>
      <c r="S467" s="10">
        <v>6.5000000000000002E-2</v>
      </c>
      <c r="T467" s="8">
        <v>291.10109515406606</v>
      </c>
      <c r="U467" s="11">
        <v>8612</v>
      </c>
      <c r="V467" s="9">
        <v>1076500</v>
      </c>
      <c r="W467" s="9">
        <v>1770000</v>
      </c>
      <c r="X467" s="9"/>
    </row>
    <row r="468" spans="1:24" x14ac:dyDescent="0.25">
      <c r="A468" s="5" t="s">
        <v>4085</v>
      </c>
      <c r="B468" s="5" t="s">
        <v>4085</v>
      </c>
      <c r="C468" s="5" t="s">
        <v>3</v>
      </c>
      <c r="D468" s="5" t="s">
        <v>4086</v>
      </c>
      <c r="E468" s="5" t="s">
        <v>445</v>
      </c>
      <c r="F468" s="5" t="s">
        <v>4087</v>
      </c>
      <c r="G468" s="5" t="s">
        <v>81</v>
      </c>
      <c r="H468" s="6">
        <v>6500</v>
      </c>
      <c r="I468" s="5">
        <v>14300</v>
      </c>
      <c r="J468" s="6">
        <v>8950</v>
      </c>
      <c r="K468" s="5" t="s">
        <v>48</v>
      </c>
      <c r="L468" s="8">
        <v>54</v>
      </c>
      <c r="M468" s="9">
        <v>483300</v>
      </c>
      <c r="N468" s="10">
        <v>0.08</v>
      </c>
      <c r="O468" s="9">
        <v>444636</v>
      </c>
      <c r="P468" s="10">
        <v>0.52928810297705786</v>
      </c>
      <c r="Q468" s="9">
        <v>235340.54495530709</v>
      </c>
      <c r="R468" s="9">
        <v>209295.45504469291</v>
      </c>
      <c r="S468" s="10">
        <v>7.4999999999999997E-2</v>
      </c>
      <c r="T468" s="8">
        <v>195.14727743094912</v>
      </c>
      <c r="U468" s="11">
        <v>0</v>
      </c>
      <c r="V468" s="9">
        <v>0</v>
      </c>
      <c r="W468" s="9">
        <v>2791000</v>
      </c>
      <c r="X468" s="9"/>
    </row>
    <row r="469" spans="1:24" x14ac:dyDescent="0.25">
      <c r="A469" s="5" t="s">
        <v>4088</v>
      </c>
      <c r="B469" s="5" t="s">
        <v>4088</v>
      </c>
      <c r="C469" s="5" t="s">
        <v>3</v>
      </c>
      <c r="D469" s="5" t="s">
        <v>4089</v>
      </c>
      <c r="E469" s="5" t="s">
        <v>907</v>
      </c>
      <c r="F469" s="5" t="s">
        <v>258</v>
      </c>
      <c r="G469" s="5" t="s">
        <v>81</v>
      </c>
      <c r="H469" s="6">
        <v>1750</v>
      </c>
      <c r="I469" s="5">
        <v>4962</v>
      </c>
      <c r="J469" s="6">
        <v>4800</v>
      </c>
      <c r="K469" s="5" t="s">
        <v>48</v>
      </c>
      <c r="L469" s="8">
        <v>54</v>
      </c>
      <c r="M469" s="9">
        <v>259200</v>
      </c>
      <c r="N469" s="10">
        <v>0.08</v>
      </c>
      <c r="O469" s="9">
        <v>238464</v>
      </c>
      <c r="P469" s="10">
        <v>0.52928836537412671</v>
      </c>
      <c r="Q469" s="9">
        <v>126216.22076057574</v>
      </c>
      <c r="R469" s="9">
        <v>112247.77923942426</v>
      </c>
      <c r="S469" s="10">
        <v>7.4999999999999997E-2</v>
      </c>
      <c r="T469" s="8">
        <v>301.61972118614608</v>
      </c>
      <c r="U469" s="11">
        <v>0</v>
      </c>
      <c r="V469" s="9">
        <v>0</v>
      </c>
      <c r="W469" s="9">
        <v>1497000</v>
      </c>
      <c r="X469" s="9"/>
    </row>
    <row r="470" spans="1:24" x14ac:dyDescent="0.25">
      <c r="A470" s="5" t="s">
        <v>4090</v>
      </c>
      <c r="B470" s="5" t="s">
        <v>4090</v>
      </c>
      <c r="C470" s="5" t="s">
        <v>21</v>
      </c>
      <c r="D470" s="5" t="s">
        <v>4091</v>
      </c>
      <c r="E470" s="5" t="s">
        <v>438</v>
      </c>
      <c r="F470" s="5" t="s">
        <v>207</v>
      </c>
      <c r="G470" s="5" t="s">
        <v>111</v>
      </c>
      <c r="H470" s="6">
        <v>11800</v>
      </c>
      <c r="I470" s="5">
        <v>11675</v>
      </c>
      <c r="J470" s="6">
        <v>11675</v>
      </c>
      <c r="K470" s="5" t="s">
        <v>48</v>
      </c>
      <c r="L470" s="8">
        <v>28.35</v>
      </c>
      <c r="M470" s="9">
        <v>330986.25</v>
      </c>
      <c r="N470" s="10">
        <v>0.05</v>
      </c>
      <c r="O470" s="9">
        <v>314436.9375</v>
      </c>
      <c r="P470" s="10">
        <v>0.53565800800228847</v>
      </c>
      <c r="Q470" s="9">
        <v>168430.66358359007</v>
      </c>
      <c r="R470" s="9">
        <v>146006.27391640993</v>
      </c>
      <c r="S470" s="10">
        <v>7.4999999999999997E-2</v>
      </c>
      <c r="T470" s="8">
        <v>166.74520932637824</v>
      </c>
      <c r="U470" s="11">
        <v>0</v>
      </c>
      <c r="V470" s="9">
        <v>0</v>
      </c>
      <c r="W470" s="9">
        <v>1947000</v>
      </c>
      <c r="X470" s="9"/>
    </row>
    <row r="471" spans="1:24" x14ac:dyDescent="0.25">
      <c r="A471" s="5" t="s">
        <v>4092</v>
      </c>
      <c r="B471" s="5" t="s">
        <v>4093</v>
      </c>
      <c r="C471" s="5" t="s">
        <v>2880</v>
      </c>
      <c r="D471" s="5" t="s">
        <v>4094</v>
      </c>
      <c r="E471" s="5" t="s">
        <v>1965</v>
      </c>
      <c r="F471" s="5" t="s">
        <v>351</v>
      </c>
      <c r="G471" s="5" t="s">
        <v>3091</v>
      </c>
      <c r="H471" s="6">
        <v>7806</v>
      </c>
      <c r="I471" s="5">
        <v>28000</v>
      </c>
      <c r="J471" s="6">
        <v>28000</v>
      </c>
      <c r="K471" s="5" t="s">
        <v>50</v>
      </c>
      <c r="L471" s="8">
        <v>72</v>
      </c>
      <c r="M471" s="9">
        <v>2016000</v>
      </c>
      <c r="N471" s="10">
        <v>0.1</v>
      </c>
      <c r="O471" s="9">
        <v>1814400</v>
      </c>
      <c r="P471" s="10">
        <v>0.5298504781255432</v>
      </c>
      <c r="Q471" s="9">
        <v>961360.70751098555</v>
      </c>
      <c r="R471" s="9">
        <v>853039.29248901445</v>
      </c>
      <c r="S471" s="10">
        <v>7.4999999999999997E-2</v>
      </c>
      <c r="T471" s="8">
        <v>406.20918689953072</v>
      </c>
      <c r="U471" s="11">
        <v>0</v>
      </c>
      <c r="V471" s="9">
        <v>0</v>
      </c>
      <c r="W471" s="9">
        <v>11374000</v>
      </c>
      <c r="X471" s="9"/>
    </row>
    <row r="472" spans="1:24" x14ac:dyDescent="0.25">
      <c r="A472" s="5" t="s">
        <v>4095</v>
      </c>
      <c r="B472" s="5" t="s">
        <v>4095</v>
      </c>
      <c r="C472" s="5" t="s">
        <v>3</v>
      </c>
      <c r="D472" s="5" t="s">
        <v>4096</v>
      </c>
      <c r="E472" s="5" t="s">
        <v>510</v>
      </c>
      <c r="F472" s="5" t="s">
        <v>232</v>
      </c>
      <c r="G472" s="5" t="s">
        <v>112</v>
      </c>
      <c r="H472" s="6">
        <v>6720</v>
      </c>
      <c r="I472" s="5">
        <v>7944</v>
      </c>
      <c r="J472" s="6">
        <v>7944</v>
      </c>
      <c r="K472" s="5" t="s">
        <v>48</v>
      </c>
      <c r="L472" s="8">
        <v>28.8</v>
      </c>
      <c r="M472" s="9">
        <v>228787.20000000001</v>
      </c>
      <c r="N472" s="10">
        <v>0.05</v>
      </c>
      <c r="O472" s="9">
        <v>217347.84000000003</v>
      </c>
      <c r="P472" s="10">
        <v>0.54273182065320336</v>
      </c>
      <c r="Q472" s="9">
        <v>117961.58891824116</v>
      </c>
      <c r="R472" s="9">
        <v>99386.251081758877</v>
      </c>
      <c r="S472" s="10">
        <v>7.0000000000000007E-2</v>
      </c>
      <c r="T472" s="8">
        <v>178.72653409897651</v>
      </c>
      <c r="U472" s="11">
        <v>0</v>
      </c>
      <c r="V472" s="9">
        <v>0</v>
      </c>
      <c r="W472" s="9">
        <v>1420000</v>
      </c>
      <c r="X472" s="9"/>
    </row>
    <row r="473" spans="1:24" x14ac:dyDescent="0.25">
      <c r="A473" s="5" t="s">
        <v>4097</v>
      </c>
      <c r="B473" s="5" t="s">
        <v>4098</v>
      </c>
      <c r="C473" s="5" t="s">
        <v>2880</v>
      </c>
      <c r="D473" s="5" t="s">
        <v>4099</v>
      </c>
      <c r="E473" s="5" t="s">
        <v>445</v>
      </c>
      <c r="F473" s="5" t="s">
        <v>304</v>
      </c>
      <c r="G473" s="5" t="s">
        <v>81</v>
      </c>
      <c r="H473" s="6">
        <v>6282</v>
      </c>
      <c r="I473" s="5">
        <v>20112</v>
      </c>
      <c r="J473" s="6">
        <v>18037</v>
      </c>
      <c r="K473" s="5" t="s">
        <v>48</v>
      </c>
      <c r="L473" s="8">
        <v>72</v>
      </c>
      <c r="M473" s="9">
        <v>1298664</v>
      </c>
      <c r="N473" s="10">
        <v>0.08</v>
      </c>
      <c r="O473" s="9">
        <v>1194770.8799999999</v>
      </c>
      <c r="P473" s="10">
        <v>0.52928804295265319</v>
      </c>
      <c r="Q473" s="9">
        <v>632377.94085201924</v>
      </c>
      <c r="R473" s="9">
        <v>562392.93914798065</v>
      </c>
      <c r="S473" s="10">
        <v>7.4999999999999997E-2</v>
      </c>
      <c r="T473" s="8">
        <v>372.84071807742026</v>
      </c>
      <c r="U473" s="11">
        <v>0</v>
      </c>
      <c r="V473" s="9">
        <v>0</v>
      </c>
      <c r="W473" s="9">
        <v>7499000</v>
      </c>
      <c r="X473" s="9"/>
    </row>
    <row r="474" spans="1:24" x14ac:dyDescent="0.25">
      <c r="A474" s="5" t="s">
        <v>4100</v>
      </c>
      <c r="B474" s="5" t="s">
        <v>4100</v>
      </c>
      <c r="C474" s="5" t="s">
        <v>3</v>
      </c>
      <c r="D474" s="5" t="s">
        <v>4101</v>
      </c>
      <c r="E474" s="5" t="s">
        <v>891</v>
      </c>
      <c r="F474" s="5" t="s">
        <v>242</v>
      </c>
      <c r="G474" s="5" t="s">
        <v>3091</v>
      </c>
      <c r="H474" s="6">
        <v>2000</v>
      </c>
      <c r="I474" s="5">
        <v>3140</v>
      </c>
      <c r="J474" s="6">
        <v>3757</v>
      </c>
      <c r="K474" s="5" t="s">
        <v>50</v>
      </c>
      <c r="L474" s="8">
        <v>99.000000000000014</v>
      </c>
      <c r="M474" s="9">
        <v>371943.00000000006</v>
      </c>
      <c r="N474" s="10">
        <v>0.1</v>
      </c>
      <c r="O474" s="9">
        <v>334748.70000000007</v>
      </c>
      <c r="P474" s="10">
        <v>0.53764954556236011</v>
      </c>
      <c r="Q474" s="9">
        <v>179977.48643259084</v>
      </c>
      <c r="R474" s="9">
        <v>154771.21356740923</v>
      </c>
      <c r="S474" s="10">
        <v>7.4999999999999997E-2</v>
      </c>
      <c r="T474" s="8">
        <v>657.20260538178013</v>
      </c>
      <c r="U474" s="11">
        <v>0</v>
      </c>
      <c r="V474" s="9">
        <v>0</v>
      </c>
      <c r="W474" s="9">
        <v>2064000</v>
      </c>
      <c r="X474" s="9"/>
    </row>
    <row r="475" spans="1:24" x14ac:dyDescent="0.25">
      <c r="A475" s="5" t="s">
        <v>4102</v>
      </c>
      <c r="B475" s="5" t="s">
        <v>4102</v>
      </c>
      <c r="C475" s="5" t="s">
        <v>3</v>
      </c>
      <c r="D475" s="5" t="s">
        <v>4103</v>
      </c>
      <c r="E475" s="5" t="s">
        <v>445</v>
      </c>
      <c r="F475" s="5" t="s">
        <v>193</v>
      </c>
      <c r="G475" s="5" t="s">
        <v>81</v>
      </c>
      <c r="H475" s="6">
        <v>2000</v>
      </c>
      <c r="I475" s="5">
        <v>3440</v>
      </c>
      <c r="J475" s="6">
        <v>3440</v>
      </c>
      <c r="K475" s="5" t="s">
        <v>48</v>
      </c>
      <c r="L475" s="8">
        <v>48</v>
      </c>
      <c r="M475" s="9">
        <v>165120</v>
      </c>
      <c r="N475" s="10">
        <v>0.05</v>
      </c>
      <c r="O475" s="9">
        <v>156864</v>
      </c>
      <c r="P475" s="10">
        <v>0.5292880068315059</v>
      </c>
      <c r="Q475" s="9">
        <v>83026.233903617351</v>
      </c>
      <c r="R475" s="9">
        <v>73837.766096382649</v>
      </c>
      <c r="S475" s="10">
        <v>7.4999999999999997E-2</v>
      </c>
      <c r="T475" s="8">
        <v>286.19289184644441</v>
      </c>
      <c r="U475" s="11">
        <v>0</v>
      </c>
      <c r="V475" s="9">
        <v>0</v>
      </c>
      <c r="W475" s="9">
        <v>985000</v>
      </c>
      <c r="X475" s="9"/>
    </row>
    <row r="476" spans="1:24" x14ac:dyDescent="0.25">
      <c r="A476" s="5" t="s">
        <v>4104</v>
      </c>
      <c r="B476" s="5" t="s">
        <v>4105</v>
      </c>
      <c r="C476" s="5" t="s">
        <v>16</v>
      </c>
      <c r="D476" s="5" t="s">
        <v>4106</v>
      </c>
      <c r="E476" s="5" t="s">
        <v>445</v>
      </c>
      <c r="F476" s="5" t="s">
        <v>4107</v>
      </c>
      <c r="G476" s="5" t="s">
        <v>116</v>
      </c>
      <c r="H476" s="6">
        <v>105125</v>
      </c>
      <c r="I476" s="5">
        <v>134835</v>
      </c>
      <c r="J476" s="6">
        <v>98450</v>
      </c>
      <c r="K476" s="5" t="s">
        <v>48</v>
      </c>
      <c r="L476" s="8">
        <v>24</v>
      </c>
      <c r="M476" s="9">
        <v>2362800</v>
      </c>
      <c r="N476" s="10">
        <v>0.05</v>
      </c>
      <c r="O476" s="9">
        <v>2244660</v>
      </c>
      <c r="P476" s="10">
        <v>0.5849880014623986</v>
      </c>
      <c r="Q476" s="9">
        <v>1313099.1673625878</v>
      </c>
      <c r="R476" s="9">
        <v>931560.83263741212</v>
      </c>
      <c r="S476" s="10">
        <v>6.5000000000000002E-2</v>
      </c>
      <c r="T476" s="8">
        <v>106.29068949084918</v>
      </c>
      <c r="U476" s="11">
        <v>0</v>
      </c>
      <c r="V476" s="9">
        <v>0</v>
      </c>
      <c r="W476" s="9">
        <v>14332000</v>
      </c>
      <c r="X476" s="9"/>
    </row>
    <row r="477" spans="1:24" x14ac:dyDescent="0.25">
      <c r="A477" s="5" t="s">
        <v>4108</v>
      </c>
      <c r="B477" s="5" t="s">
        <v>4109</v>
      </c>
      <c r="C477" s="5" t="s">
        <v>107</v>
      </c>
      <c r="D477" s="5" t="s">
        <v>4110</v>
      </c>
      <c r="E477" s="5" t="s">
        <v>3436</v>
      </c>
      <c r="F477" s="5" t="s">
        <v>4111</v>
      </c>
      <c r="G477" s="5" t="s">
        <v>106</v>
      </c>
      <c r="H477" s="6">
        <v>21491</v>
      </c>
      <c r="I477" s="5">
        <v>18731</v>
      </c>
      <c r="J477" s="6">
        <v>18731</v>
      </c>
      <c r="K477" s="5" t="s">
        <v>50</v>
      </c>
      <c r="L477" s="8">
        <v>24</v>
      </c>
      <c r="M477" s="9">
        <v>449544</v>
      </c>
      <c r="N477" s="10">
        <v>0.05</v>
      </c>
      <c r="O477" s="9">
        <v>427066.8</v>
      </c>
      <c r="P477" s="10">
        <v>0.52928831331188353</v>
      </c>
      <c r="Q477" s="9">
        <v>226041.4662435035</v>
      </c>
      <c r="R477" s="9">
        <v>201025.33375649649</v>
      </c>
      <c r="S477" s="10">
        <v>7.4999999999999997E-2</v>
      </c>
      <c r="T477" s="8">
        <v>143.0963527531874</v>
      </c>
      <c r="U477" s="11">
        <v>0</v>
      </c>
      <c r="V477" s="9">
        <v>0</v>
      </c>
      <c r="W477" s="9">
        <v>2680000</v>
      </c>
      <c r="X477" s="9"/>
    </row>
    <row r="478" spans="1:24" x14ac:dyDescent="0.25">
      <c r="A478" s="5" t="s">
        <v>4112</v>
      </c>
      <c r="B478" s="5" t="s">
        <v>4113</v>
      </c>
      <c r="C478" s="5" t="s">
        <v>178</v>
      </c>
      <c r="D478" s="5" t="s">
        <v>4114</v>
      </c>
      <c r="E478" s="5" t="s">
        <v>445</v>
      </c>
      <c r="F478" s="5" t="s">
        <v>4115</v>
      </c>
      <c r="G478" s="5" t="s">
        <v>81</v>
      </c>
      <c r="H478" s="6">
        <v>14526</v>
      </c>
      <c r="I478" s="5">
        <v>21036</v>
      </c>
      <c r="J478" s="6">
        <v>21036</v>
      </c>
      <c r="K478" s="5" t="s">
        <v>48</v>
      </c>
      <c r="L478" s="8">
        <v>38.400000000000006</v>
      </c>
      <c r="M478" s="9">
        <v>807782.40000000014</v>
      </c>
      <c r="N478" s="10">
        <v>0.05</v>
      </c>
      <c r="O478" s="9">
        <v>767393.28000000014</v>
      </c>
      <c r="P478" s="10">
        <v>0.5292880068315059</v>
      </c>
      <c r="Q478" s="9">
        <v>406172.0596270918</v>
      </c>
      <c r="R478" s="9">
        <v>361221.22037290834</v>
      </c>
      <c r="S478" s="10">
        <v>7.4999999999999997E-2</v>
      </c>
      <c r="T478" s="8">
        <v>228.95431347715561</v>
      </c>
      <c r="U478" s="11">
        <v>0</v>
      </c>
      <c r="V478" s="9">
        <v>0</v>
      </c>
      <c r="W478" s="9">
        <v>4816000</v>
      </c>
      <c r="X478" s="9"/>
    </row>
    <row r="479" spans="1:24" ht="30" x14ac:dyDescent="0.25">
      <c r="A479" s="5" t="s">
        <v>4116</v>
      </c>
      <c r="B479" s="5" t="s">
        <v>4117</v>
      </c>
      <c r="C479" s="5" t="s">
        <v>4069</v>
      </c>
      <c r="D479" s="5" t="s">
        <v>4118</v>
      </c>
      <c r="E479" s="5" t="s">
        <v>1965</v>
      </c>
      <c r="F479" s="5" t="s">
        <v>4119</v>
      </c>
      <c r="G479" s="5" t="s">
        <v>3091</v>
      </c>
      <c r="H479" s="6">
        <v>20000</v>
      </c>
      <c r="I479" s="5">
        <v>83924</v>
      </c>
      <c r="J479" s="6">
        <v>83924</v>
      </c>
      <c r="K479" s="5" t="s">
        <v>50</v>
      </c>
      <c r="L479" s="8">
        <v>72</v>
      </c>
      <c r="M479" s="9">
        <v>6042528</v>
      </c>
      <c r="N479" s="10">
        <v>0.1</v>
      </c>
      <c r="O479" s="9">
        <v>5438275.2000000002</v>
      </c>
      <c r="P479" s="10">
        <v>0.5298505274015638</v>
      </c>
      <c r="Q479" s="9">
        <v>2881472.9828748452</v>
      </c>
      <c r="R479" s="9">
        <v>2556802.217125155</v>
      </c>
      <c r="S479" s="10">
        <v>7.4999999999999997E-2</v>
      </c>
      <c r="T479" s="8">
        <v>406.2091443250489</v>
      </c>
      <c r="U479" s="11">
        <v>0</v>
      </c>
      <c r="V479" s="9">
        <v>0</v>
      </c>
      <c r="W479" s="9">
        <v>34091000</v>
      </c>
      <c r="X479" s="9"/>
    </row>
    <row r="480" spans="1:24" ht="60" x14ac:dyDescent="0.25">
      <c r="A480" s="5" t="s">
        <v>4120</v>
      </c>
      <c r="B480" s="5" t="s">
        <v>4121</v>
      </c>
      <c r="C480" s="5" t="s">
        <v>4122</v>
      </c>
      <c r="D480" s="5" t="s">
        <v>3125</v>
      </c>
      <c r="E480" s="5" t="s">
        <v>907</v>
      </c>
      <c r="F480" s="5" t="s">
        <v>4123</v>
      </c>
      <c r="G480" s="5" t="s">
        <v>115</v>
      </c>
      <c r="H480" s="6">
        <v>51530</v>
      </c>
      <c r="I480" s="5">
        <v>695408</v>
      </c>
      <c r="J480" s="6">
        <v>695405</v>
      </c>
      <c r="K480" s="5" t="s">
        <v>48</v>
      </c>
      <c r="L480" s="8">
        <v>18</v>
      </c>
      <c r="M480" s="9">
        <v>3876300</v>
      </c>
      <c r="N480" s="10">
        <v>0.15</v>
      </c>
      <c r="O480" s="9">
        <v>3294855</v>
      </c>
      <c r="P480" s="10">
        <v>0.52928800683150579</v>
      </c>
      <c r="Q480" s="9">
        <v>1743927.2357488212</v>
      </c>
      <c r="R480" s="9">
        <v>1550927.7642511788</v>
      </c>
      <c r="S480" s="10">
        <v>7.4999999999999997E-2</v>
      </c>
      <c r="T480" s="8">
        <v>35049.21501132608</v>
      </c>
      <c r="U480" s="11">
        <v>0</v>
      </c>
      <c r="V480" s="9">
        <v>0</v>
      </c>
      <c r="W480" s="9">
        <v>20679000</v>
      </c>
      <c r="X480" s="9"/>
    </row>
    <row r="481" spans="1:25" ht="30" x14ac:dyDescent="0.25">
      <c r="A481" s="5" t="s">
        <v>4124</v>
      </c>
      <c r="B481" s="5" t="s">
        <v>4125</v>
      </c>
      <c r="C481" s="5" t="s">
        <v>4126</v>
      </c>
      <c r="D481" s="5" t="s">
        <v>4127</v>
      </c>
      <c r="E481" s="5" t="s">
        <v>1965</v>
      </c>
      <c r="F481" s="5" t="s">
        <v>4128</v>
      </c>
      <c r="G481" s="5" t="s">
        <v>3091</v>
      </c>
      <c r="H481" s="6">
        <v>124945</v>
      </c>
      <c r="I481" s="5">
        <v>58475</v>
      </c>
      <c r="J481" s="6">
        <v>50515</v>
      </c>
      <c r="K481" s="5" t="s">
        <v>53</v>
      </c>
      <c r="L481" s="8">
        <v>110</v>
      </c>
      <c r="M481" s="9">
        <v>5556650</v>
      </c>
      <c r="N481" s="10">
        <v>0.1</v>
      </c>
      <c r="O481" s="9">
        <v>5000985</v>
      </c>
      <c r="P481" s="10">
        <v>0.54330075804849109</v>
      </c>
      <c r="Q481" s="9">
        <v>2717038.9414891331</v>
      </c>
      <c r="R481" s="9">
        <v>2283946.0585108669</v>
      </c>
      <c r="S481" s="10">
        <v>7.0000000000000007E-2</v>
      </c>
      <c r="T481" s="8">
        <v>557.97863763778582</v>
      </c>
      <c r="U481" s="11">
        <v>0</v>
      </c>
      <c r="V481" s="9">
        <v>0</v>
      </c>
      <c r="W481" s="9">
        <v>32628000</v>
      </c>
      <c r="X481" s="9"/>
    </row>
    <row r="482" spans="1:25" x14ac:dyDescent="0.25">
      <c r="A482" s="5" t="s">
        <v>4129</v>
      </c>
      <c r="B482" s="5" t="s">
        <v>4130</v>
      </c>
      <c r="C482" s="5" t="s">
        <v>109</v>
      </c>
      <c r="D482" s="5" t="s">
        <v>4131</v>
      </c>
      <c r="E482" s="5" t="s">
        <v>1458</v>
      </c>
      <c r="F482" s="5" t="s">
        <v>340</v>
      </c>
      <c r="G482" s="5" t="s">
        <v>90</v>
      </c>
      <c r="H482" s="6">
        <v>13463</v>
      </c>
      <c r="I482" s="5">
        <v>25626</v>
      </c>
      <c r="J482" s="6">
        <v>25626</v>
      </c>
      <c r="K482" s="5" t="s">
        <v>48</v>
      </c>
      <c r="L482" s="8">
        <v>36.799999999999997</v>
      </c>
      <c r="M482" s="9">
        <v>943036.80000000016</v>
      </c>
      <c r="N482" s="10">
        <v>0.1</v>
      </c>
      <c r="O482" s="9">
        <v>848733.12000000011</v>
      </c>
      <c r="P482" s="10">
        <v>0.48462887849777198</v>
      </c>
      <c r="Q482" s="9">
        <v>411320.58008951496</v>
      </c>
      <c r="R482" s="9">
        <v>437412.53991048509</v>
      </c>
      <c r="S482" s="10">
        <v>9.5000000000000001E-2</v>
      </c>
      <c r="T482" s="8">
        <v>179.67464783319784</v>
      </c>
      <c r="U482" s="11">
        <v>0</v>
      </c>
      <c r="V482" s="9">
        <v>0</v>
      </c>
      <c r="W482" s="9">
        <v>4604000</v>
      </c>
      <c r="X482" s="9"/>
    </row>
    <row r="483" spans="1:25" x14ac:dyDescent="0.25">
      <c r="A483" s="5" t="s">
        <v>4132</v>
      </c>
      <c r="B483" s="5" t="s">
        <v>4132</v>
      </c>
      <c r="C483" s="5" t="s">
        <v>155</v>
      </c>
      <c r="D483" s="5" t="s">
        <v>4133</v>
      </c>
      <c r="E483" s="5" t="s">
        <v>445</v>
      </c>
      <c r="F483" s="5" t="s">
        <v>387</v>
      </c>
      <c r="G483" s="5" t="s">
        <v>2995</v>
      </c>
      <c r="H483" s="6">
        <v>15000</v>
      </c>
      <c r="I483" s="5">
        <v>225000</v>
      </c>
      <c r="J483" s="6">
        <v>191250</v>
      </c>
      <c r="K483" s="5" t="s">
        <v>53</v>
      </c>
      <c r="L483" s="8">
        <v>44</v>
      </c>
      <c r="M483" s="9">
        <v>8415000</v>
      </c>
      <c r="N483" s="10">
        <v>0.17</v>
      </c>
      <c r="O483" s="9">
        <v>6984450</v>
      </c>
      <c r="P483" s="10">
        <v>0.54273194740535369</v>
      </c>
      <c r="Q483" s="9">
        <v>3790684.1500553233</v>
      </c>
      <c r="R483" s="9">
        <v>3193765.8499446772</v>
      </c>
      <c r="S483" s="10">
        <v>7.0000000000000007E-2</v>
      </c>
      <c r="T483" s="8">
        <v>202.77878412347155</v>
      </c>
      <c r="U483" s="11">
        <v>0</v>
      </c>
      <c r="V483" s="9">
        <v>0</v>
      </c>
      <c r="W483" s="9">
        <v>45625000</v>
      </c>
      <c r="X483" s="9">
        <v>28887080</v>
      </c>
      <c r="Y483" s="5" t="s">
        <v>4134</v>
      </c>
    </row>
    <row r="484" spans="1:25" x14ac:dyDescent="0.25">
      <c r="A484" s="5" t="s">
        <v>4135</v>
      </c>
      <c r="B484" s="5" t="s">
        <v>4135</v>
      </c>
      <c r="C484" s="5" t="s">
        <v>155</v>
      </c>
      <c r="D484" s="5" t="s">
        <v>4136</v>
      </c>
      <c r="E484" s="5" t="s">
        <v>1965</v>
      </c>
      <c r="F484" s="5" t="s">
        <v>244</v>
      </c>
      <c r="G484" s="5" t="s">
        <v>2995</v>
      </c>
      <c r="H484" s="6">
        <v>20000</v>
      </c>
      <c r="I484" s="5">
        <v>212344</v>
      </c>
      <c r="J484" s="6">
        <v>198248</v>
      </c>
      <c r="K484" s="5" t="s">
        <v>50</v>
      </c>
      <c r="L484" s="8">
        <v>40</v>
      </c>
      <c r="M484" s="9">
        <v>7929920</v>
      </c>
      <c r="N484" s="10">
        <v>0.21</v>
      </c>
      <c r="O484" s="9">
        <v>6264636.7999999998</v>
      </c>
      <c r="P484" s="10">
        <v>0.50588208790372979</v>
      </c>
      <c r="Q484" s="9">
        <v>3169167.5443425402</v>
      </c>
      <c r="R484" s="9">
        <v>3095469.2556574596</v>
      </c>
      <c r="S484" s="10">
        <v>8.5000000000000006E-2</v>
      </c>
      <c r="T484" s="8">
        <v>171.50136269767918</v>
      </c>
      <c r="U484" s="11">
        <v>0</v>
      </c>
      <c r="V484" s="9">
        <v>0</v>
      </c>
      <c r="W484" s="9">
        <v>36417000</v>
      </c>
      <c r="X484" s="9"/>
    </row>
    <row r="485" spans="1:25" x14ac:dyDescent="0.25">
      <c r="A485" s="5" t="s">
        <v>4137</v>
      </c>
      <c r="B485" s="5" t="s">
        <v>4137</v>
      </c>
      <c r="C485" s="5" t="s">
        <v>3</v>
      </c>
      <c r="D485" s="5" t="s">
        <v>4138</v>
      </c>
      <c r="E485" s="5" t="s">
        <v>445</v>
      </c>
      <c r="F485" s="5" t="s">
        <v>186</v>
      </c>
      <c r="G485" s="5" t="s">
        <v>84</v>
      </c>
      <c r="H485" s="6">
        <v>1240</v>
      </c>
      <c r="I485" s="5">
        <v>2390</v>
      </c>
      <c r="J485" s="6">
        <v>2390</v>
      </c>
      <c r="K485" s="5" t="s">
        <v>48</v>
      </c>
      <c r="L485" s="8">
        <v>54</v>
      </c>
      <c r="M485" s="9">
        <v>129060</v>
      </c>
      <c r="N485" s="10">
        <v>0.05</v>
      </c>
      <c r="O485" s="9">
        <v>122607</v>
      </c>
      <c r="P485" s="10">
        <v>0.5292887269157649</v>
      </c>
      <c r="Q485" s="9">
        <v>64894.502940961182</v>
      </c>
      <c r="R485" s="9">
        <v>57712.497059038818</v>
      </c>
      <c r="S485" s="10">
        <v>7.4999999999999997E-2</v>
      </c>
      <c r="T485" s="8">
        <v>321.96651078961685</v>
      </c>
      <c r="U485" s="11">
        <v>0</v>
      </c>
      <c r="V485" s="9">
        <v>0</v>
      </c>
      <c r="W485" s="9">
        <v>769000</v>
      </c>
      <c r="X485" s="9"/>
    </row>
    <row r="486" spans="1:25" x14ac:dyDescent="0.25">
      <c r="A486" s="5" t="s">
        <v>4139</v>
      </c>
      <c r="B486" s="5" t="s">
        <v>4139</v>
      </c>
      <c r="C486" s="5" t="s">
        <v>3</v>
      </c>
      <c r="D486" s="5" t="s">
        <v>4140</v>
      </c>
      <c r="E486" s="5" t="s">
        <v>445</v>
      </c>
      <c r="F486" s="5" t="s">
        <v>71</v>
      </c>
      <c r="G486" s="5" t="s">
        <v>81</v>
      </c>
      <c r="H486" s="6">
        <v>4700</v>
      </c>
      <c r="I486" s="5">
        <v>5626</v>
      </c>
      <c r="J486" s="6">
        <v>5626</v>
      </c>
      <c r="K486" s="5" t="s">
        <v>48</v>
      </c>
      <c r="L486" s="8">
        <v>81</v>
      </c>
      <c r="M486" s="9">
        <v>455706</v>
      </c>
      <c r="N486" s="10">
        <v>0.08</v>
      </c>
      <c r="O486" s="9">
        <v>419249.52</v>
      </c>
      <c r="P486" s="10">
        <v>0.5292880068315059</v>
      </c>
      <c r="Q486" s="9">
        <v>221903.74280586559</v>
      </c>
      <c r="R486" s="9">
        <v>197345.77719413445</v>
      </c>
      <c r="S486" s="10">
        <v>7.4999999999999997E-2</v>
      </c>
      <c r="T486" s="8">
        <v>467.69943641221573</v>
      </c>
      <c r="U486" s="11">
        <v>0</v>
      </c>
      <c r="V486" s="9">
        <v>0</v>
      </c>
      <c r="W486" s="9">
        <v>2631000</v>
      </c>
      <c r="X486" s="9"/>
    </row>
    <row r="487" spans="1:25" x14ac:dyDescent="0.25">
      <c r="A487" s="5" t="s">
        <v>4141</v>
      </c>
      <c r="B487" s="5" t="s">
        <v>4142</v>
      </c>
      <c r="C487" s="5" t="s">
        <v>365</v>
      </c>
      <c r="D487" s="5" t="s">
        <v>4143</v>
      </c>
      <c r="E487" s="5" t="s">
        <v>438</v>
      </c>
      <c r="F487" s="5" t="s">
        <v>4144</v>
      </c>
      <c r="G487" s="5" t="s">
        <v>81</v>
      </c>
      <c r="H487" s="6">
        <v>19507</v>
      </c>
      <c r="I487" s="5">
        <v>18564</v>
      </c>
      <c r="J487" s="6">
        <v>18564</v>
      </c>
      <c r="K487" s="5" t="s">
        <v>48</v>
      </c>
      <c r="L487" s="8">
        <v>38.400000000000006</v>
      </c>
      <c r="M487" s="9">
        <v>712857.60000000009</v>
      </c>
      <c r="N487" s="10">
        <v>0.05</v>
      </c>
      <c r="O487" s="9">
        <v>677214.72000000009</v>
      </c>
      <c r="P487" s="10">
        <v>0.5356581412159267</v>
      </c>
      <c r="Q487" s="9">
        <v>362755.57811926433</v>
      </c>
      <c r="R487" s="9">
        <v>314459.14188073575</v>
      </c>
      <c r="S487" s="10">
        <v>7.4999999999999997E-2</v>
      </c>
      <c r="T487" s="8">
        <v>225.85588011257329</v>
      </c>
      <c r="U487" s="11">
        <v>0</v>
      </c>
      <c r="V487" s="9">
        <v>0</v>
      </c>
      <c r="W487" s="9">
        <v>4193000</v>
      </c>
      <c r="X487" s="9"/>
    </row>
    <row r="488" spans="1:25" x14ac:dyDescent="0.25">
      <c r="A488" s="5" t="s">
        <v>4145</v>
      </c>
      <c r="B488" s="5" t="s">
        <v>4145</v>
      </c>
      <c r="C488" s="5" t="s">
        <v>3</v>
      </c>
      <c r="D488" s="5" t="s">
        <v>4146</v>
      </c>
      <c r="E488" s="5" t="s">
        <v>456</v>
      </c>
      <c r="F488" s="5" t="s">
        <v>1609</v>
      </c>
      <c r="G488" s="5" t="s">
        <v>84</v>
      </c>
      <c r="H488" s="6">
        <v>3000</v>
      </c>
      <c r="I488" s="5">
        <v>5920</v>
      </c>
      <c r="J488" s="6">
        <v>5920</v>
      </c>
      <c r="K488" s="5" t="s">
        <v>48</v>
      </c>
      <c r="L488" s="8">
        <v>54</v>
      </c>
      <c r="M488" s="9">
        <v>319680</v>
      </c>
      <c r="N488" s="10">
        <v>0.05</v>
      </c>
      <c r="O488" s="9">
        <v>303696</v>
      </c>
      <c r="P488" s="10">
        <v>0.5292880068315059</v>
      </c>
      <c r="Q488" s="9">
        <v>160742.65052270101</v>
      </c>
      <c r="R488" s="9">
        <v>142953.34947729899</v>
      </c>
      <c r="S488" s="10">
        <v>7.4999999999999997E-2</v>
      </c>
      <c r="T488" s="8">
        <v>321.96700332725004</v>
      </c>
      <c r="U488" s="11">
        <v>0</v>
      </c>
      <c r="V488" s="9">
        <v>0</v>
      </c>
      <c r="W488" s="9">
        <v>1906000</v>
      </c>
      <c r="X488" s="9"/>
    </row>
    <row r="489" spans="1:25" x14ac:dyDescent="0.25">
      <c r="A489" s="5" t="s">
        <v>4147</v>
      </c>
      <c r="B489" s="5" t="s">
        <v>4148</v>
      </c>
      <c r="C489" s="5" t="s">
        <v>118</v>
      </c>
      <c r="D489" s="5" t="s">
        <v>4149</v>
      </c>
      <c r="E489" s="5" t="s">
        <v>907</v>
      </c>
      <c r="F489" s="5" t="s">
        <v>369</v>
      </c>
      <c r="G489" s="5" t="s">
        <v>3091</v>
      </c>
      <c r="H489" s="6">
        <v>8790</v>
      </c>
      <c r="I489" s="5">
        <v>12455</v>
      </c>
      <c r="J489" s="6">
        <v>12455</v>
      </c>
      <c r="K489" s="5" t="s">
        <v>48</v>
      </c>
      <c r="L489" s="8">
        <v>61.600000000000009</v>
      </c>
      <c r="M489" s="9">
        <v>767228.00000000012</v>
      </c>
      <c r="N489" s="10">
        <v>0.1</v>
      </c>
      <c r="O489" s="9">
        <v>690505.20000000007</v>
      </c>
      <c r="P489" s="10">
        <v>0.50533425181679403</v>
      </c>
      <c r="Q489" s="9">
        <v>348935.92861760576</v>
      </c>
      <c r="R489" s="9">
        <v>341569.2713823943</v>
      </c>
      <c r="S489" s="10">
        <v>8.5000000000000006E-2</v>
      </c>
      <c r="T489" s="8">
        <v>322.63845975619927</v>
      </c>
      <c r="U489" s="11">
        <v>0</v>
      </c>
      <c r="V489" s="9">
        <v>0</v>
      </c>
      <c r="W489" s="9">
        <v>4018000</v>
      </c>
      <c r="X489" s="9"/>
    </row>
    <row r="490" spans="1:25" x14ac:dyDescent="0.25">
      <c r="A490" s="5" t="s">
        <v>4150</v>
      </c>
      <c r="B490" s="5" t="s">
        <v>4150</v>
      </c>
      <c r="C490" s="5" t="s">
        <v>155</v>
      </c>
      <c r="D490" s="5" t="s">
        <v>2881</v>
      </c>
      <c r="E490" s="5" t="s">
        <v>907</v>
      </c>
      <c r="F490" s="5" t="s">
        <v>259</v>
      </c>
      <c r="G490" s="5" t="s">
        <v>81</v>
      </c>
      <c r="H490" s="6">
        <v>8000</v>
      </c>
      <c r="I490" s="5">
        <v>8000</v>
      </c>
      <c r="J490" s="6">
        <v>8000</v>
      </c>
      <c r="K490" s="5" t="s">
        <v>50</v>
      </c>
      <c r="L490" s="8">
        <v>54</v>
      </c>
      <c r="M490" s="9">
        <v>432000</v>
      </c>
      <c r="N490" s="10">
        <v>0.08</v>
      </c>
      <c r="O490" s="9">
        <v>397440</v>
      </c>
      <c r="P490" s="10">
        <v>0.54273212131788884</v>
      </c>
      <c r="Q490" s="9">
        <v>215703.45429658177</v>
      </c>
      <c r="R490" s="9">
        <v>181736.54570341823</v>
      </c>
      <c r="S490" s="10">
        <v>7.0000000000000007E-2</v>
      </c>
      <c r="T490" s="8">
        <v>324.52954589896115</v>
      </c>
      <c r="U490" s="11">
        <v>0</v>
      </c>
      <c r="V490" s="9">
        <v>0</v>
      </c>
      <c r="W490" s="9">
        <v>2596000</v>
      </c>
      <c r="X490" s="9"/>
    </row>
    <row r="491" spans="1:25" x14ac:dyDescent="0.25">
      <c r="A491" s="5" t="s">
        <v>4151</v>
      </c>
      <c r="B491" s="5" t="s">
        <v>4151</v>
      </c>
      <c r="C491" s="5" t="s">
        <v>3</v>
      </c>
      <c r="D491" s="5" t="s">
        <v>4152</v>
      </c>
      <c r="E491" s="5" t="s">
        <v>445</v>
      </c>
      <c r="F491" s="5" t="s">
        <v>4153</v>
      </c>
      <c r="G491" s="5" t="s">
        <v>81</v>
      </c>
      <c r="H491" s="6">
        <v>9900</v>
      </c>
      <c r="I491" s="5">
        <v>11729</v>
      </c>
      <c r="J491" s="6">
        <v>11729</v>
      </c>
      <c r="K491" s="5" t="s">
        <v>50</v>
      </c>
      <c r="L491" s="8">
        <v>72</v>
      </c>
      <c r="M491" s="9">
        <v>844488</v>
      </c>
      <c r="N491" s="10">
        <v>0.08</v>
      </c>
      <c r="O491" s="9">
        <v>776928.96</v>
      </c>
      <c r="P491" s="10">
        <v>0.54273212404864324</v>
      </c>
      <c r="Q491" s="9">
        <v>421664.30469570338</v>
      </c>
      <c r="R491" s="9">
        <v>355264.65530429664</v>
      </c>
      <c r="S491" s="10">
        <v>7.0000000000000007E-2</v>
      </c>
      <c r="T491" s="8">
        <v>432.70605861454106</v>
      </c>
      <c r="U491" s="11">
        <v>0</v>
      </c>
      <c r="V491" s="9">
        <v>0</v>
      </c>
      <c r="W491" s="9">
        <v>5075000</v>
      </c>
      <c r="X491" s="9"/>
    </row>
    <row r="492" spans="1:25" x14ac:dyDescent="0.25">
      <c r="A492" s="5" t="s">
        <v>4154</v>
      </c>
      <c r="B492" s="5" t="s">
        <v>4155</v>
      </c>
      <c r="C492" s="5" t="s">
        <v>109</v>
      </c>
      <c r="D492" s="5" t="s">
        <v>4156</v>
      </c>
      <c r="E492" s="5" t="s">
        <v>907</v>
      </c>
      <c r="F492" s="5" t="s">
        <v>4157</v>
      </c>
      <c r="G492" s="5" t="s">
        <v>81</v>
      </c>
      <c r="H492" s="6">
        <v>12082</v>
      </c>
      <c r="I492" s="5">
        <v>22868</v>
      </c>
      <c r="J492" s="6">
        <v>22868</v>
      </c>
      <c r="K492" s="5" t="s">
        <v>50</v>
      </c>
      <c r="L492" s="8">
        <v>72</v>
      </c>
      <c r="M492" s="9">
        <v>1646496</v>
      </c>
      <c r="N492" s="10">
        <v>0.08</v>
      </c>
      <c r="O492" s="9">
        <v>1514776.32</v>
      </c>
      <c r="P492" s="10">
        <v>0.54273212692506856</v>
      </c>
      <c r="Q492" s="9">
        <v>822117.77396932826</v>
      </c>
      <c r="R492" s="9">
        <v>692658.5460306718</v>
      </c>
      <c r="S492" s="10">
        <v>7.0000000000000007E-2</v>
      </c>
      <c r="T492" s="8">
        <v>432.70605589262078</v>
      </c>
      <c r="U492" s="11">
        <v>0</v>
      </c>
      <c r="V492" s="9">
        <v>0</v>
      </c>
      <c r="W492" s="9">
        <v>9895000</v>
      </c>
      <c r="X492" s="9"/>
    </row>
    <row r="493" spans="1:25" x14ac:dyDescent="0.25">
      <c r="A493" s="5" t="s">
        <v>4158</v>
      </c>
      <c r="B493" s="5" t="s">
        <v>4159</v>
      </c>
      <c r="C493" s="5" t="s">
        <v>109</v>
      </c>
      <c r="D493" s="5" t="s">
        <v>4160</v>
      </c>
      <c r="E493" s="5" t="s">
        <v>445</v>
      </c>
      <c r="F493" s="5" t="s">
        <v>209</v>
      </c>
      <c r="G493" s="5" t="s">
        <v>81</v>
      </c>
      <c r="H493" s="6">
        <v>10466</v>
      </c>
      <c r="I493" s="5">
        <v>18895</v>
      </c>
      <c r="J493" s="6">
        <v>18895</v>
      </c>
      <c r="K493" s="5" t="s">
        <v>50</v>
      </c>
      <c r="L493" s="8">
        <v>72</v>
      </c>
      <c r="M493" s="9">
        <v>1360440</v>
      </c>
      <c r="N493" s="10">
        <v>0.08</v>
      </c>
      <c r="O493" s="9">
        <v>1251604.8</v>
      </c>
      <c r="P493" s="10">
        <v>0.54273208176659549</v>
      </c>
      <c r="Q493" s="9">
        <v>679286.07865306339</v>
      </c>
      <c r="R493" s="9">
        <v>572318.72134693665</v>
      </c>
      <c r="S493" s="10">
        <v>7.0000000000000007E-2</v>
      </c>
      <c r="T493" s="8">
        <v>432.70609862543881</v>
      </c>
      <c r="U493" s="11">
        <v>0</v>
      </c>
      <c r="V493" s="9">
        <v>0</v>
      </c>
      <c r="W493" s="9">
        <v>8176000</v>
      </c>
      <c r="X493" s="9"/>
    </row>
    <row r="494" spans="1:25" ht="45" x14ac:dyDescent="0.25">
      <c r="A494" s="5" t="s">
        <v>4161</v>
      </c>
      <c r="B494" s="5" t="s">
        <v>4162</v>
      </c>
      <c r="C494" s="5" t="s">
        <v>4163</v>
      </c>
      <c r="D494" s="5" t="s">
        <v>4164</v>
      </c>
      <c r="E494" s="5" t="s">
        <v>492</v>
      </c>
      <c r="F494" s="5" t="s">
        <v>4165</v>
      </c>
      <c r="G494" s="5" t="s">
        <v>2995</v>
      </c>
      <c r="H494" s="6">
        <v>52939</v>
      </c>
      <c r="I494" s="5">
        <v>203928</v>
      </c>
      <c r="J494" s="6">
        <v>199683</v>
      </c>
      <c r="K494" s="5" t="s">
        <v>53</v>
      </c>
      <c r="L494" s="8">
        <v>44</v>
      </c>
      <c r="M494" s="9">
        <v>8786052</v>
      </c>
      <c r="N494" s="10">
        <v>0.17</v>
      </c>
      <c r="O494" s="9">
        <v>7292423.1600000001</v>
      </c>
      <c r="P494" s="10">
        <v>0.54273202763037898</v>
      </c>
      <c r="Q494" s="9">
        <v>3957831.607965535</v>
      </c>
      <c r="R494" s="9">
        <v>3334591.5520344647</v>
      </c>
      <c r="S494" s="10">
        <v>7.0000000000000007E-2</v>
      </c>
      <c r="T494" s="8">
        <v>233.59726066023751</v>
      </c>
      <c r="U494" s="11">
        <v>0</v>
      </c>
      <c r="V494" s="9">
        <v>0</v>
      </c>
      <c r="W494" s="9">
        <v>47637000</v>
      </c>
      <c r="X494" s="9"/>
    </row>
    <row r="495" spans="1:25" x14ac:dyDescent="0.25">
      <c r="A495" s="5" t="s">
        <v>4166</v>
      </c>
      <c r="B495" s="5" t="s">
        <v>4167</v>
      </c>
      <c r="C495" s="5" t="s">
        <v>432</v>
      </c>
      <c r="D495" s="5" t="s">
        <v>4168</v>
      </c>
      <c r="E495" s="5" t="s">
        <v>1965</v>
      </c>
      <c r="F495" s="5" t="s">
        <v>4169</v>
      </c>
      <c r="G495" s="5" t="s">
        <v>2995</v>
      </c>
      <c r="H495" s="6">
        <v>35000</v>
      </c>
      <c r="I495" s="5">
        <v>207518</v>
      </c>
      <c r="J495" s="6">
        <v>207518</v>
      </c>
      <c r="K495" s="5" t="s">
        <v>53</v>
      </c>
      <c r="L495" s="8">
        <v>44</v>
      </c>
      <c r="M495" s="9">
        <v>9130792</v>
      </c>
      <c r="N495" s="10">
        <v>0.17</v>
      </c>
      <c r="O495" s="9">
        <v>7578557.3600000003</v>
      </c>
      <c r="P495" s="10">
        <v>0.51825718640688545</v>
      </c>
      <c r="Q495" s="9">
        <v>3927641.8144167936</v>
      </c>
      <c r="R495" s="9">
        <v>3650915.5455832062</v>
      </c>
      <c r="S495" s="10">
        <v>7.0000000000000007E-2</v>
      </c>
      <c r="T495" s="8">
        <v>251.33210789172205</v>
      </c>
      <c r="U495" s="11">
        <v>0</v>
      </c>
      <c r="V495" s="9">
        <v>0</v>
      </c>
      <c r="W495" s="9">
        <v>52156000</v>
      </c>
      <c r="X495" s="9"/>
    </row>
    <row r="496" spans="1:25" x14ac:dyDescent="0.25">
      <c r="A496" s="5" t="s">
        <v>4170</v>
      </c>
      <c r="B496" s="5" t="s">
        <v>4170</v>
      </c>
      <c r="C496" s="5" t="s">
        <v>3</v>
      </c>
      <c r="D496" s="5" t="s">
        <v>4171</v>
      </c>
      <c r="E496" s="5" t="s">
        <v>510</v>
      </c>
      <c r="F496" s="5" t="s">
        <v>264</v>
      </c>
      <c r="G496" s="5" t="s">
        <v>81</v>
      </c>
      <c r="H496" s="6">
        <v>5730</v>
      </c>
      <c r="I496" s="5">
        <v>10350</v>
      </c>
      <c r="J496" s="6">
        <v>10108</v>
      </c>
      <c r="K496" s="5" t="s">
        <v>48</v>
      </c>
      <c r="L496" s="8">
        <v>38.400000000000006</v>
      </c>
      <c r="M496" s="9">
        <v>388147.20000000007</v>
      </c>
      <c r="N496" s="10">
        <v>0.05</v>
      </c>
      <c r="O496" s="9">
        <v>368739.84000000008</v>
      </c>
      <c r="P496" s="10">
        <v>0.5292881292497208</v>
      </c>
      <c r="Q496" s="9">
        <v>195169.62009344139</v>
      </c>
      <c r="R496" s="9">
        <v>173570.21990655869</v>
      </c>
      <c r="S496" s="10">
        <v>7.4999999999999997E-2</v>
      </c>
      <c r="T496" s="8">
        <v>223.6009274158566</v>
      </c>
      <c r="U496" s="11">
        <v>0</v>
      </c>
      <c r="V496" s="9">
        <v>0</v>
      </c>
      <c r="W496" s="9">
        <v>2314000</v>
      </c>
      <c r="X496" s="9"/>
    </row>
    <row r="497" spans="1:24" x14ac:dyDescent="0.25">
      <c r="A497" s="5" t="s">
        <v>4172</v>
      </c>
      <c r="B497" s="5" t="s">
        <v>4172</v>
      </c>
      <c r="C497" s="5" t="s">
        <v>4</v>
      </c>
      <c r="D497" s="5" t="s">
        <v>4173</v>
      </c>
      <c r="E497" s="5" t="s">
        <v>907</v>
      </c>
      <c r="F497" s="5" t="s">
        <v>293</v>
      </c>
      <c r="G497" s="5" t="s">
        <v>84</v>
      </c>
      <c r="H497" s="6">
        <v>12959</v>
      </c>
      <c r="I497" s="5">
        <v>12959</v>
      </c>
      <c r="J497" s="6">
        <v>9000</v>
      </c>
      <c r="K497" s="5" t="s">
        <v>50</v>
      </c>
      <c r="L497" s="8">
        <v>54</v>
      </c>
      <c r="M497" s="9">
        <v>486000</v>
      </c>
      <c r="N497" s="10">
        <v>0.05</v>
      </c>
      <c r="O497" s="9">
        <v>461700</v>
      </c>
      <c r="P497" s="10">
        <v>0.55732051550724038</v>
      </c>
      <c r="Q497" s="9">
        <v>257314.88200969287</v>
      </c>
      <c r="R497" s="9">
        <v>204385.11799030713</v>
      </c>
      <c r="S497" s="10">
        <v>6.5000000000000002E-2</v>
      </c>
      <c r="T497" s="8">
        <v>242.64113207964425</v>
      </c>
      <c r="U497" s="11">
        <v>0</v>
      </c>
      <c r="V497" s="9">
        <v>0</v>
      </c>
      <c r="W497" s="9">
        <v>3144000</v>
      </c>
      <c r="X497" s="9"/>
    </row>
    <row r="498" spans="1:24" x14ac:dyDescent="0.25">
      <c r="A498" s="5" t="s">
        <v>4174</v>
      </c>
      <c r="B498" s="5" t="s">
        <v>4175</v>
      </c>
      <c r="C498" s="5" t="s">
        <v>2880</v>
      </c>
      <c r="D498" s="5" t="s">
        <v>4176</v>
      </c>
      <c r="E498" s="5" t="s">
        <v>907</v>
      </c>
      <c r="F498" s="5" t="s">
        <v>357</v>
      </c>
      <c r="G498" s="5" t="s">
        <v>2995</v>
      </c>
      <c r="H498" s="6">
        <v>26000</v>
      </c>
      <c r="I498" s="5">
        <v>394230</v>
      </c>
      <c r="J498" s="6">
        <v>217614.96</v>
      </c>
      <c r="K498" s="5" t="s">
        <v>50</v>
      </c>
      <c r="L498" s="8">
        <v>40</v>
      </c>
      <c r="M498" s="9">
        <v>8704598.4000000004</v>
      </c>
      <c r="N498" s="10">
        <v>0.21</v>
      </c>
      <c r="O498" s="9">
        <v>6876632.7360000005</v>
      </c>
      <c r="P498" s="10">
        <v>0.5053339383633263</v>
      </c>
      <c r="Q498" s="9">
        <v>3474995.9031610563</v>
      </c>
      <c r="R498" s="9">
        <v>3401636.8328389442</v>
      </c>
      <c r="S498" s="10">
        <v>8.5000000000000006E-2</v>
      </c>
      <c r="T498" s="8">
        <v>101.5124593687156</v>
      </c>
      <c r="U498" s="11">
        <v>0</v>
      </c>
      <c r="V498" s="9">
        <v>0</v>
      </c>
      <c r="W498" s="9">
        <v>40019000</v>
      </c>
      <c r="X498" s="9"/>
    </row>
    <row r="499" spans="1:24" ht="90" x14ac:dyDescent="0.25">
      <c r="A499" s="5" t="s">
        <v>4177</v>
      </c>
      <c r="B499" s="5" t="s">
        <v>4178</v>
      </c>
      <c r="C499" s="5" t="s">
        <v>4179</v>
      </c>
      <c r="D499" s="5" t="s">
        <v>4180</v>
      </c>
      <c r="E499" s="5" t="s">
        <v>465</v>
      </c>
      <c r="F499" s="5" t="s">
        <v>4181</v>
      </c>
      <c r="G499" s="5" t="s">
        <v>108</v>
      </c>
      <c r="H499" s="6">
        <v>241107</v>
      </c>
      <c r="I499" s="5">
        <v>87347</v>
      </c>
      <c r="J499" s="6">
        <v>87123</v>
      </c>
      <c r="K499" s="5" t="s">
        <v>50</v>
      </c>
      <c r="L499" s="8">
        <v>60</v>
      </c>
      <c r="M499" s="9">
        <v>5227380</v>
      </c>
      <c r="N499" s="10">
        <v>0.1</v>
      </c>
      <c r="O499" s="9">
        <v>4704642</v>
      </c>
      <c r="P499" s="10">
        <v>0.52928822576710488</v>
      </c>
      <c r="Q499" s="9">
        <v>2490111.617049404</v>
      </c>
      <c r="R499" s="9">
        <v>2214530.382950596</v>
      </c>
      <c r="S499" s="10">
        <v>7.4999999999999997E-2</v>
      </c>
      <c r="T499" s="8">
        <v>338.04334175958667</v>
      </c>
      <c r="U499" s="11">
        <v>44576.25</v>
      </c>
      <c r="V499" s="9">
        <v>5572031.25</v>
      </c>
      <c r="W499" s="9">
        <v>35099000</v>
      </c>
      <c r="X499" s="9"/>
    </row>
    <row r="500" spans="1:24" ht="30" x14ac:dyDescent="0.25">
      <c r="A500" s="5" t="s">
        <v>4182</v>
      </c>
      <c r="B500" s="5" t="s">
        <v>4183</v>
      </c>
      <c r="C500" s="5" t="s">
        <v>4184</v>
      </c>
      <c r="D500" s="5" t="s">
        <v>4185</v>
      </c>
      <c r="E500" s="5" t="s">
        <v>492</v>
      </c>
      <c r="F500" s="5" t="s">
        <v>380</v>
      </c>
      <c r="G500" s="5" t="s">
        <v>82</v>
      </c>
      <c r="H500" s="6">
        <v>13861</v>
      </c>
      <c r="I500" s="5">
        <v>22220</v>
      </c>
      <c r="J500" s="6">
        <v>22220</v>
      </c>
      <c r="K500" s="5" t="s">
        <v>48</v>
      </c>
      <c r="L500" s="8">
        <v>34.560000000000009</v>
      </c>
      <c r="M500" s="9">
        <v>767923.20000000019</v>
      </c>
      <c r="N500" s="10">
        <v>0.05</v>
      </c>
      <c r="O500" s="9">
        <v>729527.04000000015</v>
      </c>
      <c r="P500" s="10">
        <v>0.52928831824449474</v>
      </c>
      <c r="Q500" s="9">
        <v>386130.1401154843</v>
      </c>
      <c r="R500" s="9">
        <v>343396.89988451585</v>
      </c>
      <c r="S500" s="10">
        <v>7.4999999999999997E-2</v>
      </c>
      <c r="T500" s="8">
        <v>206.05874580529004</v>
      </c>
      <c r="U500" s="11">
        <v>0</v>
      </c>
      <c r="V500" s="9">
        <v>0</v>
      </c>
      <c r="W500" s="9">
        <v>4579000</v>
      </c>
      <c r="X500" s="9"/>
    </row>
    <row r="501" spans="1:24" x14ac:dyDescent="0.25">
      <c r="A501" s="5" t="s">
        <v>4186</v>
      </c>
      <c r="B501" s="5" t="s">
        <v>4186</v>
      </c>
      <c r="C501" s="5" t="s">
        <v>155</v>
      </c>
      <c r="D501" s="5" t="s">
        <v>4187</v>
      </c>
      <c r="E501" s="5" t="s">
        <v>492</v>
      </c>
      <c r="F501" s="5" t="s">
        <v>306</v>
      </c>
      <c r="G501" s="5" t="s">
        <v>90</v>
      </c>
      <c r="H501" s="6">
        <v>12600</v>
      </c>
      <c r="I501" s="5">
        <v>32072</v>
      </c>
      <c r="J501" s="6">
        <v>32072</v>
      </c>
      <c r="K501" s="5" t="s">
        <v>48</v>
      </c>
      <c r="L501" s="8">
        <v>36.799999999999997</v>
      </c>
      <c r="M501" s="9">
        <v>1180249.6000000001</v>
      </c>
      <c r="N501" s="10">
        <v>0.1</v>
      </c>
      <c r="O501" s="9">
        <v>1062224.6399999999</v>
      </c>
      <c r="P501" s="10">
        <v>0.48462863597986816</v>
      </c>
      <c r="Q501" s="9">
        <v>514784.47838740656</v>
      </c>
      <c r="R501" s="9">
        <v>547440.16161259357</v>
      </c>
      <c r="S501" s="10">
        <v>9.5000000000000001E-2</v>
      </c>
      <c r="T501" s="8">
        <v>179.67473238259757</v>
      </c>
      <c r="U501" s="11">
        <v>0</v>
      </c>
      <c r="V501" s="9">
        <v>0</v>
      </c>
      <c r="W501" s="9">
        <v>5763000</v>
      </c>
      <c r="X501" s="9"/>
    </row>
    <row r="502" spans="1:24" x14ac:dyDescent="0.25">
      <c r="A502" s="5" t="s">
        <v>4188</v>
      </c>
      <c r="B502" s="5" t="s">
        <v>4188</v>
      </c>
      <c r="C502" s="5" t="s">
        <v>155</v>
      </c>
      <c r="D502" s="5" t="s">
        <v>4189</v>
      </c>
      <c r="E502" s="5" t="s">
        <v>907</v>
      </c>
      <c r="F502" s="5" t="s">
        <v>310</v>
      </c>
      <c r="G502" s="5" t="s">
        <v>2995</v>
      </c>
      <c r="H502" s="6">
        <v>28272</v>
      </c>
      <c r="I502" s="5">
        <v>360050</v>
      </c>
      <c r="J502" s="6">
        <v>257970</v>
      </c>
      <c r="K502" s="5" t="s">
        <v>53</v>
      </c>
      <c r="L502" s="8">
        <v>44</v>
      </c>
      <c r="M502" s="9">
        <v>11350680</v>
      </c>
      <c r="N502" s="10">
        <v>0.17</v>
      </c>
      <c r="O502" s="9">
        <v>9421064.4000000004</v>
      </c>
      <c r="P502" s="10">
        <v>0.54273201256111347</v>
      </c>
      <c r="Q502" s="9">
        <v>5113113.2422798593</v>
      </c>
      <c r="R502" s="9">
        <v>4307951.1577201411</v>
      </c>
      <c r="S502" s="10">
        <v>7.0000000000000007E-2</v>
      </c>
      <c r="T502" s="8">
        <v>170.92670294681852</v>
      </c>
      <c r="U502" s="11">
        <v>0</v>
      </c>
      <c r="V502" s="9">
        <v>0</v>
      </c>
      <c r="W502" s="9">
        <v>61542000</v>
      </c>
      <c r="X502" s="9"/>
    </row>
    <row r="503" spans="1:24" x14ac:dyDescent="0.25">
      <c r="A503" s="5" t="s">
        <v>4190</v>
      </c>
      <c r="B503" s="5" t="s">
        <v>4191</v>
      </c>
      <c r="C503" s="5" t="s">
        <v>16</v>
      </c>
      <c r="D503" s="5" t="s">
        <v>4192</v>
      </c>
      <c r="E503" s="5" t="s">
        <v>445</v>
      </c>
      <c r="F503" s="5" t="s">
        <v>355</v>
      </c>
      <c r="G503" s="5" t="s">
        <v>2995</v>
      </c>
      <c r="H503" s="6">
        <v>66873</v>
      </c>
      <c r="I503" s="5">
        <v>282868</v>
      </c>
      <c r="J503" s="6">
        <v>271027</v>
      </c>
      <c r="K503" s="5" t="s">
        <v>50</v>
      </c>
      <c r="L503" s="8">
        <v>40</v>
      </c>
      <c r="M503" s="9">
        <v>10841080</v>
      </c>
      <c r="N503" s="10">
        <v>0.21</v>
      </c>
      <c r="O503" s="9">
        <v>8564453.1999999993</v>
      </c>
      <c r="P503" s="10">
        <v>0.50533396595646785</v>
      </c>
      <c r="Q503" s="9">
        <v>4327909.1018045619</v>
      </c>
      <c r="R503" s="9">
        <v>4236544.0981954373</v>
      </c>
      <c r="S503" s="10">
        <v>8.5000000000000006E-2</v>
      </c>
      <c r="T503" s="8">
        <v>176.20125031070145</v>
      </c>
      <c r="U503" s="11">
        <v>0</v>
      </c>
      <c r="V503" s="9">
        <v>0</v>
      </c>
      <c r="W503" s="9">
        <v>49842000</v>
      </c>
      <c r="X503" s="9"/>
    </row>
    <row r="504" spans="1:24" x14ac:dyDescent="0.25">
      <c r="A504" s="5" t="s">
        <v>4193</v>
      </c>
      <c r="B504" s="5" t="s">
        <v>4193</v>
      </c>
      <c r="C504" s="5" t="s">
        <v>4</v>
      </c>
      <c r="D504" s="5" t="s">
        <v>4194</v>
      </c>
      <c r="E504" s="5" t="s">
        <v>445</v>
      </c>
      <c r="F504" s="5" t="s">
        <v>243</v>
      </c>
      <c r="G504" s="5" t="s">
        <v>420</v>
      </c>
      <c r="H504" s="6">
        <v>18675</v>
      </c>
      <c r="I504" s="5">
        <v>37500</v>
      </c>
      <c r="J504" s="6">
        <v>37500</v>
      </c>
      <c r="K504" s="5" t="s">
        <v>50</v>
      </c>
      <c r="L504" s="8">
        <v>28</v>
      </c>
      <c r="M504" s="9">
        <v>1050000</v>
      </c>
      <c r="N504" s="10">
        <v>0.05</v>
      </c>
      <c r="O504" s="9">
        <v>997500</v>
      </c>
      <c r="P504" s="10">
        <v>0.55732047246475647</v>
      </c>
      <c r="Q504" s="9">
        <v>555927.17128359457</v>
      </c>
      <c r="R504" s="9">
        <v>441572.82871640543</v>
      </c>
      <c r="S504" s="10">
        <v>6.5000000000000002E-2</v>
      </c>
      <c r="T504" s="8">
        <v>181.1580835759612</v>
      </c>
      <c r="U504" s="11">
        <v>0</v>
      </c>
      <c r="V504" s="9">
        <v>0</v>
      </c>
      <c r="W504" s="9">
        <v>6793000</v>
      </c>
      <c r="X504" s="9"/>
    </row>
    <row r="505" spans="1:24" x14ac:dyDescent="0.25">
      <c r="A505" s="5" t="s">
        <v>4195</v>
      </c>
      <c r="B505" s="5" t="s">
        <v>4195</v>
      </c>
      <c r="C505" s="5" t="s">
        <v>4</v>
      </c>
      <c r="D505" s="5" t="s">
        <v>4196</v>
      </c>
      <c r="E505" s="5" t="s">
        <v>4197</v>
      </c>
      <c r="F505" s="5" t="s">
        <v>264</v>
      </c>
      <c r="G505" s="5" t="s">
        <v>82</v>
      </c>
      <c r="H505" s="6">
        <v>32102</v>
      </c>
      <c r="I505" s="5">
        <v>135019</v>
      </c>
      <c r="J505" s="6">
        <v>135019</v>
      </c>
      <c r="K505" s="5" t="s">
        <v>48</v>
      </c>
      <c r="L505" s="8">
        <v>72</v>
      </c>
      <c r="M505" s="9">
        <v>9721368</v>
      </c>
      <c r="N505" s="10">
        <v>0.08</v>
      </c>
      <c r="O505" s="9">
        <v>8943658.5600000005</v>
      </c>
      <c r="P505" s="10">
        <v>0.52928801194689745</v>
      </c>
      <c r="Q505" s="9">
        <v>4733771.2587542515</v>
      </c>
      <c r="R505" s="9">
        <v>4209887.301245749</v>
      </c>
      <c r="S505" s="10">
        <v>7.4999999999999997E-2</v>
      </c>
      <c r="T505" s="8">
        <v>415.73282784850022</v>
      </c>
      <c r="U505" s="11">
        <v>0</v>
      </c>
      <c r="V505" s="9">
        <v>0</v>
      </c>
      <c r="W505" s="9">
        <v>56132000</v>
      </c>
      <c r="X505" s="9"/>
    </row>
    <row r="506" spans="1:24" x14ac:dyDescent="0.25">
      <c r="A506" s="5" t="s">
        <v>4198</v>
      </c>
      <c r="B506" s="5" t="s">
        <v>4198</v>
      </c>
      <c r="C506" s="5" t="s">
        <v>4</v>
      </c>
      <c r="D506" s="5" t="s">
        <v>3440</v>
      </c>
      <c r="E506" s="5" t="s">
        <v>3441</v>
      </c>
      <c r="F506" s="5" t="s">
        <v>298</v>
      </c>
      <c r="G506" s="5" t="s">
        <v>108</v>
      </c>
      <c r="H506" s="6">
        <v>49295</v>
      </c>
      <c r="I506" s="5">
        <v>391168</v>
      </c>
      <c r="J506" s="6">
        <v>205781</v>
      </c>
      <c r="K506" s="5" t="s">
        <v>53</v>
      </c>
      <c r="L506" s="8">
        <v>60</v>
      </c>
      <c r="M506" s="9">
        <v>12346860</v>
      </c>
      <c r="N506" s="10">
        <v>0.1</v>
      </c>
      <c r="O506" s="9">
        <v>11112174</v>
      </c>
      <c r="P506" s="10">
        <v>0.57378407971626455</v>
      </c>
      <c r="Q506" s="9">
        <v>6375988.5322370026</v>
      </c>
      <c r="R506" s="9">
        <v>4736185.4677629974</v>
      </c>
      <c r="S506" s="10">
        <v>0.06</v>
      </c>
      <c r="T506" s="8">
        <v>201.79673302191543</v>
      </c>
      <c r="U506" s="11">
        <v>0</v>
      </c>
      <c r="V506" s="9">
        <v>0</v>
      </c>
      <c r="W506" s="9">
        <v>78936000</v>
      </c>
      <c r="X506" s="9"/>
    </row>
    <row r="507" spans="1:24" x14ac:dyDescent="0.25">
      <c r="A507" s="5" t="s">
        <v>4199</v>
      </c>
      <c r="B507" s="5" t="s">
        <v>4199</v>
      </c>
      <c r="C507" s="5" t="s">
        <v>4</v>
      </c>
      <c r="D507" s="5" t="s">
        <v>4200</v>
      </c>
      <c r="E507" s="5" t="s">
        <v>1458</v>
      </c>
      <c r="F507" s="5" t="s">
        <v>177</v>
      </c>
      <c r="G507" s="5" t="s">
        <v>420</v>
      </c>
      <c r="H507" s="6">
        <v>74692</v>
      </c>
      <c r="I507" s="5">
        <v>152015</v>
      </c>
      <c r="J507" s="6">
        <v>152015</v>
      </c>
      <c r="K507" s="5" t="s">
        <v>48</v>
      </c>
      <c r="L507" s="8">
        <v>22.4</v>
      </c>
      <c r="M507" s="9">
        <v>3405136.0000000005</v>
      </c>
      <c r="N507" s="10">
        <v>0.05</v>
      </c>
      <c r="O507" s="9">
        <v>3234879.2</v>
      </c>
      <c r="P507" s="10">
        <v>0.52928799266991144</v>
      </c>
      <c r="Q507" s="9">
        <v>1712182.7182976487</v>
      </c>
      <c r="R507" s="9">
        <v>1522696.4817023512</v>
      </c>
      <c r="S507" s="10">
        <v>7.4999999999999997E-2</v>
      </c>
      <c r="T507" s="8">
        <v>133.55668687979048</v>
      </c>
      <c r="U507" s="11">
        <v>0</v>
      </c>
      <c r="V507" s="9">
        <v>0</v>
      </c>
      <c r="W507" s="9">
        <v>20303000</v>
      </c>
      <c r="X507" s="9"/>
    </row>
    <row r="508" spans="1:24" x14ac:dyDescent="0.25">
      <c r="A508" s="5" t="s">
        <v>4201</v>
      </c>
      <c r="B508" s="5" t="s">
        <v>4201</v>
      </c>
      <c r="C508" s="5" t="s">
        <v>20</v>
      </c>
      <c r="D508" s="5" t="s">
        <v>2242</v>
      </c>
      <c r="E508" s="5" t="s">
        <v>445</v>
      </c>
      <c r="F508" s="5" t="s">
        <v>271</v>
      </c>
      <c r="G508" s="5" t="s">
        <v>114</v>
      </c>
      <c r="H508" s="6">
        <v>5625</v>
      </c>
      <c r="I508" s="5">
        <v>9456</v>
      </c>
      <c r="J508" s="6">
        <v>9456</v>
      </c>
      <c r="K508" s="5" t="s">
        <v>48</v>
      </c>
      <c r="L508" s="8">
        <v>41.4</v>
      </c>
      <c r="M508" s="9">
        <v>391478.4</v>
      </c>
      <c r="N508" s="10">
        <v>0.05</v>
      </c>
      <c r="O508" s="9">
        <v>371904.48</v>
      </c>
      <c r="P508" s="10">
        <v>0.5427322520525093</v>
      </c>
      <c r="Q508" s="9">
        <v>201844.5559788174</v>
      </c>
      <c r="R508" s="9">
        <v>170059.92402118258</v>
      </c>
      <c r="S508" s="10">
        <v>7.0000000000000007E-2</v>
      </c>
      <c r="T508" s="8">
        <v>256.91915038249721</v>
      </c>
      <c r="U508" s="11">
        <v>0</v>
      </c>
      <c r="V508" s="9">
        <v>0</v>
      </c>
      <c r="W508" s="9">
        <v>2429000</v>
      </c>
      <c r="X508" s="9"/>
    </row>
    <row r="509" spans="1:24" x14ac:dyDescent="0.25">
      <c r="A509" s="5" t="s">
        <v>4202</v>
      </c>
      <c r="B509" s="5" t="s">
        <v>4202</v>
      </c>
      <c r="C509" s="5" t="s">
        <v>3</v>
      </c>
      <c r="D509" s="5" t="s">
        <v>4203</v>
      </c>
      <c r="E509" s="5" t="s">
        <v>456</v>
      </c>
      <c r="F509" s="5" t="s">
        <v>269</v>
      </c>
      <c r="G509" s="5" t="s">
        <v>81</v>
      </c>
      <c r="H509" s="6">
        <v>36152</v>
      </c>
      <c r="I509" s="5">
        <v>45687</v>
      </c>
      <c r="J509" s="6">
        <v>45687</v>
      </c>
      <c r="K509" s="5" t="s">
        <v>48</v>
      </c>
      <c r="L509" s="8">
        <v>38.400000000000006</v>
      </c>
      <c r="M509" s="9">
        <v>1754380.8000000005</v>
      </c>
      <c r="N509" s="10">
        <v>0.05</v>
      </c>
      <c r="O509" s="9">
        <v>1666661.7600000002</v>
      </c>
      <c r="P509" s="10">
        <v>0.52928806186740218</v>
      </c>
      <c r="Q509" s="9">
        <v>882144.17273891356</v>
      </c>
      <c r="R509" s="9">
        <v>784517.58726108668</v>
      </c>
      <c r="S509" s="10">
        <v>7.4999999999999997E-2</v>
      </c>
      <c r="T509" s="8">
        <v>228.95428670769559</v>
      </c>
      <c r="U509" s="11">
        <v>0</v>
      </c>
      <c r="V509" s="9">
        <v>0</v>
      </c>
      <c r="W509" s="9">
        <v>10460000</v>
      </c>
      <c r="X509" s="9"/>
    </row>
    <row r="510" spans="1:24" x14ac:dyDescent="0.25">
      <c r="A510" s="5" t="s">
        <v>4204</v>
      </c>
      <c r="B510" s="5" t="s">
        <v>4204</v>
      </c>
      <c r="C510" s="5" t="s">
        <v>3</v>
      </c>
      <c r="D510" s="5" t="s">
        <v>4205</v>
      </c>
      <c r="E510" s="5" t="s">
        <v>492</v>
      </c>
      <c r="F510" s="5" t="s">
        <v>49</v>
      </c>
      <c r="G510" s="5" t="s">
        <v>81</v>
      </c>
      <c r="H510" s="6">
        <v>3311</v>
      </c>
      <c r="I510" s="5">
        <v>6000</v>
      </c>
      <c r="J510" s="6">
        <v>5775</v>
      </c>
      <c r="K510" s="5" t="s">
        <v>48</v>
      </c>
      <c r="L510" s="8">
        <v>43.2</v>
      </c>
      <c r="M510" s="9">
        <v>249480.00000000003</v>
      </c>
      <c r="N510" s="10">
        <v>0.05</v>
      </c>
      <c r="O510" s="9">
        <v>237006.00000000003</v>
      </c>
      <c r="P510" s="10">
        <v>0.5292880068315059</v>
      </c>
      <c r="Q510" s="9">
        <v>125444.4333471079</v>
      </c>
      <c r="R510" s="9">
        <v>111561.56665289211</v>
      </c>
      <c r="S510" s="10">
        <v>7.4999999999999997E-2</v>
      </c>
      <c r="T510" s="8">
        <v>247.91459256198257</v>
      </c>
      <c r="U510" s="11">
        <v>0</v>
      </c>
      <c r="V510" s="9">
        <v>0</v>
      </c>
      <c r="W510" s="9">
        <v>1487000</v>
      </c>
      <c r="X510" s="9"/>
    </row>
    <row r="511" spans="1:24" x14ac:dyDescent="0.25">
      <c r="A511" s="5" t="s">
        <v>4206</v>
      </c>
      <c r="B511" s="5" t="s">
        <v>4206</v>
      </c>
      <c r="C511" s="5" t="s">
        <v>155</v>
      </c>
      <c r="D511" s="5" t="s">
        <v>4207</v>
      </c>
      <c r="E511" s="5" t="s">
        <v>907</v>
      </c>
      <c r="F511" s="5" t="s">
        <v>277</v>
      </c>
      <c r="G511" s="5" t="s">
        <v>90</v>
      </c>
      <c r="H511" s="6">
        <v>2120</v>
      </c>
      <c r="I511" s="5">
        <v>8480</v>
      </c>
      <c r="J511" s="6">
        <v>8244</v>
      </c>
      <c r="K511" s="5" t="s">
        <v>50</v>
      </c>
      <c r="L511" s="8">
        <v>41.4</v>
      </c>
      <c r="M511" s="9">
        <v>341301.6</v>
      </c>
      <c r="N511" s="10">
        <v>0.1</v>
      </c>
      <c r="O511" s="9">
        <v>307171.44</v>
      </c>
      <c r="P511" s="10">
        <v>0.50533427660266172</v>
      </c>
      <c r="Q511" s="9">
        <v>155224.2574253979</v>
      </c>
      <c r="R511" s="9">
        <v>151947.18257460211</v>
      </c>
      <c r="S511" s="10">
        <v>8.5000000000000006E-2</v>
      </c>
      <c r="T511" s="8">
        <v>210.80352743424265</v>
      </c>
      <c r="U511" s="11">
        <v>0</v>
      </c>
      <c r="V511" s="9">
        <v>0</v>
      </c>
      <c r="W511" s="9">
        <v>1788000</v>
      </c>
      <c r="X511" s="9"/>
    </row>
    <row r="512" spans="1:24" ht="105" x14ac:dyDescent="0.25">
      <c r="A512" s="5" t="s">
        <v>4208</v>
      </c>
      <c r="B512" s="5" t="s">
        <v>4209</v>
      </c>
      <c r="C512" s="5" t="s">
        <v>4210</v>
      </c>
      <c r="D512" s="5" t="s">
        <v>4211</v>
      </c>
      <c r="E512" s="5" t="s">
        <v>497</v>
      </c>
      <c r="F512" s="5" t="s">
        <v>4212</v>
      </c>
      <c r="G512" s="5" t="s">
        <v>108</v>
      </c>
      <c r="H512" s="6">
        <v>184022</v>
      </c>
      <c r="I512" s="5">
        <v>136130</v>
      </c>
      <c r="J512" s="6">
        <v>134918</v>
      </c>
      <c r="K512" s="5" t="s">
        <v>48</v>
      </c>
      <c r="L512" s="8">
        <v>48</v>
      </c>
      <c r="M512" s="9">
        <v>6476064</v>
      </c>
      <c r="N512" s="10">
        <v>0.1</v>
      </c>
      <c r="O512" s="9">
        <v>5828457.5999999996</v>
      </c>
      <c r="P512" s="10">
        <v>0.51698131088609367</v>
      </c>
      <c r="Q512" s="9">
        <v>3013203.6504920153</v>
      </c>
      <c r="R512" s="9">
        <v>2815253.9495079843</v>
      </c>
      <c r="S512" s="10">
        <v>0.08</v>
      </c>
      <c r="T512" s="8">
        <v>258.50785549731734</v>
      </c>
      <c r="U512" s="11">
        <v>0</v>
      </c>
      <c r="V512" s="9">
        <v>0</v>
      </c>
      <c r="W512" s="9">
        <v>35191000</v>
      </c>
      <c r="X512" s="9"/>
    </row>
    <row r="513" spans="1:24" x14ac:dyDescent="0.25">
      <c r="A513" s="5" t="s">
        <v>4213</v>
      </c>
      <c r="B513" s="5" t="s">
        <v>4213</v>
      </c>
      <c r="C513" s="5" t="s">
        <v>4</v>
      </c>
      <c r="D513" s="5" t="s">
        <v>2350</v>
      </c>
      <c r="E513" s="5" t="s">
        <v>1965</v>
      </c>
      <c r="F513" s="5" t="s">
        <v>218</v>
      </c>
      <c r="G513" s="5" t="s">
        <v>2995</v>
      </c>
      <c r="H513" s="6">
        <v>16501</v>
      </c>
      <c r="I513" s="5">
        <v>289594</v>
      </c>
      <c r="J513" s="6">
        <v>289594</v>
      </c>
      <c r="K513" s="5" t="s">
        <v>50</v>
      </c>
      <c r="L513" s="8">
        <v>40</v>
      </c>
      <c r="M513" s="9">
        <v>11583760</v>
      </c>
      <c r="N513" s="10">
        <v>0.21</v>
      </c>
      <c r="O513" s="9">
        <v>9151170.4000000004</v>
      </c>
      <c r="P513" s="10">
        <v>0.50588208834192827</v>
      </c>
      <c r="Q513" s="9">
        <v>4629413.1927248389</v>
      </c>
      <c r="R513" s="9">
        <v>4521757.2072751615</v>
      </c>
      <c r="S513" s="10">
        <v>8.5000000000000006E-2</v>
      </c>
      <c r="T513" s="8">
        <v>183.69560009876548</v>
      </c>
      <c r="U513" s="11">
        <v>0</v>
      </c>
      <c r="V513" s="9">
        <v>0</v>
      </c>
      <c r="W513" s="9">
        <v>53197000</v>
      </c>
      <c r="X513" s="9"/>
    </row>
    <row r="514" spans="1:24" ht="30" x14ac:dyDescent="0.25">
      <c r="A514" s="5" t="s">
        <v>4214</v>
      </c>
      <c r="B514" s="5" t="s">
        <v>4215</v>
      </c>
      <c r="C514" s="5" t="s">
        <v>4216</v>
      </c>
      <c r="D514" s="5" t="s">
        <v>4217</v>
      </c>
      <c r="E514" s="5" t="s">
        <v>620</v>
      </c>
      <c r="F514" s="5" t="s">
        <v>4218</v>
      </c>
      <c r="G514" s="5" t="s">
        <v>108</v>
      </c>
      <c r="H514" s="6">
        <v>232275</v>
      </c>
      <c r="I514" s="5">
        <v>132147</v>
      </c>
      <c r="J514" s="6">
        <v>132147</v>
      </c>
      <c r="K514" s="5" t="s">
        <v>50</v>
      </c>
      <c r="L514" s="8">
        <v>60</v>
      </c>
      <c r="M514" s="9">
        <v>7928820</v>
      </c>
      <c r="N514" s="10">
        <v>0.1</v>
      </c>
      <c r="O514" s="9">
        <v>7135938</v>
      </c>
      <c r="P514" s="10">
        <v>0.52941181659223435</v>
      </c>
      <c r="Q514" s="9">
        <v>3777849.899669555</v>
      </c>
      <c r="R514" s="9">
        <v>3358088.1003304445</v>
      </c>
      <c r="S514" s="10">
        <v>7.4999999999999997E-2</v>
      </c>
      <c r="T514" s="8">
        <v>338.82349205359128</v>
      </c>
      <c r="U514" s="11">
        <v>0</v>
      </c>
      <c r="V514" s="9">
        <v>0</v>
      </c>
      <c r="W514" s="9">
        <v>44775000</v>
      </c>
      <c r="X514" s="9"/>
    </row>
    <row r="515" spans="1:24" x14ac:dyDescent="0.25">
      <c r="A515" s="5" t="s">
        <v>4219</v>
      </c>
      <c r="B515" s="5" t="s">
        <v>4219</v>
      </c>
      <c r="C515" s="5" t="s">
        <v>3</v>
      </c>
      <c r="D515" s="5" t="s">
        <v>2348</v>
      </c>
      <c r="E515" s="5" t="s">
        <v>445</v>
      </c>
      <c r="F515" s="5" t="s">
        <v>275</v>
      </c>
      <c r="G515" s="5" t="s">
        <v>82</v>
      </c>
      <c r="H515" s="6">
        <v>117141</v>
      </c>
      <c r="I515" s="5">
        <v>4142</v>
      </c>
      <c r="J515" s="6">
        <v>4142</v>
      </c>
      <c r="K515" s="5" t="s">
        <v>50</v>
      </c>
      <c r="L515" s="8">
        <v>81</v>
      </c>
      <c r="M515" s="9">
        <v>335502</v>
      </c>
      <c r="N515" s="10">
        <v>0.08</v>
      </c>
      <c r="O515" s="9">
        <v>308661.84000000003</v>
      </c>
      <c r="P515" s="10">
        <v>0.54273201256111347</v>
      </c>
      <c r="Q515" s="9">
        <v>167520.66162401639</v>
      </c>
      <c r="R515" s="9">
        <v>141141.17837598361</v>
      </c>
      <c r="S515" s="10">
        <v>7.0000000000000007E-2</v>
      </c>
      <c r="T515" s="8">
        <v>486.7944346277975</v>
      </c>
      <c r="U515" s="11">
        <v>0</v>
      </c>
      <c r="V515" s="9">
        <v>0</v>
      </c>
      <c r="W515" s="9">
        <v>2016000</v>
      </c>
      <c r="X515" s="9"/>
    </row>
    <row r="516" spans="1:24" x14ac:dyDescent="0.25">
      <c r="A516" s="5" t="s">
        <v>4220</v>
      </c>
      <c r="B516" s="5" t="s">
        <v>4220</v>
      </c>
      <c r="C516" s="5" t="s">
        <v>3</v>
      </c>
      <c r="D516" s="5" t="s">
        <v>4221</v>
      </c>
      <c r="E516" s="5" t="s">
        <v>492</v>
      </c>
      <c r="F516" s="5" t="s">
        <v>223</v>
      </c>
      <c r="G516" s="5" t="s">
        <v>81</v>
      </c>
      <c r="H516" s="6">
        <v>22050</v>
      </c>
      <c r="I516" s="5">
        <v>30450</v>
      </c>
      <c r="J516" s="6">
        <v>30450</v>
      </c>
      <c r="K516" s="5" t="s">
        <v>50</v>
      </c>
      <c r="L516" s="8">
        <v>38.400000000000006</v>
      </c>
      <c r="M516" s="9">
        <v>1169280.0000000002</v>
      </c>
      <c r="N516" s="10">
        <v>0.05</v>
      </c>
      <c r="O516" s="9">
        <v>1110816.0000000002</v>
      </c>
      <c r="P516" s="10">
        <v>0.54273209418626156</v>
      </c>
      <c r="Q516" s="9">
        <v>602875.49393560644</v>
      </c>
      <c r="R516" s="9">
        <v>507940.50606439373</v>
      </c>
      <c r="S516" s="10">
        <v>7.0000000000000007E-2</v>
      </c>
      <c r="T516" s="8">
        <v>238.30190291550255</v>
      </c>
      <c r="U516" s="11">
        <v>0</v>
      </c>
      <c r="V516" s="9">
        <v>0</v>
      </c>
      <c r="W516" s="9">
        <v>7256000</v>
      </c>
      <c r="X516" s="9"/>
    </row>
    <row r="517" spans="1:24" x14ac:dyDescent="0.25">
      <c r="A517" s="5" t="s">
        <v>4222</v>
      </c>
      <c r="B517" s="5" t="s">
        <v>4222</v>
      </c>
      <c r="C517" s="5" t="s">
        <v>3</v>
      </c>
      <c r="D517" s="5" t="s">
        <v>4223</v>
      </c>
      <c r="E517" s="5" t="s">
        <v>907</v>
      </c>
      <c r="F517" s="5" t="s">
        <v>384</v>
      </c>
      <c r="G517" s="5" t="s">
        <v>84</v>
      </c>
      <c r="H517" s="6">
        <v>6640</v>
      </c>
      <c r="I517" s="5">
        <v>19200</v>
      </c>
      <c r="J517" s="6">
        <v>19200</v>
      </c>
      <c r="K517" s="5" t="s">
        <v>50</v>
      </c>
      <c r="L517" s="8">
        <v>48</v>
      </c>
      <c r="M517" s="9">
        <v>921600</v>
      </c>
      <c r="N517" s="10">
        <v>0.05</v>
      </c>
      <c r="O517" s="9">
        <v>875520</v>
      </c>
      <c r="P517" s="10">
        <v>0.55732051550724038</v>
      </c>
      <c r="Q517" s="9">
        <v>487945.25773689913</v>
      </c>
      <c r="R517" s="9">
        <v>387574.74226310087</v>
      </c>
      <c r="S517" s="10">
        <v>6.5000000000000002E-2</v>
      </c>
      <c r="T517" s="8">
        <v>310.55668450568976</v>
      </c>
      <c r="U517" s="11">
        <v>0</v>
      </c>
      <c r="V517" s="9">
        <v>0</v>
      </c>
      <c r="W517" s="9">
        <v>5963000</v>
      </c>
      <c r="X517" s="9"/>
    </row>
    <row r="518" spans="1:24" x14ac:dyDescent="0.25">
      <c r="A518" s="5" t="s">
        <v>4224</v>
      </c>
      <c r="B518" s="5" t="s">
        <v>4224</v>
      </c>
      <c r="C518" s="5" t="s">
        <v>4</v>
      </c>
      <c r="D518" s="5" t="s">
        <v>3565</v>
      </c>
      <c r="E518" s="5" t="s">
        <v>907</v>
      </c>
      <c r="F518" s="5" t="s">
        <v>2004</v>
      </c>
      <c r="G518" s="5" t="s">
        <v>110</v>
      </c>
      <c r="H518" s="6">
        <v>0</v>
      </c>
      <c r="I518" s="5">
        <v>833</v>
      </c>
      <c r="J518" s="6">
        <v>833</v>
      </c>
      <c r="K518" s="5" t="s">
        <v>48</v>
      </c>
      <c r="L518" s="8">
        <v>104.5</v>
      </c>
      <c r="M518" s="9">
        <v>87048.500000000015</v>
      </c>
      <c r="N518" s="10">
        <v>0.05</v>
      </c>
      <c r="O518" s="9">
        <v>82696.075000000012</v>
      </c>
      <c r="P518" s="10">
        <v>0.54273256267733239</v>
      </c>
      <c r="Q518" s="9">
        <v>44881.852708106882</v>
      </c>
      <c r="R518" s="9">
        <v>37814.222291893129</v>
      </c>
      <c r="S518" s="10">
        <v>7.0000000000000007E-2</v>
      </c>
      <c r="T518" s="8">
        <v>648.50321200296901</v>
      </c>
      <c r="U518" s="11">
        <v>0</v>
      </c>
      <c r="V518" s="9">
        <v>0</v>
      </c>
      <c r="W518" s="9">
        <v>540000</v>
      </c>
      <c r="X518" s="9"/>
    </row>
    <row r="519" spans="1:24" x14ac:dyDescent="0.25">
      <c r="A519" s="5" t="s">
        <v>4225</v>
      </c>
      <c r="B519" s="5" t="s">
        <v>4226</v>
      </c>
      <c r="C519" s="5" t="s">
        <v>433</v>
      </c>
      <c r="D519" s="5" t="s">
        <v>4227</v>
      </c>
      <c r="E519" s="5" t="s">
        <v>445</v>
      </c>
      <c r="F519" s="5" t="s">
        <v>4228</v>
      </c>
      <c r="G519" s="5" t="s">
        <v>90</v>
      </c>
      <c r="H519" s="6">
        <v>4656</v>
      </c>
      <c r="I519" s="5">
        <v>7716</v>
      </c>
      <c r="J519" s="6">
        <v>7716</v>
      </c>
      <c r="K519" s="5" t="s">
        <v>50</v>
      </c>
      <c r="L519" s="8">
        <v>41.4</v>
      </c>
      <c r="M519" s="9">
        <v>319442.39999999997</v>
      </c>
      <c r="N519" s="10">
        <v>0.1</v>
      </c>
      <c r="O519" s="9">
        <v>287498.15999999997</v>
      </c>
      <c r="P519" s="10">
        <v>0.50533465078025941</v>
      </c>
      <c r="Q519" s="9">
        <v>145282.78228356712</v>
      </c>
      <c r="R519" s="9">
        <v>142215.37771643285</v>
      </c>
      <c r="S519" s="10">
        <v>8.5000000000000006E-2</v>
      </c>
      <c r="T519" s="8">
        <v>216.8380107285592</v>
      </c>
      <c r="U519" s="11">
        <v>0</v>
      </c>
      <c r="V519" s="9">
        <v>0</v>
      </c>
      <c r="W519" s="9">
        <v>1673000</v>
      </c>
      <c r="X519" s="9"/>
    </row>
    <row r="520" spans="1:24" x14ac:dyDescent="0.25">
      <c r="A520" s="5" t="s">
        <v>4229</v>
      </c>
      <c r="B520" s="5" t="s">
        <v>4229</v>
      </c>
      <c r="C520" s="5" t="s">
        <v>3</v>
      </c>
      <c r="D520" s="5" t="s">
        <v>4230</v>
      </c>
      <c r="E520" s="5" t="s">
        <v>492</v>
      </c>
      <c r="F520" s="5" t="s">
        <v>374</v>
      </c>
      <c r="G520" s="5" t="s">
        <v>81</v>
      </c>
      <c r="H520" s="6">
        <v>20402</v>
      </c>
      <c r="I520" s="5">
        <v>26791</v>
      </c>
      <c r="J520" s="6">
        <v>26791</v>
      </c>
      <c r="K520" s="5" t="s">
        <v>50</v>
      </c>
      <c r="L520" s="8">
        <v>38.400000000000006</v>
      </c>
      <c r="M520" s="9">
        <v>1028774.4</v>
      </c>
      <c r="N520" s="10">
        <v>0.05</v>
      </c>
      <c r="O520" s="9">
        <v>977335.68000000017</v>
      </c>
      <c r="P520" s="10">
        <v>0.38452464477073839</v>
      </c>
      <c r="Q520" s="9">
        <v>375809.65517376806</v>
      </c>
      <c r="R520" s="9">
        <v>601526.02482623211</v>
      </c>
      <c r="S520" s="10">
        <v>7.0000000000000007E-2</v>
      </c>
      <c r="T520" s="8">
        <v>320.7505851251924</v>
      </c>
      <c r="U520" s="11">
        <v>0</v>
      </c>
      <c r="V520" s="9">
        <v>0</v>
      </c>
      <c r="W520" s="9">
        <v>8593000</v>
      </c>
      <c r="X520" s="9"/>
    </row>
    <row r="521" spans="1:24" x14ac:dyDescent="0.25">
      <c r="A521" s="5" t="s">
        <v>4231</v>
      </c>
      <c r="B521" s="5" t="s">
        <v>4231</v>
      </c>
      <c r="C521" s="5" t="s">
        <v>4</v>
      </c>
      <c r="D521" s="5" t="s">
        <v>4232</v>
      </c>
      <c r="E521" s="5" t="s">
        <v>907</v>
      </c>
      <c r="F521" s="5" t="s">
        <v>374</v>
      </c>
      <c r="G521" s="5" t="s">
        <v>110</v>
      </c>
      <c r="H521" s="6">
        <v>3403</v>
      </c>
      <c r="I521" s="5">
        <v>3403</v>
      </c>
      <c r="J521" s="6">
        <v>3403</v>
      </c>
      <c r="K521" s="5" t="s">
        <v>48</v>
      </c>
      <c r="L521" s="8">
        <v>95</v>
      </c>
      <c r="M521" s="9">
        <v>323285</v>
      </c>
      <c r="N521" s="10">
        <v>0.05</v>
      </c>
      <c r="O521" s="9">
        <v>307120.75</v>
      </c>
      <c r="P521" s="10">
        <v>0.54273245961483174</v>
      </c>
      <c r="Q521" s="9">
        <v>166684.40004625183</v>
      </c>
      <c r="R521" s="9">
        <v>140436.34995374817</v>
      </c>
      <c r="S521" s="10">
        <v>7.0000000000000007E-2</v>
      </c>
      <c r="T521" s="8">
        <v>589.54850742516328</v>
      </c>
      <c r="U521" s="11">
        <v>0</v>
      </c>
      <c r="V521" s="9">
        <v>0</v>
      </c>
      <c r="W521" s="9">
        <v>2006000</v>
      </c>
      <c r="X521" s="9"/>
    </row>
    <row r="522" spans="1:24" x14ac:dyDescent="0.25">
      <c r="A522" s="5" t="s">
        <v>4233</v>
      </c>
      <c r="B522" s="5" t="s">
        <v>4233</v>
      </c>
      <c r="C522" s="5" t="s">
        <v>3</v>
      </c>
      <c r="D522" s="5" t="s">
        <v>4234</v>
      </c>
      <c r="E522" s="5" t="s">
        <v>510</v>
      </c>
      <c r="F522" s="5" t="s">
        <v>266</v>
      </c>
      <c r="G522" s="5" t="s">
        <v>95</v>
      </c>
      <c r="H522" s="6">
        <v>14845</v>
      </c>
      <c r="I522" s="5">
        <v>8000</v>
      </c>
      <c r="J522" s="6">
        <v>8000</v>
      </c>
      <c r="K522" s="5" t="s">
        <v>48</v>
      </c>
      <c r="L522" s="8">
        <v>27.540000000000003</v>
      </c>
      <c r="M522" s="9">
        <v>220320.00000000003</v>
      </c>
      <c r="N522" s="10">
        <v>0.05</v>
      </c>
      <c r="O522" s="9">
        <v>209304.00000000003</v>
      </c>
      <c r="P522" s="10">
        <v>0.51685936217253547</v>
      </c>
      <c r="Q522" s="9">
        <v>108180.7319401604</v>
      </c>
      <c r="R522" s="9">
        <v>101123.26805983964</v>
      </c>
      <c r="S522" s="10">
        <v>0.08</v>
      </c>
      <c r="T522" s="8">
        <v>158.00510634349945</v>
      </c>
      <c r="U522" s="11">
        <v>0</v>
      </c>
      <c r="V522" s="9">
        <v>0</v>
      </c>
      <c r="W522" s="9">
        <v>1264000</v>
      </c>
      <c r="X522" s="9"/>
    </row>
    <row r="523" spans="1:24" x14ac:dyDescent="0.25">
      <c r="A523" s="5" t="s">
        <v>4235</v>
      </c>
      <c r="B523" s="5" t="s">
        <v>4236</v>
      </c>
      <c r="C523" s="5" t="s">
        <v>118</v>
      </c>
      <c r="D523" s="5" t="s">
        <v>4237</v>
      </c>
      <c r="E523" s="5" t="s">
        <v>907</v>
      </c>
      <c r="F523" s="5" t="s">
        <v>4238</v>
      </c>
      <c r="G523" s="5" t="s">
        <v>3091</v>
      </c>
      <c r="H523" s="6">
        <v>4293</v>
      </c>
      <c r="I523" s="5">
        <v>8086</v>
      </c>
      <c r="J523" s="6">
        <v>8086</v>
      </c>
      <c r="K523" s="5" t="s">
        <v>50</v>
      </c>
      <c r="L523" s="8">
        <v>81</v>
      </c>
      <c r="M523" s="9">
        <v>654966</v>
      </c>
      <c r="N523" s="10">
        <v>0.1</v>
      </c>
      <c r="O523" s="9">
        <v>589469.4</v>
      </c>
      <c r="P523" s="10">
        <v>0.52928806270267026</v>
      </c>
      <c r="Q523" s="9">
        <v>311999.11674850545</v>
      </c>
      <c r="R523" s="9">
        <v>277470.28325149458</v>
      </c>
      <c r="S523" s="10">
        <v>7.4999999999999997E-2</v>
      </c>
      <c r="T523" s="8">
        <v>457.53200305300447</v>
      </c>
      <c r="U523" s="11">
        <v>0</v>
      </c>
      <c r="V523" s="9">
        <v>0</v>
      </c>
      <c r="W523" s="9">
        <v>3700000</v>
      </c>
      <c r="X523" s="9"/>
    </row>
    <row r="524" spans="1:24" x14ac:dyDescent="0.25">
      <c r="A524" s="5" t="s">
        <v>4239</v>
      </c>
      <c r="B524" s="5" t="s">
        <v>4240</v>
      </c>
      <c r="C524" s="5" t="s">
        <v>16</v>
      </c>
      <c r="D524" s="5" t="s">
        <v>4241</v>
      </c>
      <c r="E524" s="5" t="s">
        <v>497</v>
      </c>
      <c r="F524" s="5" t="s">
        <v>327</v>
      </c>
      <c r="G524" s="5" t="s">
        <v>81</v>
      </c>
      <c r="H524" s="6">
        <v>35603</v>
      </c>
      <c r="I524" s="5">
        <v>36770</v>
      </c>
      <c r="J524" s="6">
        <v>36770</v>
      </c>
      <c r="K524" s="5" t="s">
        <v>50</v>
      </c>
      <c r="L524" s="8">
        <v>38.400000000000006</v>
      </c>
      <c r="M524" s="9">
        <v>1411968.0000000002</v>
      </c>
      <c r="N524" s="10">
        <v>0.05</v>
      </c>
      <c r="O524" s="9">
        <v>1341369.6000000003</v>
      </c>
      <c r="P524" s="10">
        <v>0.54285721125213293</v>
      </c>
      <c r="Q524" s="9">
        <v>728172.16031438916</v>
      </c>
      <c r="R524" s="9">
        <v>613197.43968561117</v>
      </c>
      <c r="S524" s="10">
        <v>7.0000000000000007E-2</v>
      </c>
      <c r="T524" s="8">
        <v>238.2366990503171</v>
      </c>
      <c r="U524" s="11">
        <v>0</v>
      </c>
      <c r="V524" s="9">
        <v>0</v>
      </c>
      <c r="W524" s="9">
        <v>8760000</v>
      </c>
      <c r="X524" s="9"/>
    </row>
    <row r="525" spans="1:24" x14ac:dyDescent="0.25">
      <c r="A525" s="5" t="s">
        <v>4242</v>
      </c>
      <c r="B525" s="5" t="s">
        <v>4242</v>
      </c>
      <c r="C525" s="5" t="s">
        <v>155</v>
      </c>
      <c r="D525" s="5" t="s">
        <v>3114</v>
      </c>
      <c r="E525" s="5" t="s">
        <v>1965</v>
      </c>
      <c r="F525" s="5" t="s">
        <v>284</v>
      </c>
      <c r="G525" s="5" t="s">
        <v>2995</v>
      </c>
      <c r="H525" s="6">
        <v>20756</v>
      </c>
      <c r="I525" s="5">
        <v>380668</v>
      </c>
      <c r="J525" s="6">
        <v>335190</v>
      </c>
      <c r="K525" s="5" t="s">
        <v>53</v>
      </c>
      <c r="L525" s="8">
        <v>44</v>
      </c>
      <c r="M525" s="9">
        <v>14748360</v>
      </c>
      <c r="N525" s="10">
        <v>0.17</v>
      </c>
      <c r="O525" s="9">
        <v>12241138.800000001</v>
      </c>
      <c r="P525" s="10">
        <v>0.54330070913563289</v>
      </c>
      <c r="Q525" s="9">
        <v>6650619.3906677105</v>
      </c>
      <c r="R525" s="9">
        <v>5590519.4093322903</v>
      </c>
      <c r="S525" s="10">
        <v>7.0000000000000007E-2</v>
      </c>
      <c r="T525" s="8">
        <v>209.80109436690577</v>
      </c>
      <c r="U525" s="11">
        <v>0</v>
      </c>
      <c r="V525" s="9">
        <v>0</v>
      </c>
      <c r="W525" s="9">
        <v>79865000</v>
      </c>
      <c r="X525" s="9"/>
    </row>
    <row r="526" spans="1:24" x14ac:dyDescent="0.25">
      <c r="A526" s="5" t="s">
        <v>4243</v>
      </c>
      <c r="B526" s="5" t="s">
        <v>4243</v>
      </c>
      <c r="C526" s="5" t="s">
        <v>155</v>
      </c>
      <c r="D526" s="5" t="s">
        <v>4244</v>
      </c>
      <c r="E526" s="5" t="s">
        <v>1458</v>
      </c>
      <c r="F526" s="5" t="s">
        <v>4245</v>
      </c>
      <c r="G526" s="5" t="s">
        <v>90</v>
      </c>
      <c r="H526" s="6">
        <v>104844</v>
      </c>
      <c r="I526" s="5">
        <v>196150</v>
      </c>
      <c r="J526" s="6">
        <v>178490</v>
      </c>
      <c r="K526" s="5" t="s">
        <v>50</v>
      </c>
      <c r="L526" s="8">
        <v>36.799999999999997</v>
      </c>
      <c r="M526" s="9">
        <v>6568432.0000000009</v>
      </c>
      <c r="N526" s="10">
        <v>0.1</v>
      </c>
      <c r="O526" s="9">
        <v>5911588.8000000007</v>
      </c>
      <c r="P526" s="10">
        <v>0.5053339482695145</v>
      </c>
      <c r="Q526" s="9">
        <v>2987326.5088498415</v>
      </c>
      <c r="R526" s="9">
        <v>2924262.2911501592</v>
      </c>
      <c r="S526" s="10">
        <v>8.5000000000000006E-2</v>
      </c>
      <c r="T526" s="8">
        <v>175.39171949139518</v>
      </c>
      <c r="U526" s="11">
        <v>0</v>
      </c>
      <c r="V526" s="9">
        <v>0</v>
      </c>
      <c r="W526" s="9">
        <v>34403000</v>
      </c>
      <c r="X526" s="9"/>
    </row>
    <row r="527" spans="1:24" x14ac:dyDescent="0.25">
      <c r="A527" s="5" t="s">
        <v>4246</v>
      </c>
      <c r="B527" s="5" t="s">
        <v>4246</v>
      </c>
      <c r="C527" s="5" t="s">
        <v>4</v>
      </c>
      <c r="D527" s="5" t="s">
        <v>1303</v>
      </c>
      <c r="E527" s="5" t="s">
        <v>907</v>
      </c>
      <c r="F527" s="5" t="s">
        <v>254</v>
      </c>
      <c r="G527" s="5" t="s">
        <v>115</v>
      </c>
      <c r="H527" s="6">
        <v>49137</v>
      </c>
      <c r="I527" s="5">
        <v>6322</v>
      </c>
      <c r="J527" s="6">
        <v>6322</v>
      </c>
      <c r="K527" s="5" t="s">
        <v>48</v>
      </c>
      <c r="L527" s="8">
        <v>18</v>
      </c>
      <c r="M527" s="9">
        <v>801540</v>
      </c>
      <c r="N527" s="10">
        <v>0.15</v>
      </c>
      <c r="O527" s="9">
        <v>681309</v>
      </c>
      <c r="P527" s="10">
        <v>0.52928828461794653</v>
      </c>
      <c r="Q527" s="9">
        <v>360608.87190476846</v>
      </c>
      <c r="R527" s="9">
        <v>320700.12809523148</v>
      </c>
      <c r="S527" s="10">
        <v>7.4999999999999997E-2</v>
      </c>
      <c r="T527" s="8">
        <v>35049.194327347708</v>
      </c>
      <c r="U527" s="11">
        <v>0</v>
      </c>
      <c r="V527" s="9">
        <v>0</v>
      </c>
      <c r="W527" s="9">
        <v>4276000</v>
      </c>
      <c r="X527" s="9"/>
    </row>
    <row r="528" spans="1:24" x14ac:dyDescent="0.25">
      <c r="A528" s="5" t="s">
        <v>4247</v>
      </c>
      <c r="B528" s="5" t="s">
        <v>4248</v>
      </c>
      <c r="C528" s="5" t="s">
        <v>109</v>
      </c>
      <c r="D528" s="5" t="s">
        <v>4249</v>
      </c>
      <c r="E528" s="5" t="s">
        <v>907</v>
      </c>
      <c r="F528" s="5" t="s">
        <v>340</v>
      </c>
      <c r="G528" s="5" t="s">
        <v>84</v>
      </c>
      <c r="H528" s="6">
        <v>12000</v>
      </c>
      <c r="I528" s="5">
        <v>19601</v>
      </c>
      <c r="J528" s="6">
        <v>19168</v>
      </c>
      <c r="K528" s="5" t="s">
        <v>48</v>
      </c>
      <c r="L528" s="8">
        <v>48</v>
      </c>
      <c r="M528" s="9">
        <v>920064</v>
      </c>
      <c r="N528" s="10">
        <v>0.05</v>
      </c>
      <c r="O528" s="9">
        <v>874060.80000000005</v>
      </c>
      <c r="P528" s="10">
        <v>0.5292880068315059</v>
      </c>
      <c r="Q528" s="9">
        <v>462629.89868155163</v>
      </c>
      <c r="R528" s="9">
        <v>411430.90131844848</v>
      </c>
      <c r="S528" s="10">
        <v>7.4999999999999997E-2</v>
      </c>
      <c r="T528" s="8">
        <v>279.87068776657549</v>
      </c>
      <c r="U528" s="11">
        <v>0</v>
      </c>
      <c r="V528" s="9">
        <v>0</v>
      </c>
      <c r="W528" s="9">
        <v>5486000</v>
      </c>
      <c r="X528" s="9"/>
    </row>
    <row r="529" spans="1:24" x14ac:dyDescent="0.25">
      <c r="A529" s="5" t="s">
        <v>4250</v>
      </c>
      <c r="B529" s="5" t="s">
        <v>4251</v>
      </c>
      <c r="C529" s="5" t="s">
        <v>2880</v>
      </c>
      <c r="D529" s="5" t="s">
        <v>4252</v>
      </c>
      <c r="E529" s="5" t="s">
        <v>907</v>
      </c>
      <c r="F529" s="5" t="s">
        <v>329</v>
      </c>
      <c r="G529" s="5" t="s">
        <v>2995</v>
      </c>
      <c r="H529" s="6">
        <v>55438</v>
      </c>
      <c r="I529" s="5">
        <v>458000</v>
      </c>
      <c r="J529" s="6">
        <v>338735</v>
      </c>
      <c r="K529" s="5" t="s">
        <v>50</v>
      </c>
      <c r="L529" s="8">
        <v>40</v>
      </c>
      <c r="M529" s="9">
        <v>13549400</v>
      </c>
      <c r="N529" s="10">
        <v>0.21</v>
      </c>
      <c r="O529" s="9">
        <v>10704026</v>
      </c>
      <c r="P529" s="10">
        <v>0.50533395177496065</v>
      </c>
      <c r="Q529" s="9">
        <v>5409107.7584819254</v>
      </c>
      <c r="R529" s="9">
        <v>5294918.2415180746</v>
      </c>
      <c r="S529" s="10">
        <v>8.5000000000000006E-2</v>
      </c>
      <c r="T529" s="8">
        <v>136.01125716717377</v>
      </c>
      <c r="U529" s="11">
        <v>0</v>
      </c>
      <c r="V529" s="9">
        <v>0</v>
      </c>
      <c r="W529" s="9">
        <v>62293000</v>
      </c>
      <c r="X529" s="9"/>
    </row>
    <row r="530" spans="1:24" x14ac:dyDescent="0.25">
      <c r="A530" s="5" t="s">
        <v>4253</v>
      </c>
      <c r="B530" s="5" t="s">
        <v>4254</v>
      </c>
      <c r="C530" s="5" t="s">
        <v>109</v>
      </c>
      <c r="D530" s="5" t="s">
        <v>4255</v>
      </c>
      <c r="E530" s="5" t="s">
        <v>993</v>
      </c>
      <c r="F530" s="5" t="s">
        <v>4256</v>
      </c>
      <c r="G530" s="5" t="s">
        <v>84</v>
      </c>
      <c r="H530" s="6">
        <v>5100</v>
      </c>
      <c r="I530" s="5">
        <v>8607</v>
      </c>
      <c r="J530" s="6">
        <v>8607</v>
      </c>
      <c r="K530" s="5" t="s">
        <v>48</v>
      </c>
      <c r="L530" s="8">
        <v>48.6</v>
      </c>
      <c r="M530" s="9">
        <v>418300.2</v>
      </c>
      <c r="N530" s="10">
        <v>0.05</v>
      </c>
      <c r="O530" s="9">
        <v>397385.19</v>
      </c>
      <c r="P530" s="10">
        <v>0.53473394010929187</v>
      </c>
      <c r="Q530" s="9">
        <v>212495.34838977957</v>
      </c>
      <c r="R530" s="9">
        <v>184889.84161022044</v>
      </c>
      <c r="S530" s="10">
        <v>7.4999999999999997E-2</v>
      </c>
      <c r="T530" s="8">
        <v>286.41778646871995</v>
      </c>
      <c r="U530" s="11">
        <v>0</v>
      </c>
      <c r="V530" s="9">
        <v>0</v>
      </c>
      <c r="W530" s="9">
        <v>2465000</v>
      </c>
      <c r="X530" s="9"/>
    </row>
    <row r="531" spans="1:24" x14ac:dyDescent="0.25">
      <c r="A531" s="5" t="s">
        <v>4257</v>
      </c>
      <c r="B531" s="5" t="s">
        <v>4258</v>
      </c>
      <c r="C531" s="5" t="s">
        <v>4259</v>
      </c>
      <c r="D531" s="5" t="s">
        <v>4260</v>
      </c>
      <c r="E531" s="5" t="s">
        <v>1965</v>
      </c>
      <c r="F531" s="5" t="s">
        <v>407</v>
      </c>
      <c r="G531" s="5" t="s">
        <v>2995</v>
      </c>
      <c r="H531" s="6">
        <v>72586</v>
      </c>
      <c r="I531" s="5">
        <v>1174690</v>
      </c>
      <c r="J531" s="6">
        <v>394820</v>
      </c>
      <c r="K531" s="5" t="s">
        <v>50</v>
      </c>
      <c r="L531" s="8">
        <v>40</v>
      </c>
      <c r="M531" s="9">
        <v>15792800</v>
      </c>
      <c r="N531" s="10">
        <v>0.21</v>
      </c>
      <c r="O531" s="9">
        <v>12476312</v>
      </c>
      <c r="P531" s="10">
        <v>0.50588209160580511</v>
      </c>
      <c r="Q531" s="9">
        <v>6311542.8100866061</v>
      </c>
      <c r="R531" s="9">
        <v>6164769.1899133939</v>
      </c>
      <c r="S531" s="10">
        <v>8.5000000000000006E-2</v>
      </c>
      <c r="T531" s="8">
        <v>61.741137110150142</v>
      </c>
      <c r="U531" s="11">
        <v>0</v>
      </c>
      <c r="V531" s="9">
        <v>0</v>
      </c>
      <c r="W531" s="9">
        <v>72527000</v>
      </c>
      <c r="X531" s="9"/>
    </row>
    <row r="532" spans="1:24" x14ac:dyDescent="0.25">
      <c r="A532" s="5" t="s">
        <v>4261</v>
      </c>
      <c r="B532" s="5" t="s">
        <v>4261</v>
      </c>
      <c r="C532" s="5" t="s">
        <v>4</v>
      </c>
      <c r="D532" s="5" t="s">
        <v>4262</v>
      </c>
      <c r="E532" s="5" t="s">
        <v>907</v>
      </c>
      <c r="F532" s="5" t="s">
        <v>300</v>
      </c>
      <c r="G532" s="5" t="s">
        <v>82</v>
      </c>
      <c r="H532" s="6">
        <v>0</v>
      </c>
      <c r="I532" s="5">
        <v>350</v>
      </c>
      <c r="J532" s="6">
        <v>350</v>
      </c>
      <c r="K532" s="5" t="s">
        <v>48</v>
      </c>
      <c r="L532" s="8">
        <v>87.48</v>
      </c>
      <c r="M532" s="9">
        <v>30618</v>
      </c>
      <c r="N532" s="10">
        <v>0.08</v>
      </c>
      <c r="O532" s="9">
        <v>28168.560000000001</v>
      </c>
      <c r="P532" s="10">
        <v>0.52928971016492499</v>
      </c>
      <c r="Q532" s="9">
        <v>14909.3289581633</v>
      </c>
      <c r="R532" s="9">
        <v>13259.2310418367</v>
      </c>
      <c r="S532" s="10">
        <v>7.4999999999999997E-2</v>
      </c>
      <c r="T532" s="8">
        <v>505.11356349854105</v>
      </c>
      <c r="U532" s="11">
        <v>0</v>
      </c>
      <c r="V532" s="9">
        <v>0</v>
      </c>
      <c r="W532" s="9">
        <v>177000</v>
      </c>
      <c r="X532" s="9"/>
    </row>
    <row r="533" spans="1:24" x14ac:dyDescent="0.25">
      <c r="A533" s="5" t="s">
        <v>4263</v>
      </c>
      <c r="B533" s="5" t="s">
        <v>4263</v>
      </c>
      <c r="C533" s="5" t="s">
        <v>155</v>
      </c>
      <c r="D533" s="5" t="s">
        <v>4264</v>
      </c>
      <c r="E533" s="5" t="s">
        <v>907</v>
      </c>
      <c r="F533" s="5" t="s">
        <v>1685</v>
      </c>
      <c r="G533" s="5" t="s">
        <v>90</v>
      </c>
      <c r="H533" s="6">
        <v>5000</v>
      </c>
      <c r="I533" s="5">
        <v>40000</v>
      </c>
      <c r="J533" s="6">
        <v>33175</v>
      </c>
      <c r="K533" s="5" t="s">
        <v>48</v>
      </c>
      <c r="L533" s="8">
        <v>36.799999999999997</v>
      </c>
      <c r="M533" s="9">
        <v>1220840.0000000002</v>
      </c>
      <c r="N533" s="10">
        <v>0.1</v>
      </c>
      <c r="O533" s="9">
        <v>1098756.0000000002</v>
      </c>
      <c r="P533" s="10">
        <v>0.48462863597986811</v>
      </c>
      <c r="Q533" s="9">
        <v>532488.621554696</v>
      </c>
      <c r="R533" s="9">
        <v>566267.37844530423</v>
      </c>
      <c r="S533" s="10">
        <v>9.5000000000000001E-2</v>
      </c>
      <c r="T533" s="8">
        <v>149.0177311698169</v>
      </c>
      <c r="U533" s="11">
        <v>0</v>
      </c>
      <c r="V533" s="9">
        <v>0</v>
      </c>
      <c r="W533" s="9">
        <v>5961000</v>
      </c>
      <c r="X533" s="9"/>
    </row>
    <row r="534" spans="1:24" x14ac:dyDescent="0.25">
      <c r="A534" s="5" t="s">
        <v>4265</v>
      </c>
      <c r="B534" s="5" t="s">
        <v>4266</v>
      </c>
      <c r="C534" s="5" t="s">
        <v>3201</v>
      </c>
      <c r="D534" s="5" t="s">
        <v>4267</v>
      </c>
      <c r="E534" s="5" t="s">
        <v>445</v>
      </c>
      <c r="F534" s="5" t="s">
        <v>304</v>
      </c>
      <c r="G534" s="5" t="s">
        <v>90</v>
      </c>
      <c r="H534" s="6">
        <v>63768</v>
      </c>
      <c r="I534" s="5">
        <v>106936</v>
      </c>
      <c r="J534" s="6">
        <v>106936</v>
      </c>
      <c r="K534" s="5" t="s">
        <v>50</v>
      </c>
      <c r="L534" s="8">
        <v>36.799999999999997</v>
      </c>
      <c r="M534" s="9">
        <v>3935244.8</v>
      </c>
      <c r="N534" s="10">
        <v>0.1</v>
      </c>
      <c r="O534" s="9">
        <v>3541720.3200000003</v>
      </c>
      <c r="P534" s="10">
        <v>0.50533396269392017</v>
      </c>
      <c r="Q534" s="9">
        <v>1789751.5640591793</v>
      </c>
      <c r="R534" s="9">
        <v>1751968.755940821</v>
      </c>
      <c r="S534" s="10">
        <v>8.5000000000000006E-2</v>
      </c>
      <c r="T534" s="8">
        <v>192.74516653620427</v>
      </c>
      <c r="U534" s="11">
        <v>0</v>
      </c>
      <c r="V534" s="9">
        <v>0</v>
      </c>
      <c r="W534" s="9">
        <v>20611000</v>
      </c>
      <c r="X534" s="9"/>
    </row>
    <row r="535" spans="1:24" x14ac:dyDescent="0.25">
      <c r="A535" s="5" t="s">
        <v>4268</v>
      </c>
      <c r="B535" s="5" t="s">
        <v>4269</v>
      </c>
      <c r="C535" s="5" t="s">
        <v>3140</v>
      </c>
      <c r="D535" s="5" t="s">
        <v>4270</v>
      </c>
      <c r="E535" s="5" t="s">
        <v>907</v>
      </c>
      <c r="F535" s="5" t="s">
        <v>4271</v>
      </c>
      <c r="G535" s="5" t="s">
        <v>2995</v>
      </c>
      <c r="H535" s="6">
        <v>33017</v>
      </c>
      <c r="I535" s="5">
        <v>618838</v>
      </c>
      <c r="J535" s="6">
        <v>401605</v>
      </c>
      <c r="K535" s="5" t="s">
        <v>53</v>
      </c>
      <c r="L535" s="8">
        <v>44</v>
      </c>
      <c r="M535" s="9">
        <v>17670620</v>
      </c>
      <c r="N535" s="10">
        <v>0.17</v>
      </c>
      <c r="O535" s="9">
        <v>14666614.6</v>
      </c>
      <c r="P535" s="10">
        <v>0.54273204046715484</v>
      </c>
      <c r="Q535" s="9">
        <v>7960041.6686033634</v>
      </c>
      <c r="R535" s="9">
        <v>6706572.9313966362</v>
      </c>
      <c r="S535" s="10">
        <v>7.0000000000000007E-2</v>
      </c>
      <c r="T535" s="8">
        <v>154.81949190941353</v>
      </c>
      <c r="U535" s="11">
        <v>0</v>
      </c>
      <c r="V535" s="9">
        <v>0</v>
      </c>
      <c r="W535" s="9">
        <v>95808000</v>
      </c>
      <c r="X535" s="9"/>
    </row>
    <row r="536" spans="1:24" ht="30" x14ac:dyDescent="0.25">
      <c r="A536" s="5" t="s">
        <v>4272</v>
      </c>
      <c r="B536" s="5" t="s">
        <v>4273</v>
      </c>
      <c r="C536" s="5" t="s">
        <v>4274</v>
      </c>
      <c r="D536" s="5" t="s">
        <v>4275</v>
      </c>
      <c r="E536" s="5" t="s">
        <v>1965</v>
      </c>
      <c r="F536" s="5" t="s">
        <v>4276</v>
      </c>
      <c r="G536" s="5" t="s">
        <v>2995</v>
      </c>
      <c r="H536" s="6">
        <v>145866</v>
      </c>
      <c r="I536" s="5">
        <v>481881</v>
      </c>
      <c r="J536" s="6">
        <v>481881</v>
      </c>
      <c r="K536" s="5" t="s">
        <v>53</v>
      </c>
      <c r="L536" s="8">
        <v>44</v>
      </c>
      <c r="M536" s="9">
        <v>21202764</v>
      </c>
      <c r="N536" s="10">
        <v>0.17</v>
      </c>
      <c r="O536" s="9">
        <v>17598294.120000001</v>
      </c>
      <c r="P536" s="10">
        <v>0.4069218033308733</v>
      </c>
      <c r="Q536" s="9">
        <v>7161129.5788575048</v>
      </c>
      <c r="R536" s="9">
        <v>10437164.541142495</v>
      </c>
      <c r="S536" s="10">
        <v>7.0000000000000007E-2</v>
      </c>
      <c r="T536" s="8">
        <v>309.41736774795015</v>
      </c>
      <c r="U536" s="11">
        <v>0</v>
      </c>
      <c r="V536" s="9">
        <v>0</v>
      </c>
      <c r="W536" s="9">
        <v>149102000</v>
      </c>
      <c r="X536" s="9"/>
    </row>
    <row r="537" spans="1:24" x14ac:dyDescent="0.25">
      <c r="A537" s="5" t="s">
        <v>4277</v>
      </c>
      <c r="B537" s="5" t="s">
        <v>4277</v>
      </c>
      <c r="C537" s="5" t="s">
        <v>155</v>
      </c>
      <c r="D537" s="5" t="s">
        <v>4278</v>
      </c>
      <c r="E537" s="5" t="s">
        <v>445</v>
      </c>
      <c r="F537" s="5" t="s">
        <v>266</v>
      </c>
      <c r="G537" s="5" t="s">
        <v>90</v>
      </c>
      <c r="H537" s="6">
        <v>2500</v>
      </c>
      <c r="I537" s="5">
        <v>12500</v>
      </c>
      <c r="J537" s="6">
        <v>12500</v>
      </c>
      <c r="K537" s="5" t="s">
        <v>50</v>
      </c>
      <c r="L537" s="8">
        <v>36.799999999999997</v>
      </c>
      <c r="M537" s="9">
        <v>460000.00000000006</v>
      </c>
      <c r="N537" s="10">
        <v>0.1</v>
      </c>
      <c r="O537" s="9">
        <v>414000.00000000006</v>
      </c>
      <c r="P537" s="10">
        <v>0.50533382104656133</v>
      </c>
      <c r="Q537" s="9">
        <v>209208.2019132764</v>
      </c>
      <c r="R537" s="9">
        <v>204791.79808672369</v>
      </c>
      <c r="S537" s="10">
        <v>8.5000000000000006E-2</v>
      </c>
      <c r="T537" s="8">
        <v>192.74522172868103</v>
      </c>
      <c r="U537" s="11">
        <v>0</v>
      </c>
      <c r="V537" s="9">
        <v>0</v>
      </c>
      <c r="W537" s="9">
        <v>2409000</v>
      </c>
      <c r="X537" s="9"/>
    </row>
    <row r="538" spans="1:24" x14ac:dyDescent="0.25">
      <c r="A538" s="5" t="s">
        <v>4279</v>
      </c>
      <c r="B538" s="5" t="s">
        <v>4280</v>
      </c>
      <c r="C538" s="5" t="s">
        <v>4281</v>
      </c>
      <c r="D538" s="5" t="s">
        <v>4282</v>
      </c>
      <c r="E538" s="5" t="s">
        <v>907</v>
      </c>
      <c r="F538" s="5" t="s">
        <v>4283</v>
      </c>
      <c r="G538" s="5" t="s">
        <v>2995</v>
      </c>
      <c r="H538" s="6">
        <v>188427</v>
      </c>
      <c r="I538" s="5">
        <v>608067</v>
      </c>
      <c r="J538" s="6">
        <v>494579</v>
      </c>
      <c r="K538" s="5" t="s">
        <v>50</v>
      </c>
      <c r="L538" s="8">
        <v>40</v>
      </c>
      <c r="M538" s="9">
        <v>19783160</v>
      </c>
      <c r="N538" s="10">
        <v>0.21</v>
      </c>
      <c r="O538" s="9">
        <v>15628696.4</v>
      </c>
      <c r="P538" s="10">
        <v>0.50533396818209531</v>
      </c>
      <c r="Q538" s="9">
        <v>7897711.1693252269</v>
      </c>
      <c r="R538" s="9">
        <v>7730985.2306747725</v>
      </c>
      <c r="S538" s="10">
        <v>8.5000000000000006E-2</v>
      </c>
      <c r="T538" s="8">
        <v>149.57688448756997</v>
      </c>
      <c r="U538" s="11">
        <v>0</v>
      </c>
      <c r="V538" s="9">
        <v>0</v>
      </c>
      <c r="W538" s="9">
        <v>90953000</v>
      </c>
      <c r="X538" s="9"/>
    </row>
    <row r="539" spans="1:24" x14ac:dyDescent="0.25">
      <c r="A539" s="5" t="s">
        <v>4284</v>
      </c>
      <c r="B539" s="5" t="s">
        <v>4284</v>
      </c>
      <c r="C539" s="5" t="s">
        <v>3</v>
      </c>
      <c r="D539" s="5" t="s">
        <v>4285</v>
      </c>
      <c r="E539" s="5" t="s">
        <v>445</v>
      </c>
      <c r="F539" s="5" t="s">
        <v>2004</v>
      </c>
      <c r="G539" s="5" t="s">
        <v>3091</v>
      </c>
      <c r="H539" s="6">
        <v>3222</v>
      </c>
      <c r="I539" s="5">
        <v>6182</v>
      </c>
      <c r="J539" s="6">
        <v>6182</v>
      </c>
      <c r="K539" s="5" t="s">
        <v>50</v>
      </c>
      <c r="L539" s="8">
        <v>97.2</v>
      </c>
      <c r="M539" s="9">
        <v>600890.4</v>
      </c>
      <c r="N539" s="10">
        <v>0.1</v>
      </c>
      <c r="O539" s="9">
        <v>540801.36</v>
      </c>
      <c r="P539" s="10">
        <v>0.52928824298919286</v>
      </c>
      <c r="Q539" s="9">
        <v>286239.80164056597</v>
      </c>
      <c r="R539" s="9">
        <v>254561.55835943401</v>
      </c>
      <c r="S539" s="10">
        <v>7.4999999999999997E-2</v>
      </c>
      <c r="T539" s="8">
        <v>549.03819337740538</v>
      </c>
      <c r="U539" s="11">
        <v>0</v>
      </c>
      <c r="V539" s="9">
        <v>0</v>
      </c>
      <c r="W539" s="9">
        <v>3394000</v>
      </c>
      <c r="X539" s="9"/>
    </row>
    <row r="540" spans="1:24" x14ac:dyDescent="0.25">
      <c r="A540" s="5" t="s">
        <v>4286</v>
      </c>
      <c r="B540" s="5" t="s">
        <v>4286</v>
      </c>
      <c r="C540" s="5" t="s">
        <v>4287</v>
      </c>
      <c r="D540" s="5" t="s">
        <v>4187</v>
      </c>
      <c r="E540" s="5" t="s">
        <v>492</v>
      </c>
      <c r="F540" s="5" t="s">
        <v>300</v>
      </c>
      <c r="G540" s="5" t="s">
        <v>81</v>
      </c>
      <c r="H540" s="6">
        <v>151240</v>
      </c>
      <c r="I540" s="5">
        <v>60560</v>
      </c>
      <c r="J540" s="6">
        <v>60560</v>
      </c>
      <c r="K540" s="5" t="s">
        <v>53</v>
      </c>
      <c r="L540" s="8">
        <v>38.400000000000006</v>
      </c>
      <c r="M540" s="9">
        <v>2325504.0000000005</v>
      </c>
      <c r="N540" s="10">
        <v>0.05</v>
      </c>
      <c r="O540" s="9">
        <v>2209228.8000000003</v>
      </c>
      <c r="P540" s="10">
        <v>0.39525458949820946</v>
      </c>
      <c r="Q540" s="9">
        <v>873207.82245162188</v>
      </c>
      <c r="R540" s="9">
        <v>1336020.9775483783</v>
      </c>
      <c r="S540" s="10">
        <v>6.5000000000000002E-2</v>
      </c>
      <c r="T540" s="8">
        <v>339.40173192469723</v>
      </c>
      <c r="U540" s="11">
        <v>14980</v>
      </c>
      <c r="V540" s="9">
        <v>1872500</v>
      </c>
      <c r="W540" s="9">
        <v>22427000</v>
      </c>
      <c r="X540" s="9"/>
    </row>
    <row r="541" spans="1:24" x14ac:dyDescent="0.25">
      <c r="A541" s="5" t="s">
        <v>4288</v>
      </c>
      <c r="B541" s="5" t="s">
        <v>4288</v>
      </c>
      <c r="C541" s="5" t="s">
        <v>4</v>
      </c>
      <c r="D541" s="5" t="s">
        <v>4289</v>
      </c>
      <c r="E541" s="5" t="s">
        <v>907</v>
      </c>
      <c r="F541" s="5" t="s">
        <v>305</v>
      </c>
      <c r="G541" s="5" t="s">
        <v>110</v>
      </c>
      <c r="H541" s="6">
        <v>0</v>
      </c>
      <c r="I541" s="5">
        <v>2577</v>
      </c>
      <c r="J541" s="6">
        <v>2577</v>
      </c>
      <c r="K541" s="5" t="s">
        <v>48</v>
      </c>
      <c r="L541" s="8">
        <v>95</v>
      </c>
      <c r="M541" s="9">
        <v>244815</v>
      </c>
      <c r="N541" s="10">
        <v>0.05</v>
      </c>
      <c r="O541" s="9">
        <v>232574.25</v>
      </c>
      <c r="P541" s="10">
        <v>0.54273180933654408</v>
      </c>
      <c r="Q541" s="9">
        <v>126225.44350758976</v>
      </c>
      <c r="R541" s="9">
        <v>106348.80649241024</v>
      </c>
      <c r="S541" s="10">
        <v>7.0000000000000007E-2</v>
      </c>
      <c r="T541" s="8">
        <v>589.54934581966984</v>
      </c>
      <c r="U541" s="11">
        <v>0</v>
      </c>
      <c r="V541" s="9">
        <v>0</v>
      </c>
      <c r="W541" s="9">
        <v>1519000</v>
      </c>
      <c r="X541" s="9"/>
    </row>
    <row r="542" spans="1:24" x14ac:dyDescent="0.25">
      <c r="A542" s="5" t="s">
        <v>4290</v>
      </c>
      <c r="B542" s="5" t="s">
        <v>4291</v>
      </c>
      <c r="C542" s="5" t="s">
        <v>2880</v>
      </c>
      <c r="D542" s="5" t="s">
        <v>4292</v>
      </c>
      <c r="E542" s="5" t="s">
        <v>1965</v>
      </c>
      <c r="F542" s="5" t="s">
        <v>334</v>
      </c>
      <c r="G542" s="5" t="s">
        <v>2995</v>
      </c>
      <c r="H542" s="6">
        <v>22685</v>
      </c>
      <c r="I542" s="5">
        <v>594720</v>
      </c>
      <c r="J542" s="6">
        <v>517115</v>
      </c>
      <c r="K542" s="5" t="s">
        <v>53</v>
      </c>
      <c r="L542" s="8">
        <v>44</v>
      </c>
      <c r="M542" s="9">
        <v>22753060</v>
      </c>
      <c r="N542" s="10">
        <v>0.17</v>
      </c>
      <c r="O542" s="9">
        <v>18885039.800000001</v>
      </c>
      <c r="P542" s="10">
        <v>0.54330069773667178</v>
      </c>
      <c r="Q542" s="9">
        <v>10260255.300124817</v>
      </c>
      <c r="R542" s="9">
        <v>8624784.4998751841</v>
      </c>
      <c r="S542" s="10">
        <v>7.0000000000000007E-2</v>
      </c>
      <c r="T542" s="8">
        <v>207.17515325039355</v>
      </c>
      <c r="U542" s="11">
        <v>0</v>
      </c>
      <c r="V542" s="9">
        <v>0</v>
      </c>
      <c r="W542" s="9">
        <v>123211000</v>
      </c>
      <c r="X542" s="9"/>
    </row>
    <row r="543" spans="1:24" x14ac:dyDescent="0.25">
      <c r="A543" s="5" t="s">
        <v>4293</v>
      </c>
      <c r="B543" s="5" t="s">
        <v>4293</v>
      </c>
      <c r="C543" s="5" t="s">
        <v>4</v>
      </c>
      <c r="D543" s="5" t="s">
        <v>4294</v>
      </c>
      <c r="E543" s="5" t="s">
        <v>907</v>
      </c>
      <c r="F543" s="5" t="s">
        <v>244</v>
      </c>
      <c r="G543" s="5" t="s">
        <v>115</v>
      </c>
      <c r="H543" s="6">
        <v>11013</v>
      </c>
      <c r="I543" s="5">
        <v>39243</v>
      </c>
      <c r="J543" s="6">
        <v>39243</v>
      </c>
      <c r="K543" s="5" t="s">
        <v>48</v>
      </c>
      <c r="L543" s="8">
        <v>18</v>
      </c>
      <c r="M543" s="9">
        <v>834390</v>
      </c>
      <c r="N543" s="10">
        <v>0.15</v>
      </c>
      <c r="O543" s="9">
        <v>709231.5</v>
      </c>
      <c r="P543" s="10">
        <v>0.52928814491612908</v>
      </c>
      <c r="Q543" s="9">
        <v>375387.82495108357</v>
      </c>
      <c r="R543" s="9">
        <v>333843.67504891637</v>
      </c>
      <c r="S543" s="10">
        <v>7.4999999999999997E-2</v>
      </c>
      <c r="T543" s="8">
        <v>35049.204729545025</v>
      </c>
      <c r="U543" s="11">
        <v>0</v>
      </c>
      <c r="V543" s="9">
        <v>0</v>
      </c>
      <c r="W543" s="9">
        <v>4451000</v>
      </c>
      <c r="X543" s="9"/>
    </row>
    <row r="544" spans="1:24" x14ac:dyDescent="0.25">
      <c r="A544" s="5" t="s">
        <v>4295</v>
      </c>
      <c r="B544" s="5" t="s">
        <v>4296</v>
      </c>
      <c r="C544" s="5" t="s">
        <v>4297</v>
      </c>
      <c r="D544" s="5" t="s">
        <v>4298</v>
      </c>
      <c r="E544" s="5" t="s">
        <v>907</v>
      </c>
      <c r="F544" s="5" t="s">
        <v>4299</v>
      </c>
      <c r="G544" s="5" t="s">
        <v>84</v>
      </c>
      <c r="H544" s="6">
        <v>10543</v>
      </c>
      <c r="I544" s="5">
        <v>23220</v>
      </c>
      <c r="J544" s="6">
        <v>23958</v>
      </c>
      <c r="K544" s="5" t="s">
        <v>48</v>
      </c>
      <c r="L544" s="8">
        <v>48</v>
      </c>
      <c r="M544" s="9">
        <v>1149984</v>
      </c>
      <c r="N544" s="10">
        <v>0.05</v>
      </c>
      <c r="O544" s="9">
        <v>1092484.8</v>
      </c>
      <c r="P544" s="10">
        <v>0.52928818654320009</v>
      </c>
      <c r="Q544" s="9">
        <v>578239.29861801071</v>
      </c>
      <c r="R544" s="9">
        <v>514245.50138198934</v>
      </c>
      <c r="S544" s="10">
        <v>7.4999999999999997E-2</v>
      </c>
      <c r="T544" s="8">
        <v>295.28883226068871</v>
      </c>
      <c r="U544" s="11">
        <v>0</v>
      </c>
      <c r="V544" s="9">
        <v>0</v>
      </c>
      <c r="W544" s="9">
        <v>6857000</v>
      </c>
      <c r="X544" s="9"/>
    </row>
    <row r="545" spans="1:24" x14ac:dyDescent="0.25">
      <c r="A545" s="5" t="s">
        <v>4300</v>
      </c>
      <c r="B545" s="5" t="s">
        <v>4300</v>
      </c>
      <c r="C545" s="5" t="s">
        <v>155</v>
      </c>
      <c r="D545" s="5" t="s">
        <v>4301</v>
      </c>
      <c r="E545" s="5" t="s">
        <v>907</v>
      </c>
      <c r="F545" s="5" t="s">
        <v>263</v>
      </c>
      <c r="G545" s="5" t="s">
        <v>2995</v>
      </c>
      <c r="H545" s="6">
        <v>44091</v>
      </c>
      <c r="I545" s="5">
        <v>717243</v>
      </c>
      <c r="J545" s="6">
        <v>648902</v>
      </c>
      <c r="K545" s="5" t="s">
        <v>53</v>
      </c>
      <c r="L545" s="8">
        <v>44</v>
      </c>
      <c r="M545" s="9">
        <v>28551688</v>
      </c>
      <c r="N545" s="10">
        <v>0.17</v>
      </c>
      <c r="O545" s="9">
        <v>23697901.039999999</v>
      </c>
      <c r="P545" s="10">
        <v>0.54273201442772101</v>
      </c>
      <c r="Q545" s="9">
        <v>12861609.569147984</v>
      </c>
      <c r="R545" s="9">
        <v>10836291.470852014</v>
      </c>
      <c r="S545" s="10">
        <v>7.0000000000000007E-2</v>
      </c>
      <c r="T545" s="8">
        <v>215.83224077378861</v>
      </c>
      <c r="U545" s="11">
        <v>0</v>
      </c>
      <c r="V545" s="9">
        <v>0</v>
      </c>
      <c r="W545" s="9">
        <v>154804000</v>
      </c>
      <c r="X545" s="9"/>
    </row>
    <row r="546" spans="1:24" x14ac:dyDescent="0.25">
      <c r="A546" s="5" t="s">
        <v>4302</v>
      </c>
      <c r="B546" s="5" t="s">
        <v>4303</v>
      </c>
      <c r="C546" s="5" t="s">
        <v>109</v>
      </c>
      <c r="D546" s="5" t="s">
        <v>4304</v>
      </c>
      <c r="E546" s="5" t="s">
        <v>445</v>
      </c>
      <c r="F546" s="5" t="s">
        <v>278</v>
      </c>
      <c r="G546" s="5" t="s">
        <v>84</v>
      </c>
      <c r="H546" s="6">
        <v>5830</v>
      </c>
      <c r="I546" s="5">
        <v>7504</v>
      </c>
      <c r="J546" s="6">
        <v>7504</v>
      </c>
      <c r="K546" s="5" t="s">
        <v>48</v>
      </c>
      <c r="L546" s="8">
        <v>54</v>
      </c>
      <c r="M546" s="9">
        <v>405216</v>
      </c>
      <c r="N546" s="10">
        <v>0.05</v>
      </c>
      <c r="O546" s="9">
        <v>384955.2</v>
      </c>
      <c r="P546" s="10">
        <v>0.52928838997085537</v>
      </c>
      <c r="Q546" s="9">
        <v>203752.31801890861</v>
      </c>
      <c r="R546" s="9">
        <v>181202.8819810914</v>
      </c>
      <c r="S546" s="10">
        <v>7.4999999999999997E-2</v>
      </c>
      <c r="T546" s="8">
        <v>321.96674125993496</v>
      </c>
      <c r="U546" s="11">
        <v>0</v>
      </c>
      <c r="V546" s="9">
        <v>0</v>
      </c>
      <c r="W546" s="9">
        <v>2416000</v>
      </c>
      <c r="X546" s="9"/>
    </row>
    <row r="547" spans="1:24" x14ac:dyDescent="0.25">
      <c r="A547" s="5" t="s">
        <v>4305</v>
      </c>
      <c r="B547" s="5" t="s">
        <v>4305</v>
      </c>
      <c r="C547" s="5" t="s">
        <v>155</v>
      </c>
      <c r="D547" s="5" t="s">
        <v>2397</v>
      </c>
      <c r="E547" s="5" t="s">
        <v>1965</v>
      </c>
      <c r="F547" s="5" t="s">
        <v>198</v>
      </c>
      <c r="G547" s="5" t="s">
        <v>2995</v>
      </c>
      <c r="H547" s="6">
        <v>79021</v>
      </c>
      <c r="I547" s="5">
        <v>821186</v>
      </c>
      <c r="J547" s="6">
        <v>821186</v>
      </c>
      <c r="K547" s="5" t="s">
        <v>50</v>
      </c>
      <c r="L547" s="8">
        <v>40</v>
      </c>
      <c r="M547" s="9">
        <v>32847440</v>
      </c>
      <c r="N547" s="10">
        <v>0.21</v>
      </c>
      <c r="O547" s="9">
        <v>25949477.600000001</v>
      </c>
      <c r="P547" s="10">
        <v>0.50588209421556585</v>
      </c>
      <c r="Q547" s="9">
        <v>13127376.072087916</v>
      </c>
      <c r="R547" s="9">
        <v>12822101.527912084</v>
      </c>
      <c r="S547" s="10">
        <v>8.5000000000000006E-2</v>
      </c>
      <c r="T547" s="8">
        <v>183.69559791515431</v>
      </c>
      <c r="U547" s="11">
        <v>0</v>
      </c>
      <c r="V547" s="9">
        <v>0</v>
      </c>
      <c r="W547" s="9">
        <v>150848000</v>
      </c>
      <c r="X547" s="9"/>
    </row>
    <row r="548" spans="1:24" x14ac:dyDescent="0.25">
      <c r="A548" s="5" t="s">
        <v>4306</v>
      </c>
      <c r="B548" s="5" t="s">
        <v>4306</v>
      </c>
      <c r="C548" s="5" t="s">
        <v>20</v>
      </c>
      <c r="D548" s="5" t="s">
        <v>4307</v>
      </c>
      <c r="E548" s="5" t="s">
        <v>462</v>
      </c>
      <c r="F548" s="5" t="s">
        <v>373</v>
      </c>
      <c r="G548" s="5" t="s">
        <v>110</v>
      </c>
      <c r="H548" s="6">
        <v>19829</v>
      </c>
      <c r="I548" s="5">
        <v>3772</v>
      </c>
      <c r="J548" s="6">
        <v>3772</v>
      </c>
      <c r="K548" s="5" t="s">
        <v>48</v>
      </c>
      <c r="L548" s="8">
        <v>56</v>
      </c>
      <c r="M548" s="9">
        <v>211232</v>
      </c>
      <c r="N548" s="10">
        <v>0.05</v>
      </c>
      <c r="O548" s="9">
        <v>200670.4</v>
      </c>
      <c r="P548" s="10">
        <v>0.5482353070890732</v>
      </c>
      <c r="Q548" s="9">
        <v>110014.59836768714</v>
      </c>
      <c r="R548" s="9">
        <v>90655.801632312854</v>
      </c>
      <c r="S548" s="10">
        <v>7.0000000000000007E-2</v>
      </c>
      <c r="T548" s="8">
        <v>343.34116661230433</v>
      </c>
      <c r="U548" s="11">
        <v>0</v>
      </c>
      <c r="V548" s="9">
        <v>0</v>
      </c>
      <c r="W548" s="9">
        <v>1295000</v>
      </c>
      <c r="X548" s="9"/>
    </row>
    <row r="549" spans="1:24" x14ac:dyDescent="0.25">
      <c r="A549" s="5" t="s">
        <v>4308</v>
      </c>
      <c r="B549" s="5" t="s">
        <v>4308</v>
      </c>
      <c r="C549" s="5" t="s">
        <v>4</v>
      </c>
      <c r="D549" s="5" t="s">
        <v>4309</v>
      </c>
      <c r="E549" s="5" t="s">
        <v>907</v>
      </c>
      <c r="F549" s="5" t="s">
        <v>315</v>
      </c>
      <c r="G549" s="5" t="s">
        <v>81</v>
      </c>
      <c r="H549" s="6">
        <v>42096</v>
      </c>
      <c r="I549" s="5">
        <v>12282</v>
      </c>
      <c r="J549" s="6">
        <v>10581</v>
      </c>
      <c r="K549" s="5" t="s">
        <v>48</v>
      </c>
      <c r="L549" s="8">
        <v>48</v>
      </c>
      <c r="M549" s="9">
        <v>507888</v>
      </c>
      <c r="N549" s="10">
        <v>0.08</v>
      </c>
      <c r="O549" s="9">
        <v>467256.96</v>
      </c>
      <c r="P549" s="10">
        <v>0.52928811377304175</v>
      </c>
      <c r="Q549" s="9">
        <v>247313.55500572565</v>
      </c>
      <c r="R549" s="9">
        <v>219943.40499427437</v>
      </c>
      <c r="S549" s="10">
        <v>7.4999999999999997E-2</v>
      </c>
      <c r="T549" s="8">
        <v>238.77045540278391</v>
      </c>
      <c r="U549" s="11">
        <v>0</v>
      </c>
      <c r="V549" s="9">
        <v>0</v>
      </c>
      <c r="W549" s="9">
        <v>2933000</v>
      </c>
      <c r="X549" s="9"/>
    </row>
    <row r="550" spans="1:24" x14ac:dyDescent="0.25">
      <c r="A550" s="5" t="s">
        <v>4310</v>
      </c>
      <c r="B550" s="5" t="s">
        <v>4310</v>
      </c>
      <c r="C550" s="5" t="s">
        <v>4</v>
      </c>
      <c r="D550" s="5" t="s">
        <v>4311</v>
      </c>
      <c r="E550" s="5" t="s">
        <v>445</v>
      </c>
      <c r="F550" s="5" t="s">
        <v>292</v>
      </c>
      <c r="G550" s="5" t="s">
        <v>84</v>
      </c>
      <c r="H550" s="6">
        <v>23230</v>
      </c>
      <c r="I550" s="5">
        <v>61804</v>
      </c>
      <c r="J550" s="6">
        <v>58000</v>
      </c>
      <c r="K550" s="5" t="s">
        <v>48</v>
      </c>
      <c r="L550" s="8">
        <v>48</v>
      </c>
      <c r="M550" s="9">
        <v>2784000</v>
      </c>
      <c r="N550" s="10">
        <v>0.05</v>
      </c>
      <c r="O550" s="9">
        <v>2644800</v>
      </c>
      <c r="P550" s="10">
        <v>0.52928798792909804</v>
      </c>
      <c r="Q550" s="9">
        <v>1399860.8704748785</v>
      </c>
      <c r="R550" s="9">
        <v>1244939.1295251215</v>
      </c>
      <c r="S550" s="10">
        <v>7.4999999999999997E-2</v>
      </c>
      <c r="T550" s="8">
        <v>268.57789776823972</v>
      </c>
      <c r="U550" s="11">
        <v>0</v>
      </c>
      <c r="V550" s="9">
        <v>0</v>
      </c>
      <c r="W550" s="9">
        <v>16599000</v>
      </c>
      <c r="X550" s="9"/>
    </row>
    <row r="551" spans="1:24" x14ac:dyDescent="0.25">
      <c r="A551" s="5" t="s">
        <v>4312</v>
      </c>
      <c r="B551" s="5" t="s">
        <v>4312</v>
      </c>
      <c r="C551" s="5" t="s">
        <v>3</v>
      </c>
      <c r="D551" s="5" t="s">
        <v>4313</v>
      </c>
      <c r="E551" s="5" t="s">
        <v>445</v>
      </c>
      <c r="F551" s="5" t="s">
        <v>220</v>
      </c>
      <c r="G551" s="5" t="s">
        <v>81</v>
      </c>
      <c r="H551" s="6">
        <v>3013</v>
      </c>
      <c r="I551" s="5">
        <v>5832</v>
      </c>
      <c r="J551" s="6">
        <v>5832</v>
      </c>
      <c r="K551" s="5" t="s">
        <v>50</v>
      </c>
      <c r="L551" s="8">
        <v>81</v>
      </c>
      <c r="M551" s="9">
        <v>472392</v>
      </c>
      <c r="N551" s="10">
        <v>0.08</v>
      </c>
      <c r="O551" s="9">
        <v>434600.64</v>
      </c>
      <c r="P551" s="10">
        <v>0.54273234888743349</v>
      </c>
      <c r="Q551" s="9">
        <v>235871.82617518189</v>
      </c>
      <c r="R551" s="9">
        <v>198728.81382481812</v>
      </c>
      <c r="S551" s="10">
        <v>7.0000000000000007E-2</v>
      </c>
      <c r="T551" s="8">
        <v>486.79407658440647</v>
      </c>
      <c r="U551" s="11">
        <v>0</v>
      </c>
      <c r="V551" s="9">
        <v>0</v>
      </c>
      <c r="W551" s="9">
        <v>2839000</v>
      </c>
      <c r="X551" s="9"/>
    </row>
    <row r="552" spans="1:24" x14ac:dyDescent="0.25">
      <c r="A552" s="5" t="s">
        <v>4314</v>
      </c>
      <c r="B552" s="5" t="s">
        <v>4314</v>
      </c>
      <c r="C552" s="5" t="s">
        <v>18</v>
      </c>
      <c r="D552" s="5" t="s">
        <v>4315</v>
      </c>
      <c r="E552" s="5" t="s">
        <v>1458</v>
      </c>
      <c r="F552" s="5" t="s">
        <v>177</v>
      </c>
      <c r="G552" s="5" t="s">
        <v>106</v>
      </c>
      <c r="H552" s="6">
        <v>33857</v>
      </c>
      <c r="I552" s="5">
        <v>49804</v>
      </c>
      <c r="J552" s="6">
        <v>49804</v>
      </c>
      <c r="K552" s="5" t="s">
        <v>48</v>
      </c>
      <c r="L552" s="8">
        <v>16</v>
      </c>
      <c r="M552" s="9">
        <v>796864</v>
      </c>
      <c r="N552" s="10">
        <v>0.05</v>
      </c>
      <c r="O552" s="9">
        <v>757020.8</v>
      </c>
      <c r="P552" s="10">
        <v>0.51685903649320453</v>
      </c>
      <c r="Q552" s="9">
        <v>391273.04129331495</v>
      </c>
      <c r="R552" s="9">
        <v>365747.7587066851</v>
      </c>
      <c r="S552" s="10">
        <v>0.08</v>
      </c>
      <c r="T552" s="8">
        <v>91.796783066291127</v>
      </c>
      <c r="U552" s="11">
        <v>0</v>
      </c>
      <c r="V552" s="9">
        <v>0</v>
      </c>
      <c r="W552" s="9">
        <v>4572000</v>
      </c>
      <c r="X552" s="9"/>
    </row>
    <row r="553" spans="1:24" x14ac:dyDescent="0.25">
      <c r="A553" s="5" t="s">
        <v>4316</v>
      </c>
      <c r="B553" s="5" t="s">
        <v>4316</v>
      </c>
      <c r="C553" s="5" t="s">
        <v>3</v>
      </c>
      <c r="D553" s="5" t="s">
        <v>4317</v>
      </c>
      <c r="E553" s="5" t="s">
        <v>907</v>
      </c>
      <c r="F553" s="5" t="s">
        <v>384</v>
      </c>
      <c r="G553" s="5" t="s">
        <v>81</v>
      </c>
      <c r="H553" s="6">
        <v>2400</v>
      </c>
      <c r="I553" s="5">
        <v>3150</v>
      </c>
      <c r="J553" s="6">
        <v>3150</v>
      </c>
      <c r="K553" s="5" t="s">
        <v>48</v>
      </c>
      <c r="L553" s="8">
        <v>60</v>
      </c>
      <c r="M553" s="9">
        <v>189000</v>
      </c>
      <c r="N553" s="10">
        <v>0.08</v>
      </c>
      <c r="O553" s="9">
        <v>173880</v>
      </c>
      <c r="P553" s="10">
        <v>0.5292885878436191</v>
      </c>
      <c r="Q553" s="9">
        <v>92032.699654248485</v>
      </c>
      <c r="R553" s="9">
        <v>81847.300345751515</v>
      </c>
      <c r="S553" s="10">
        <v>7.4999999999999997E-2</v>
      </c>
      <c r="T553" s="8">
        <v>346.44359934709644</v>
      </c>
      <c r="U553" s="11">
        <v>0</v>
      </c>
      <c r="V553" s="9">
        <v>0</v>
      </c>
      <c r="W553" s="9">
        <v>1091000</v>
      </c>
      <c r="X553" s="9"/>
    </row>
    <row r="554" spans="1:24" x14ac:dyDescent="0.25">
      <c r="A554" s="5" t="s">
        <v>4318</v>
      </c>
      <c r="B554" s="5" t="s">
        <v>4319</v>
      </c>
      <c r="C554" s="5" t="s">
        <v>109</v>
      </c>
      <c r="D554" s="5" t="s">
        <v>4320</v>
      </c>
      <c r="E554" s="5" t="s">
        <v>510</v>
      </c>
      <c r="F554" s="5" t="s">
        <v>4321</v>
      </c>
      <c r="G554" s="5" t="s">
        <v>81</v>
      </c>
      <c r="H554" s="6">
        <v>11289</v>
      </c>
      <c r="I554" s="5">
        <v>21809</v>
      </c>
      <c r="J554" s="6">
        <v>21809</v>
      </c>
      <c r="K554" s="5" t="s">
        <v>48</v>
      </c>
      <c r="L554" s="8">
        <v>38.400000000000006</v>
      </c>
      <c r="M554" s="9">
        <v>837465.60000000021</v>
      </c>
      <c r="N554" s="10">
        <v>0.05</v>
      </c>
      <c r="O554" s="9">
        <v>795592.32</v>
      </c>
      <c r="P554" s="10">
        <v>0.5292880068315059</v>
      </c>
      <c r="Q554" s="9">
        <v>421097.4733032537</v>
      </c>
      <c r="R554" s="9">
        <v>374494.84669674642</v>
      </c>
      <c r="S554" s="10">
        <v>7.4999999999999997E-2</v>
      </c>
      <c r="T554" s="8">
        <v>228.95431347715561</v>
      </c>
      <c r="U554" s="11">
        <v>0</v>
      </c>
      <c r="V554" s="9">
        <v>0</v>
      </c>
      <c r="W554" s="9">
        <v>4993000</v>
      </c>
      <c r="X554" s="9"/>
    </row>
    <row r="555" spans="1:24" x14ac:dyDescent="0.25">
      <c r="A555" s="5" t="s">
        <v>4322</v>
      </c>
      <c r="B555" s="5" t="s">
        <v>4322</v>
      </c>
      <c r="C555" s="5" t="s">
        <v>155</v>
      </c>
      <c r="D555" s="5" t="s">
        <v>4323</v>
      </c>
      <c r="E555" s="5" t="s">
        <v>907</v>
      </c>
      <c r="F555" s="5" t="s">
        <v>52</v>
      </c>
      <c r="G555" s="5" t="s">
        <v>81</v>
      </c>
      <c r="H555" s="6">
        <v>9911</v>
      </c>
      <c r="I555" s="5">
        <v>50000</v>
      </c>
      <c r="J555" s="6">
        <v>40000</v>
      </c>
      <c r="K555" s="5" t="s">
        <v>48</v>
      </c>
      <c r="L555" s="8">
        <v>48</v>
      </c>
      <c r="M555" s="9">
        <v>1920000</v>
      </c>
      <c r="N555" s="10">
        <v>0.08</v>
      </c>
      <c r="O555" s="9">
        <v>1766400</v>
      </c>
      <c r="P555" s="10">
        <v>0.5292880068315059</v>
      </c>
      <c r="Q555" s="9">
        <v>934934.33526717196</v>
      </c>
      <c r="R555" s="9">
        <v>831465.66473282804</v>
      </c>
      <c r="S555" s="10">
        <v>7.4999999999999997E-2</v>
      </c>
      <c r="T555" s="8">
        <v>221.72417726208749</v>
      </c>
      <c r="U555" s="11">
        <v>0</v>
      </c>
      <c r="V555" s="9">
        <v>0</v>
      </c>
      <c r="W555" s="9">
        <v>11086000</v>
      </c>
      <c r="X555" s="9"/>
    </row>
    <row r="556" spans="1:24" x14ac:dyDescent="0.25">
      <c r="A556" s="5" t="s">
        <v>4324</v>
      </c>
      <c r="B556" s="5" t="s">
        <v>4324</v>
      </c>
      <c r="C556" s="5" t="s">
        <v>155</v>
      </c>
      <c r="D556" s="5" t="s">
        <v>4325</v>
      </c>
      <c r="E556" s="5" t="s">
        <v>3238</v>
      </c>
      <c r="F556" s="5" t="s">
        <v>263</v>
      </c>
      <c r="G556" s="5" t="s">
        <v>3091</v>
      </c>
      <c r="H556" s="6">
        <v>2650</v>
      </c>
      <c r="I556" s="5">
        <v>10250</v>
      </c>
      <c r="J556" s="6">
        <v>7950</v>
      </c>
      <c r="K556" s="5" t="s">
        <v>50</v>
      </c>
      <c r="L556" s="8">
        <v>97.2</v>
      </c>
      <c r="M556" s="9">
        <v>772740</v>
      </c>
      <c r="N556" s="10">
        <v>0.1</v>
      </c>
      <c r="O556" s="9">
        <v>695466</v>
      </c>
      <c r="P556" s="10">
        <v>0.53764974178085345</v>
      </c>
      <c r="Q556" s="9">
        <v>373917.115317363</v>
      </c>
      <c r="R556" s="9">
        <v>321548.884682637</v>
      </c>
      <c r="S556" s="10">
        <v>7.4999999999999997E-2</v>
      </c>
      <c r="T556" s="8">
        <v>418.27497194489371</v>
      </c>
      <c r="U556" s="11">
        <v>0</v>
      </c>
      <c r="V556" s="9">
        <v>0</v>
      </c>
      <c r="W556" s="9">
        <v>4287000</v>
      </c>
      <c r="X556" s="9"/>
    </row>
    <row r="557" spans="1:24" x14ac:dyDescent="0.25">
      <c r="A557" s="5" t="s">
        <v>4326</v>
      </c>
      <c r="B557" s="5" t="s">
        <v>4326</v>
      </c>
      <c r="C557" s="5" t="s">
        <v>20</v>
      </c>
      <c r="D557" s="5" t="s">
        <v>4327</v>
      </c>
      <c r="E557" s="5" t="s">
        <v>492</v>
      </c>
      <c r="F557" s="5" t="s">
        <v>300</v>
      </c>
      <c r="G557" s="5" t="s">
        <v>110</v>
      </c>
      <c r="H557" s="6">
        <v>15532</v>
      </c>
      <c r="I557" s="5">
        <v>3017</v>
      </c>
      <c r="J557" s="6">
        <v>3017</v>
      </c>
      <c r="K557" s="5" t="s">
        <v>48</v>
      </c>
      <c r="L557" s="8">
        <v>56</v>
      </c>
      <c r="M557" s="9">
        <v>168952</v>
      </c>
      <c r="N557" s="10">
        <v>0.05</v>
      </c>
      <c r="O557" s="9">
        <v>160504.4</v>
      </c>
      <c r="P557" s="10">
        <v>0.5427324709027932</v>
      </c>
      <c r="Q557" s="9">
        <v>87110.949602770284</v>
      </c>
      <c r="R557" s="9">
        <v>73393.45039722971</v>
      </c>
      <c r="S557" s="10">
        <v>7.0000000000000007E-2</v>
      </c>
      <c r="T557" s="8">
        <v>347.5233221138771</v>
      </c>
      <c r="U557" s="11">
        <v>8743.75</v>
      </c>
      <c r="V557" s="9">
        <v>1092968.75</v>
      </c>
      <c r="W557" s="9">
        <v>2141000</v>
      </c>
      <c r="X557" s="9"/>
    </row>
    <row r="558" spans="1:24" x14ac:dyDescent="0.25">
      <c r="A558" s="5" t="s">
        <v>4328</v>
      </c>
      <c r="B558" s="5" t="s">
        <v>4328</v>
      </c>
      <c r="C558" s="5" t="s">
        <v>181</v>
      </c>
      <c r="D558" s="5" t="s">
        <v>4329</v>
      </c>
      <c r="E558" s="5" t="s">
        <v>445</v>
      </c>
      <c r="F558" s="5" t="s">
        <v>201</v>
      </c>
      <c r="G558" s="5" t="s">
        <v>95</v>
      </c>
      <c r="H558" s="6">
        <v>16832</v>
      </c>
      <c r="I558" s="5">
        <v>54575</v>
      </c>
      <c r="J558" s="6">
        <v>54575</v>
      </c>
      <c r="K558" s="5" t="s">
        <v>48</v>
      </c>
      <c r="L558" s="8">
        <v>24.480000000000004</v>
      </c>
      <c r="M558" s="9">
        <v>1335996.0000000002</v>
      </c>
      <c r="N558" s="10">
        <v>0.05</v>
      </c>
      <c r="O558" s="9">
        <v>1269196.2000000002</v>
      </c>
      <c r="P558" s="10">
        <v>0.47529449776790222</v>
      </c>
      <c r="Q558" s="9">
        <v>603241.97044793016</v>
      </c>
      <c r="R558" s="9">
        <v>665954.22955207003</v>
      </c>
      <c r="S558" s="10">
        <v>0.08</v>
      </c>
      <c r="T558" s="8">
        <v>152.53188949887084</v>
      </c>
      <c r="U558" s="11">
        <v>0</v>
      </c>
      <c r="V558" s="9">
        <v>0</v>
      </c>
      <c r="W558" s="9">
        <v>8324000</v>
      </c>
      <c r="X558" s="9"/>
    </row>
    <row r="559" spans="1:24" x14ac:dyDescent="0.25">
      <c r="A559" s="5" t="s">
        <v>4330</v>
      </c>
      <c r="B559" s="5" t="s">
        <v>4330</v>
      </c>
      <c r="C559" s="5" t="s">
        <v>4</v>
      </c>
      <c r="D559" s="5" t="s">
        <v>4331</v>
      </c>
      <c r="E559" s="5" t="s">
        <v>497</v>
      </c>
      <c r="F559" s="5" t="s">
        <v>282</v>
      </c>
      <c r="G559" s="5" t="s">
        <v>420</v>
      </c>
      <c r="H559" s="6">
        <v>104474</v>
      </c>
      <c r="I559" s="5">
        <v>311612</v>
      </c>
      <c r="J559" s="6">
        <v>311612</v>
      </c>
      <c r="K559" s="5" t="s">
        <v>48</v>
      </c>
      <c r="L559" s="8">
        <v>22.4</v>
      </c>
      <c r="M559" s="9">
        <v>6980108.8000000007</v>
      </c>
      <c r="N559" s="10">
        <v>0.05</v>
      </c>
      <c r="O559" s="9">
        <v>6631103.3600000003</v>
      </c>
      <c r="P559" s="10">
        <v>0.52941176470588236</v>
      </c>
      <c r="Q559" s="9">
        <v>3510584.1317647058</v>
      </c>
      <c r="R559" s="9">
        <v>3120519.2282352946</v>
      </c>
      <c r="S559" s="10">
        <v>7.4999999999999997E-2</v>
      </c>
      <c r="T559" s="8">
        <v>133.52156862745099</v>
      </c>
      <c r="U559" s="11">
        <v>0</v>
      </c>
      <c r="V559" s="9">
        <v>0</v>
      </c>
      <c r="W559" s="9">
        <v>41607000</v>
      </c>
      <c r="X559" s="9"/>
    </row>
    <row r="560" spans="1:24" ht="30" x14ac:dyDescent="0.25">
      <c r="A560" s="5" t="s">
        <v>4332</v>
      </c>
      <c r="B560" s="5" t="s">
        <v>4333</v>
      </c>
      <c r="C560" s="5" t="s">
        <v>367</v>
      </c>
      <c r="D560" s="5" t="s">
        <v>894</v>
      </c>
      <c r="E560" s="5" t="s">
        <v>907</v>
      </c>
      <c r="F560" s="5" t="s">
        <v>4334</v>
      </c>
      <c r="G560" s="5" t="s">
        <v>115</v>
      </c>
      <c r="H560" s="6">
        <v>130022</v>
      </c>
      <c r="I560" s="5">
        <v>49000</v>
      </c>
      <c r="J560" s="6">
        <v>49000</v>
      </c>
      <c r="K560" s="5" t="s">
        <v>48</v>
      </c>
      <c r="L560" s="8">
        <v>18</v>
      </c>
      <c r="M560" s="9">
        <v>1649070</v>
      </c>
      <c r="N560" s="10">
        <v>0.15</v>
      </c>
      <c r="O560" s="9">
        <v>1401709.5</v>
      </c>
      <c r="P560" s="10">
        <v>0.52928830325339349</v>
      </c>
      <c r="Q560" s="9">
        <v>741908.44290916261</v>
      </c>
      <c r="R560" s="9">
        <v>659801.05709083739</v>
      </c>
      <c r="S560" s="10">
        <v>7.4999999999999997E-2</v>
      </c>
      <c r="T560" s="8">
        <v>35049.19293975232</v>
      </c>
      <c r="U560" s="11">
        <v>0</v>
      </c>
      <c r="V560" s="9">
        <v>0</v>
      </c>
      <c r="W560" s="9">
        <v>8797000</v>
      </c>
      <c r="X560" s="9"/>
    </row>
    <row r="561" spans="1:24" ht="30" x14ac:dyDescent="0.25">
      <c r="A561" s="5" t="s">
        <v>4335</v>
      </c>
      <c r="B561" s="5" t="s">
        <v>4336</v>
      </c>
      <c r="C561" s="5" t="s">
        <v>3500</v>
      </c>
      <c r="D561" s="5" t="s">
        <v>4337</v>
      </c>
      <c r="E561" s="5" t="s">
        <v>445</v>
      </c>
      <c r="F561" s="5" t="s">
        <v>4071</v>
      </c>
      <c r="G561" s="5" t="s">
        <v>82</v>
      </c>
      <c r="H561" s="6">
        <v>16200</v>
      </c>
      <c r="I561" s="5">
        <v>26202</v>
      </c>
      <c r="J561" s="6">
        <v>26202</v>
      </c>
      <c r="K561" s="5" t="s">
        <v>50</v>
      </c>
      <c r="L561" s="8">
        <v>72</v>
      </c>
      <c r="M561" s="9">
        <v>1886544</v>
      </c>
      <c r="N561" s="10">
        <v>0.08</v>
      </c>
      <c r="O561" s="9">
        <v>1735620.48</v>
      </c>
      <c r="P561" s="10">
        <v>0.54273201256111347</v>
      </c>
      <c r="Q561" s="9">
        <v>941976.79615268577</v>
      </c>
      <c r="R561" s="9">
        <v>793643.68384731421</v>
      </c>
      <c r="S561" s="10">
        <v>7.0000000000000007E-2</v>
      </c>
      <c r="T561" s="8">
        <v>432.70616411359771</v>
      </c>
      <c r="U561" s="11">
        <v>0</v>
      </c>
      <c r="V561" s="9">
        <v>0</v>
      </c>
      <c r="W561" s="9">
        <v>11338000</v>
      </c>
      <c r="X561" s="9"/>
    </row>
    <row r="562" spans="1:24" ht="30" x14ac:dyDescent="0.25">
      <c r="A562" s="5" t="s">
        <v>4338</v>
      </c>
      <c r="B562" s="5" t="s">
        <v>4339</v>
      </c>
      <c r="C562" s="5" t="s">
        <v>426</v>
      </c>
      <c r="D562" s="5" t="s">
        <v>4340</v>
      </c>
      <c r="E562" s="5" t="s">
        <v>891</v>
      </c>
      <c r="F562" s="5" t="s">
        <v>4341</v>
      </c>
      <c r="G562" s="5" t="s">
        <v>3091</v>
      </c>
      <c r="H562" s="6">
        <v>18334</v>
      </c>
      <c r="I562" s="5">
        <v>55539</v>
      </c>
      <c r="J562" s="6">
        <v>55539</v>
      </c>
      <c r="K562" s="5" t="s">
        <v>53</v>
      </c>
      <c r="L562" s="8">
        <v>96.800000000000011</v>
      </c>
      <c r="M562" s="9">
        <v>5376175.2000000002</v>
      </c>
      <c r="N562" s="10">
        <v>0.1</v>
      </c>
      <c r="O562" s="9">
        <v>4838557.68</v>
      </c>
      <c r="P562" s="10">
        <v>0.55118034559959372</v>
      </c>
      <c r="Q562" s="9">
        <v>2666917.8942659684</v>
      </c>
      <c r="R562" s="9">
        <v>2171639.7857340313</v>
      </c>
      <c r="S562" s="10">
        <v>7.0000000000000007E-2</v>
      </c>
      <c r="T562" s="8">
        <v>558.58811844804836</v>
      </c>
      <c r="U562" s="11">
        <v>0</v>
      </c>
      <c r="V562" s="9">
        <v>0</v>
      </c>
      <c r="W562" s="9">
        <v>31023000</v>
      </c>
      <c r="X562" s="9"/>
    </row>
    <row r="563" spans="1:24" x14ac:dyDescent="0.25">
      <c r="A563" s="5" t="s">
        <v>4342</v>
      </c>
      <c r="B563" s="5" t="s">
        <v>4342</v>
      </c>
      <c r="C563" s="5" t="s">
        <v>4</v>
      </c>
      <c r="D563" s="5" t="s">
        <v>4343</v>
      </c>
      <c r="E563" s="5" t="s">
        <v>3383</v>
      </c>
      <c r="F563" s="5" t="s">
        <v>4344</v>
      </c>
      <c r="G563" s="5" t="s">
        <v>81</v>
      </c>
      <c r="H563" s="6">
        <v>5900</v>
      </c>
      <c r="I563" s="5">
        <v>27392</v>
      </c>
      <c r="J563" s="6">
        <v>27392</v>
      </c>
      <c r="K563" s="5" t="s">
        <v>48</v>
      </c>
      <c r="L563" s="8">
        <v>48</v>
      </c>
      <c r="M563" s="9">
        <v>1314816</v>
      </c>
      <c r="N563" s="10">
        <v>0.08</v>
      </c>
      <c r="O563" s="9">
        <v>1209630.72</v>
      </c>
      <c r="P563" s="10">
        <v>0.5292880068315059</v>
      </c>
      <c r="Q563" s="9">
        <v>640243.03279095935</v>
      </c>
      <c r="R563" s="9">
        <v>569387.68720904063</v>
      </c>
      <c r="S563" s="10">
        <v>7.4999999999999997E-2</v>
      </c>
      <c r="T563" s="8">
        <v>277.15522157760932</v>
      </c>
      <c r="U563" s="11">
        <v>0</v>
      </c>
      <c r="V563" s="9">
        <v>0</v>
      </c>
      <c r="W563" s="9">
        <v>7592000</v>
      </c>
      <c r="X563" s="9"/>
    </row>
    <row r="564" spans="1:24" x14ac:dyDescent="0.25">
      <c r="A564" s="5" t="s">
        <v>4345</v>
      </c>
      <c r="B564" s="5" t="s">
        <v>4345</v>
      </c>
      <c r="C564" s="5" t="s">
        <v>3</v>
      </c>
      <c r="D564" s="5" t="s">
        <v>4346</v>
      </c>
      <c r="E564" s="5" t="s">
        <v>3238</v>
      </c>
      <c r="F564" s="5" t="s">
        <v>58</v>
      </c>
      <c r="G564" s="5" t="s">
        <v>3091</v>
      </c>
      <c r="H564" s="6">
        <v>2310</v>
      </c>
      <c r="I564" s="5">
        <v>4732</v>
      </c>
      <c r="J564" s="6">
        <v>4732</v>
      </c>
      <c r="K564" s="5" t="s">
        <v>50</v>
      </c>
      <c r="L564" s="8">
        <v>81</v>
      </c>
      <c r="M564" s="9">
        <v>383292</v>
      </c>
      <c r="N564" s="10">
        <v>0.1</v>
      </c>
      <c r="O564" s="9">
        <v>344962.8</v>
      </c>
      <c r="P564" s="10">
        <v>0.53764983511768383</v>
      </c>
      <c r="Q564" s="9">
        <v>185469.19254173452</v>
      </c>
      <c r="R564" s="9">
        <v>159493.60745826547</v>
      </c>
      <c r="S564" s="10">
        <v>7.4999999999999997E-2</v>
      </c>
      <c r="T564" s="8">
        <v>449.40436026561139</v>
      </c>
      <c r="U564" s="11">
        <v>0</v>
      </c>
      <c r="V564" s="9">
        <v>0</v>
      </c>
      <c r="W564" s="9">
        <v>2127000</v>
      </c>
      <c r="X564" s="9"/>
    </row>
    <row r="565" spans="1:24" x14ac:dyDescent="0.25">
      <c r="A565" s="5" t="s">
        <v>4347</v>
      </c>
      <c r="B565" s="5" t="s">
        <v>4348</v>
      </c>
      <c r="C565" s="5" t="s">
        <v>178</v>
      </c>
      <c r="D565" s="5" t="s">
        <v>4349</v>
      </c>
      <c r="E565" s="5" t="s">
        <v>907</v>
      </c>
      <c r="F565" s="5" t="s">
        <v>4350</v>
      </c>
      <c r="G565" s="5" t="s">
        <v>84</v>
      </c>
      <c r="H565" s="6">
        <v>7900</v>
      </c>
      <c r="I565" s="5">
        <v>22808</v>
      </c>
      <c r="J565" s="6">
        <v>22808</v>
      </c>
      <c r="K565" s="5" t="s">
        <v>48</v>
      </c>
      <c r="L565" s="8">
        <v>48</v>
      </c>
      <c r="M565" s="9">
        <v>1094784</v>
      </c>
      <c r="N565" s="10">
        <v>0.05</v>
      </c>
      <c r="O565" s="9">
        <v>1040044.8</v>
      </c>
      <c r="P565" s="10">
        <v>0.5292880068315059</v>
      </c>
      <c r="Q565" s="9">
        <v>550483.23920747219</v>
      </c>
      <c r="R565" s="9">
        <v>489561.56079252786</v>
      </c>
      <c r="S565" s="10">
        <v>7.4999999999999997E-2</v>
      </c>
      <c r="T565" s="8">
        <v>286.19289184644447</v>
      </c>
      <c r="U565" s="11">
        <v>0</v>
      </c>
      <c r="V565" s="9">
        <v>0</v>
      </c>
      <c r="W565" s="9">
        <v>6527000</v>
      </c>
      <c r="X565" s="9"/>
    </row>
    <row r="566" spans="1:24" x14ac:dyDescent="0.25">
      <c r="A566" s="5" t="s">
        <v>4351</v>
      </c>
      <c r="B566" s="5" t="s">
        <v>4351</v>
      </c>
      <c r="C566" s="5" t="s">
        <v>155</v>
      </c>
      <c r="D566" s="5" t="s">
        <v>4352</v>
      </c>
      <c r="E566" s="5" t="s">
        <v>907</v>
      </c>
      <c r="F566" s="5" t="s">
        <v>290</v>
      </c>
      <c r="G566" s="5" t="s">
        <v>2995</v>
      </c>
      <c r="H566" s="6">
        <v>40601</v>
      </c>
      <c r="I566" s="5">
        <v>1051000</v>
      </c>
      <c r="J566" s="6">
        <v>889744</v>
      </c>
      <c r="K566" s="5" t="s">
        <v>53</v>
      </c>
      <c r="L566" s="8">
        <v>44</v>
      </c>
      <c r="M566" s="9">
        <v>39148736</v>
      </c>
      <c r="N566" s="10">
        <v>0.17</v>
      </c>
      <c r="O566" s="9">
        <v>32493450.879999999</v>
      </c>
      <c r="P566" s="10">
        <v>0.54273201346392441</v>
      </c>
      <c r="Q566" s="9">
        <v>17635236.020493526</v>
      </c>
      <c r="R566" s="9">
        <v>14858214.859506471</v>
      </c>
      <c r="S566" s="10">
        <v>7.0000000000000007E-2</v>
      </c>
      <c r="T566" s="8">
        <v>201.9602400367877</v>
      </c>
      <c r="U566" s="11">
        <v>0</v>
      </c>
      <c r="V566" s="9">
        <v>0</v>
      </c>
      <c r="W566" s="9">
        <v>212260000</v>
      </c>
      <c r="X566" s="9"/>
    </row>
    <row r="567" spans="1:24" x14ac:dyDescent="0.25">
      <c r="A567" s="5" t="s">
        <v>4353</v>
      </c>
      <c r="B567" s="5" t="s">
        <v>4354</v>
      </c>
      <c r="C567" s="5" t="s">
        <v>4355</v>
      </c>
      <c r="D567" s="5" t="s">
        <v>4356</v>
      </c>
      <c r="E567" s="5" t="s">
        <v>907</v>
      </c>
      <c r="F567" s="5" t="s">
        <v>4357</v>
      </c>
      <c r="G567" s="5" t="s">
        <v>81</v>
      </c>
      <c r="H567" s="6">
        <v>151391560</v>
      </c>
      <c r="I567" s="5">
        <v>147401</v>
      </c>
      <c r="J567" s="6">
        <v>147401</v>
      </c>
      <c r="K567" s="5" t="s">
        <v>48</v>
      </c>
      <c r="L567" s="8">
        <v>48</v>
      </c>
      <c r="M567" s="9">
        <v>7075248</v>
      </c>
      <c r="N567" s="10">
        <v>0.08</v>
      </c>
      <c r="O567" s="9">
        <v>6509228.1600000001</v>
      </c>
      <c r="P567" s="10">
        <v>0.52928802321959401</v>
      </c>
      <c r="Q567" s="9">
        <v>3445256.5054917154</v>
      </c>
      <c r="R567" s="9">
        <v>3063971.6545082848</v>
      </c>
      <c r="S567" s="10">
        <v>7.4999999999999997E-2</v>
      </c>
      <c r="T567" s="8">
        <v>277.15521192830306</v>
      </c>
      <c r="U567" s="11">
        <v>0</v>
      </c>
      <c r="V567" s="9">
        <v>0</v>
      </c>
      <c r="W567" s="9">
        <v>40853000</v>
      </c>
      <c r="X567" s="9"/>
    </row>
    <row r="568" spans="1:24" x14ac:dyDescent="0.25">
      <c r="A568" s="5" t="s">
        <v>4358</v>
      </c>
      <c r="B568" s="5" t="s">
        <v>4358</v>
      </c>
      <c r="C568" s="5" t="s">
        <v>155</v>
      </c>
      <c r="D568" s="5" t="s">
        <v>4359</v>
      </c>
      <c r="E568" s="5" t="s">
        <v>907</v>
      </c>
      <c r="F568" s="5" t="s">
        <v>298</v>
      </c>
      <c r="G568" s="5" t="s">
        <v>2995</v>
      </c>
      <c r="H568" s="6">
        <v>72209</v>
      </c>
      <c r="I568" s="5">
        <v>1109372</v>
      </c>
      <c r="J568" s="6">
        <v>896770</v>
      </c>
      <c r="K568" s="5" t="s">
        <v>53</v>
      </c>
      <c r="L568" s="8">
        <v>44</v>
      </c>
      <c r="M568" s="9">
        <v>39457880</v>
      </c>
      <c r="N568" s="10">
        <v>0.17</v>
      </c>
      <c r="O568" s="9">
        <v>32750040.399999999</v>
      </c>
      <c r="P568" s="10">
        <v>0.54273201256111347</v>
      </c>
      <c r="Q568" s="9">
        <v>17774495.337749772</v>
      </c>
      <c r="R568" s="9">
        <v>14975545.062250229</v>
      </c>
      <c r="S568" s="10">
        <v>7.0000000000000007E-2</v>
      </c>
      <c r="T568" s="8">
        <v>192.84456253821628</v>
      </c>
      <c r="U568" s="11">
        <v>0</v>
      </c>
      <c r="V568" s="9">
        <v>0</v>
      </c>
      <c r="W568" s="9">
        <v>213936000</v>
      </c>
      <c r="X568" s="9"/>
    </row>
    <row r="569" spans="1:24" ht="30" x14ac:dyDescent="0.25">
      <c r="A569" s="5" t="s">
        <v>4360</v>
      </c>
      <c r="B569" s="5" t="s">
        <v>4361</v>
      </c>
      <c r="C569" s="5" t="s">
        <v>4362</v>
      </c>
      <c r="D569" s="5" t="s">
        <v>4363</v>
      </c>
      <c r="E569" s="5" t="s">
        <v>465</v>
      </c>
      <c r="F569" s="5" t="s">
        <v>4364</v>
      </c>
      <c r="G569" s="5" t="s">
        <v>81</v>
      </c>
      <c r="H569" s="6">
        <v>2772468</v>
      </c>
      <c r="I569" s="5">
        <v>511159</v>
      </c>
      <c r="J569" s="6">
        <v>435761</v>
      </c>
      <c r="K569" s="5" t="s">
        <v>50</v>
      </c>
      <c r="L569" s="8">
        <v>38.400000000000006</v>
      </c>
      <c r="M569" s="9">
        <v>16733222.400000002</v>
      </c>
      <c r="N569" s="10">
        <v>0.05</v>
      </c>
      <c r="O569" s="9">
        <v>15896561.279999999</v>
      </c>
      <c r="P569" s="10">
        <v>0.38452469334993894</v>
      </c>
      <c r="Q569" s="9">
        <v>6112620.3515105136</v>
      </c>
      <c r="R569" s="9">
        <v>9783940.9284894876</v>
      </c>
      <c r="S569" s="10">
        <v>7.0000000000000007E-2</v>
      </c>
      <c r="T569" s="8">
        <v>273.43856743734716</v>
      </c>
      <c r="U569" s="11">
        <v>0</v>
      </c>
      <c r="V569" s="9">
        <v>0</v>
      </c>
      <c r="W569" s="9">
        <v>139771000</v>
      </c>
      <c r="X569" s="9"/>
    </row>
    <row r="570" spans="1:24" x14ac:dyDescent="0.25">
      <c r="A570" s="5" t="s">
        <v>4365</v>
      </c>
      <c r="B570" s="5" t="s">
        <v>4365</v>
      </c>
      <c r="C570" s="5" t="s">
        <v>3</v>
      </c>
      <c r="D570" s="5" t="s">
        <v>4366</v>
      </c>
      <c r="E570" s="5" t="s">
        <v>497</v>
      </c>
      <c r="F570" s="5" t="s">
        <v>196</v>
      </c>
      <c r="G570" s="5" t="s">
        <v>90</v>
      </c>
      <c r="H570" s="6">
        <v>20525</v>
      </c>
      <c r="I570" s="5">
        <v>40500</v>
      </c>
      <c r="J570" s="6">
        <v>40000</v>
      </c>
      <c r="K570" s="5" t="s">
        <v>50</v>
      </c>
      <c r="L570" s="8">
        <v>36.799999999999997</v>
      </c>
      <c r="M570" s="9">
        <v>1472000.0000000002</v>
      </c>
      <c r="N570" s="10">
        <v>0.1</v>
      </c>
      <c r="O570" s="9">
        <v>1324800.0000000002</v>
      </c>
      <c r="P570" s="10">
        <v>0.50545463089632292</v>
      </c>
      <c r="Q570" s="9">
        <v>669626.29501144867</v>
      </c>
      <c r="R570" s="9">
        <v>655173.70498855156</v>
      </c>
      <c r="S570" s="10">
        <v>8.5000000000000006E-2</v>
      </c>
      <c r="T570" s="8">
        <v>190.3191590380687</v>
      </c>
      <c r="U570" s="11">
        <v>0</v>
      </c>
      <c r="V570" s="9">
        <v>0</v>
      </c>
      <c r="W570" s="9">
        <v>7708000</v>
      </c>
      <c r="X570" s="9"/>
    </row>
    <row r="571" spans="1:24" x14ac:dyDescent="0.25">
      <c r="A571" s="5" t="s">
        <v>4367</v>
      </c>
      <c r="B571" s="5" t="s">
        <v>4367</v>
      </c>
      <c r="C571" s="5" t="s">
        <v>155</v>
      </c>
      <c r="D571" s="5" t="s">
        <v>4368</v>
      </c>
      <c r="E571" s="5" t="s">
        <v>631</v>
      </c>
      <c r="F571" s="5" t="s">
        <v>328</v>
      </c>
      <c r="G571" s="5" t="s">
        <v>115</v>
      </c>
      <c r="H571" s="6">
        <v>44934</v>
      </c>
      <c r="I571" s="5">
        <v>292716</v>
      </c>
      <c r="J571" s="6">
        <v>292716</v>
      </c>
      <c r="K571" s="5" t="s">
        <v>48</v>
      </c>
      <c r="L571" s="8">
        <v>14</v>
      </c>
      <c r="M571" s="9">
        <v>4343500</v>
      </c>
      <c r="N571" s="10">
        <v>0.15</v>
      </c>
      <c r="O571" s="9">
        <v>3691975</v>
      </c>
      <c r="P571" s="10">
        <v>0.53645125871128163</v>
      </c>
      <c r="Q571" s="9">
        <v>1980564.6358805839</v>
      </c>
      <c r="R571" s="9">
        <v>1711410.3641194161</v>
      </c>
      <c r="S571" s="10">
        <v>7.4999999999999997E-2</v>
      </c>
      <c r="T571" s="8">
        <v>26845.652770500648</v>
      </c>
      <c r="U571" s="11">
        <v>0</v>
      </c>
      <c r="V571" s="9">
        <v>0</v>
      </c>
      <c r="W571" s="9">
        <v>22819000</v>
      </c>
      <c r="X571" s="9"/>
    </row>
    <row r="572" spans="1:24" x14ac:dyDescent="0.25">
      <c r="A572" s="5" t="s">
        <v>4369</v>
      </c>
      <c r="B572" s="5" t="s">
        <v>4369</v>
      </c>
      <c r="C572" s="5" t="s">
        <v>18</v>
      </c>
      <c r="D572" s="5" t="s">
        <v>4370</v>
      </c>
      <c r="E572" s="5" t="s">
        <v>1294</v>
      </c>
      <c r="F572" s="5" t="s">
        <v>222</v>
      </c>
      <c r="G572" s="5" t="s">
        <v>115</v>
      </c>
      <c r="H572" s="6">
        <v>24786</v>
      </c>
      <c r="I572" s="5">
        <v>116015</v>
      </c>
      <c r="J572" s="6">
        <v>116015</v>
      </c>
      <c r="K572" s="5" t="s">
        <v>48</v>
      </c>
      <c r="L572" s="8">
        <v>18</v>
      </c>
      <c r="M572" s="9">
        <v>2542590</v>
      </c>
      <c r="N572" s="10">
        <v>0.15</v>
      </c>
      <c r="O572" s="9">
        <v>2161201.5</v>
      </c>
      <c r="P572" s="10">
        <v>0.52928805692776759</v>
      </c>
      <c r="Q572" s="9">
        <v>1143898.1425643768</v>
      </c>
      <c r="R572" s="9">
        <v>1017303.3574356232</v>
      </c>
      <c r="S572" s="10">
        <v>7.4999999999999997E-2</v>
      </c>
      <c r="T572" s="8">
        <v>35049.211281158423</v>
      </c>
      <c r="U572" s="11">
        <v>0</v>
      </c>
      <c r="V572" s="9">
        <v>0</v>
      </c>
      <c r="W572" s="9">
        <v>13564000</v>
      </c>
      <c r="X572" s="9"/>
    </row>
    <row r="573" spans="1:24" x14ac:dyDescent="0.25">
      <c r="A573" s="5" t="s">
        <v>4371</v>
      </c>
      <c r="B573" s="5" t="s">
        <v>4372</v>
      </c>
      <c r="C573" s="5" t="s">
        <v>4373</v>
      </c>
      <c r="D573" s="5" t="s">
        <v>4374</v>
      </c>
      <c r="E573" s="5" t="s">
        <v>445</v>
      </c>
      <c r="F573" s="5" t="s">
        <v>241</v>
      </c>
      <c r="G573" s="5" t="s">
        <v>81</v>
      </c>
      <c r="H573" s="6">
        <v>50283</v>
      </c>
      <c r="I573" s="5">
        <v>60102</v>
      </c>
      <c r="J573" s="6">
        <v>48154</v>
      </c>
      <c r="K573" s="5" t="s">
        <v>48</v>
      </c>
      <c r="L573" s="8">
        <v>38.400000000000006</v>
      </c>
      <c r="M573" s="9">
        <v>1849113.6000000003</v>
      </c>
      <c r="N573" s="10">
        <v>0.05</v>
      </c>
      <c r="O573" s="9">
        <v>1756657.9200000004</v>
      </c>
      <c r="P573" s="10">
        <v>0.52928806899806957</v>
      </c>
      <c r="Q573" s="9">
        <v>929778.0783669654</v>
      </c>
      <c r="R573" s="9">
        <v>826879.84163303487</v>
      </c>
      <c r="S573" s="10">
        <v>7.4999999999999997E-2</v>
      </c>
      <c r="T573" s="8">
        <v>183.43922922876331</v>
      </c>
      <c r="U573" s="11">
        <v>0</v>
      </c>
      <c r="V573" s="9">
        <v>0</v>
      </c>
      <c r="W573" s="9">
        <v>11025000</v>
      </c>
      <c r="X573" s="9"/>
    </row>
    <row r="574" spans="1:24" x14ac:dyDescent="0.25">
      <c r="A574" s="5" t="s">
        <v>4375</v>
      </c>
      <c r="B574" s="5" t="s">
        <v>4375</v>
      </c>
      <c r="C574" s="5" t="s">
        <v>4</v>
      </c>
      <c r="D574" s="5" t="s">
        <v>4376</v>
      </c>
      <c r="E574" s="5" t="s">
        <v>907</v>
      </c>
      <c r="F574" s="5" t="s">
        <v>374</v>
      </c>
      <c r="G574" s="5" t="s">
        <v>115</v>
      </c>
      <c r="H574" s="6">
        <v>178133</v>
      </c>
      <c r="I574" s="5">
        <v>194398</v>
      </c>
      <c r="J574" s="6">
        <v>194398</v>
      </c>
      <c r="K574" s="5" t="s">
        <v>48</v>
      </c>
      <c r="L574" s="8">
        <v>18</v>
      </c>
      <c r="M574" s="9">
        <v>3186450</v>
      </c>
      <c r="N574" s="10">
        <v>0.15</v>
      </c>
      <c r="O574" s="9">
        <v>2708482.5</v>
      </c>
      <c r="P574" s="10">
        <v>0.5292879664337824</v>
      </c>
      <c r="Q574" s="9">
        <v>1433567.1945464872</v>
      </c>
      <c r="R574" s="9">
        <v>1274915.3054535128</v>
      </c>
      <c r="S574" s="10">
        <v>7.4999999999999997E-2</v>
      </c>
      <c r="T574" s="8">
        <v>35049.218019340566</v>
      </c>
      <c r="U574" s="11">
        <v>0</v>
      </c>
      <c r="V574" s="9">
        <v>0</v>
      </c>
      <c r="W574" s="9">
        <v>16999000</v>
      </c>
      <c r="X574" s="9"/>
    </row>
    <row r="575" spans="1:24" x14ac:dyDescent="0.25">
      <c r="A575" s="5" t="s">
        <v>4377</v>
      </c>
      <c r="B575" s="5" t="s">
        <v>4377</v>
      </c>
      <c r="C575" s="5" t="s">
        <v>3</v>
      </c>
      <c r="D575" s="5" t="s">
        <v>4378</v>
      </c>
      <c r="E575" s="5" t="s">
        <v>445</v>
      </c>
      <c r="F575" s="5" t="s">
        <v>4379</v>
      </c>
      <c r="G575" s="5" t="s">
        <v>81</v>
      </c>
      <c r="H575" s="6">
        <v>31606</v>
      </c>
      <c r="I575" s="5">
        <v>30244</v>
      </c>
      <c r="J575" s="6">
        <v>30244</v>
      </c>
      <c r="K575" s="5" t="s">
        <v>50</v>
      </c>
      <c r="L575" s="8">
        <v>72</v>
      </c>
      <c r="M575" s="9">
        <v>2177568</v>
      </c>
      <c r="N575" s="10">
        <v>0.08</v>
      </c>
      <c r="O575" s="9">
        <v>2003362.56</v>
      </c>
      <c r="P575" s="10">
        <v>0.54273201256111347</v>
      </c>
      <c r="Q575" s="9">
        <v>1087288.9940783845</v>
      </c>
      <c r="R575" s="9">
        <v>916073.56592161558</v>
      </c>
      <c r="S575" s="10">
        <v>7.0000000000000007E-2</v>
      </c>
      <c r="T575" s="8">
        <v>432.70616411359777</v>
      </c>
      <c r="U575" s="11">
        <v>0</v>
      </c>
      <c r="V575" s="9">
        <v>0</v>
      </c>
      <c r="W575" s="9">
        <v>13087000</v>
      </c>
      <c r="X575" s="9"/>
    </row>
    <row r="576" spans="1:24" x14ac:dyDescent="0.25">
      <c r="A576" s="5" t="s">
        <v>4380</v>
      </c>
      <c r="B576" s="5" t="s">
        <v>4380</v>
      </c>
      <c r="C576" s="5" t="s">
        <v>4</v>
      </c>
      <c r="D576" s="5" t="s">
        <v>4381</v>
      </c>
      <c r="E576" s="5" t="s">
        <v>907</v>
      </c>
      <c r="F576" s="5" t="s">
        <v>316</v>
      </c>
      <c r="G576" s="5" t="s">
        <v>90</v>
      </c>
      <c r="H576" s="6">
        <v>11139</v>
      </c>
      <c r="I576" s="5">
        <v>28194</v>
      </c>
      <c r="J576" s="6">
        <v>28194</v>
      </c>
      <c r="K576" s="5" t="s">
        <v>53</v>
      </c>
      <c r="L576" s="8">
        <v>36.799999999999997</v>
      </c>
      <c r="M576" s="9">
        <v>1037539.2</v>
      </c>
      <c r="N576" s="10">
        <v>0.1</v>
      </c>
      <c r="O576" s="9">
        <v>933785.28</v>
      </c>
      <c r="P576" s="10">
        <v>0.54273201256111347</v>
      </c>
      <c r="Q576" s="9">
        <v>506795.1643143429</v>
      </c>
      <c r="R576" s="9">
        <v>426990.11568565713</v>
      </c>
      <c r="S576" s="10">
        <v>7.0000000000000007E-2</v>
      </c>
      <c r="T576" s="8">
        <v>216.35308205679885</v>
      </c>
      <c r="U576" s="11">
        <v>0</v>
      </c>
      <c r="V576" s="9">
        <v>0</v>
      </c>
      <c r="W576" s="9">
        <v>6100000</v>
      </c>
      <c r="X576" s="9"/>
    </row>
    <row r="577" spans="1:24" x14ac:dyDescent="0.25">
      <c r="A577" s="5" t="s">
        <v>4382</v>
      </c>
      <c r="B577" s="5" t="s">
        <v>4382</v>
      </c>
      <c r="C577" s="5" t="s">
        <v>3</v>
      </c>
      <c r="D577" s="5" t="s">
        <v>4383</v>
      </c>
      <c r="E577" s="5" t="s">
        <v>907</v>
      </c>
      <c r="F577" s="5" t="s">
        <v>258</v>
      </c>
      <c r="G577" s="5" t="s">
        <v>3091</v>
      </c>
      <c r="H577" s="6">
        <v>2600</v>
      </c>
      <c r="I577" s="5">
        <v>8874</v>
      </c>
      <c r="J577" s="6">
        <v>8874</v>
      </c>
      <c r="K577" s="5" t="s">
        <v>50</v>
      </c>
      <c r="L577" s="8">
        <v>89.100000000000023</v>
      </c>
      <c r="M577" s="9">
        <v>790673.4</v>
      </c>
      <c r="N577" s="10">
        <v>0.1</v>
      </c>
      <c r="O577" s="9">
        <v>711606.06</v>
      </c>
      <c r="P577" s="10">
        <v>0.52928800683150579</v>
      </c>
      <c r="Q577" s="9">
        <v>376644.55314662098</v>
      </c>
      <c r="R577" s="9">
        <v>334961.50685337908</v>
      </c>
      <c r="S577" s="10">
        <v>7.4999999999999997E-2</v>
      </c>
      <c r="T577" s="8">
        <v>503.28526309575398</v>
      </c>
      <c r="U577" s="11">
        <v>0</v>
      </c>
      <c r="V577" s="9">
        <v>0</v>
      </c>
      <c r="W577" s="9">
        <v>4466000</v>
      </c>
      <c r="X577" s="9"/>
    </row>
    <row r="578" spans="1:24" x14ac:dyDescent="0.25">
      <c r="A578" s="5" t="s">
        <v>4384</v>
      </c>
      <c r="B578" s="5" t="s">
        <v>4384</v>
      </c>
      <c r="C578" s="5" t="s">
        <v>3</v>
      </c>
      <c r="D578" s="5" t="s">
        <v>4385</v>
      </c>
      <c r="E578" s="5" t="s">
        <v>1574</v>
      </c>
      <c r="F578" s="5" t="s">
        <v>175</v>
      </c>
      <c r="G578" s="5" t="s">
        <v>90</v>
      </c>
      <c r="H578" s="6">
        <v>40612</v>
      </c>
      <c r="I578" s="5">
        <v>103785</v>
      </c>
      <c r="J578" s="6">
        <v>100689</v>
      </c>
      <c r="K578" s="5" t="s">
        <v>50</v>
      </c>
      <c r="L578" s="8">
        <v>33.120000000000005</v>
      </c>
      <c r="M578" s="9">
        <v>3334819.6800000006</v>
      </c>
      <c r="N578" s="10">
        <v>0.1</v>
      </c>
      <c r="O578" s="9">
        <v>3001337.7120000003</v>
      </c>
      <c r="P578" s="10">
        <v>0.50533394826951428</v>
      </c>
      <c r="Q578" s="9">
        <v>1516677.8360951506</v>
      </c>
      <c r="R578" s="9">
        <v>1484659.8759048495</v>
      </c>
      <c r="S578" s="10">
        <v>8.5000000000000006E-2</v>
      </c>
      <c r="T578" s="8">
        <v>168.29586910778215</v>
      </c>
      <c r="U578" s="11">
        <v>0</v>
      </c>
      <c r="V578" s="9">
        <v>0</v>
      </c>
      <c r="W578" s="9">
        <v>17467000</v>
      </c>
      <c r="X578" s="9"/>
    </row>
    <row r="579" spans="1:24" x14ac:dyDescent="0.25">
      <c r="A579" s="5" t="s">
        <v>4386</v>
      </c>
      <c r="B579" s="5" t="s">
        <v>4387</v>
      </c>
      <c r="C579" s="5" t="s">
        <v>178</v>
      </c>
      <c r="D579" s="5" t="s">
        <v>4388</v>
      </c>
      <c r="E579" s="5" t="s">
        <v>445</v>
      </c>
      <c r="F579" s="5" t="s">
        <v>4389</v>
      </c>
      <c r="G579" s="5" t="s">
        <v>82</v>
      </c>
      <c r="H579" s="6">
        <v>10050</v>
      </c>
      <c r="I579" s="5">
        <v>19331</v>
      </c>
      <c r="J579" s="6">
        <v>19331</v>
      </c>
      <c r="K579" s="5" t="s">
        <v>50</v>
      </c>
      <c r="L579" s="8">
        <v>72</v>
      </c>
      <c r="M579" s="9">
        <v>1391832</v>
      </c>
      <c r="N579" s="10">
        <v>0.08</v>
      </c>
      <c r="O579" s="9">
        <v>1280485.44</v>
      </c>
      <c r="P579" s="10">
        <v>0.54273209820675095</v>
      </c>
      <c r="Q579" s="9">
        <v>694960.54957439471</v>
      </c>
      <c r="R579" s="9">
        <v>585524.89042560523</v>
      </c>
      <c r="S579" s="10">
        <v>7.0000000000000007E-2</v>
      </c>
      <c r="T579" s="8">
        <v>432.70608306835442</v>
      </c>
      <c r="U579" s="11">
        <v>0</v>
      </c>
      <c r="V579" s="9">
        <v>0</v>
      </c>
      <c r="W579" s="9">
        <v>8365000</v>
      </c>
      <c r="X579" s="9"/>
    </row>
    <row r="580" spans="1:24" x14ac:dyDescent="0.25">
      <c r="A580" s="5" t="s">
        <v>4390</v>
      </c>
      <c r="B580" s="5" t="s">
        <v>4391</v>
      </c>
      <c r="C580" s="5" t="s">
        <v>16</v>
      </c>
      <c r="D580" s="5" t="s">
        <v>3330</v>
      </c>
      <c r="E580" s="5" t="s">
        <v>1965</v>
      </c>
      <c r="F580" s="5" t="s">
        <v>199</v>
      </c>
      <c r="G580" s="5" t="s">
        <v>2995</v>
      </c>
      <c r="H580" s="6">
        <v>207552</v>
      </c>
      <c r="I580" s="5">
        <v>1412950</v>
      </c>
      <c r="J580" s="6">
        <v>898583</v>
      </c>
      <c r="K580" s="5" t="s">
        <v>53</v>
      </c>
      <c r="L580" s="8">
        <v>44</v>
      </c>
      <c r="M580" s="9">
        <v>39537652</v>
      </c>
      <c r="N580" s="10">
        <v>0.17</v>
      </c>
      <c r="O580" s="9">
        <v>32816251.16</v>
      </c>
      <c r="P580" s="10">
        <v>0.54330069978062889</v>
      </c>
      <c r="Q580" s="9">
        <v>17829092.219404876</v>
      </c>
      <c r="R580" s="9">
        <v>14987158.940595124</v>
      </c>
      <c r="S580" s="10">
        <v>7.0000000000000007E-2</v>
      </c>
      <c r="T580" s="8">
        <v>151.52855414553264</v>
      </c>
      <c r="U580" s="11">
        <v>0</v>
      </c>
      <c r="V580" s="9">
        <v>0</v>
      </c>
      <c r="W580" s="9">
        <v>214102000</v>
      </c>
      <c r="X580" s="9"/>
    </row>
    <row r="581" spans="1:24" ht="30" x14ac:dyDescent="0.25">
      <c r="A581" s="5" t="s">
        <v>4392</v>
      </c>
      <c r="B581" s="5" t="s">
        <v>4393</v>
      </c>
      <c r="C581" s="5" t="s">
        <v>150</v>
      </c>
      <c r="D581" s="5" t="s">
        <v>4394</v>
      </c>
      <c r="E581" s="5" t="s">
        <v>907</v>
      </c>
      <c r="F581" s="5" t="s">
        <v>390</v>
      </c>
      <c r="G581" s="5" t="s">
        <v>2995</v>
      </c>
      <c r="H581" s="6">
        <v>163785</v>
      </c>
      <c r="I581" s="5">
        <v>1436000</v>
      </c>
      <c r="J581" s="6">
        <v>1147780</v>
      </c>
      <c r="K581" s="5" t="s">
        <v>4395</v>
      </c>
      <c r="L581" s="8">
        <v>60</v>
      </c>
      <c r="M581" s="9">
        <v>68866800</v>
      </c>
      <c r="N581" s="10">
        <v>0.1</v>
      </c>
      <c r="O581" s="9">
        <v>61980120</v>
      </c>
      <c r="P581" s="10">
        <v>0.55732051441669972</v>
      </c>
      <c r="Q581" s="9">
        <v>34542792.36200878</v>
      </c>
      <c r="R581" s="9">
        <v>27437327.63799122</v>
      </c>
      <c r="S581" s="10">
        <v>6.5000000000000002E-2</v>
      </c>
      <c r="T581" s="8">
        <v>293.95037109482769</v>
      </c>
      <c r="U581" s="11">
        <v>0</v>
      </c>
      <c r="V581" s="9">
        <v>0</v>
      </c>
      <c r="W581" s="9">
        <v>422113000</v>
      </c>
      <c r="X581" s="9"/>
    </row>
    <row r="582" spans="1:24" x14ac:dyDescent="0.25">
      <c r="A582" s="5" t="s">
        <v>4396</v>
      </c>
      <c r="B582" s="5" t="s">
        <v>4396</v>
      </c>
      <c r="C582" s="5" t="s">
        <v>155</v>
      </c>
      <c r="D582" s="5" t="s">
        <v>4397</v>
      </c>
      <c r="E582" s="5" t="s">
        <v>907</v>
      </c>
      <c r="F582" s="5" t="s">
        <v>205</v>
      </c>
      <c r="G582" s="5" t="s">
        <v>90</v>
      </c>
      <c r="H582" s="6">
        <v>9100</v>
      </c>
      <c r="I582" s="5">
        <v>56000</v>
      </c>
      <c r="J582" s="6">
        <v>56000</v>
      </c>
      <c r="K582" s="5" t="s">
        <v>50</v>
      </c>
      <c r="L582" s="8">
        <v>36.799999999999997</v>
      </c>
      <c r="M582" s="9">
        <v>2060800</v>
      </c>
      <c r="N582" s="10">
        <v>0.1</v>
      </c>
      <c r="O582" s="9">
        <v>1854720</v>
      </c>
      <c r="P582" s="10">
        <v>0.50533394826951439</v>
      </c>
      <c r="Q582" s="9">
        <v>937252.98053443397</v>
      </c>
      <c r="R582" s="9">
        <v>917467.01946556638</v>
      </c>
      <c r="S582" s="10">
        <v>8.5000000000000006E-2</v>
      </c>
      <c r="T582" s="8">
        <v>192.74517215663161</v>
      </c>
      <c r="U582" s="11">
        <v>0</v>
      </c>
      <c r="V582" s="9">
        <v>0</v>
      </c>
      <c r="W582" s="9">
        <v>10794000</v>
      </c>
      <c r="X582" s="9"/>
    </row>
    <row r="583" spans="1:24" x14ac:dyDescent="0.25">
      <c r="A583" s="5" t="s">
        <v>4398</v>
      </c>
      <c r="B583" s="5" t="s">
        <v>4399</v>
      </c>
      <c r="C583" s="5" t="s">
        <v>2808</v>
      </c>
      <c r="D583" s="5" t="s">
        <v>2809</v>
      </c>
      <c r="E583" s="5" t="s">
        <v>907</v>
      </c>
      <c r="F583" s="5" t="s">
        <v>2335</v>
      </c>
      <c r="G583" s="5" t="s">
        <v>2995</v>
      </c>
      <c r="H583" s="6">
        <v>138562</v>
      </c>
      <c r="I583" s="5">
        <v>1552782</v>
      </c>
      <c r="J583" s="6">
        <v>1183516</v>
      </c>
      <c r="K583" s="5" t="s">
        <v>53</v>
      </c>
      <c r="L583" s="8">
        <v>44</v>
      </c>
      <c r="M583" s="9">
        <v>52074704</v>
      </c>
      <c r="N583" s="10">
        <v>0.17</v>
      </c>
      <c r="O583" s="9">
        <v>43222004.32</v>
      </c>
      <c r="P583" s="10">
        <v>0.39235096748231302</v>
      </c>
      <c r="Q583" s="9">
        <v>16958195.211476713</v>
      </c>
      <c r="R583" s="9">
        <v>26263809.108523287</v>
      </c>
      <c r="S583" s="10">
        <v>7.0000000000000007E-2</v>
      </c>
      <c r="T583" s="8">
        <v>241.62907154958268</v>
      </c>
      <c r="U583" s="11">
        <v>0</v>
      </c>
      <c r="V583" s="9">
        <v>0</v>
      </c>
      <c r="W583" s="9">
        <v>375197000</v>
      </c>
      <c r="X583" s="9"/>
    </row>
    <row r="584" spans="1:24" x14ac:dyDescent="0.25">
      <c r="A584" s="5" t="s">
        <v>4400</v>
      </c>
      <c r="B584" s="5" t="s">
        <v>4400</v>
      </c>
      <c r="C584" s="5" t="s">
        <v>3</v>
      </c>
      <c r="D584" s="5" t="s">
        <v>4401</v>
      </c>
      <c r="E584" s="5" t="s">
        <v>907</v>
      </c>
      <c r="F584" s="5" t="s">
        <v>258</v>
      </c>
      <c r="G584" s="5" t="s">
        <v>81</v>
      </c>
      <c r="H584" s="6">
        <v>1800</v>
      </c>
      <c r="I584" s="5">
        <v>2814</v>
      </c>
      <c r="J584" s="6">
        <v>2814</v>
      </c>
      <c r="K584" s="5" t="s">
        <v>48</v>
      </c>
      <c r="L584" s="8">
        <v>90</v>
      </c>
      <c r="M584" s="9">
        <v>253260</v>
      </c>
      <c r="N584" s="10">
        <v>0.08</v>
      </c>
      <c r="O584" s="9">
        <v>232999.2</v>
      </c>
      <c r="P584" s="10">
        <v>0.529287761402358</v>
      </c>
      <c r="Q584" s="9">
        <v>123323.6249765403</v>
      </c>
      <c r="R584" s="9">
        <v>109675.57502345972</v>
      </c>
      <c r="S584" s="10">
        <v>7.4999999999999997E-2</v>
      </c>
      <c r="T584" s="8">
        <v>519.66631141179676</v>
      </c>
      <c r="U584" s="11">
        <v>0</v>
      </c>
      <c r="V584" s="9">
        <v>0</v>
      </c>
      <c r="W584" s="9">
        <v>1462000</v>
      </c>
      <c r="X584" s="9"/>
    </row>
    <row r="585" spans="1:24" x14ac:dyDescent="0.25">
      <c r="A585" s="5" t="s">
        <v>4402</v>
      </c>
      <c r="B585" s="5" t="s">
        <v>4403</v>
      </c>
      <c r="C585" s="5" t="s">
        <v>109</v>
      </c>
      <c r="D585" s="5" t="s">
        <v>4404</v>
      </c>
      <c r="E585" s="5" t="s">
        <v>456</v>
      </c>
      <c r="F585" s="5" t="s">
        <v>346</v>
      </c>
      <c r="G585" s="5" t="s">
        <v>85</v>
      </c>
      <c r="H585" s="6">
        <v>6950</v>
      </c>
      <c r="I585" s="5">
        <v>7836</v>
      </c>
      <c r="J585" s="6">
        <v>7836</v>
      </c>
      <c r="K585" s="5" t="s">
        <v>48</v>
      </c>
      <c r="L585" s="8">
        <v>41.4</v>
      </c>
      <c r="M585" s="9">
        <v>324410.39999999997</v>
      </c>
      <c r="N585" s="10">
        <v>0.08</v>
      </c>
      <c r="O585" s="9">
        <v>298457.56799999997</v>
      </c>
      <c r="P585" s="10">
        <v>0.49461774902484168</v>
      </c>
      <c r="Q585" s="9">
        <v>147622.4104635886</v>
      </c>
      <c r="R585" s="9">
        <v>150835.15753641137</v>
      </c>
      <c r="S585" s="10">
        <v>0.09</v>
      </c>
      <c r="T585" s="8">
        <v>213.87776861268699</v>
      </c>
      <c r="U585" s="11">
        <v>0</v>
      </c>
      <c r="V585" s="9">
        <v>0</v>
      </c>
      <c r="W585" s="9">
        <v>1676000</v>
      </c>
      <c r="X585" s="9"/>
    </row>
    <row r="586" spans="1:24" x14ac:dyDescent="0.25">
      <c r="A586" s="5" t="s">
        <v>4405</v>
      </c>
      <c r="B586" s="5" t="s">
        <v>4405</v>
      </c>
      <c r="C586" s="5" t="s">
        <v>3</v>
      </c>
      <c r="D586" s="5" t="s">
        <v>4406</v>
      </c>
      <c r="E586" s="5" t="s">
        <v>3238</v>
      </c>
      <c r="F586" s="5" t="s">
        <v>224</v>
      </c>
      <c r="G586" s="5" t="s">
        <v>3091</v>
      </c>
      <c r="H586" s="6">
        <v>2650</v>
      </c>
      <c r="I586" s="5">
        <v>3670</v>
      </c>
      <c r="J586" s="6">
        <v>3762</v>
      </c>
      <c r="K586" s="5" t="s">
        <v>50</v>
      </c>
      <c r="L586" s="8">
        <v>99.000000000000014</v>
      </c>
      <c r="M586" s="9">
        <v>372438.00000000006</v>
      </c>
      <c r="N586" s="10">
        <v>0.1</v>
      </c>
      <c r="O586" s="9">
        <v>335194.20000000007</v>
      </c>
      <c r="P586" s="10">
        <v>0.53765001860554273</v>
      </c>
      <c r="Q586" s="9">
        <v>180217.16786647009</v>
      </c>
      <c r="R586" s="9">
        <v>154977.03213353001</v>
      </c>
      <c r="S586" s="10">
        <v>7.4999999999999997E-2</v>
      </c>
      <c r="T586" s="8">
        <v>563.04098867767493</v>
      </c>
      <c r="U586" s="11">
        <v>0</v>
      </c>
      <c r="V586" s="9">
        <v>0</v>
      </c>
      <c r="W586" s="9">
        <v>2066000</v>
      </c>
      <c r="X586" s="9"/>
    </row>
    <row r="587" spans="1:24" x14ac:dyDescent="0.25">
      <c r="A587" s="5" t="s">
        <v>4407</v>
      </c>
      <c r="B587" s="5" t="s">
        <v>4407</v>
      </c>
      <c r="C587" s="5" t="s">
        <v>3</v>
      </c>
      <c r="D587" s="5" t="s">
        <v>4408</v>
      </c>
      <c r="E587" s="5" t="s">
        <v>445</v>
      </c>
      <c r="F587" s="5" t="s">
        <v>258</v>
      </c>
      <c r="G587" s="5" t="s">
        <v>81</v>
      </c>
      <c r="H587" s="6">
        <v>3250</v>
      </c>
      <c r="I587" s="5">
        <v>6597</v>
      </c>
      <c r="J587" s="6">
        <v>6493</v>
      </c>
      <c r="K587" s="5" t="s">
        <v>50</v>
      </c>
      <c r="L587" s="8">
        <v>54</v>
      </c>
      <c r="M587" s="9">
        <v>350622</v>
      </c>
      <c r="N587" s="10">
        <v>0.08</v>
      </c>
      <c r="O587" s="9">
        <v>322572.24</v>
      </c>
      <c r="P587" s="10">
        <v>0.54273236234126865</v>
      </c>
      <c r="Q587" s="9">
        <v>175070.39384091468</v>
      </c>
      <c r="R587" s="9">
        <v>147501.84615908531</v>
      </c>
      <c r="S587" s="10">
        <v>7.0000000000000007E-2</v>
      </c>
      <c r="T587" s="8">
        <v>319.41325312173348</v>
      </c>
      <c r="U587" s="11">
        <v>0</v>
      </c>
      <c r="V587" s="9">
        <v>0</v>
      </c>
      <c r="W587" s="9">
        <v>2107000</v>
      </c>
      <c r="X587" s="9"/>
    </row>
    <row r="588" spans="1:24" x14ac:dyDescent="0.25">
      <c r="A588" s="5" t="s">
        <v>4409</v>
      </c>
      <c r="B588" s="5" t="s">
        <v>4409</v>
      </c>
      <c r="C588" s="5" t="s">
        <v>4</v>
      </c>
      <c r="D588" s="5" t="s">
        <v>3095</v>
      </c>
      <c r="E588" s="5" t="s">
        <v>907</v>
      </c>
      <c r="F588" s="5" t="s">
        <v>254</v>
      </c>
      <c r="G588" s="5" t="s">
        <v>82</v>
      </c>
      <c r="H588" s="6">
        <v>0</v>
      </c>
      <c r="I588" s="5">
        <v>82</v>
      </c>
      <c r="J588" s="6">
        <v>82</v>
      </c>
      <c r="K588" s="5" t="s">
        <v>48</v>
      </c>
      <c r="L588" s="8">
        <v>69.12</v>
      </c>
      <c r="M588" s="9">
        <v>5667.84</v>
      </c>
      <c r="N588" s="10">
        <v>0.08</v>
      </c>
      <c r="O588" s="9">
        <v>5214.4128000000001</v>
      </c>
      <c r="P588" s="10">
        <v>0.52929906093189671</v>
      </c>
      <c r="Q588" s="9">
        <v>2759.9837983512621</v>
      </c>
      <c r="R588" s="9">
        <v>2454.429001648738</v>
      </c>
      <c r="S588" s="10">
        <v>7.4999999999999997E-2</v>
      </c>
      <c r="T588" s="8">
        <v>399.09414660955093</v>
      </c>
      <c r="U588" s="11">
        <v>0</v>
      </c>
      <c r="V588" s="9">
        <v>0</v>
      </c>
      <c r="W588" s="9">
        <v>33000</v>
      </c>
      <c r="X588" s="9"/>
    </row>
    <row r="589" spans="1:24" x14ac:dyDescent="0.25">
      <c r="A589" s="5" t="s">
        <v>4410</v>
      </c>
      <c r="B589" s="5" t="s">
        <v>4410</v>
      </c>
      <c r="C589" s="5" t="s">
        <v>3</v>
      </c>
      <c r="D589" s="5" t="s">
        <v>4411</v>
      </c>
      <c r="E589" s="5" t="s">
        <v>465</v>
      </c>
      <c r="F589" s="5" t="s">
        <v>1807</v>
      </c>
      <c r="G589" s="5" t="s">
        <v>81</v>
      </c>
      <c r="H589" s="6">
        <v>4224</v>
      </c>
      <c r="I589" s="5">
        <v>10608</v>
      </c>
      <c r="J589" s="6">
        <v>10608</v>
      </c>
      <c r="K589" s="5" t="s">
        <v>48</v>
      </c>
      <c r="L589" s="8">
        <v>38.400000000000006</v>
      </c>
      <c r="M589" s="9">
        <v>407347.20000000007</v>
      </c>
      <c r="N589" s="10">
        <v>0.05</v>
      </c>
      <c r="O589" s="9">
        <v>386979.84000000008</v>
      </c>
      <c r="P589" s="10">
        <v>0.52928785663795619</v>
      </c>
      <c r="Q589" s="9">
        <v>204823.73007569928</v>
      </c>
      <c r="R589" s="9">
        <v>182156.10992430081</v>
      </c>
      <c r="S589" s="10">
        <v>7.4999999999999997E-2</v>
      </c>
      <c r="T589" s="8">
        <v>228.95438653129816</v>
      </c>
      <c r="U589" s="11">
        <v>0</v>
      </c>
      <c r="V589" s="9">
        <v>0</v>
      </c>
      <c r="W589" s="9">
        <v>2429000</v>
      </c>
      <c r="X589" s="9"/>
    </row>
    <row r="590" spans="1:24" x14ac:dyDescent="0.25">
      <c r="A590" s="5" t="s">
        <v>4412</v>
      </c>
      <c r="B590" s="5" t="s">
        <v>4413</v>
      </c>
      <c r="C590" s="5" t="s">
        <v>109</v>
      </c>
      <c r="D590" s="5" t="s">
        <v>4414</v>
      </c>
      <c r="E590" s="5" t="s">
        <v>445</v>
      </c>
      <c r="F590" s="5" t="s">
        <v>4415</v>
      </c>
      <c r="G590" s="5" t="s">
        <v>81</v>
      </c>
      <c r="H590" s="6">
        <v>5762</v>
      </c>
      <c r="I590" s="5">
        <v>14943</v>
      </c>
      <c r="J590" s="6">
        <v>14943</v>
      </c>
      <c r="K590" s="5" t="s">
        <v>48</v>
      </c>
      <c r="L590" s="8">
        <v>72</v>
      </c>
      <c r="M590" s="9">
        <v>1075896</v>
      </c>
      <c r="N590" s="10">
        <v>0.08</v>
      </c>
      <c r="O590" s="9">
        <v>989824.32</v>
      </c>
      <c r="P590" s="10">
        <v>0.52928812454729923</v>
      </c>
      <c r="Q590" s="9">
        <v>523902.25796410575</v>
      </c>
      <c r="R590" s="9">
        <v>465922.0620358942</v>
      </c>
      <c r="S590" s="10">
        <v>7.4999999999999997E-2</v>
      </c>
      <c r="T590" s="8">
        <v>415.73272839982531</v>
      </c>
      <c r="U590" s="11">
        <v>0</v>
      </c>
      <c r="V590" s="9">
        <v>0</v>
      </c>
      <c r="W590" s="9">
        <v>6212000</v>
      </c>
      <c r="X590" s="9"/>
    </row>
    <row r="591" spans="1:24" x14ac:dyDescent="0.25">
      <c r="A591" s="5" t="s">
        <v>4416</v>
      </c>
      <c r="B591" s="5" t="s">
        <v>4417</v>
      </c>
      <c r="C591" s="5" t="s">
        <v>119</v>
      </c>
      <c r="D591" s="5" t="s">
        <v>3940</v>
      </c>
      <c r="E591" s="5" t="s">
        <v>907</v>
      </c>
      <c r="F591" s="5" t="s">
        <v>4418</v>
      </c>
      <c r="G591" s="5" t="s">
        <v>115</v>
      </c>
      <c r="H591" s="6">
        <v>20673</v>
      </c>
      <c r="I591" s="5">
        <v>110000</v>
      </c>
      <c r="J591" s="6">
        <v>110000</v>
      </c>
      <c r="K591" s="5" t="s">
        <v>48</v>
      </c>
      <c r="L591" s="8">
        <v>18</v>
      </c>
      <c r="M591" s="9">
        <v>1314000</v>
      </c>
      <c r="N591" s="10">
        <v>0.15</v>
      </c>
      <c r="O591" s="9">
        <v>1116900</v>
      </c>
      <c r="P591" s="10">
        <v>0.52928795454133171</v>
      </c>
      <c r="Q591" s="9">
        <v>591161.7164272134</v>
      </c>
      <c r="R591" s="9">
        <v>525738.2835727866</v>
      </c>
      <c r="S591" s="10">
        <v>7.4999999999999997E-2</v>
      </c>
      <c r="T591" s="8">
        <v>35049.218904852445</v>
      </c>
      <c r="U591" s="11">
        <v>0</v>
      </c>
      <c r="V591" s="9">
        <v>0</v>
      </c>
      <c r="W591" s="9">
        <v>7010000</v>
      </c>
      <c r="X591" s="9"/>
    </row>
    <row r="592" spans="1:24" x14ac:dyDescent="0.25">
      <c r="A592" s="5" t="s">
        <v>4419</v>
      </c>
      <c r="B592" s="5" t="s">
        <v>4419</v>
      </c>
      <c r="C592" s="5" t="s">
        <v>4</v>
      </c>
      <c r="D592" s="5" t="s">
        <v>3095</v>
      </c>
      <c r="E592" s="5" t="s">
        <v>907</v>
      </c>
      <c r="F592" s="5" t="s">
        <v>254</v>
      </c>
      <c r="G592" s="5" t="s">
        <v>82</v>
      </c>
      <c r="H592" s="6">
        <v>0</v>
      </c>
      <c r="I592" s="5">
        <v>74</v>
      </c>
      <c r="J592" s="6">
        <v>74</v>
      </c>
      <c r="K592" s="5" t="s">
        <v>48</v>
      </c>
      <c r="L592" s="8">
        <v>69.12</v>
      </c>
      <c r="M592" s="9">
        <v>5114.88</v>
      </c>
      <c r="N592" s="10">
        <v>0.08</v>
      </c>
      <c r="O592" s="9">
        <v>4705.6895999999997</v>
      </c>
      <c r="P592" s="10">
        <v>0.5293002575254685</v>
      </c>
      <c r="Q592" s="9">
        <v>2490.7227171149189</v>
      </c>
      <c r="R592" s="9">
        <v>2214.9668828850808</v>
      </c>
      <c r="S592" s="10">
        <v>7.4999999999999997E-2</v>
      </c>
      <c r="T592" s="8">
        <v>399.0931320513659</v>
      </c>
      <c r="U592" s="11">
        <v>0</v>
      </c>
      <c r="V592" s="9">
        <v>0</v>
      </c>
      <c r="W592" s="9">
        <v>30000</v>
      </c>
      <c r="X592" s="9"/>
    </row>
    <row r="593" spans="1:24" x14ac:dyDescent="0.25">
      <c r="A593" s="5" t="s">
        <v>4420</v>
      </c>
      <c r="B593" s="5" t="s">
        <v>4421</v>
      </c>
      <c r="C593" s="5" t="s">
        <v>2880</v>
      </c>
      <c r="D593" s="5" t="s">
        <v>4422</v>
      </c>
      <c r="E593" s="5" t="s">
        <v>445</v>
      </c>
      <c r="F593" s="5" t="s">
        <v>313</v>
      </c>
      <c r="G593" s="5" t="s">
        <v>3091</v>
      </c>
      <c r="H593" s="6">
        <v>5300</v>
      </c>
      <c r="I593" s="5">
        <v>21000</v>
      </c>
      <c r="J593" s="6">
        <v>18320</v>
      </c>
      <c r="K593" s="5" t="s">
        <v>50</v>
      </c>
      <c r="L593" s="8">
        <v>95.04</v>
      </c>
      <c r="M593" s="9">
        <v>1741132.8</v>
      </c>
      <c r="N593" s="10">
        <v>0.1</v>
      </c>
      <c r="O593" s="9">
        <v>1567019.52</v>
      </c>
      <c r="P593" s="10">
        <v>0.52928808231446556</v>
      </c>
      <c r="Q593" s="9">
        <v>829404.75669013429</v>
      </c>
      <c r="R593" s="9">
        <v>737614.76330986572</v>
      </c>
      <c r="S593" s="10">
        <v>7.4999999999999997E-2</v>
      </c>
      <c r="T593" s="8">
        <v>468.32683384753386</v>
      </c>
      <c r="U593" s="11">
        <v>0</v>
      </c>
      <c r="V593" s="9">
        <v>0</v>
      </c>
      <c r="W593" s="9">
        <v>9835000</v>
      </c>
      <c r="X593" s="9"/>
    </row>
    <row r="594" spans="1:24" x14ac:dyDescent="0.25">
      <c r="A594" s="5" t="s">
        <v>4423</v>
      </c>
      <c r="B594" s="5" t="s">
        <v>4423</v>
      </c>
      <c r="C594" s="5" t="s">
        <v>4</v>
      </c>
      <c r="D594" s="5" t="s">
        <v>4424</v>
      </c>
      <c r="E594" s="5" t="s">
        <v>445</v>
      </c>
      <c r="F594" s="5" t="s">
        <v>180</v>
      </c>
      <c r="G594" s="5" t="s">
        <v>115</v>
      </c>
      <c r="H594" s="6">
        <v>7866</v>
      </c>
      <c r="I594" s="5">
        <v>48170</v>
      </c>
      <c r="J594" s="6">
        <v>48170</v>
      </c>
      <c r="K594" s="5" t="s">
        <v>48</v>
      </c>
      <c r="L594" s="8">
        <v>18</v>
      </c>
      <c r="M594" s="9">
        <v>1044630</v>
      </c>
      <c r="N594" s="10">
        <v>0.15</v>
      </c>
      <c r="O594" s="9">
        <v>887935.5</v>
      </c>
      <c r="P594" s="10">
        <v>0.529288073311037</v>
      </c>
      <c r="Q594" s="9">
        <v>469973.67001947225</v>
      </c>
      <c r="R594" s="9">
        <v>417961.82998052775</v>
      </c>
      <c r="S594" s="10">
        <v>7.4999999999999997E-2</v>
      </c>
      <c r="T594" s="8">
        <v>35049.210061260186</v>
      </c>
      <c r="U594" s="11">
        <v>0</v>
      </c>
      <c r="V594" s="9">
        <v>0</v>
      </c>
      <c r="W594" s="9">
        <v>5573000</v>
      </c>
      <c r="X594" s="9"/>
    </row>
    <row r="595" spans="1:24" x14ac:dyDescent="0.25">
      <c r="A595" s="5" t="s">
        <v>4425</v>
      </c>
      <c r="B595" s="5" t="s">
        <v>4426</v>
      </c>
      <c r="C595" s="5" t="s">
        <v>109</v>
      </c>
      <c r="D595" s="5" t="s">
        <v>4427</v>
      </c>
      <c r="E595" s="5" t="s">
        <v>445</v>
      </c>
      <c r="F595" s="5" t="s">
        <v>231</v>
      </c>
      <c r="G595" s="5" t="s">
        <v>84</v>
      </c>
      <c r="H595" s="6">
        <v>3603</v>
      </c>
      <c r="I595" s="5">
        <v>9540</v>
      </c>
      <c r="J595" s="6">
        <v>9540</v>
      </c>
      <c r="K595" s="5" t="s">
        <v>48</v>
      </c>
      <c r="L595" s="8">
        <v>54</v>
      </c>
      <c r="M595" s="9">
        <v>515160</v>
      </c>
      <c r="N595" s="10">
        <v>0.05</v>
      </c>
      <c r="O595" s="9">
        <v>489402</v>
      </c>
      <c r="P595" s="10">
        <v>0.52928788506855418</v>
      </c>
      <c r="Q595" s="9">
        <v>259034.54952832055</v>
      </c>
      <c r="R595" s="9">
        <v>230367.45047167945</v>
      </c>
      <c r="S595" s="10">
        <v>7.4999999999999997E-2</v>
      </c>
      <c r="T595" s="8">
        <v>321.96708661310896</v>
      </c>
      <c r="U595" s="11">
        <v>0</v>
      </c>
      <c r="V595" s="9">
        <v>0</v>
      </c>
      <c r="W595" s="9">
        <v>3072000</v>
      </c>
      <c r="X595" s="9"/>
    </row>
    <row r="596" spans="1:24" ht="30" x14ac:dyDescent="0.25">
      <c r="A596" s="5" t="s">
        <v>4428</v>
      </c>
      <c r="B596" s="5" t="s">
        <v>4429</v>
      </c>
      <c r="C596" s="5" t="s">
        <v>4430</v>
      </c>
      <c r="D596" s="5" t="s">
        <v>4431</v>
      </c>
      <c r="E596" s="5" t="s">
        <v>510</v>
      </c>
      <c r="F596" s="5" t="s">
        <v>272</v>
      </c>
      <c r="G596" s="5" t="s">
        <v>116</v>
      </c>
      <c r="H596" s="6">
        <v>63666</v>
      </c>
      <c r="I596" s="5">
        <v>97054</v>
      </c>
      <c r="J596" s="6">
        <v>85442</v>
      </c>
      <c r="K596" s="5" t="s">
        <v>50</v>
      </c>
      <c r="L596" s="8">
        <v>24</v>
      </c>
      <c r="M596" s="9">
        <v>2050608</v>
      </c>
      <c r="N596" s="10">
        <v>0.05</v>
      </c>
      <c r="O596" s="9">
        <v>1948077.6</v>
      </c>
      <c r="P596" s="10">
        <v>0.596293719379548</v>
      </c>
      <c r="Q596" s="9">
        <v>1161626.4377439837</v>
      </c>
      <c r="R596" s="9">
        <v>786451.16225601663</v>
      </c>
      <c r="S596" s="10">
        <v>0.06</v>
      </c>
      <c r="T596" s="8">
        <v>135.05388104491945</v>
      </c>
      <c r="U596" s="11">
        <v>0</v>
      </c>
      <c r="V596" s="9">
        <v>0</v>
      </c>
      <c r="W596" s="9">
        <v>13108000</v>
      </c>
      <c r="X596" s="9"/>
    </row>
    <row r="597" spans="1:24" x14ac:dyDescent="0.25">
      <c r="A597" s="5" t="s">
        <v>4432</v>
      </c>
      <c r="B597" s="5" t="s">
        <v>4433</v>
      </c>
      <c r="C597" s="5" t="s">
        <v>122</v>
      </c>
      <c r="D597" s="5" t="s">
        <v>4434</v>
      </c>
      <c r="E597" s="5" t="s">
        <v>907</v>
      </c>
      <c r="F597" s="5" t="s">
        <v>277</v>
      </c>
      <c r="G597" s="5" t="s">
        <v>116</v>
      </c>
      <c r="H597" s="6">
        <v>17765</v>
      </c>
      <c r="I597" s="5">
        <v>90450</v>
      </c>
      <c r="J597" s="6">
        <v>71323</v>
      </c>
      <c r="K597" s="5" t="s">
        <v>50</v>
      </c>
      <c r="L597" s="8">
        <v>24</v>
      </c>
      <c r="M597" s="9">
        <v>1711752</v>
      </c>
      <c r="N597" s="10">
        <v>0.05</v>
      </c>
      <c r="O597" s="9">
        <v>1626164.4</v>
      </c>
      <c r="P597" s="10">
        <v>0.59988077573378384</v>
      </c>
      <c r="Q597" s="9">
        <v>975504.76174266322</v>
      </c>
      <c r="R597" s="9">
        <v>650659.6382573368</v>
      </c>
      <c r="S597" s="10">
        <v>0.06</v>
      </c>
      <c r="T597" s="8">
        <v>119.89306030170202</v>
      </c>
      <c r="U597" s="11">
        <v>0</v>
      </c>
      <c r="V597" s="9">
        <v>0</v>
      </c>
      <c r="W597" s="9">
        <v>10844000</v>
      </c>
      <c r="X597" s="9"/>
    </row>
    <row r="598" spans="1:24" x14ac:dyDescent="0.25">
      <c r="A598" s="5" t="s">
        <v>4435</v>
      </c>
      <c r="B598" s="5" t="s">
        <v>4435</v>
      </c>
      <c r="C598" s="5" t="s">
        <v>4</v>
      </c>
      <c r="D598" s="5" t="s">
        <v>3775</v>
      </c>
      <c r="E598" s="5" t="s">
        <v>445</v>
      </c>
      <c r="F598" s="5" t="s">
        <v>290</v>
      </c>
      <c r="G598" s="5" t="s">
        <v>82</v>
      </c>
      <c r="H598" s="6">
        <v>0</v>
      </c>
      <c r="I598" s="5">
        <v>190</v>
      </c>
      <c r="J598" s="6">
        <v>190</v>
      </c>
      <c r="K598" s="5" t="s">
        <v>48</v>
      </c>
      <c r="L598" s="8">
        <v>108</v>
      </c>
      <c r="M598" s="9">
        <v>20520</v>
      </c>
      <c r="N598" s="10">
        <v>0.08</v>
      </c>
      <c r="O598" s="9">
        <v>18878.400000000001</v>
      </c>
      <c r="P598" s="10">
        <v>0.52929118725893298</v>
      </c>
      <c r="Q598" s="9">
        <v>9992.1707495490409</v>
      </c>
      <c r="R598" s="9">
        <v>8886.2292504509605</v>
      </c>
      <c r="S598" s="10">
        <v>7.4999999999999997E-2</v>
      </c>
      <c r="T598" s="8">
        <v>623.59503511936566</v>
      </c>
      <c r="U598" s="11">
        <v>0</v>
      </c>
      <c r="V598" s="9">
        <v>0</v>
      </c>
      <c r="W598" s="9">
        <v>118000</v>
      </c>
      <c r="X598" s="9"/>
    </row>
    <row r="599" spans="1:24" x14ac:dyDescent="0.25">
      <c r="A599" s="5" t="s">
        <v>4436</v>
      </c>
      <c r="B599" s="5" t="s">
        <v>4436</v>
      </c>
      <c r="C599" s="5" t="s">
        <v>4</v>
      </c>
      <c r="D599" s="5" t="s">
        <v>3775</v>
      </c>
      <c r="E599" s="5" t="s">
        <v>445</v>
      </c>
      <c r="F599" s="5" t="s">
        <v>290</v>
      </c>
      <c r="G599" s="5" t="s">
        <v>82</v>
      </c>
      <c r="H599" s="6">
        <v>0</v>
      </c>
      <c r="I599" s="5">
        <v>461</v>
      </c>
      <c r="J599" s="6">
        <v>461</v>
      </c>
      <c r="K599" s="5" t="s">
        <v>48</v>
      </c>
      <c r="L599" s="8">
        <v>108</v>
      </c>
      <c r="M599" s="9">
        <v>49788</v>
      </c>
      <c r="N599" s="10">
        <v>0.08</v>
      </c>
      <c r="O599" s="9">
        <v>45804.959999999999</v>
      </c>
      <c r="P599" s="10">
        <v>0.52929062842258168</v>
      </c>
      <c r="Q599" s="9">
        <v>24244.136063271217</v>
      </c>
      <c r="R599" s="9">
        <v>21560.823936728782</v>
      </c>
      <c r="S599" s="10">
        <v>7.4999999999999997E-2</v>
      </c>
      <c r="T599" s="8">
        <v>623.59577546576384</v>
      </c>
      <c r="U599" s="11">
        <v>0</v>
      </c>
      <c r="V599" s="9">
        <v>0</v>
      </c>
      <c r="W599" s="9">
        <v>287000</v>
      </c>
      <c r="X599" s="9"/>
    </row>
    <row r="600" spans="1:24" x14ac:dyDescent="0.25">
      <c r="A600" s="5" t="s">
        <v>4437</v>
      </c>
      <c r="B600" s="5" t="s">
        <v>4437</v>
      </c>
      <c r="C600" s="5" t="s">
        <v>4</v>
      </c>
      <c r="D600" s="5" t="s">
        <v>3775</v>
      </c>
      <c r="E600" s="5" t="s">
        <v>445</v>
      </c>
      <c r="F600" s="5" t="s">
        <v>290</v>
      </c>
      <c r="G600" s="5" t="s">
        <v>82</v>
      </c>
      <c r="H600" s="6">
        <v>0</v>
      </c>
      <c r="I600" s="5">
        <v>1038</v>
      </c>
      <c r="J600" s="6">
        <v>1038</v>
      </c>
      <c r="K600" s="5" t="s">
        <v>48</v>
      </c>
      <c r="L600" s="8">
        <v>90</v>
      </c>
      <c r="M600" s="9">
        <v>93420</v>
      </c>
      <c r="N600" s="10">
        <v>0.08</v>
      </c>
      <c r="O600" s="9">
        <v>85946.4</v>
      </c>
      <c r="P600" s="10">
        <v>0.52928870543314488</v>
      </c>
      <c r="Q600" s="9">
        <v>45490.458792639241</v>
      </c>
      <c r="R600" s="9">
        <v>40455.941207360753</v>
      </c>
      <c r="S600" s="10">
        <v>7.4999999999999997E-2</v>
      </c>
      <c r="T600" s="8">
        <v>519.66526920180809</v>
      </c>
      <c r="U600" s="11">
        <v>0</v>
      </c>
      <c r="V600" s="9">
        <v>0</v>
      </c>
      <c r="W600" s="9">
        <v>539000</v>
      </c>
      <c r="X600" s="9"/>
    </row>
    <row r="601" spans="1:24" x14ac:dyDescent="0.25">
      <c r="A601" s="5" t="s">
        <v>4438</v>
      </c>
      <c r="B601" s="5" t="s">
        <v>4438</v>
      </c>
      <c r="C601" s="5" t="s">
        <v>4</v>
      </c>
      <c r="D601" s="5" t="s">
        <v>3775</v>
      </c>
      <c r="E601" s="5" t="s">
        <v>445</v>
      </c>
      <c r="F601" s="5" t="s">
        <v>290</v>
      </c>
      <c r="G601" s="5" t="s">
        <v>82</v>
      </c>
      <c r="H601" s="6">
        <v>0</v>
      </c>
      <c r="I601" s="5">
        <v>1525</v>
      </c>
      <c r="J601" s="6">
        <v>1525</v>
      </c>
      <c r="K601" s="5" t="s">
        <v>48</v>
      </c>
      <c r="L601" s="8">
        <v>90</v>
      </c>
      <c r="M601" s="9">
        <v>137250</v>
      </c>
      <c r="N601" s="10">
        <v>0.08</v>
      </c>
      <c r="O601" s="9">
        <v>126270</v>
      </c>
      <c r="P601" s="10">
        <v>0.52928848233842019</v>
      </c>
      <c r="Q601" s="9">
        <v>66833.256664872315</v>
      </c>
      <c r="R601" s="9">
        <v>59436.743335127685</v>
      </c>
      <c r="S601" s="10">
        <v>7.4999999999999997E-2</v>
      </c>
      <c r="T601" s="8">
        <v>519.66551549838414</v>
      </c>
      <c r="U601" s="11">
        <v>0</v>
      </c>
      <c r="V601" s="9">
        <v>0</v>
      </c>
      <c r="W601" s="9">
        <v>792000</v>
      </c>
      <c r="X601" s="9"/>
    </row>
    <row r="602" spans="1:24" x14ac:dyDescent="0.25">
      <c r="A602" s="5" t="s">
        <v>4439</v>
      </c>
      <c r="B602" s="5" t="s">
        <v>4439</v>
      </c>
      <c r="C602" s="5" t="s">
        <v>4</v>
      </c>
      <c r="D602" s="5" t="s">
        <v>3775</v>
      </c>
      <c r="E602" s="5" t="s">
        <v>445</v>
      </c>
      <c r="F602" s="5" t="s">
        <v>290</v>
      </c>
      <c r="G602" s="5" t="s">
        <v>82</v>
      </c>
      <c r="H602" s="6">
        <v>0</v>
      </c>
      <c r="I602" s="5">
        <v>1842</v>
      </c>
      <c r="J602" s="6">
        <v>1842</v>
      </c>
      <c r="K602" s="5" t="s">
        <v>48</v>
      </c>
      <c r="L602" s="8">
        <v>90</v>
      </c>
      <c r="M602" s="9">
        <v>165780</v>
      </c>
      <c r="N602" s="10">
        <v>0.08</v>
      </c>
      <c r="O602" s="9">
        <v>152517.6</v>
      </c>
      <c r="P602" s="10">
        <v>0.52928840050429349</v>
      </c>
      <c r="Q602" s="9">
        <v>80725.796552753643</v>
      </c>
      <c r="R602" s="9">
        <v>71791.803447246362</v>
      </c>
      <c r="S602" s="10">
        <v>7.4999999999999997E-2</v>
      </c>
      <c r="T602" s="8">
        <v>519.66560584325998</v>
      </c>
      <c r="U602" s="11">
        <v>0</v>
      </c>
      <c r="V602" s="9">
        <v>0</v>
      </c>
      <c r="W602" s="9">
        <v>957000</v>
      </c>
      <c r="X602" s="9"/>
    </row>
    <row r="603" spans="1:24" x14ac:dyDescent="0.25">
      <c r="A603" s="5" t="s">
        <v>4440</v>
      </c>
      <c r="B603" s="5" t="s">
        <v>4440</v>
      </c>
      <c r="C603" s="5" t="s">
        <v>4</v>
      </c>
      <c r="D603" s="5" t="s">
        <v>3775</v>
      </c>
      <c r="E603" s="5" t="s">
        <v>445</v>
      </c>
      <c r="F603" s="5" t="s">
        <v>290</v>
      </c>
      <c r="G603" s="5" t="s">
        <v>82</v>
      </c>
      <c r="H603" s="6">
        <v>0</v>
      </c>
      <c r="I603" s="5">
        <v>2904</v>
      </c>
      <c r="J603" s="6">
        <v>2904</v>
      </c>
      <c r="K603" s="5" t="s">
        <v>48</v>
      </c>
      <c r="L603" s="8">
        <v>90</v>
      </c>
      <c r="M603" s="9">
        <v>261360</v>
      </c>
      <c r="N603" s="10">
        <v>0.08</v>
      </c>
      <c r="O603" s="9">
        <v>240451.20000000001</v>
      </c>
      <c r="P603" s="10">
        <v>0.52928825653754796</v>
      </c>
      <c r="Q603" s="9">
        <v>127267.99643036128</v>
      </c>
      <c r="R603" s="9">
        <v>113183.20356963876</v>
      </c>
      <c r="S603" s="10">
        <v>7.4999999999999997E-2</v>
      </c>
      <c r="T603" s="8">
        <v>519.66576478254706</v>
      </c>
      <c r="U603" s="11">
        <v>0</v>
      </c>
      <c r="V603" s="9">
        <v>0</v>
      </c>
      <c r="W603" s="9">
        <v>1509000</v>
      </c>
      <c r="X603" s="9"/>
    </row>
    <row r="604" spans="1:24" x14ac:dyDescent="0.25">
      <c r="A604" s="5" t="s">
        <v>4441</v>
      </c>
      <c r="B604" s="5" t="s">
        <v>4441</v>
      </c>
      <c r="C604" s="5" t="s">
        <v>4</v>
      </c>
      <c r="D604" s="5" t="s">
        <v>3775</v>
      </c>
      <c r="E604" s="5" t="s">
        <v>445</v>
      </c>
      <c r="F604" s="5" t="s">
        <v>290</v>
      </c>
      <c r="G604" s="5" t="s">
        <v>82</v>
      </c>
      <c r="H604" s="6">
        <v>0</v>
      </c>
      <c r="I604" s="5">
        <v>2713</v>
      </c>
      <c r="J604" s="6">
        <v>2713</v>
      </c>
      <c r="K604" s="5" t="s">
        <v>48</v>
      </c>
      <c r="L604" s="8">
        <v>90</v>
      </c>
      <c r="M604" s="9">
        <v>244170</v>
      </c>
      <c r="N604" s="10">
        <v>0.08</v>
      </c>
      <c r="O604" s="9">
        <v>224636.4</v>
      </c>
      <c r="P604" s="10">
        <v>0.5292880068315059</v>
      </c>
      <c r="Q604" s="9">
        <v>118897.35241780488</v>
      </c>
      <c r="R604" s="9">
        <v>105739.04758219513</v>
      </c>
      <c r="S604" s="10">
        <v>7.4999999999999997E-2</v>
      </c>
      <c r="T604" s="8">
        <v>519.66604045801751</v>
      </c>
      <c r="U604" s="11">
        <v>0</v>
      </c>
      <c r="V604" s="9">
        <v>0</v>
      </c>
      <c r="W604" s="9">
        <v>1410000</v>
      </c>
      <c r="X604" s="9"/>
    </row>
    <row r="605" spans="1:24" x14ac:dyDescent="0.25">
      <c r="A605" s="5" t="s">
        <v>4442</v>
      </c>
      <c r="B605" s="5" t="s">
        <v>4442</v>
      </c>
      <c r="C605" s="5" t="s">
        <v>4</v>
      </c>
      <c r="D605" s="5" t="s">
        <v>3775</v>
      </c>
      <c r="E605" s="5" t="s">
        <v>445</v>
      </c>
      <c r="F605" s="5" t="s">
        <v>290</v>
      </c>
      <c r="G605" s="5" t="s">
        <v>82</v>
      </c>
      <c r="H605" s="6">
        <v>0</v>
      </c>
      <c r="I605" s="5">
        <v>1064</v>
      </c>
      <c r="J605" s="6">
        <v>1064</v>
      </c>
      <c r="K605" s="5" t="s">
        <v>48</v>
      </c>
      <c r="L605" s="8">
        <v>90</v>
      </c>
      <c r="M605" s="9">
        <v>95760</v>
      </c>
      <c r="N605" s="10">
        <v>0.08</v>
      </c>
      <c r="O605" s="9">
        <v>88099.199999999997</v>
      </c>
      <c r="P605" s="10">
        <v>0.52928868835928256</v>
      </c>
      <c r="Q605" s="9">
        <v>46629.9100135021</v>
      </c>
      <c r="R605" s="9">
        <v>41469.289986497897</v>
      </c>
      <c r="S605" s="10">
        <v>7.4999999999999997E-2</v>
      </c>
      <c r="T605" s="8">
        <v>519.66528805135215</v>
      </c>
      <c r="U605" s="11">
        <v>0</v>
      </c>
      <c r="V605" s="9">
        <v>0</v>
      </c>
      <c r="W605" s="9">
        <v>553000</v>
      </c>
      <c r="X605" s="9"/>
    </row>
    <row r="606" spans="1:24" x14ac:dyDescent="0.25">
      <c r="A606" s="5" t="s">
        <v>4443</v>
      </c>
      <c r="B606" s="5" t="s">
        <v>4443</v>
      </c>
      <c r="C606" s="5" t="s">
        <v>4</v>
      </c>
      <c r="D606" s="5" t="s">
        <v>3775</v>
      </c>
      <c r="E606" s="5" t="s">
        <v>445</v>
      </c>
      <c r="F606" s="5" t="s">
        <v>290</v>
      </c>
      <c r="G606" s="5" t="s">
        <v>82</v>
      </c>
      <c r="H606" s="6">
        <v>0</v>
      </c>
      <c r="I606" s="5">
        <v>2955</v>
      </c>
      <c r="J606" s="6">
        <v>2955</v>
      </c>
      <c r="K606" s="5" t="s">
        <v>48</v>
      </c>
      <c r="L606" s="8">
        <v>90</v>
      </c>
      <c r="M606" s="9">
        <v>265950</v>
      </c>
      <c r="N606" s="10">
        <v>0.08</v>
      </c>
      <c r="O606" s="9">
        <v>244674</v>
      </c>
      <c r="P606" s="10">
        <v>0.52928776143592982</v>
      </c>
      <c r="Q606" s="9">
        <v>129502.9537415747</v>
      </c>
      <c r="R606" s="9">
        <v>115171.0462584253</v>
      </c>
      <c r="S606" s="10">
        <v>7.4999999999999997E-2</v>
      </c>
      <c r="T606" s="8">
        <v>519.66631137473337</v>
      </c>
      <c r="U606" s="11">
        <v>0</v>
      </c>
      <c r="V606" s="9">
        <v>0</v>
      </c>
      <c r="W606" s="9">
        <v>1536000</v>
      </c>
      <c r="X606" s="9"/>
    </row>
    <row r="607" spans="1:24" x14ac:dyDescent="0.25">
      <c r="A607" s="5" t="s">
        <v>4444</v>
      </c>
      <c r="B607" s="5" t="s">
        <v>4444</v>
      </c>
      <c r="C607" s="5" t="s">
        <v>4</v>
      </c>
      <c r="D607" s="5" t="s">
        <v>3775</v>
      </c>
      <c r="E607" s="5" t="s">
        <v>445</v>
      </c>
      <c r="F607" s="5" t="s">
        <v>290</v>
      </c>
      <c r="G607" s="5" t="s">
        <v>82</v>
      </c>
      <c r="H607" s="6">
        <v>0</v>
      </c>
      <c r="I607" s="5">
        <v>1941</v>
      </c>
      <c r="J607" s="6">
        <v>1941</v>
      </c>
      <c r="K607" s="5" t="s">
        <v>48</v>
      </c>
      <c r="L607" s="8">
        <v>90</v>
      </c>
      <c r="M607" s="9">
        <v>174690</v>
      </c>
      <c r="N607" s="10">
        <v>0.08</v>
      </c>
      <c r="O607" s="9">
        <v>160714.79999999999</v>
      </c>
      <c r="P607" s="10">
        <v>0.52928838042484228</v>
      </c>
      <c r="Q607" s="9">
        <v>85064.476202302438</v>
      </c>
      <c r="R607" s="9">
        <v>75650.323797697551</v>
      </c>
      <c r="S607" s="10">
        <v>7.4999999999999997E-2</v>
      </c>
      <c r="T607" s="8">
        <v>519.66562801097416</v>
      </c>
      <c r="U607" s="11">
        <v>0</v>
      </c>
      <c r="V607" s="9">
        <v>0</v>
      </c>
      <c r="W607" s="9">
        <v>1009000</v>
      </c>
      <c r="X607" s="9"/>
    </row>
    <row r="608" spans="1:24" x14ac:dyDescent="0.25">
      <c r="A608" s="5" t="s">
        <v>4445</v>
      </c>
      <c r="B608" s="5" t="s">
        <v>4445</v>
      </c>
      <c r="C608" s="5" t="s">
        <v>4</v>
      </c>
      <c r="D608" s="5" t="s">
        <v>3775</v>
      </c>
      <c r="E608" s="5" t="s">
        <v>445</v>
      </c>
      <c r="F608" s="5" t="s">
        <v>290</v>
      </c>
      <c r="G608" s="5" t="s">
        <v>82</v>
      </c>
      <c r="H608" s="6">
        <v>0</v>
      </c>
      <c r="I608" s="5">
        <v>1941</v>
      </c>
      <c r="J608" s="6">
        <v>1941</v>
      </c>
      <c r="K608" s="5" t="s">
        <v>48</v>
      </c>
      <c r="L608" s="8">
        <v>90</v>
      </c>
      <c r="M608" s="9">
        <v>174690</v>
      </c>
      <c r="N608" s="10">
        <v>0.08</v>
      </c>
      <c r="O608" s="9">
        <v>160714.79999999999</v>
      </c>
      <c r="P608" s="10">
        <v>0.52928838042484228</v>
      </c>
      <c r="Q608" s="9">
        <v>85064.476202302438</v>
      </c>
      <c r="R608" s="9">
        <v>75650.323797697551</v>
      </c>
      <c r="S608" s="10">
        <v>7.4999999999999997E-2</v>
      </c>
      <c r="T608" s="8">
        <v>519.66562801097416</v>
      </c>
      <c r="U608" s="11">
        <v>0</v>
      </c>
      <c r="V608" s="9">
        <v>0</v>
      </c>
      <c r="W608" s="9">
        <v>1009000</v>
      </c>
      <c r="X608" s="9"/>
    </row>
    <row r="609" spans="1:24" x14ac:dyDescent="0.25">
      <c r="A609" s="5" t="s">
        <v>4446</v>
      </c>
      <c r="B609" s="5" t="s">
        <v>4446</v>
      </c>
      <c r="C609" s="5" t="s">
        <v>4</v>
      </c>
      <c r="D609" s="5" t="s">
        <v>3775</v>
      </c>
      <c r="E609" s="5" t="s">
        <v>445</v>
      </c>
      <c r="F609" s="5" t="s">
        <v>290</v>
      </c>
      <c r="G609" s="5" t="s">
        <v>82</v>
      </c>
      <c r="H609" s="6">
        <v>0</v>
      </c>
      <c r="I609" s="5">
        <v>1127</v>
      </c>
      <c r="J609" s="6">
        <v>1127</v>
      </c>
      <c r="K609" s="5" t="s">
        <v>48</v>
      </c>
      <c r="L609" s="8">
        <v>90</v>
      </c>
      <c r="M609" s="9">
        <v>101430</v>
      </c>
      <c r="N609" s="10">
        <v>0.08</v>
      </c>
      <c r="O609" s="9">
        <v>93315.6</v>
      </c>
      <c r="P609" s="10">
        <v>0.52928865026318139</v>
      </c>
      <c r="Q609" s="9">
        <v>49390.887972498931</v>
      </c>
      <c r="R609" s="9">
        <v>43924.712027501075</v>
      </c>
      <c r="S609" s="10">
        <v>7.4999999999999997E-2</v>
      </c>
      <c r="T609" s="8">
        <v>519.66533010944784</v>
      </c>
      <c r="U609" s="11">
        <v>0</v>
      </c>
      <c r="V609" s="9">
        <v>0</v>
      </c>
      <c r="W609" s="9">
        <v>586000</v>
      </c>
      <c r="X609" s="9"/>
    </row>
    <row r="610" spans="1:24" x14ac:dyDescent="0.25">
      <c r="A610" s="5" t="s">
        <v>4447</v>
      </c>
      <c r="B610" s="5" t="s">
        <v>4447</v>
      </c>
      <c r="C610" s="5" t="s">
        <v>4</v>
      </c>
      <c r="D610" s="5" t="s">
        <v>3775</v>
      </c>
      <c r="E610" s="5" t="s">
        <v>445</v>
      </c>
      <c r="F610" s="5" t="s">
        <v>290</v>
      </c>
      <c r="G610" s="5" t="s">
        <v>82</v>
      </c>
      <c r="H610" s="6">
        <v>0</v>
      </c>
      <c r="I610" s="5">
        <v>133</v>
      </c>
      <c r="J610" s="6">
        <v>133</v>
      </c>
      <c r="K610" s="5" t="s">
        <v>48</v>
      </c>
      <c r="L610" s="8">
        <v>108</v>
      </c>
      <c r="M610" s="9">
        <v>14364</v>
      </c>
      <c r="N610" s="10">
        <v>0.08</v>
      </c>
      <c r="O610" s="9">
        <v>13214.88</v>
      </c>
      <c r="P610" s="10">
        <v>0.52929255031806599</v>
      </c>
      <c r="Q610" s="9">
        <v>6994.5375373472034</v>
      </c>
      <c r="R610" s="9">
        <v>6220.3424626527958</v>
      </c>
      <c r="S610" s="10">
        <v>7.4999999999999997E-2</v>
      </c>
      <c r="T610" s="8">
        <v>623.5932293386262</v>
      </c>
      <c r="U610" s="11">
        <v>0</v>
      </c>
      <c r="V610" s="9">
        <v>0</v>
      </c>
      <c r="W610" s="9">
        <v>83000</v>
      </c>
      <c r="X610" s="9"/>
    </row>
    <row r="611" spans="1:24" x14ac:dyDescent="0.25">
      <c r="A611" s="5" t="s">
        <v>4448</v>
      </c>
      <c r="B611" s="5" t="s">
        <v>4448</v>
      </c>
      <c r="C611" s="5" t="s">
        <v>4</v>
      </c>
      <c r="D611" s="5" t="s">
        <v>3775</v>
      </c>
      <c r="E611" s="5" t="s">
        <v>445</v>
      </c>
      <c r="F611" s="5" t="s">
        <v>290</v>
      </c>
      <c r="G611" s="5" t="s">
        <v>82</v>
      </c>
      <c r="H611" s="6">
        <v>0</v>
      </c>
      <c r="I611" s="5">
        <v>120</v>
      </c>
      <c r="J611" s="6">
        <v>120</v>
      </c>
      <c r="K611" s="5" t="s">
        <v>48</v>
      </c>
      <c r="L611" s="8">
        <v>108</v>
      </c>
      <c r="M611" s="9">
        <v>12960</v>
      </c>
      <c r="N611" s="10">
        <v>0.08</v>
      </c>
      <c r="O611" s="9">
        <v>11923.2</v>
      </c>
      <c r="P611" s="10">
        <v>0.52929304250908338</v>
      </c>
      <c r="Q611" s="9">
        <v>6310.8668044443039</v>
      </c>
      <c r="R611" s="9">
        <v>5612.3331955556969</v>
      </c>
      <c r="S611" s="10">
        <v>7.4999999999999997E-2</v>
      </c>
      <c r="T611" s="8">
        <v>623.59257728396631</v>
      </c>
      <c r="U611" s="11">
        <v>0</v>
      </c>
      <c r="V611" s="9">
        <v>0</v>
      </c>
      <c r="W611" s="9">
        <v>75000</v>
      </c>
      <c r="X611" s="9"/>
    </row>
    <row r="612" spans="1:24" x14ac:dyDescent="0.25">
      <c r="A612" s="5" t="s">
        <v>4449</v>
      </c>
      <c r="B612" s="5" t="s">
        <v>4450</v>
      </c>
      <c r="C612" s="5" t="s">
        <v>2880</v>
      </c>
      <c r="D612" s="5" t="s">
        <v>4451</v>
      </c>
      <c r="E612" s="5" t="s">
        <v>907</v>
      </c>
      <c r="F612" s="5" t="s">
        <v>281</v>
      </c>
      <c r="G612" s="5" t="s">
        <v>2995</v>
      </c>
      <c r="H612" s="6">
        <v>52573</v>
      </c>
      <c r="I612" s="5">
        <v>1587810</v>
      </c>
      <c r="J612" s="6">
        <v>1267331</v>
      </c>
      <c r="K612" s="5" t="s">
        <v>4395</v>
      </c>
      <c r="L612" s="8">
        <v>60</v>
      </c>
      <c r="M612" s="9">
        <v>76039860</v>
      </c>
      <c r="N612" s="10">
        <v>0.1</v>
      </c>
      <c r="O612" s="9">
        <v>68435874</v>
      </c>
      <c r="P612" s="10">
        <v>0.55732051510036584</v>
      </c>
      <c r="Q612" s="9">
        <v>38140716.549023733</v>
      </c>
      <c r="R612" s="9">
        <v>30295157.450976267</v>
      </c>
      <c r="S612" s="10">
        <v>6.5000000000000002E-2</v>
      </c>
      <c r="T612" s="8">
        <v>293.53596803120956</v>
      </c>
      <c r="U612" s="11">
        <v>0</v>
      </c>
      <c r="V612" s="9">
        <v>0</v>
      </c>
      <c r="W612" s="9">
        <v>466079000</v>
      </c>
      <c r="X612" s="9"/>
    </row>
    <row r="613" spans="1:24" x14ac:dyDescent="0.25">
      <c r="A613" s="5" t="s">
        <v>4452</v>
      </c>
      <c r="B613" s="5" t="s">
        <v>4452</v>
      </c>
      <c r="C613" s="5" t="s">
        <v>155</v>
      </c>
      <c r="D613" s="5" t="s">
        <v>4453</v>
      </c>
      <c r="E613" s="5" t="s">
        <v>907</v>
      </c>
      <c r="F613" s="5" t="s">
        <v>223</v>
      </c>
      <c r="G613" s="5" t="s">
        <v>90</v>
      </c>
      <c r="H613" s="6">
        <v>1867</v>
      </c>
      <c r="I613" s="5">
        <v>9335</v>
      </c>
      <c r="J613" s="6">
        <v>9335</v>
      </c>
      <c r="K613" s="5" t="s">
        <v>48</v>
      </c>
      <c r="L613" s="8">
        <v>41.4</v>
      </c>
      <c r="M613" s="9">
        <v>386469</v>
      </c>
      <c r="N613" s="10">
        <v>0.1</v>
      </c>
      <c r="O613" s="9">
        <v>347822.1</v>
      </c>
      <c r="P613" s="10">
        <v>0.48462845371903057</v>
      </c>
      <c r="Q613" s="9">
        <v>168564.48649230599</v>
      </c>
      <c r="R613" s="9">
        <v>179257.61350769398</v>
      </c>
      <c r="S613" s="10">
        <v>9.5000000000000001E-2</v>
      </c>
      <c r="T613" s="8">
        <v>202.13414541504127</v>
      </c>
      <c r="U613" s="11">
        <v>0</v>
      </c>
      <c r="V613" s="9">
        <v>0</v>
      </c>
      <c r="W613" s="9">
        <v>1887000</v>
      </c>
      <c r="X613" s="9"/>
    </row>
    <row r="614" spans="1:24" x14ac:dyDescent="0.25">
      <c r="A614" s="5" t="s">
        <v>4454</v>
      </c>
      <c r="B614" s="5" t="s">
        <v>4455</v>
      </c>
      <c r="C614" s="5" t="s">
        <v>3140</v>
      </c>
      <c r="D614" s="5" t="s">
        <v>4456</v>
      </c>
      <c r="E614" s="5" t="s">
        <v>907</v>
      </c>
      <c r="F614" s="5" t="s">
        <v>4457</v>
      </c>
      <c r="G614" s="5" t="s">
        <v>82</v>
      </c>
      <c r="H614" s="6">
        <v>231562</v>
      </c>
      <c r="I614" s="5">
        <v>650000</v>
      </c>
      <c r="J614" s="6">
        <v>525</v>
      </c>
      <c r="K614" s="5" t="s">
        <v>50</v>
      </c>
      <c r="L614" s="8">
        <v>99.000000000000014</v>
      </c>
      <c r="M614" s="9">
        <v>51975.000000000007</v>
      </c>
      <c r="N614" s="10">
        <v>0.08</v>
      </c>
      <c r="O614" s="9">
        <v>47817.000000000007</v>
      </c>
      <c r="P614" s="10">
        <v>0.54274197524248746</v>
      </c>
      <c r="Q614" s="9">
        <v>25952.293030170025</v>
      </c>
      <c r="R614" s="9">
        <v>21864.706969829986</v>
      </c>
      <c r="S614" s="10">
        <v>7.0000000000000007E-2</v>
      </c>
      <c r="T614" s="8">
        <v>0.48054301032593366</v>
      </c>
      <c r="U614" s="11">
        <v>0</v>
      </c>
      <c r="V614" s="9">
        <v>0</v>
      </c>
      <c r="W614" s="9">
        <v>312000</v>
      </c>
      <c r="X614" s="9"/>
    </row>
    <row r="615" spans="1:24" x14ac:dyDescent="0.25">
      <c r="A615" s="5" t="s">
        <v>4458</v>
      </c>
      <c r="B615" s="5" t="s">
        <v>4458</v>
      </c>
      <c r="C615" s="5" t="s">
        <v>3</v>
      </c>
      <c r="D615" s="5" t="s">
        <v>4459</v>
      </c>
      <c r="E615" s="5" t="s">
        <v>907</v>
      </c>
      <c r="F615" s="5" t="s">
        <v>236</v>
      </c>
      <c r="G615" s="5" t="s">
        <v>84</v>
      </c>
      <c r="H615" s="6">
        <v>5467</v>
      </c>
      <c r="I615" s="5">
        <v>17667</v>
      </c>
      <c r="J615" s="6">
        <v>17667</v>
      </c>
      <c r="K615" s="5" t="s">
        <v>50</v>
      </c>
      <c r="L615" s="8">
        <v>52.8</v>
      </c>
      <c r="M615" s="9">
        <v>932817.60000000021</v>
      </c>
      <c r="N615" s="10">
        <v>0.05</v>
      </c>
      <c r="O615" s="9">
        <v>886176.7200000002</v>
      </c>
      <c r="P615" s="10">
        <v>0.55732045037343658</v>
      </c>
      <c r="Q615" s="9">
        <v>493884.40870085481</v>
      </c>
      <c r="R615" s="9">
        <v>392292.31129914528</v>
      </c>
      <c r="S615" s="10">
        <v>6.5000000000000002E-2</v>
      </c>
      <c r="T615" s="8">
        <v>341.61240321951425</v>
      </c>
      <c r="U615" s="11">
        <v>0</v>
      </c>
      <c r="V615" s="9">
        <v>0</v>
      </c>
      <c r="W615" s="9">
        <v>6035000</v>
      </c>
      <c r="X615" s="9"/>
    </row>
    <row r="616" spans="1:24" x14ac:dyDescent="0.25">
      <c r="A616" s="5" t="s">
        <v>4460</v>
      </c>
      <c r="B616" s="5" t="s">
        <v>4460</v>
      </c>
      <c r="C616" s="5" t="s">
        <v>155</v>
      </c>
      <c r="D616" s="5" t="s">
        <v>4461</v>
      </c>
      <c r="E616" s="5" t="s">
        <v>497</v>
      </c>
      <c r="F616" s="5" t="s">
        <v>222</v>
      </c>
      <c r="G616" s="5" t="s">
        <v>90</v>
      </c>
      <c r="H616" s="6">
        <v>4200</v>
      </c>
      <c r="I616" s="5">
        <v>11274</v>
      </c>
      <c r="J616" s="6">
        <v>11274</v>
      </c>
      <c r="K616" s="5" t="s">
        <v>50</v>
      </c>
      <c r="L616" s="8">
        <v>36.799999999999997</v>
      </c>
      <c r="M616" s="9">
        <v>414883.20000000007</v>
      </c>
      <c r="N616" s="10">
        <v>0.1</v>
      </c>
      <c r="O616" s="9">
        <v>373394.88000000006</v>
      </c>
      <c r="P616" s="10">
        <v>0.50545454545454538</v>
      </c>
      <c r="Q616" s="9">
        <v>188734.13934545455</v>
      </c>
      <c r="R616" s="9">
        <v>184660.74065454552</v>
      </c>
      <c r="S616" s="10">
        <v>8.5000000000000006E-2</v>
      </c>
      <c r="T616" s="8">
        <v>192.69818181818189</v>
      </c>
      <c r="U616" s="11">
        <v>0</v>
      </c>
      <c r="V616" s="9">
        <v>0</v>
      </c>
      <c r="W616" s="9">
        <v>2172000</v>
      </c>
      <c r="X616" s="9"/>
    </row>
    <row r="617" spans="1:24" x14ac:dyDescent="0.25">
      <c r="A617" s="5" t="s">
        <v>4462</v>
      </c>
      <c r="B617" s="5" t="s">
        <v>4463</v>
      </c>
      <c r="C617" s="5" t="s">
        <v>16</v>
      </c>
      <c r="D617" s="5" t="s">
        <v>4464</v>
      </c>
      <c r="E617" s="5" t="s">
        <v>497</v>
      </c>
      <c r="F617" s="5" t="s">
        <v>4465</v>
      </c>
      <c r="G617" s="5" t="s">
        <v>81</v>
      </c>
      <c r="H617" s="6">
        <v>69725</v>
      </c>
      <c r="I617" s="5">
        <v>26660</v>
      </c>
      <c r="J617" s="6">
        <v>26660</v>
      </c>
      <c r="K617" s="5" t="s">
        <v>48</v>
      </c>
      <c r="L617" s="8">
        <v>42.240000000000009</v>
      </c>
      <c r="M617" s="9">
        <v>1126118.3999999999</v>
      </c>
      <c r="N617" s="10">
        <v>0.05</v>
      </c>
      <c r="O617" s="9">
        <v>1069812.4800000002</v>
      </c>
      <c r="P617" s="10">
        <v>0.52941176470588236</v>
      </c>
      <c r="Q617" s="9">
        <v>566371.31294117658</v>
      </c>
      <c r="R617" s="9">
        <v>503441.16705882357</v>
      </c>
      <c r="S617" s="10">
        <v>7.4999999999999997E-2</v>
      </c>
      <c r="T617" s="8">
        <v>251.78352941176476</v>
      </c>
      <c r="U617" s="11">
        <v>9740</v>
      </c>
      <c r="V617" s="9">
        <v>1217500</v>
      </c>
      <c r="W617" s="9">
        <v>7930000</v>
      </c>
      <c r="X617" s="9"/>
    </row>
    <row r="618" spans="1:24" x14ac:dyDescent="0.25">
      <c r="A618" s="5" t="s">
        <v>4466</v>
      </c>
      <c r="B618" s="5" t="s">
        <v>4467</v>
      </c>
      <c r="C618" s="5" t="s">
        <v>16</v>
      </c>
      <c r="D618" s="5" t="s">
        <v>4468</v>
      </c>
      <c r="E618" s="5" t="s">
        <v>907</v>
      </c>
      <c r="F618" s="5" t="s">
        <v>4469</v>
      </c>
      <c r="G618" s="5" t="s">
        <v>81</v>
      </c>
      <c r="H618" s="6">
        <v>113792</v>
      </c>
      <c r="I618" s="5">
        <v>83682</v>
      </c>
      <c r="J618" s="6">
        <v>83682</v>
      </c>
      <c r="K618" s="5" t="s">
        <v>50</v>
      </c>
      <c r="L618" s="8">
        <v>48</v>
      </c>
      <c r="M618" s="9">
        <v>4016736</v>
      </c>
      <c r="N618" s="10">
        <v>0.08</v>
      </c>
      <c r="O618" s="9">
        <v>3695397.12</v>
      </c>
      <c r="P618" s="10">
        <v>0.54273202892605132</v>
      </c>
      <c r="Q618" s="9">
        <v>2005610.3766250869</v>
      </c>
      <c r="R618" s="9">
        <v>1689786.7433749132</v>
      </c>
      <c r="S618" s="10">
        <v>7.0000000000000007E-2</v>
      </c>
      <c r="T618" s="8">
        <v>288.47076575179392</v>
      </c>
      <c r="U618" s="11">
        <v>0</v>
      </c>
      <c r="V618" s="9">
        <v>0</v>
      </c>
      <c r="W618" s="9">
        <v>24140000</v>
      </c>
      <c r="X618" s="9"/>
    </row>
    <row r="619" spans="1:24" ht="45" x14ac:dyDescent="0.25">
      <c r="A619" s="5" t="s">
        <v>4470</v>
      </c>
      <c r="B619" s="5" t="s">
        <v>4471</v>
      </c>
      <c r="C619" s="5" t="s">
        <v>4472</v>
      </c>
      <c r="D619" s="5" t="s">
        <v>4473</v>
      </c>
      <c r="E619" s="5" t="s">
        <v>465</v>
      </c>
      <c r="F619" s="5" t="s">
        <v>4474</v>
      </c>
      <c r="G619" s="5" t="s">
        <v>116</v>
      </c>
      <c r="H619" s="6">
        <v>38250</v>
      </c>
      <c r="I619" s="5">
        <v>87890</v>
      </c>
      <c r="J619" s="6">
        <v>87890</v>
      </c>
      <c r="K619" s="5" t="s">
        <v>48</v>
      </c>
      <c r="L619" s="8">
        <v>24</v>
      </c>
      <c r="M619" s="9">
        <v>2109360</v>
      </c>
      <c r="N619" s="10">
        <v>0.05</v>
      </c>
      <c r="O619" s="9">
        <v>2003892</v>
      </c>
      <c r="P619" s="10">
        <v>0.58498833885907409</v>
      </c>
      <c r="Q619" s="9">
        <v>1172253.4523329877</v>
      </c>
      <c r="R619" s="9">
        <v>831638.54766701232</v>
      </c>
      <c r="S619" s="10">
        <v>6.5000000000000002E-2</v>
      </c>
      <c r="T619" s="8">
        <v>145.57332113866323</v>
      </c>
      <c r="U619" s="11">
        <v>0</v>
      </c>
      <c r="V619" s="9">
        <v>0</v>
      </c>
      <c r="W619" s="9">
        <v>12794000</v>
      </c>
      <c r="X619" s="9"/>
    </row>
    <row r="620" spans="1:24" x14ac:dyDescent="0.25">
      <c r="A620" s="5" t="s">
        <v>4475</v>
      </c>
      <c r="B620" s="5" t="s">
        <v>4475</v>
      </c>
      <c r="C620" s="5" t="s">
        <v>3</v>
      </c>
      <c r="D620" s="5" t="s">
        <v>4476</v>
      </c>
      <c r="E620" s="5" t="s">
        <v>620</v>
      </c>
      <c r="F620" s="5" t="s">
        <v>223</v>
      </c>
      <c r="G620" s="5" t="s">
        <v>81</v>
      </c>
      <c r="H620" s="6">
        <v>2500</v>
      </c>
      <c r="I620" s="5">
        <v>3105</v>
      </c>
      <c r="J620" s="6">
        <v>3105</v>
      </c>
      <c r="K620" s="5" t="s">
        <v>48</v>
      </c>
      <c r="L620" s="8">
        <v>48</v>
      </c>
      <c r="M620" s="9">
        <v>149040</v>
      </c>
      <c r="N620" s="10">
        <v>0.05</v>
      </c>
      <c r="O620" s="9">
        <v>141588</v>
      </c>
      <c r="P620" s="10">
        <v>0.52941176470588225</v>
      </c>
      <c r="Q620" s="9">
        <v>74958.352941176461</v>
      </c>
      <c r="R620" s="9">
        <v>66629.647058823539</v>
      </c>
      <c r="S620" s="10">
        <v>7.4999999999999997E-2</v>
      </c>
      <c r="T620" s="8">
        <v>286.11764705882359</v>
      </c>
      <c r="U620" s="11">
        <v>0</v>
      </c>
      <c r="V620" s="9">
        <v>0</v>
      </c>
      <c r="W620" s="9">
        <v>888000</v>
      </c>
      <c r="X620" s="9"/>
    </row>
    <row r="621" spans="1:24" x14ac:dyDescent="0.25">
      <c r="A621" s="5" t="s">
        <v>4477</v>
      </c>
      <c r="B621" s="5" t="s">
        <v>4478</v>
      </c>
      <c r="C621" s="5" t="s">
        <v>3976</v>
      </c>
      <c r="D621" s="5" t="s">
        <v>4479</v>
      </c>
      <c r="E621" s="5" t="s">
        <v>907</v>
      </c>
      <c r="F621" s="5" t="s">
        <v>219</v>
      </c>
      <c r="G621" s="5" t="s">
        <v>116</v>
      </c>
      <c r="H621" s="6">
        <v>16332</v>
      </c>
      <c r="I621" s="5">
        <v>52800</v>
      </c>
      <c r="J621" s="6">
        <v>52800</v>
      </c>
      <c r="K621" s="5" t="s">
        <v>48</v>
      </c>
      <c r="L621" s="8">
        <v>24</v>
      </c>
      <c r="M621" s="9">
        <v>1267200</v>
      </c>
      <c r="N621" s="10">
        <v>0.05</v>
      </c>
      <c r="O621" s="9">
        <v>1203840</v>
      </c>
      <c r="P621" s="10">
        <v>0.58498823039593961</v>
      </c>
      <c r="Q621" s="9">
        <v>704232.23127984791</v>
      </c>
      <c r="R621" s="9">
        <v>499607.76872015209</v>
      </c>
      <c r="S621" s="10">
        <v>6.5000000000000002E-2</v>
      </c>
      <c r="T621" s="8">
        <v>145.57335918419349</v>
      </c>
      <c r="U621" s="11">
        <v>0</v>
      </c>
      <c r="V621" s="9">
        <v>0</v>
      </c>
      <c r="W621" s="9">
        <v>7686000</v>
      </c>
      <c r="X621" s="9"/>
    </row>
    <row r="622" spans="1:24" x14ac:dyDescent="0.25">
      <c r="A622" s="5" t="s">
        <v>4480</v>
      </c>
      <c r="B622" s="5" t="s">
        <v>4480</v>
      </c>
      <c r="C622" s="5" t="s">
        <v>3</v>
      </c>
      <c r="D622" s="5" t="s">
        <v>4481</v>
      </c>
      <c r="E622" s="5" t="s">
        <v>907</v>
      </c>
      <c r="F622" s="5" t="s">
        <v>192</v>
      </c>
      <c r="G622" s="5" t="s">
        <v>82</v>
      </c>
      <c r="H622" s="6">
        <v>1800</v>
      </c>
      <c r="I622" s="5">
        <v>3123</v>
      </c>
      <c r="J622" s="6">
        <v>3000</v>
      </c>
      <c r="K622" s="5" t="s">
        <v>48</v>
      </c>
      <c r="L622" s="8">
        <v>90</v>
      </c>
      <c r="M622" s="9">
        <v>270000</v>
      </c>
      <c r="N622" s="10">
        <v>0.08</v>
      </c>
      <c r="O622" s="9">
        <v>248400</v>
      </c>
      <c r="P622" s="10">
        <v>0.5292880068315059</v>
      </c>
      <c r="Q622" s="9">
        <v>131475.14089694608</v>
      </c>
      <c r="R622" s="9">
        <v>116924.85910305392</v>
      </c>
      <c r="S622" s="10">
        <v>7.4999999999999997E-2</v>
      </c>
      <c r="T622" s="8">
        <v>499.19888612681802</v>
      </c>
      <c r="U622" s="11">
        <v>0</v>
      </c>
      <c r="V622" s="9">
        <v>0</v>
      </c>
      <c r="W622" s="9">
        <v>1559000</v>
      </c>
      <c r="X622" s="9"/>
    </row>
    <row r="623" spans="1:24" x14ac:dyDescent="0.25">
      <c r="A623" s="5" t="s">
        <v>4482</v>
      </c>
      <c r="B623" s="5" t="s">
        <v>4483</v>
      </c>
      <c r="C623" s="5" t="s">
        <v>109</v>
      </c>
      <c r="D623" s="5" t="s">
        <v>4484</v>
      </c>
      <c r="E623" s="5" t="s">
        <v>445</v>
      </c>
      <c r="F623" s="5" t="s">
        <v>327</v>
      </c>
      <c r="G623" s="5" t="s">
        <v>82</v>
      </c>
      <c r="H623" s="6">
        <v>6250</v>
      </c>
      <c r="I623" s="5">
        <v>7679</v>
      </c>
      <c r="J623" s="6">
        <v>7679</v>
      </c>
      <c r="K623" s="5" t="s">
        <v>48</v>
      </c>
      <c r="L623" s="8">
        <v>81</v>
      </c>
      <c r="M623" s="9">
        <v>621999</v>
      </c>
      <c r="N623" s="10">
        <v>0.08</v>
      </c>
      <c r="O623" s="9">
        <v>572239.07999999996</v>
      </c>
      <c r="P623" s="10">
        <v>0.52928811889066241</v>
      </c>
      <c r="Q623" s="9">
        <v>302879.34620892326</v>
      </c>
      <c r="R623" s="9">
        <v>269359.73379107669</v>
      </c>
      <c r="S623" s="10">
        <v>7.4999999999999997E-2</v>
      </c>
      <c r="T623" s="8">
        <v>467.69932507023782</v>
      </c>
      <c r="U623" s="11">
        <v>0</v>
      </c>
      <c r="V623" s="9">
        <v>0</v>
      </c>
      <c r="W623" s="9">
        <v>3591000</v>
      </c>
      <c r="X623" s="9"/>
    </row>
    <row r="624" spans="1:24" x14ac:dyDescent="0.25">
      <c r="A624" s="5" t="s">
        <v>4485</v>
      </c>
      <c r="B624" s="5" t="s">
        <v>4485</v>
      </c>
      <c r="C624" s="5" t="s">
        <v>3</v>
      </c>
      <c r="D624" s="5" t="s">
        <v>4486</v>
      </c>
      <c r="E624" s="5" t="s">
        <v>445</v>
      </c>
      <c r="F624" s="5" t="s">
        <v>52</v>
      </c>
      <c r="G624" s="5" t="s">
        <v>82</v>
      </c>
      <c r="H624" s="6">
        <v>3700</v>
      </c>
      <c r="I624" s="5">
        <v>6560</v>
      </c>
      <c r="J624" s="6">
        <v>6560</v>
      </c>
      <c r="K624" s="5" t="s">
        <v>48</v>
      </c>
      <c r="L624" s="8">
        <v>81</v>
      </c>
      <c r="M624" s="9">
        <v>531360</v>
      </c>
      <c r="N624" s="10">
        <v>0.08</v>
      </c>
      <c r="O624" s="9">
        <v>488851.20000000001</v>
      </c>
      <c r="P624" s="10">
        <v>0.52928826917971206</v>
      </c>
      <c r="Q624" s="9">
        <v>258743.20553442527</v>
      </c>
      <c r="R624" s="9">
        <v>230107.99446557471</v>
      </c>
      <c r="S624" s="10">
        <v>7.4999999999999997E-2</v>
      </c>
      <c r="T624" s="8">
        <v>467.6991757430381</v>
      </c>
      <c r="U624" s="11">
        <v>0</v>
      </c>
      <c r="V624" s="9">
        <v>0</v>
      </c>
      <c r="W624" s="9">
        <v>3068000</v>
      </c>
      <c r="X624" s="9"/>
    </row>
    <row r="625" spans="1:24" x14ac:dyDescent="0.25">
      <c r="A625" s="5" t="s">
        <v>4487</v>
      </c>
      <c r="B625" s="5" t="s">
        <v>4487</v>
      </c>
      <c r="C625" s="5" t="s">
        <v>3</v>
      </c>
      <c r="D625" s="5" t="s">
        <v>4488</v>
      </c>
      <c r="E625" s="5" t="s">
        <v>907</v>
      </c>
      <c r="F625" s="5" t="s">
        <v>297</v>
      </c>
      <c r="G625" s="5" t="s">
        <v>82</v>
      </c>
      <c r="H625" s="6">
        <v>1625</v>
      </c>
      <c r="I625" s="5">
        <v>3897</v>
      </c>
      <c r="J625" s="6">
        <v>3897</v>
      </c>
      <c r="K625" s="5" t="s">
        <v>50</v>
      </c>
      <c r="L625" s="8">
        <v>90</v>
      </c>
      <c r="M625" s="9">
        <v>350730</v>
      </c>
      <c r="N625" s="10">
        <v>0.08</v>
      </c>
      <c r="O625" s="9">
        <v>322671.59999999998</v>
      </c>
      <c r="P625" s="10">
        <v>0.54273162199480551</v>
      </c>
      <c r="Q625" s="9">
        <v>175124.08083965906</v>
      </c>
      <c r="R625" s="9">
        <v>147547.51916034092</v>
      </c>
      <c r="S625" s="10">
        <v>7.0000000000000007E-2</v>
      </c>
      <c r="T625" s="8">
        <v>540.88316712614426</v>
      </c>
      <c r="U625" s="11">
        <v>0</v>
      </c>
      <c r="V625" s="9">
        <v>0</v>
      </c>
      <c r="W625" s="9">
        <v>2108000</v>
      </c>
      <c r="X625" s="9"/>
    </row>
    <row r="626" spans="1:24" x14ac:dyDescent="0.25">
      <c r="A626" s="5" t="s">
        <v>4489</v>
      </c>
      <c r="B626" s="5" t="s">
        <v>4489</v>
      </c>
      <c r="C626" s="5" t="s">
        <v>3</v>
      </c>
      <c r="D626" s="5" t="s">
        <v>4490</v>
      </c>
      <c r="E626" s="5" t="s">
        <v>492</v>
      </c>
      <c r="F626" s="5" t="s">
        <v>187</v>
      </c>
      <c r="G626" s="5" t="s">
        <v>90</v>
      </c>
      <c r="H626" s="6">
        <v>7820</v>
      </c>
      <c r="I626" s="5">
        <v>14724</v>
      </c>
      <c r="J626" s="6">
        <v>14500</v>
      </c>
      <c r="K626" s="5" t="s">
        <v>48</v>
      </c>
      <c r="L626" s="8">
        <v>36.799999999999997</v>
      </c>
      <c r="M626" s="9">
        <v>533600.00000000012</v>
      </c>
      <c r="N626" s="10">
        <v>0.1</v>
      </c>
      <c r="O626" s="9">
        <v>480240.00000000017</v>
      </c>
      <c r="P626" s="10">
        <v>0.48462863597986816</v>
      </c>
      <c r="Q626" s="9">
        <v>232738.05614297191</v>
      </c>
      <c r="R626" s="9">
        <v>247501.94385702815</v>
      </c>
      <c r="S626" s="10">
        <v>9.5000000000000001E-2</v>
      </c>
      <c r="T626" s="8">
        <v>176.94129445447331</v>
      </c>
      <c r="U626" s="11">
        <v>0</v>
      </c>
      <c r="V626" s="9">
        <v>0</v>
      </c>
      <c r="W626" s="9">
        <v>2605000</v>
      </c>
      <c r="X626" s="9"/>
    </row>
    <row r="627" spans="1:24" x14ac:dyDescent="0.25">
      <c r="A627" s="5" t="s">
        <v>4491</v>
      </c>
      <c r="B627" s="5" t="s">
        <v>4491</v>
      </c>
      <c r="C627" s="5" t="s">
        <v>18</v>
      </c>
      <c r="D627" s="5" t="s">
        <v>4492</v>
      </c>
      <c r="E627" s="5" t="s">
        <v>907</v>
      </c>
      <c r="F627" s="5" t="s">
        <v>215</v>
      </c>
      <c r="G627" s="5" t="s">
        <v>115</v>
      </c>
      <c r="H627" s="6">
        <v>37108</v>
      </c>
      <c r="I627" s="5">
        <v>182094</v>
      </c>
      <c r="J627" s="6">
        <v>182094</v>
      </c>
      <c r="K627" s="5" t="s">
        <v>48</v>
      </c>
      <c r="L627" s="8">
        <v>18</v>
      </c>
      <c r="M627" s="9">
        <v>3987990</v>
      </c>
      <c r="N627" s="10">
        <v>0.15</v>
      </c>
      <c r="O627" s="9">
        <v>3389791.5</v>
      </c>
      <c r="P627" s="10">
        <v>0.52928802601225189</v>
      </c>
      <c r="Q627" s="9">
        <v>1794176.0516281105</v>
      </c>
      <c r="R627" s="9">
        <v>1595615.4483718895</v>
      </c>
      <c r="S627" s="10">
        <v>7.4999999999999997E-2</v>
      </c>
      <c r="T627" s="8">
        <v>35049.213583127726</v>
      </c>
      <c r="U627" s="11">
        <v>0</v>
      </c>
      <c r="V627" s="9">
        <v>0</v>
      </c>
      <c r="W627" s="9">
        <v>21275000</v>
      </c>
      <c r="X627" s="9"/>
    </row>
    <row r="628" spans="1:24" x14ac:dyDescent="0.25">
      <c r="A628" s="5" t="s">
        <v>4493</v>
      </c>
      <c r="B628" s="5" t="s">
        <v>4493</v>
      </c>
      <c r="C628" s="5" t="s">
        <v>155</v>
      </c>
      <c r="D628" s="5" t="s">
        <v>4494</v>
      </c>
      <c r="E628" s="5" t="s">
        <v>907</v>
      </c>
      <c r="F628" s="5" t="s">
        <v>312</v>
      </c>
      <c r="G628" s="5" t="s">
        <v>2995</v>
      </c>
      <c r="H628" s="6">
        <v>178133</v>
      </c>
      <c r="I628" s="5">
        <v>1396750</v>
      </c>
      <c r="J628" s="6">
        <v>1322425</v>
      </c>
      <c r="K628" s="5" t="s">
        <v>4395</v>
      </c>
      <c r="L628" s="8">
        <v>60</v>
      </c>
      <c r="M628" s="9">
        <v>79345500</v>
      </c>
      <c r="N628" s="10">
        <v>0.1</v>
      </c>
      <c r="O628" s="9">
        <v>71410950</v>
      </c>
      <c r="P628" s="10">
        <v>0.55732051678228234</v>
      </c>
      <c r="Q628" s="9">
        <v>39798787.557913728</v>
      </c>
      <c r="R628" s="9">
        <v>31612162.442086272</v>
      </c>
      <c r="S628" s="10">
        <v>6.5000000000000002E-2</v>
      </c>
      <c r="T628" s="8">
        <v>348.19470960979493</v>
      </c>
      <c r="U628" s="11">
        <v>0</v>
      </c>
      <c r="V628" s="9">
        <v>0</v>
      </c>
      <c r="W628" s="9">
        <v>486341000</v>
      </c>
      <c r="X628" s="9"/>
    </row>
    <row r="629" spans="1:24" x14ac:dyDescent="0.25">
      <c r="A629" s="5" t="s">
        <v>4495</v>
      </c>
      <c r="B629" s="5" t="s">
        <v>4495</v>
      </c>
      <c r="C629" s="5" t="s">
        <v>4</v>
      </c>
      <c r="D629" s="5" t="s">
        <v>3775</v>
      </c>
      <c r="E629" s="5" t="s">
        <v>445</v>
      </c>
      <c r="F629" s="5" t="s">
        <v>290</v>
      </c>
      <c r="G629" s="5" t="s">
        <v>82</v>
      </c>
      <c r="H629" s="6">
        <v>0</v>
      </c>
      <c r="I629" s="5">
        <v>711</v>
      </c>
      <c r="J629" s="6">
        <v>711</v>
      </c>
      <c r="K629" s="5" t="s">
        <v>48</v>
      </c>
      <c r="L629" s="8">
        <v>99.000000000000014</v>
      </c>
      <c r="M629" s="9">
        <v>70389.000000000015</v>
      </c>
      <c r="N629" s="10">
        <v>0.08</v>
      </c>
      <c r="O629" s="9">
        <v>64757.880000000019</v>
      </c>
      <c r="P629" s="10">
        <v>0.52928902672058231</v>
      </c>
      <c r="Q629" s="9">
        <v>34275.63527768827</v>
      </c>
      <c r="R629" s="9">
        <v>30482.244722311741</v>
      </c>
      <c r="S629" s="10">
        <v>7.4999999999999997E-2</v>
      </c>
      <c r="T629" s="8">
        <v>571.63140595052494</v>
      </c>
      <c r="U629" s="11">
        <v>0</v>
      </c>
      <c r="V629" s="9">
        <v>0</v>
      </c>
      <c r="W629" s="9">
        <v>406000</v>
      </c>
      <c r="X629" s="9"/>
    </row>
    <row r="630" spans="1:24" x14ac:dyDescent="0.25">
      <c r="A630" s="5" t="s">
        <v>4496</v>
      </c>
      <c r="B630" s="5" t="s">
        <v>4496</v>
      </c>
      <c r="C630" s="5" t="s">
        <v>4</v>
      </c>
      <c r="D630" s="5" t="s">
        <v>3775</v>
      </c>
      <c r="E630" s="5" t="s">
        <v>445</v>
      </c>
      <c r="F630" s="5" t="s">
        <v>290</v>
      </c>
      <c r="G630" s="5" t="s">
        <v>82</v>
      </c>
      <c r="H630" s="6">
        <v>0</v>
      </c>
      <c r="I630" s="5">
        <v>725</v>
      </c>
      <c r="J630" s="6">
        <v>725</v>
      </c>
      <c r="K630" s="5" t="s">
        <v>48</v>
      </c>
      <c r="L630" s="8">
        <v>99.000000000000014</v>
      </c>
      <c r="M630" s="9">
        <v>71775.000000000015</v>
      </c>
      <c r="N630" s="10">
        <v>0.08</v>
      </c>
      <c r="O630" s="9">
        <v>66033.000000000015</v>
      </c>
      <c r="P630" s="10">
        <v>0.52928700663957651</v>
      </c>
      <c r="Q630" s="9">
        <v>34950.408909431164</v>
      </c>
      <c r="R630" s="9">
        <v>31082.591090568851</v>
      </c>
      <c r="S630" s="10">
        <v>7.4999999999999997E-2</v>
      </c>
      <c r="T630" s="8">
        <v>571.63385913689842</v>
      </c>
      <c r="U630" s="11">
        <v>0</v>
      </c>
      <c r="V630" s="9">
        <v>0</v>
      </c>
      <c r="W630" s="9">
        <v>414000</v>
      </c>
      <c r="X630" s="9"/>
    </row>
    <row r="631" spans="1:24" x14ac:dyDescent="0.25">
      <c r="A631" s="5" t="s">
        <v>4497</v>
      </c>
      <c r="B631" s="5" t="s">
        <v>4497</v>
      </c>
      <c r="C631" s="5" t="s">
        <v>4</v>
      </c>
      <c r="D631" s="5" t="s">
        <v>3775</v>
      </c>
      <c r="E631" s="5" t="s">
        <v>445</v>
      </c>
      <c r="F631" s="5" t="s">
        <v>290</v>
      </c>
      <c r="G631" s="5" t="s">
        <v>82</v>
      </c>
      <c r="H631" s="6">
        <v>0</v>
      </c>
      <c r="I631" s="5">
        <v>715</v>
      </c>
      <c r="J631" s="6">
        <v>715</v>
      </c>
      <c r="K631" s="5" t="s">
        <v>48</v>
      </c>
      <c r="L631" s="8">
        <v>99.000000000000014</v>
      </c>
      <c r="M631" s="9">
        <v>70785.000000000015</v>
      </c>
      <c r="N631" s="10">
        <v>0.08</v>
      </c>
      <c r="O631" s="9">
        <v>65122.200000000019</v>
      </c>
      <c r="P631" s="10">
        <v>0.52928902099768882</v>
      </c>
      <c r="Q631" s="9">
        <v>34468.465483215696</v>
      </c>
      <c r="R631" s="9">
        <v>30653.734516784316</v>
      </c>
      <c r="S631" s="10">
        <v>7.4999999999999997E-2</v>
      </c>
      <c r="T631" s="8">
        <v>571.63141290040687</v>
      </c>
      <c r="U631" s="11">
        <v>0</v>
      </c>
      <c r="V631" s="9">
        <v>0</v>
      </c>
      <c r="W631" s="9">
        <v>409000</v>
      </c>
      <c r="X631" s="9"/>
    </row>
    <row r="632" spans="1:24" x14ac:dyDescent="0.25">
      <c r="A632" s="5" t="s">
        <v>4498</v>
      </c>
      <c r="B632" s="5" t="s">
        <v>4498</v>
      </c>
      <c r="C632" s="5" t="s">
        <v>3</v>
      </c>
      <c r="D632" s="5" t="s">
        <v>4499</v>
      </c>
      <c r="E632" s="5" t="s">
        <v>3238</v>
      </c>
      <c r="F632" s="5" t="s">
        <v>261</v>
      </c>
      <c r="G632" s="5" t="s">
        <v>3091</v>
      </c>
      <c r="H632" s="6">
        <v>2310</v>
      </c>
      <c r="I632" s="5">
        <v>4744</v>
      </c>
      <c r="J632" s="6">
        <v>4744</v>
      </c>
      <c r="K632" s="5" t="s">
        <v>50</v>
      </c>
      <c r="L632" s="8">
        <v>89.100000000000023</v>
      </c>
      <c r="M632" s="9">
        <v>422690.4</v>
      </c>
      <c r="N632" s="10">
        <v>0.1</v>
      </c>
      <c r="O632" s="9">
        <v>380421.36</v>
      </c>
      <c r="P632" s="10">
        <v>0.5376498078320302</v>
      </c>
      <c r="Q632" s="9">
        <v>204533.47109919955</v>
      </c>
      <c r="R632" s="9">
        <v>175887.88890080043</v>
      </c>
      <c r="S632" s="10">
        <v>7.4999999999999997E-2</v>
      </c>
      <c r="T632" s="8">
        <v>494.34482546599327</v>
      </c>
      <c r="U632" s="11">
        <v>0</v>
      </c>
      <c r="V632" s="9">
        <v>0</v>
      </c>
      <c r="W632" s="9">
        <v>2345000</v>
      </c>
      <c r="X632" s="9"/>
    </row>
    <row r="633" spans="1:24" x14ac:dyDescent="0.25">
      <c r="A633" s="5" t="s">
        <v>4500</v>
      </c>
      <c r="B633" s="5" t="s">
        <v>4500</v>
      </c>
      <c r="C633" s="5" t="s">
        <v>3</v>
      </c>
      <c r="D633" s="5" t="s">
        <v>4501</v>
      </c>
      <c r="E633" s="5" t="s">
        <v>907</v>
      </c>
      <c r="F633" s="5" t="s">
        <v>4502</v>
      </c>
      <c r="G633" s="5" t="s">
        <v>82</v>
      </c>
      <c r="H633" s="6">
        <v>3152</v>
      </c>
      <c r="I633" s="5">
        <v>7560</v>
      </c>
      <c r="J633" s="6">
        <v>7560</v>
      </c>
      <c r="K633" s="5" t="s">
        <v>50</v>
      </c>
      <c r="L633" s="8">
        <v>81</v>
      </c>
      <c r="M633" s="9">
        <v>612360</v>
      </c>
      <c r="N633" s="10">
        <v>0.08</v>
      </c>
      <c r="O633" s="9">
        <v>563371.19999999995</v>
      </c>
      <c r="P633" s="10">
        <v>0.542731897474516</v>
      </c>
      <c r="Q633" s="9">
        <v>305759.52035849501</v>
      </c>
      <c r="R633" s="9">
        <v>257611.67964150495</v>
      </c>
      <c r="S633" s="10">
        <v>7.0000000000000007E-2</v>
      </c>
      <c r="T633" s="8">
        <v>486.79455714570094</v>
      </c>
      <c r="U633" s="11">
        <v>0</v>
      </c>
      <c r="V633" s="9">
        <v>0</v>
      </c>
      <c r="W633" s="9">
        <v>3680000</v>
      </c>
      <c r="X633" s="9"/>
    </row>
    <row r="634" spans="1:24" x14ac:dyDescent="0.25">
      <c r="A634" s="5" t="s">
        <v>4503</v>
      </c>
      <c r="B634" s="5" t="s">
        <v>4504</v>
      </c>
      <c r="C634" s="5" t="s">
        <v>16</v>
      </c>
      <c r="D634" s="5" t="s">
        <v>4505</v>
      </c>
      <c r="E634" s="5" t="s">
        <v>445</v>
      </c>
      <c r="F634" s="5" t="s">
        <v>278</v>
      </c>
      <c r="G634" s="5" t="s">
        <v>420</v>
      </c>
      <c r="H634" s="6">
        <v>29457</v>
      </c>
      <c r="I634" s="5">
        <v>141899</v>
      </c>
      <c r="J634" s="6">
        <v>141899</v>
      </c>
      <c r="K634" s="5" t="s">
        <v>48</v>
      </c>
      <c r="L634" s="8">
        <v>22.4</v>
      </c>
      <c r="M634" s="9">
        <v>3178537.6</v>
      </c>
      <c r="N634" s="10">
        <v>0.05</v>
      </c>
      <c r="O634" s="9">
        <v>3019610.72</v>
      </c>
      <c r="P634" s="10">
        <v>0.5292879846887073</v>
      </c>
      <c r="Q634" s="9">
        <v>1598243.6725332164</v>
      </c>
      <c r="R634" s="9">
        <v>1421367.0474667838</v>
      </c>
      <c r="S634" s="10">
        <v>7.4999999999999997E-2</v>
      </c>
      <c r="T634" s="8">
        <v>133.55668914432414</v>
      </c>
      <c r="U634" s="11">
        <v>0</v>
      </c>
      <c r="V634" s="9">
        <v>0</v>
      </c>
      <c r="W634" s="9">
        <v>18952000</v>
      </c>
      <c r="X634" s="9"/>
    </row>
    <row r="635" spans="1:24" x14ac:dyDescent="0.25">
      <c r="A635" s="5" t="s">
        <v>4506</v>
      </c>
      <c r="B635" s="5" t="s">
        <v>4506</v>
      </c>
      <c r="C635" s="5" t="s">
        <v>3</v>
      </c>
      <c r="D635" s="5" t="s">
        <v>4507</v>
      </c>
      <c r="E635" s="5" t="s">
        <v>907</v>
      </c>
      <c r="F635" s="5" t="s">
        <v>258</v>
      </c>
      <c r="G635" s="5" t="s">
        <v>82</v>
      </c>
      <c r="H635" s="6">
        <v>2140</v>
      </c>
      <c r="I635" s="5">
        <v>4584</v>
      </c>
      <c r="J635" s="6">
        <v>4584</v>
      </c>
      <c r="K635" s="5" t="s">
        <v>48</v>
      </c>
      <c r="L635" s="8">
        <v>81</v>
      </c>
      <c r="M635" s="9">
        <v>371304</v>
      </c>
      <c r="N635" s="10">
        <v>0.08</v>
      </c>
      <c r="O635" s="9">
        <v>341599.68</v>
      </c>
      <c r="P635" s="10">
        <v>0.52928780351372318</v>
      </c>
      <c r="Q635" s="9">
        <v>180804.5443081907</v>
      </c>
      <c r="R635" s="9">
        <v>160795.13569180929</v>
      </c>
      <c r="S635" s="10">
        <v>7.4999999999999997E-2</v>
      </c>
      <c r="T635" s="8">
        <v>467.69963842876473</v>
      </c>
      <c r="U635" s="11">
        <v>0</v>
      </c>
      <c r="V635" s="9">
        <v>0</v>
      </c>
      <c r="W635" s="9">
        <v>2144000</v>
      </c>
      <c r="X635" s="9"/>
    </row>
    <row r="636" spans="1:24" x14ac:dyDescent="0.25">
      <c r="A636" s="5" t="s">
        <v>4508</v>
      </c>
      <c r="B636" s="5" t="s">
        <v>4508</v>
      </c>
      <c r="C636" s="5" t="s">
        <v>3</v>
      </c>
      <c r="D636" s="5" t="s">
        <v>4509</v>
      </c>
      <c r="E636" s="5" t="s">
        <v>907</v>
      </c>
      <c r="F636" s="5" t="s">
        <v>232</v>
      </c>
      <c r="G636" s="5" t="s">
        <v>3091</v>
      </c>
      <c r="H636" s="6">
        <v>2080</v>
      </c>
      <c r="I636" s="5">
        <v>6600</v>
      </c>
      <c r="J636" s="6">
        <v>5080</v>
      </c>
      <c r="K636" s="5" t="s">
        <v>50</v>
      </c>
      <c r="L636" s="8">
        <v>97.2</v>
      </c>
      <c r="M636" s="9">
        <v>493776</v>
      </c>
      <c r="N636" s="10">
        <v>0.1</v>
      </c>
      <c r="O636" s="9">
        <v>444398.4</v>
      </c>
      <c r="P636" s="10">
        <v>0.52928794114035982</v>
      </c>
      <c r="Q636" s="9">
        <v>235214.71418207011</v>
      </c>
      <c r="R636" s="9">
        <v>209183.68581792992</v>
      </c>
      <c r="S636" s="10">
        <v>7.4999999999999997E-2</v>
      </c>
      <c r="T636" s="8">
        <v>422.59330468268672</v>
      </c>
      <c r="U636" s="11">
        <v>0</v>
      </c>
      <c r="V636" s="9">
        <v>0</v>
      </c>
      <c r="W636" s="9">
        <v>2789000</v>
      </c>
      <c r="X636" s="9"/>
    </row>
    <row r="637" spans="1:24" x14ac:dyDescent="0.25">
      <c r="A637" s="5" t="s">
        <v>4510</v>
      </c>
      <c r="B637" s="5" t="s">
        <v>4510</v>
      </c>
      <c r="C637" s="5" t="s">
        <v>3</v>
      </c>
      <c r="D637" s="5" t="s">
        <v>4511</v>
      </c>
      <c r="E637" s="5" t="s">
        <v>907</v>
      </c>
      <c r="F637" s="5" t="s">
        <v>204</v>
      </c>
      <c r="G637" s="5" t="s">
        <v>81</v>
      </c>
      <c r="H637" s="6">
        <v>840</v>
      </c>
      <c r="I637" s="5">
        <v>1660</v>
      </c>
      <c r="J637" s="6">
        <v>1660</v>
      </c>
      <c r="K637" s="5" t="s">
        <v>48</v>
      </c>
      <c r="L637" s="8">
        <v>90</v>
      </c>
      <c r="M637" s="9">
        <v>149400</v>
      </c>
      <c r="N637" s="10">
        <v>0.08</v>
      </c>
      <c r="O637" s="9">
        <v>137448</v>
      </c>
      <c r="P637" s="10">
        <v>0.5292880068315059</v>
      </c>
      <c r="Q637" s="9">
        <v>72749.577962976822</v>
      </c>
      <c r="R637" s="9">
        <v>64698.422037023178</v>
      </c>
      <c r="S637" s="10">
        <v>7.4999999999999997E-2</v>
      </c>
      <c r="T637" s="8">
        <v>519.66604045801751</v>
      </c>
      <c r="U637" s="11">
        <v>0</v>
      </c>
      <c r="V637" s="9">
        <v>0</v>
      </c>
      <c r="W637" s="9">
        <v>863000</v>
      </c>
      <c r="X637" s="9"/>
    </row>
    <row r="638" spans="1:24" x14ac:dyDescent="0.25">
      <c r="A638" s="5" t="s">
        <v>4512</v>
      </c>
      <c r="B638" s="5" t="s">
        <v>4512</v>
      </c>
      <c r="C638" s="5" t="s">
        <v>3</v>
      </c>
      <c r="D638" s="5" t="s">
        <v>4513</v>
      </c>
      <c r="E638" s="5" t="s">
        <v>445</v>
      </c>
      <c r="F638" s="5" t="s">
        <v>184</v>
      </c>
      <c r="G638" s="5" t="s">
        <v>82</v>
      </c>
      <c r="H638" s="6">
        <v>873</v>
      </c>
      <c r="I638" s="5">
        <v>1760</v>
      </c>
      <c r="J638" s="6">
        <v>1760</v>
      </c>
      <c r="K638" s="5" t="s">
        <v>48</v>
      </c>
      <c r="L638" s="8">
        <v>90</v>
      </c>
      <c r="M638" s="9">
        <v>158400</v>
      </c>
      <c r="N638" s="10">
        <v>0.08</v>
      </c>
      <c r="O638" s="9">
        <v>145728</v>
      </c>
      <c r="P638" s="10">
        <v>0.5292880068315059</v>
      </c>
      <c r="Q638" s="9">
        <v>77132.082659541673</v>
      </c>
      <c r="R638" s="9">
        <v>68595.917340458313</v>
      </c>
      <c r="S638" s="10">
        <v>7.4999999999999997E-2</v>
      </c>
      <c r="T638" s="8">
        <v>519.66604045801762</v>
      </c>
      <c r="U638" s="11">
        <v>0</v>
      </c>
      <c r="V638" s="9">
        <v>0</v>
      </c>
      <c r="W638" s="9">
        <v>915000</v>
      </c>
      <c r="X638" s="9"/>
    </row>
    <row r="639" spans="1:24" x14ac:dyDescent="0.25">
      <c r="A639" s="5" t="s">
        <v>4514</v>
      </c>
      <c r="B639" s="5" t="s">
        <v>4514</v>
      </c>
      <c r="C639" s="5" t="s">
        <v>3</v>
      </c>
      <c r="D639" s="5" t="s">
        <v>4515</v>
      </c>
      <c r="E639" s="5" t="s">
        <v>907</v>
      </c>
      <c r="F639" s="5" t="s">
        <v>249</v>
      </c>
      <c r="G639" s="5" t="s">
        <v>82</v>
      </c>
      <c r="H639" s="6">
        <v>4400</v>
      </c>
      <c r="I639" s="5">
        <v>7980</v>
      </c>
      <c r="J639" s="6">
        <v>6637</v>
      </c>
      <c r="K639" s="5" t="s">
        <v>48</v>
      </c>
      <c r="L639" s="8">
        <v>81</v>
      </c>
      <c r="M639" s="9">
        <v>537597</v>
      </c>
      <c r="N639" s="10">
        <v>0.08</v>
      </c>
      <c r="O639" s="9">
        <v>494589.24</v>
      </c>
      <c r="P639" s="10">
        <v>0.52928815144684938</v>
      </c>
      <c r="Q639" s="9">
        <v>261780.22456510217</v>
      </c>
      <c r="R639" s="9">
        <v>232809.01543489785</v>
      </c>
      <c r="S639" s="10">
        <v>7.4999999999999997E-2</v>
      </c>
      <c r="T639" s="8">
        <v>388.98749446098213</v>
      </c>
      <c r="U639" s="11">
        <v>0</v>
      </c>
      <c r="V639" s="9">
        <v>0</v>
      </c>
      <c r="W639" s="9">
        <v>3104000</v>
      </c>
      <c r="X639" s="9"/>
    </row>
    <row r="640" spans="1:24" x14ac:dyDescent="0.25">
      <c r="A640" s="5" t="s">
        <v>4516</v>
      </c>
      <c r="B640" s="5" t="s">
        <v>4516</v>
      </c>
      <c r="C640" s="5" t="s">
        <v>3</v>
      </c>
      <c r="D640" s="5" t="s">
        <v>4517</v>
      </c>
      <c r="E640" s="5" t="s">
        <v>445</v>
      </c>
      <c r="F640" s="5" t="s">
        <v>284</v>
      </c>
      <c r="G640" s="5" t="s">
        <v>81</v>
      </c>
      <c r="H640" s="6">
        <v>17924</v>
      </c>
      <c r="I640" s="5">
        <v>18884</v>
      </c>
      <c r="J640" s="6">
        <v>16800</v>
      </c>
      <c r="K640" s="5" t="s">
        <v>50</v>
      </c>
      <c r="L640" s="8">
        <v>72</v>
      </c>
      <c r="M640" s="9">
        <v>1209600</v>
      </c>
      <c r="N640" s="10">
        <v>0.08</v>
      </c>
      <c r="O640" s="9">
        <v>1112832</v>
      </c>
      <c r="P640" s="10">
        <v>0.54273207696224335</v>
      </c>
      <c r="Q640" s="9">
        <v>603969.62267004722</v>
      </c>
      <c r="R640" s="9">
        <v>508862.37732995278</v>
      </c>
      <c r="S640" s="10">
        <v>7.0000000000000007E-2</v>
      </c>
      <c r="T640" s="8">
        <v>384.9535338532641</v>
      </c>
      <c r="U640" s="11">
        <v>0</v>
      </c>
      <c r="V640" s="9">
        <v>0</v>
      </c>
      <c r="W640" s="9">
        <v>7269000</v>
      </c>
      <c r="X640" s="9"/>
    </row>
    <row r="641" spans="1:24" x14ac:dyDescent="0.25">
      <c r="A641" s="5" t="s">
        <v>4518</v>
      </c>
      <c r="B641" s="5" t="s">
        <v>4518</v>
      </c>
      <c r="C641" s="5" t="s">
        <v>155</v>
      </c>
      <c r="D641" s="5" t="s">
        <v>4519</v>
      </c>
      <c r="E641" s="5" t="s">
        <v>907</v>
      </c>
      <c r="F641" s="5" t="s">
        <v>52</v>
      </c>
      <c r="G641" s="5" t="s">
        <v>81</v>
      </c>
      <c r="H641" s="6">
        <v>10000</v>
      </c>
      <c r="I641" s="5">
        <v>56735</v>
      </c>
      <c r="J641" s="6">
        <v>57506</v>
      </c>
      <c r="K641" s="5" t="s">
        <v>50</v>
      </c>
      <c r="L641" s="8">
        <v>48</v>
      </c>
      <c r="M641" s="9">
        <v>2760288</v>
      </c>
      <c r="N641" s="10">
        <v>0.08</v>
      </c>
      <c r="O641" s="9">
        <v>2539464.96</v>
      </c>
      <c r="P641" s="10">
        <v>0.54273201256111347</v>
      </c>
      <c r="Q641" s="9">
        <v>1378248.9285692277</v>
      </c>
      <c r="R641" s="9">
        <v>1161216.0314307725</v>
      </c>
      <c r="S641" s="10">
        <v>7.0000000000000007E-2</v>
      </c>
      <c r="T641" s="8">
        <v>292.39094825083339</v>
      </c>
      <c r="U641" s="11">
        <v>0</v>
      </c>
      <c r="V641" s="9">
        <v>0</v>
      </c>
      <c r="W641" s="9">
        <v>16589000</v>
      </c>
      <c r="X641" s="9"/>
    </row>
    <row r="642" spans="1:24" x14ac:dyDescent="0.25">
      <c r="A642" s="5" t="s">
        <v>4520</v>
      </c>
      <c r="B642" s="5" t="s">
        <v>4520</v>
      </c>
      <c r="C642" s="5" t="s">
        <v>155</v>
      </c>
      <c r="D642" s="5" t="s">
        <v>4521</v>
      </c>
      <c r="E642" s="5" t="s">
        <v>1965</v>
      </c>
      <c r="F642" s="5" t="s">
        <v>2004</v>
      </c>
      <c r="G642" s="5" t="s">
        <v>3091</v>
      </c>
      <c r="H642" s="6">
        <v>4550</v>
      </c>
      <c r="I642" s="5">
        <v>22350</v>
      </c>
      <c r="J642" s="6">
        <v>22350</v>
      </c>
      <c r="K642" s="5" t="s">
        <v>53</v>
      </c>
      <c r="L642" s="8">
        <v>88</v>
      </c>
      <c r="M642" s="9">
        <v>1966800</v>
      </c>
      <c r="N642" s="10">
        <v>0.1</v>
      </c>
      <c r="O642" s="9">
        <v>1770120</v>
      </c>
      <c r="P642" s="10">
        <v>0.54330073113825161</v>
      </c>
      <c r="Q642" s="9">
        <v>961707.49020244204</v>
      </c>
      <c r="R642" s="9">
        <v>808412.50979755796</v>
      </c>
      <c r="S642" s="10">
        <v>7.0000000000000007E-2</v>
      </c>
      <c r="T642" s="8">
        <v>516.72260134072098</v>
      </c>
      <c r="U642" s="11">
        <v>0</v>
      </c>
      <c r="V642" s="9">
        <v>0</v>
      </c>
      <c r="W642" s="9">
        <v>11549000</v>
      </c>
      <c r="X642" s="9"/>
    </row>
    <row r="643" spans="1:24" x14ac:dyDescent="0.25">
      <c r="A643" s="5" t="s">
        <v>4522</v>
      </c>
      <c r="B643" s="5" t="s">
        <v>4523</v>
      </c>
      <c r="C643" s="5" t="s">
        <v>107</v>
      </c>
      <c r="D643" s="5" t="s">
        <v>4524</v>
      </c>
      <c r="E643" s="5" t="s">
        <v>907</v>
      </c>
      <c r="F643" s="5" t="s">
        <v>191</v>
      </c>
      <c r="G643" s="5" t="s">
        <v>115</v>
      </c>
      <c r="H643" s="6">
        <v>0</v>
      </c>
      <c r="I643" s="5">
        <v>115000</v>
      </c>
      <c r="J643" s="6">
        <v>115000</v>
      </c>
      <c r="K643" s="5" t="s">
        <v>48</v>
      </c>
      <c r="L643" s="8">
        <v>18</v>
      </c>
      <c r="M643" s="9">
        <v>1971000</v>
      </c>
      <c r="N643" s="10">
        <v>0.15</v>
      </c>
      <c r="O643" s="9">
        <v>1675350</v>
      </c>
      <c r="P643" s="10">
        <v>0.52928818754708784</v>
      </c>
      <c r="Q643" s="9">
        <v>886742.96500701341</v>
      </c>
      <c r="R643" s="9">
        <v>788607.03499298659</v>
      </c>
      <c r="S643" s="10">
        <v>7.4999999999999997E-2</v>
      </c>
      <c r="T643" s="8">
        <v>35049.201555243839</v>
      </c>
      <c r="U643" s="11">
        <v>0</v>
      </c>
      <c r="V643" s="9">
        <v>0</v>
      </c>
      <c r="W643" s="9">
        <v>10515000</v>
      </c>
      <c r="X643" s="9"/>
    </row>
    <row r="644" spans="1:24" x14ac:dyDescent="0.25">
      <c r="A644" s="5" t="s">
        <v>4525</v>
      </c>
      <c r="B644" s="5" t="s">
        <v>4525</v>
      </c>
      <c r="C644" s="5" t="s">
        <v>4</v>
      </c>
      <c r="D644" s="5" t="s">
        <v>4526</v>
      </c>
      <c r="E644" s="5" t="s">
        <v>492</v>
      </c>
      <c r="F644" s="5" t="s">
        <v>314</v>
      </c>
      <c r="G644" s="5" t="s">
        <v>95</v>
      </c>
      <c r="H644" s="6">
        <v>25051</v>
      </c>
      <c r="I644" s="5">
        <v>45933</v>
      </c>
      <c r="J644" s="6">
        <v>45933</v>
      </c>
      <c r="K644" s="5" t="s">
        <v>48</v>
      </c>
      <c r="L644" s="8">
        <v>29.920000000000005</v>
      </c>
      <c r="M644" s="9">
        <v>1374315.3600000003</v>
      </c>
      <c r="N644" s="10">
        <v>0.05</v>
      </c>
      <c r="O644" s="9">
        <v>1305599.5920000004</v>
      </c>
      <c r="P644" s="10">
        <v>0.51685896134441756</v>
      </c>
      <c r="Q644" s="9">
        <v>674810.84905281558</v>
      </c>
      <c r="R644" s="9">
        <v>630788.74294718483</v>
      </c>
      <c r="S644" s="10">
        <v>0.08</v>
      </c>
      <c r="T644" s="8">
        <v>171.66001103432848</v>
      </c>
      <c r="U644" s="11">
        <v>0</v>
      </c>
      <c r="V644" s="9">
        <v>0</v>
      </c>
      <c r="W644" s="9">
        <v>7885000</v>
      </c>
      <c r="X644" s="9"/>
    </row>
    <row r="645" spans="1:24" ht="45" x14ac:dyDescent="0.25">
      <c r="A645" s="5" t="s">
        <v>4527</v>
      </c>
      <c r="B645" s="5" t="s">
        <v>4528</v>
      </c>
      <c r="C645" s="5" t="s">
        <v>4529</v>
      </c>
      <c r="D645" s="5" t="s">
        <v>4530</v>
      </c>
      <c r="E645" s="5" t="s">
        <v>907</v>
      </c>
      <c r="F645" s="5" t="s">
        <v>4531</v>
      </c>
      <c r="G645" s="5" t="s">
        <v>90</v>
      </c>
      <c r="H645" s="6">
        <v>111390</v>
      </c>
      <c r="I645" s="5">
        <v>53000</v>
      </c>
      <c r="J645" s="6">
        <v>53000</v>
      </c>
      <c r="K645" s="5" t="s">
        <v>53</v>
      </c>
      <c r="L645" s="8">
        <v>36.799999999999997</v>
      </c>
      <c r="M645" s="9">
        <v>1950400</v>
      </c>
      <c r="N645" s="10">
        <v>0.1</v>
      </c>
      <c r="O645" s="9">
        <v>1755360.0000000002</v>
      </c>
      <c r="P645" s="10">
        <v>0.54273255225092265</v>
      </c>
      <c r="Q645" s="9">
        <v>952691.01291917963</v>
      </c>
      <c r="R645" s="9">
        <v>802668.9870808206</v>
      </c>
      <c r="S645" s="10">
        <v>7.0000000000000007E-2</v>
      </c>
      <c r="T645" s="8">
        <v>216.35282670642064</v>
      </c>
      <c r="U645" s="11">
        <v>0</v>
      </c>
      <c r="V645" s="9">
        <v>0</v>
      </c>
      <c r="W645" s="9">
        <v>11467000</v>
      </c>
      <c r="X645" s="9"/>
    </row>
    <row r="646" spans="1:24" x14ac:dyDescent="0.25">
      <c r="A646" s="5" t="s">
        <v>4532</v>
      </c>
      <c r="B646" s="5" t="s">
        <v>4532</v>
      </c>
      <c r="C646" s="5" t="s">
        <v>3</v>
      </c>
      <c r="D646" s="5" t="s">
        <v>4533</v>
      </c>
      <c r="E646" s="5" t="s">
        <v>445</v>
      </c>
      <c r="F646" s="5" t="s">
        <v>387</v>
      </c>
      <c r="G646" s="5" t="s">
        <v>81</v>
      </c>
      <c r="H646" s="6">
        <v>12160</v>
      </c>
      <c r="I646" s="5">
        <v>17954</v>
      </c>
      <c r="J646" s="6">
        <v>17954</v>
      </c>
      <c r="K646" s="5" t="s">
        <v>48</v>
      </c>
      <c r="L646" s="8">
        <v>79.2</v>
      </c>
      <c r="M646" s="9">
        <v>1421956.8</v>
      </c>
      <c r="N646" s="10">
        <v>0.08</v>
      </c>
      <c r="O646" s="9">
        <v>1308200.2560000001</v>
      </c>
      <c r="P646" s="10">
        <v>0.42739484225833529</v>
      </c>
      <c r="Q646" s="9">
        <v>559118.04205543385</v>
      </c>
      <c r="R646" s="9">
        <v>749082.2139445662</v>
      </c>
      <c r="S646" s="10">
        <v>7.4999999999999997E-2</v>
      </c>
      <c r="T646" s="8">
        <v>556.29736284918215</v>
      </c>
      <c r="U646" s="11">
        <v>0</v>
      </c>
      <c r="V646" s="9">
        <v>0</v>
      </c>
      <c r="W646" s="9">
        <v>9988000</v>
      </c>
      <c r="X646" s="9"/>
    </row>
    <row r="647" spans="1:24" x14ac:dyDescent="0.25">
      <c r="A647" s="5" t="s">
        <v>4534</v>
      </c>
      <c r="B647" s="5" t="s">
        <v>4534</v>
      </c>
      <c r="C647" s="5" t="s">
        <v>3</v>
      </c>
      <c r="D647" s="5" t="s">
        <v>4535</v>
      </c>
      <c r="E647" s="5" t="s">
        <v>993</v>
      </c>
      <c r="F647" s="5" t="s">
        <v>268</v>
      </c>
      <c r="G647" s="5" t="s">
        <v>81</v>
      </c>
      <c r="H647" s="6">
        <v>4257</v>
      </c>
      <c r="I647" s="5">
        <v>5763</v>
      </c>
      <c r="J647" s="6">
        <v>5763</v>
      </c>
      <c r="K647" s="5" t="s">
        <v>48</v>
      </c>
      <c r="L647" s="8">
        <v>81</v>
      </c>
      <c r="M647" s="9">
        <v>466803</v>
      </c>
      <c r="N647" s="10">
        <v>0.08</v>
      </c>
      <c r="O647" s="9">
        <v>429458.76</v>
      </c>
      <c r="P647" s="10">
        <v>0.53473388657487086</v>
      </c>
      <c r="Q647" s="9">
        <v>229646.15185842468</v>
      </c>
      <c r="R647" s="9">
        <v>199812.60814157533</v>
      </c>
      <c r="S647" s="10">
        <v>7.4999999999999997E-2</v>
      </c>
      <c r="T647" s="8">
        <v>462.28841029920829</v>
      </c>
      <c r="U647" s="11">
        <v>0</v>
      </c>
      <c r="V647" s="9">
        <v>0</v>
      </c>
      <c r="W647" s="9">
        <v>2664000</v>
      </c>
      <c r="X647" s="9"/>
    </row>
    <row r="648" spans="1:24" x14ac:dyDescent="0.25">
      <c r="A648" s="5" t="s">
        <v>4536</v>
      </c>
      <c r="B648" s="5" t="s">
        <v>4536</v>
      </c>
      <c r="C648" s="5" t="s">
        <v>3</v>
      </c>
      <c r="D648" s="5" t="s">
        <v>4537</v>
      </c>
      <c r="E648" s="5" t="s">
        <v>3238</v>
      </c>
      <c r="F648" s="5" t="s">
        <v>265</v>
      </c>
      <c r="G648" s="5" t="s">
        <v>3091</v>
      </c>
      <c r="H648" s="6">
        <v>2495</v>
      </c>
      <c r="I648" s="5">
        <v>6882</v>
      </c>
      <c r="J648" s="6">
        <v>6306</v>
      </c>
      <c r="K648" s="5" t="s">
        <v>50</v>
      </c>
      <c r="L648" s="8">
        <v>97.2</v>
      </c>
      <c r="M648" s="9">
        <v>612943.20000000007</v>
      </c>
      <c r="N648" s="10">
        <v>0.1</v>
      </c>
      <c r="O648" s="9">
        <v>551648.88000000012</v>
      </c>
      <c r="P648" s="10">
        <v>0.53764954598993819</v>
      </c>
      <c r="Q648" s="9">
        <v>296593.76987785794</v>
      </c>
      <c r="R648" s="9">
        <v>255055.11012214216</v>
      </c>
      <c r="S648" s="10">
        <v>7.4999999999999997E-2</v>
      </c>
      <c r="T648" s="8">
        <v>494.14920105035782</v>
      </c>
      <c r="U648" s="11">
        <v>0</v>
      </c>
      <c r="V648" s="9">
        <v>0</v>
      </c>
      <c r="W648" s="9">
        <v>3401000</v>
      </c>
      <c r="X648" s="9"/>
    </row>
    <row r="649" spans="1:24" x14ac:dyDescent="0.25">
      <c r="A649" s="5" t="s">
        <v>4538</v>
      </c>
      <c r="B649" s="5" t="s">
        <v>4539</v>
      </c>
      <c r="C649" s="5" t="s">
        <v>4373</v>
      </c>
      <c r="D649" s="5" t="s">
        <v>4540</v>
      </c>
      <c r="E649" s="5" t="s">
        <v>445</v>
      </c>
      <c r="F649" s="5" t="s">
        <v>248</v>
      </c>
      <c r="G649" s="5" t="s">
        <v>423</v>
      </c>
      <c r="H649" s="6">
        <v>11877</v>
      </c>
      <c r="I649" s="5"/>
      <c r="K649" s="5" t="s">
        <v>48</v>
      </c>
      <c r="L649" s="8">
        <v>18</v>
      </c>
      <c r="M649" s="9">
        <v>1182600</v>
      </c>
      <c r="N649" s="10">
        <v>0.15</v>
      </c>
      <c r="O649" s="9">
        <v>1005210</v>
      </c>
      <c r="P649" s="10">
        <v>0.52928807748071693</v>
      </c>
      <c r="Q649" s="9">
        <v>532045.66836439143</v>
      </c>
      <c r="R649" s="9">
        <v>473164.33163560857</v>
      </c>
      <c r="S649" s="10">
        <v>7.4999999999999997E-2</v>
      </c>
      <c r="T649" s="8">
        <v>35049.209750785827</v>
      </c>
      <c r="U649" s="11">
        <v>0</v>
      </c>
      <c r="V649" s="9">
        <v>0</v>
      </c>
      <c r="W649" s="9">
        <v>6309000</v>
      </c>
      <c r="X649" s="9"/>
    </row>
    <row r="650" spans="1:24" x14ac:dyDescent="0.25">
      <c r="A650" s="5" t="s">
        <v>4541</v>
      </c>
      <c r="B650" s="5" t="s">
        <v>4541</v>
      </c>
      <c r="C650" s="5" t="s">
        <v>3</v>
      </c>
      <c r="D650" s="5" t="s">
        <v>4542</v>
      </c>
      <c r="E650" s="5" t="s">
        <v>891</v>
      </c>
      <c r="F650" s="5" t="s">
        <v>274</v>
      </c>
      <c r="G650" s="5" t="s">
        <v>3091</v>
      </c>
      <c r="H650" s="6">
        <v>2825</v>
      </c>
      <c r="I650" s="5">
        <v>8400</v>
      </c>
      <c r="J650" s="6">
        <v>8400</v>
      </c>
      <c r="K650" s="5" t="s">
        <v>50</v>
      </c>
      <c r="L650" s="8">
        <v>97.2</v>
      </c>
      <c r="M650" s="9">
        <v>816480</v>
      </c>
      <c r="N650" s="10">
        <v>0.1</v>
      </c>
      <c r="O650" s="9">
        <v>734832</v>
      </c>
      <c r="P650" s="10">
        <v>0.53764964926980008</v>
      </c>
      <c r="Q650" s="9">
        <v>395082.16707222565</v>
      </c>
      <c r="R650" s="9">
        <v>339749.83292777429</v>
      </c>
      <c r="S650" s="10">
        <v>7.4999999999999997E-2</v>
      </c>
      <c r="T650" s="8">
        <v>539.28544909170535</v>
      </c>
      <c r="U650" s="11">
        <v>0</v>
      </c>
      <c r="V650" s="9">
        <v>0</v>
      </c>
      <c r="W650" s="9">
        <v>4530000</v>
      </c>
      <c r="X650" s="9"/>
    </row>
    <row r="651" spans="1:24" x14ac:dyDescent="0.25">
      <c r="A651" s="5" t="s">
        <v>4543</v>
      </c>
      <c r="B651" s="5" t="s">
        <v>4543</v>
      </c>
      <c r="C651" s="5" t="s">
        <v>3</v>
      </c>
      <c r="D651" s="5" t="s">
        <v>4544</v>
      </c>
      <c r="E651" s="5" t="s">
        <v>456</v>
      </c>
      <c r="F651" s="5" t="s">
        <v>278</v>
      </c>
      <c r="G651" s="5" t="s">
        <v>81</v>
      </c>
      <c r="H651" s="6">
        <v>10824</v>
      </c>
      <c r="I651" s="5">
        <v>14680</v>
      </c>
      <c r="J651" s="6">
        <v>14680</v>
      </c>
      <c r="K651" s="5" t="s">
        <v>48</v>
      </c>
      <c r="L651" s="8">
        <v>38.400000000000006</v>
      </c>
      <c r="M651" s="9">
        <v>563712.00000000012</v>
      </c>
      <c r="N651" s="10">
        <v>0.05</v>
      </c>
      <c r="O651" s="9">
        <v>535526.40000000014</v>
      </c>
      <c r="P651" s="10">
        <v>0.52928800683150579</v>
      </c>
      <c r="Q651" s="9">
        <v>283447.7008616518</v>
      </c>
      <c r="R651" s="9">
        <v>252078.69913834831</v>
      </c>
      <c r="S651" s="10">
        <v>7.4999999999999997E-2</v>
      </c>
      <c r="T651" s="8">
        <v>228.95431347715564</v>
      </c>
      <c r="U651" s="11">
        <v>0</v>
      </c>
      <c r="V651" s="9">
        <v>0</v>
      </c>
      <c r="W651" s="9">
        <v>3361000</v>
      </c>
      <c r="X651" s="9"/>
    </row>
    <row r="652" spans="1:24" ht="45" x14ac:dyDescent="0.25">
      <c r="A652" s="5" t="s">
        <v>4545</v>
      </c>
      <c r="B652" s="5" t="s">
        <v>4546</v>
      </c>
      <c r="C652" s="5" t="s">
        <v>4547</v>
      </c>
      <c r="D652" s="5" t="s">
        <v>4548</v>
      </c>
      <c r="E652" s="5" t="s">
        <v>1294</v>
      </c>
      <c r="F652" s="5" t="s">
        <v>4549</v>
      </c>
      <c r="G652" s="5" t="s">
        <v>2995</v>
      </c>
      <c r="H652" s="6">
        <v>1066757</v>
      </c>
      <c r="I652" s="5">
        <v>1857394</v>
      </c>
      <c r="J652" s="6">
        <v>1549819</v>
      </c>
      <c r="K652" s="5" t="s">
        <v>50</v>
      </c>
      <c r="L652" s="8">
        <v>40</v>
      </c>
      <c r="M652" s="9">
        <v>61992760</v>
      </c>
      <c r="N652" s="10">
        <v>0.21</v>
      </c>
      <c r="O652" s="9">
        <v>48974280.399999999</v>
      </c>
      <c r="P652" s="10">
        <v>0.50533395407266779</v>
      </c>
      <c r="Q652" s="9">
        <v>24748366.762395553</v>
      </c>
      <c r="R652" s="9">
        <v>24225913.637604445</v>
      </c>
      <c r="S652" s="10">
        <v>8.5000000000000006E-2</v>
      </c>
      <c r="T652" s="8">
        <v>153.44657551262648</v>
      </c>
      <c r="U652" s="11">
        <v>0</v>
      </c>
      <c r="V652" s="9">
        <v>0</v>
      </c>
      <c r="W652" s="9">
        <v>285011000</v>
      </c>
      <c r="X652" s="9"/>
    </row>
    <row r="653" spans="1:24" x14ac:dyDescent="0.25">
      <c r="A653" s="5" t="s">
        <v>4550</v>
      </c>
      <c r="B653" s="5" t="s">
        <v>4550</v>
      </c>
      <c r="C653" s="5" t="s">
        <v>4</v>
      </c>
      <c r="D653" s="5" t="s">
        <v>3095</v>
      </c>
      <c r="E653" s="5" t="s">
        <v>907</v>
      </c>
      <c r="F653" s="5" t="s">
        <v>254</v>
      </c>
      <c r="G653" s="5" t="s">
        <v>82</v>
      </c>
      <c r="H653" s="6">
        <v>0</v>
      </c>
      <c r="I653" s="5">
        <v>82</v>
      </c>
      <c r="J653" s="6">
        <v>82</v>
      </c>
      <c r="K653" s="5" t="s">
        <v>48</v>
      </c>
      <c r="L653" s="8">
        <v>108</v>
      </c>
      <c r="M653" s="9">
        <v>8856</v>
      </c>
      <c r="N653" s="10">
        <v>0.08</v>
      </c>
      <c r="O653" s="9">
        <v>8147.52</v>
      </c>
      <c r="P653" s="10">
        <v>0.52929906093189671</v>
      </c>
      <c r="Q653" s="9">
        <v>4312.4746849238472</v>
      </c>
      <c r="R653" s="9">
        <v>3835.0453150761537</v>
      </c>
      <c r="S653" s="10">
        <v>7.4999999999999997E-2</v>
      </c>
      <c r="T653" s="8">
        <v>623.58460407742336</v>
      </c>
      <c r="U653" s="11">
        <v>0</v>
      </c>
      <c r="V653" s="9">
        <v>0</v>
      </c>
      <c r="W653" s="9">
        <v>51000</v>
      </c>
      <c r="X653" s="9"/>
    </row>
    <row r="654" spans="1:24" x14ac:dyDescent="0.25">
      <c r="A654" s="5" t="s">
        <v>4551</v>
      </c>
      <c r="B654" s="5" t="s">
        <v>4551</v>
      </c>
      <c r="C654" s="5" t="s">
        <v>4</v>
      </c>
      <c r="D654" s="5" t="s">
        <v>3095</v>
      </c>
      <c r="E654" s="5" t="s">
        <v>907</v>
      </c>
      <c r="F654" s="5" t="s">
        <v>254</v>
      </c>
      <c r="G654" s="5" t="s">
        <v>82</v>
      </c>
      <c r="H654" s="6">
        <v>0</v>
      </c>
      <c r="I654" s="5">
        <v>98</v>
      </c>
      <c r="J654" s="6">
        <v>98</v>
      </c>
      <c r="K654" s="5" t="s">
        <v>48</v>
      </c>
      <c r="L654" s="8">
        <v>108</v>
      </c>
      <c r="M654" s="9">
        <v>10584</v>
      </c>
      <c r="N654" s="10">
        <v>0.08</v>
      </c>
      <c r="O654" s="9">
        <v>9737.2800000000007</v>
      </c>
      <c r="P654" s="10">
        <v>0.52929725617319723</v>
      </c>
      <c r="Q654" s="9">
        <v>5153.9155865901503</v>
      </c>
      <c r="R654" s="9">
        <v>4583.3644134098504</v>
      </c>
      <c r="S654" s="10">
        <v>7.4999999999999997E-2</v>
      </c>
      <c r="T654" s="8">
        <v>623.58699502174841</v>
      </c>
      <c r="U654" s="11">
        <v>0</v>
      </c>
      <c r="V654" s="9">
        <v>0</v>
      </c>
      <c r="W654" s="9">
        <v>61000</v>
      </c>
      <c r="X654" s="9"/>
    </row>
    <row r="655" spans="1:24" x14ac:dyDescent="0.25">
      <c r="A655" s="5" t="s">
        <v>4552</v>
      </c>
      <c r="B655" s="5" t="s">
        <v>4552</v>
      </c>
      <c r="C655" s="5" t="s">
        <v>4</v>
      </c>
      <c r="D655" s="5" t="s">
        <v>1976</v>
      </c>
      <c r="E655" s="5" t="s">
        <v>907</v>
      </c>
      <c r="F655" s="5" t="s">
        <v>57</v>
      </c>
      <c r="G655" s="5" t="s">
        <v>82</v>
      </c>
      <c r="H655" s="6">
        <v>0</v>
      </c>
      <c r="I655" s="5">
        <v>998</v>
      </c>
      <c r="J655" s="6">
        <v>998</v>
      </c>
      <c r="K655" s="5" t="s">
        <v>48</v>
      </c>
      <c r="L655" s="8">
        <v>99.000000000000014</v>
      </c>
      <c r="M655" s="9">
        <v>98802.000000000015</v>
      </c>
      <c r="N655" s="10">
        <v>0.08</v>
      </c>
      <c r="O655" s="9">
        <v>90897.840000000011</v>
      </c>
      <c r="P655" s="10">
        <v>0.52929000731621023</v>
      </c>
      <c r="Q655" s="9">
        <v>48111.318398627714</v>
      </c>
      <c r="R655" s="9">
        <v>42786.521601372297</v>
      </c>
      <c r="S655" s="10">
        <v>7.4999999999999997E-2</v>
      </c>
      <c r="T655" s="8">
        <v>571.63021511519446</v>
      </c>
      <c r="U655" s="11">
        <v>0</v>
      </c>
      <c r="V655" s="9">
        <v>0</v>
      </c>
      <c r="W655" s="9">
        <v>570000</v>
      </c>
      <c r="X655" s="9"/>
    </row>
    <row r="656" spans="1:24" x14ac:dyDescent="0.25">
      <c r="A656" s="5" t="s">
        <v>4553</v>
      </c>
      <c r="B656" s="5" t="s">
        <v>4553</v>
      </c>
      <c r="C656" s="5" t="s">
        <v>4</v>
      </c>
      <c r="D656" s="5" t="s">
        <v>2291</v>
      </c>
      <c r="E656" s="5" t="s">
        <v>631</v>
      </c>
      <c r="F656" s="5" t="s">
        <v>236</v>
      </c>
      <c r="G656" s="5" t="s">
        <v>115</v>
      </c>
      <c r="H656" s="6">
        <v>43139</v>
      </c>
      <c r="I656" s="5">
        <v>50885</v>
      </c>
      <c r="J656" s="6">
        <v>50885</v>
      </c>
      <c r="K656" s="5" t="s">
        <v>48</v>
      </c>
      <c r="L656" s="8">
        <v>14</v>
      </c>
      <c r="M656" s="9">
        <v>1277500</v>
      </c>
      <c r="N656" s="10">
        <v>0.15</v>
      </c>
      <c r="O656" s="9">
        <v>1085875</v>
      </c>
      <c r="P656" s="10">
        <v>0.53645125871128163</v>
      </c>
      <c r="Q656" s="9">
        <v>582519.01055311295</v>
      </c>
      <c r="R656" s="9">
        <v>503355.98944688705</v>
      </c>
      <c r="S656" s="10">
        <v>7.4999999999999997E-2</v>
      </c>
      <c r="T656" s="8">
        <v>26845.652770500645</v>
      </c>
      <c r="U656" s="11">
        <v>0</v>
      </c>
      <c r="V656" s="9">
        <v>0</v>
      </c>
      <c r="W656" s="9">
        <v>6711000</v>
      </c>
      <c r="X656" s="9"/>
    </row>
    <row r="657" spans="1:24" x14ac:dyDescent="0.25">
      <c r="A657" s="5" t="s">
        <v>4554</v>
      </c>
      <c r="B657" s="5" t="s">
        <v>4554</v>
      </c>
      <c r="C657" s="5" t="s">
        <v>3</v>
      </c>
      <c r="D657" s="5" t="s">
        <v>4555</v>
      </c>
      <c r="E657" s="5" t="s">
        <v>1294</v>
      </c>
      <c r="F657" s="5" t="s">
        <v>4556</v>
      </c>
      <c r="G657" s="5" t="s">
        <v>81</v>
      </c>
      <c r="H657" s="6">
        <v>3120</v>
      </c>
      <c r="I657" s="5">
        <v>6978</v>
      </c>
      <c r="J657" s="6">
        <v>5428</v>
      </c>
      <c r="K657" s="5" t="s">
        <v>48</v>
      </c>
      <c r="L657" s="8">
        <v>54</v>
      </c>
      <c r="M657" s="9">
        <v>293112</v>
      </c>
      <c r="N657" s="10">
        <v>0.08</v>
      </c>
      <c r="O657" s="9">
        <v>269663.03999999998</v>
      </c>
      <c r="P657" s="10">
        <v>0.52928800683150579</v>
      </c>
      <c r="Q657" s="9">
        <v>142729.41295772462</v>
      </c>
      <c r="R657" s="9">
        <v>126933.62704227536</v>
      </c>
      <c r="S657" s="10">
        <v>7.4999999999999997E-2</v>
      </c>
      <c r="T657" s="8">
        <v>242.54060770473939</v>
      </c>
      <c r="U657" s="11">
        <v>0</v>
      </c>
      <c r="V657" s="9">
        <v>0</v>
      </c>
      <c r="W657" s="9">
        <v>1692000</v>
      </c>
      <c r="X657" s="9"/>
    </row>
    <row r="658" spans="1:24" x14ac:dyDescent="0.25">
      <c r="A658" s="5" t="s">
        <v>4557</v>
      </c>
      <c r="B658" s="5" t="s">
        <v>4557</v>
      </c>
      <c r="C658" s="5" t="s">
        <v>3</v>
      </c>
      <c r="D658" s="5" t="s">
        <v>4558</v>
      </c>
      <c r="E658" s="5" t="s">
        <v>445</v>
      </c>
      <c r="F658" s="5" t="s">
        <v>233</v>
      </c>
      <c r="G658" s="5" t="s">
        <v>81</v>
      </c>
      <c r="H658" s="6">
        <v>15792</v>
      </c>
      <c r="I658" s="5">
        <v>28792</v>
      </c>
      <c r="J658" s="6">
        <v>30300</v>
      </c>
      <c r="K658" s="5" t="s">
        <v>48</v>
      </c>
      <c r="L658" s="8">
        <v>72</v>
      </c>
      <c r="M658" s="9">
        <v>2181600</v>
      </c>
      <c r="N658" s="10">
        <v>0.08</v>
      </c>
      <c r="O658" s="9">
        <v>2007072</v>
      </c>
      <c r="P658" s="10">
        <v>0.5292880068315059</v>
      </c>
      <c r="Q658" s="9">
        <v>1062319.1384473245</v>
      </c>
      <c r="R658" s="9">
        <v>944752.86155267572</v>
      </c>
      <c r="S658" s="10">
        <v>7.4999999999999997E-2</v>
      </c>
      <c r="T658" s="8">
        <v>437.50711380599967</v>
      </c>
      <c r="U658" s="11">
        <v>0</v>
      </c>
      <c r="V658" s="9">
        <v>0</v>
      </c>
      <c r="W658" s="9">
        <v>12597000</v>
      </c>
      <c r="X658" s="9"/>
    </row>
    <row r="659" spans="1:24" x14ac:dyDescent="0.25">
      <c r="A659" s="5" t="s">
        <v>4559</v>
      </c>
      <c r="B659" s="5" t="s">
        <v>4560</v>
      </c>
      <c r="C659" s="5" t="s">
        <v>4561</v>
      </c>
      <c r="D659" s="5" t="s">
        <v>4562</v>
      </c>
      <c r="E659" s="5" t="s">
        <v>907</v>
      </c>
      <c r="F659" s="5" t="s">
        <v>4563</v>
      </c>
      <c r="G659" s="5" t="s">
        <v>81</v>
      </c>
      <c r="H659" s="6">
        <v>4400</v>
      </c>
      <c r="I659" s="5">
        <v>23650</v>
      </c>
      <c r="J659" s="6">
        <v>23650</v>
      </c>
      <c r="K659" s="5" t="s">
        <v>48</v>
      </c>
      <c r="L659" s="8">
        <v>48</v>
      </c>
      <c r="M659" s="9">
        <v>1135200</v>
      </c>
      <c r="N659" s="10">
        <v>0.08</v>
      </c>
      <c r="O659" s="9">
        <v>1044384</v>
      </c>
      <c r="P659" s="10">
        <v>0.5292885791975529</v>
      </c>
      <c r="Q659" s="9">
        <v>552780.52349665714</v>
      </c>
      <c r="R659" s="9">
        <v>491603.47650334286</v>
      </c>
      <c r="S659" s="10">
        <v>7.4999999999999997E-2</v>
      </c>
      <c r="T659" s="8">
        <v>277.15488456848084</v>
      </c>
      <c r="U659" s="11">
        <v>0</v>
      </c>
      <c r="V659" s="9">
        <v>0</v>
      </c>
      <c r="W659" s="9">
        <v>6555000</v>
      </c>
      <c r="X659" s="9"/>
    </row>
    <row r="660" spans="1:24" x14ac:dyDescent="0.25">
      <c r="A660" s="5" t="s">
        <v>4564</v>
      </c>
      <c r="B660" s="5" t="s">
        <v>4564</v>
      </c>
      <c r="C660" s="5" t="s">
        <v>4</v>
      </c>
      <c r="D660" s="5" t="s">
        <v>2397</v>
      </c>
      <c r="E660" s="5" t="s">
        <v>1965</v>
      </c>
      <c r="F660" s="5" t="s">
        <v>274</v>
      </c>
      <c r="G660" s="5" t="s">
        <v>3091</v>
      </c>
      <c r="H660" s="6">
        <v>80791</v>
      </c>
      <c r="I660" s="5">
        <v>20048</v>
      </c>
      <c r="J660" s="6">
        <v>20048</v>
      </c>
      <c r="K660" s="5" t="s">
        <v>53</v>
      </c>
      <c r="L660" s="8">
        <v>137.16999999999999</v>
      </c>
      <c r="M660" s="9">
        <v>2749984.1599999997</v>
      </c>
      <c r="N660" s="10">
        <v>0.05</v>
      </c>
      <c r="O660" s="9">
        <v>2612484.9519999996</v>
      </c>
      <c r="P660" s="10">
        <v>0.08</v>
      </c>
      <c r="Q660" s="9">
        <v>261248.4952</v>
      </c>
      <c r="R660" s="9">
        <v>2351236.4567999998</v>
      </c>
      <c r="S660" s="10">
        <v>7.0000000000000007E-2</v>
      </c>
      <c r="T660" s="8">
        <v>1675.4335714285712</v>
      </c>
      <c r="U660" s="11">
        <v>0</v>
      </c>
      <c r="V660" s="9">
        <v>0</v>
      </c>
      <c r="W660" s="9">
        <v>33589000</v>
      </c>
      <c r="X660" s="9"/>
    </row>
    <row r="661" spans="1:24" x14ac:dyDescent="0.25">
      <c r="A661" s="5" t="s">
        <v>4565</v>
      </c>
      <c r="B661" s="5" t="s">
        <v>4565</v>
      </c>
      <c r="C661" s="5" t="s">
        <v>4</v>
      </c>
      <c r="D661" s="5" t="s">
        <v>4566</v>
      </c>
      <c r="E661" s="5" t="s">
        <v>445</v>
      </c>
      <c r="F661" s="5" t="s">
        <v>198</v>
      </c>
      <c r="G661" s="5" t="s">
        <v>115</v>
      </c>
      <c r="H661" s="6">
        <v>11149</v>
      </c>
      <c r="I661" s="5">
        <v>400395</v>
      </c>
      <c r="J661" s="6">
        <v>400395</v>
      </c>
      <c r="K661" s="5" t="s">
        <v>48</v>
      </c>
      <c r="L661" s="8">
        <v>18</v>
      </c>
      <c r="M661" s="9">
        <v>2181240</v>
      </c>
      <c r="N661" s="10">
        <v>0.15</v>
      </c>
      <c r="O661" s="9">
        <v>1854054</v>
      </c>
      <c r="P661" s="10">
        <v>0.52928789532088616</v>
      </c>
      <c r="Q661" s="9">
        <v>981328.33947127021</v>
      </c>
      <c r="R661" s="9">
        <v>872725.66052872979</v>
      </c>
      <c r="S661" s="10">
        <v>7.4999999999999997E-2</v>
      </c>
      <c r="T661" s="8">
        <v>35049.223314406823</v>
      </c>
      <c r="U661" s="11">
        <v>0</v>
      </c>
      <c r="V661" s="9">
        <v>0</v>
      </c>
      <c r="W661" s="9">
        <v>11636000</v>
      </c>
      <c r="X661" s="9"/>
    </row>
    <row r="662" spans="1:24" ht="30" x14ac:dyDescent="0.25">
      <c r="A662" s="5" t="s">
        <v>4567</v>
      </c>
      <c r="B662" s="5" t="s">
        <v>4568</v>
      </c>
      <c r="C662" s="5" t="s">
        <v>2094</v>
      </c>
      <c r="D662" s="5" t="s">
        <v>4569</v>
      </c>
      <c r="E662" s="5" t="s">
        <v>465</v>
      </c>
      <c r="F662" s="5" t="s">
        <v>4570</v>
      </c>
      <c r="G662" s="5" t="s">
        <v>115</v>
      </c>
      <c r="H662" s="6">
        <v>40125</v>
      </c>
      <c r="I662" s="5">
        <v>154100</v>
      </c>
      <c r="J662" s="6">
        <v>154100</v>
      </c>
      <c r="K662" s="5" t="s">
        <v>48</v>
      </c>
      <c r="L662" s="8">
        <v>18</v>
      </c>
      <c r="M662" s="9">
        <v>3376980</v>
      </c>
      <c r="N662" s="10">
        <v>0.15</v>
      </c>
      <c r="O662" s="9">
        <v>2870433</v>
      </c>
      <c r="P662" s="10">
        <v>0.52928829787406007</v>
      </c>
      <c r="Q662" s="9">
        <v>1519286.5967315319</v>
      </c>
      <c r="R662" s="9">
        <v>1351146.4032684681</v>
      </c>
      <c r="S662" s="10">
        <v>7.4999999999999997E-2</v>
      </c>
      <c r="T662" s="8">
        <v>35049.19334029749</v>
      </c>
      <c r="U662" s="11">
        <v>0</v>
      </c>
      <c r="V662" s="9">
        <v>0</v>
      </c>
      <c r="W662" s="9">
        <v>18015000</v>
      </c>
      <c r="X662" s="9"/>
    </row>
    <row r="663" spans="1:24" x14ac:dyDescent="0.25">
      <c r="A663" s="5" t="s">
        <v>4571</v>
      </c>
      <c r="B663" s="5" t="s">
        <v>4571</v>
      </c>
      <c r="C663" s="5" t="s">
        <v>21</v>
      </c>
      <c r="D663" s="5" t="s">
        <v>4572</v>
      </c>
      <c r="E663" s="5" t="s">
        <v>1458</v>
      </c>
      <c r="F663" s="5" t="s">
        <v>267</v>
      </c>
      <c r="G663" s="5" t="s">
        <v>82</v>
      </c>
      <c r="H663" s="6">
        <v>289092</v>
      </c>
      <c r="I663" s="5">
        <v>141105</v>
      </c>
      <c r="J663" s="6">
        <v>151000</v>
      </c>
      <c r="K663" s="5" t="s">
        <v>48</v>
      </c>
      <c r="L663" s="8">
        <v>42.240000000000009</v>
      </c>
      <c r="M663" s="9">
        <v>6378240.0000000009</v>
      </c>
      <c r="N663" s="10">
        <v>0.05</v>
      </c>
      <c r="O663" s="9">
        <v>6059328.0000000009</v>
      </c>
      <c r="P663" s="10">
        <v>0.5292880418652266</v>
      </c>
      <c r="Q663" s="9">
        <v>3207129.8521391405</v>
      </c>
      <c r="R663" s="9">
        <v>2852198.1478608605</v>
      </c>
      <c r="S663" s="10">
        <v>7.4999999999999997E-2</v>
      </c>
      <c r="T663" s="8">
        <v>269.51070931678402</v>
      </c>
      <c r="U663" s="11">
        <v>0</v>
      </c>
      <c r="V663" s="9">
        <v>0</v>
      </c>
      <c r="W663" s="9">
        <v>38029000</v>
      </c>
      <c r="X663" s="9"/>
    </row>
    <row r="664" spans="1:24" x14ac:dyDescent="0.25">
      <c r="A664" s="5" t="s">
        <v>4573</v>
      </c>
      <c r="B664" s="5" t="s">
        <v>4573</v>
      </c>
      <c r="C664" s="5" t="s">
        <v>155</v>
      </c>
      <c r="D664" s="5" t="s">
        <v>4574</v>
      </c>
      <c r="E664" s="5" t="s">
        <v>445</v>
      </c>
      <c r="F664" s="5" t="s">
        <v>256</v>
      </c>
      <c r="G664" s="5" t="s">
        <v>82</v>
      </c>
      <c r="H664" s="6">
        <v>5850</v>
      </c>
      <c r="I664" s="5">
        <v>20460</v>
      </c>
      <c r="J664" s="6">
        <v>18000</v>
      </c>
      <c r="K664" s="5" t="s">
        <v>48</v>
      </c>
      <c r="L664" s="8">
        <v>72</v>
      </c>
      <c r="M664" s="9">
        <v>1296000</v>
      </c>
      <c r="N664" s="10">
        <v>0.08</v>
      </c>
      <c r="O664" s="9">
        <v>1192320</v>
      </c>
      <c r="P664" s="10">
        <v>0.52928790431843342</v>
      </c>
      <c r="Q664" s="9">
        <v>631080.55407695449</v>
      </c>
      <c r="R664" s="9">
        <v>561239.44592304551</v>
      </c>
      <c r="S664" s="10">
        <v>7.4999999999999997E-2</v>
      </c>
      <c r="T664" s="8">
        <v>365.74743950670938</v>
      </c>
      <c r="U664" s="11">
        <v>0</v>
      </c>
      <c r="V664" s="9">
        <v>0</v>
      </c>
      <c r="W664" s="9">
        <v>7483000</v>
      </c>
      <c r="X664" s="9"/>
    </row>
    <row r="665" spans="1:24" x14ac:dyDescent="0.25">
      <c r="A665" s="5" t="s">
        <v>4575</v>
      </c>
      <c r="B665" s="5" t="s">
        <v>4575</v>
      </c>
      <c r="C665" s="5" t="s">
        <v>4</v>
      </c>
      <c r="D665" s="5" t="s">
        <v>4309</v>
      </c>
      <c r="E665" s="5" t="s">
        <v>907</v>
      </c>
      <c r="F665" s="5" t="s">
        <v>292</v>
      </c>
      <c r="G665" s="5" t="s">
        <v>82</v>
      </c>
      <c r="H665" s="6">
        <v>42096</v>
      </c>
      <c r="I665" s="5">
        <v>4435</v>
      </c>
      <c r="J665" s="6">
        <v>4435</v>
      </c>
      <c r="K665" s="5" t="s">
        <v>48</v>
      </c>
      <c r="L665" s="8">
        <v>81</v>
      </c>
      <c r="M665" s="9">
        <v>359235</v>
      </c>
      <c r="N665" s="10">
        <v>0.08</v>
      </c>
      <c r="O665" s="9">
        <v>330496.2</v>
      </c>
      <c r="P665" s="10">
        <v>0.52928844630551197</v>
      </c>
      <c r="Q665" s="9">
        <v>174927.82020787575</v>
      </c>
      <c r="R665" s="9">
        <v>155568.37979212427</v>
      </c>
      <c r="S665" s="10">
        <v>7.4999999999999997E-2</v>
      </c>
      <c r="T665" s="8">
        <v>467.69899975084337</v>
      </c>
      <c r="U665" s="11">
        <v>0</v>
      </c>
      <c r="V665" s="9">
        <v>0</v>
      </c>
      <c r="W665" s="9">
        <v>2074000</v>
      </c>
      <c r="X665" s="9"/>
    </row>
    <row r="666" spans="1:24" x14ac:dyDescent="0.25">
      <c r="A666" s="5" t="s">
        <v>4576</v>
      </c>
      <c r="B666" s="5" t="s">
        <v>4577</v>
      </c>
      <c r="C666" s="5" t="s">
        <v>16</v>
      </c>
      <c r="D666" s="5" t="s">
        <v>3330</v>
      </c>
      <c r="E666" s="5" t="s">
        <v>1965</v>
      </c>
      <c r="F666" s="5" t="s">
        <v>199</v>
      </c>
      <c r="G666" s="5" t="s">
        <v>90</v>
      </c>
      <c r="H666" s="6">
        <v>207552</v>
      </c>
      <c r="I666" s="5">
        <v>36187</v>
      </c>
      <c r="J666" s="6">
        <v>36187</v>
      </c>
      <c r="K666" s="5" t="s">
        <v>53</v>
      </c>
      <c r="L666" s="8">
        <v>36.799999999999997</v>
      </c>
      <c r="M666" s="9">
        <v>1331681.6000000001</v>
      </c>
      <c r="N666" s="10">
        <v>0.1</v>
      </c>
      <c r="O666" s="9">
        <v>1198513.4400000002</v>
      </c>
      <c r="P666" s="10">
        <v>0.54330069978062889</v>
      </c>
      <c r="Q666" s="9">
        <v>651153.19064848893</v>
      </c>
      <c r="R666" s="9">
        <v>547360.24935151124</v>
      </c>
      <c r="S666" s="10">
        <v>7.0000000000000007E-2</v>
      </c>
      <c r="T666" s="8">
        <v>216.08401176093673</v>
      </c>
      <c r="U666" s="11">
        <v>126131.25</v>
      </c>
      <c r="V666" s="9">
        <v>37839375</v>
      </c>
      <c r="W666" s="9">
        <v>45659000</v>
      </c>
      <c r="X666" s="9"/>
    </row>
    <row r="667" spans="1:24" x14ac:dyDescent="0.25">
      <c r="A667" s="5" t="s">
        <v>4578</v>
      </c>
      <c r="B667" s="5" t="s">
        <v>4578</v>
      </c>
      <c r="C667" s="5" t="s">
        <v>4</v>
      </c>
      <c r="D667" s="5" t="s">
        <v>3095</v>
      </c>
      <c r="E667" s="5" t="s">
        <v>907</v>
      </c>
      <c r="F667" s="5" t="s">
        <v>267</v>
      </c>
      <c r="G667" s="5" t="s">
        <v>388</v>
      </c>
      <c r="H667" s="6">
        <v>0</v>
      </c>
      <c r="I667" s="5">
        <v>2453</v>
      </c>
      <c r="J667" s="6">
        <v>2453</v>
      </c>
      <c r="K667" s="5" t="s">
        <v>48</v>
      </c>
      <c r="L667" s="8">
        <v>60</v>
      </c>
      <c r="M667" s="9">
        <v>147180</v>
      </c>
      <c r="N667" s="10">
        <v>0.05</v>
      </c>
      <c r="O667" s="9">
        <v>139821</v>
      </c>
      <c r="P667" s="10">
        <v>0.57320616078270281</v>
      </c>
      <c r="Q667" s="9">
        <v>80146.258606798292</v>
      </c>
      <c r="R667" s="9">
        <v>59674.741393201715</v>
      </c>
      <c r="S667" s="10">
        <v>0.06</v>
      </c>
      <c r="T667" s="8">
        <v>405.45414725643229</v>
      </c>
      <c r="U667" s="11">
        <v>0</v>
      </c>
      <c r="V667" s="9">
        <v>0</v>
      </c>
      <c r="W667" s="9">
        <v>995000</v>
      </c>
      <c r="X667" s="9"/>
    </row>
    <row r="668" spans="1:24" x14ac:dyDescent="0.25">
      <c r="A668" s="5" t="s">
        <v>4579</v>
      </c>
      <c r="B668" s="5" t="s">
        <v>4580</v>
      </c>
      <c r="C668" s="5" t="s">
        <v>2880</v>
      </c>
      <c r="D668" s="5" t="s">
        <v>4581</v>
      </c>
      <c r="E668" s="5" t="s">
        <v>907</v>
      </c>
      <c r="F668" s="5" t="s">
        <v>4582</v>
      </c>
      <c r="G668" s="5" t="s">
        <v>2995</v>
      </c>
      <c r="H668" s="6">
        <v>516223</v>
      </c>
      <c r="I668" s="5">
        <v>4296046</v>
      </c>
      <c r="J668" s="6">
        <v>3567986</v>
      </c>
      <c r="K668" s="5" t="s">
        <v>53</v>
      </c>
      <c r="L668" s="8">
        <v>44</v>
      </c>
      <c r="M668" s="9">
        <v>156991384</v>
      </c>
      <c r="N668" s="10">
        <v>0.17</v>
      </c>
      <c r="O668" s="9">
        <v>130302848.72</v>
      </c>
      <c r="P668" s="10">
        <v>0.54273201283862482</v>
      </c>
      <c r="Q668" s="9">
        <v>70719527.364412427</v>
      </c>
      <c r="R668" s="9">
        <v>59583321.355587564</v>
      </c>
      <c r="S668" s="10">
        <v>7.0000000000000007E-2</v>
      </c>
      <c r="T668" s="8">
        <v>198.13342433480051</v>
      </c>
      <c r="U668" s="11">
        <v>0</v>
      </c>
      <c r="V668" s="9">
        <v>0</v>
      </c>
      <c r="W668" s="9">
        <v>851190000</v>
      </c>
      <c r="X668" s="9"/>
    </row>
    <row r="669" spans="1:24" x14ac:dyDescent="0.25">
      <c r="A669" s="5" t="s">
        <v>4583</v>
      </c>
      <c r="B669" s="5" t="s">
        <v>4583</v>
      </c>
      <c r="C669" s="5" t="s">
        <v>4</v>
      </c>
      <c r="D669" s="5" t="s">
        <v>2574</v>
      </c>
      <c r="E669" s="5" t="s">
        <v>492</v>
      </c>
      <c r="F669" s="5" t="s">
        <v>49</v>
      </c>
      <c r="G669" s="5" t="s">
        <v>115</v>
      </c>
      <c r="H669" s="6">
        <v>89417</v>
      </c>
      <c r="I669" s="5">
        <v>178324</v>
      </c>
      <c r="J669" s="6">
        <v>178324</v>
      </c>
      <c r="K669" s="5" t="s">
        <v>50</v>
      </c>
      <c r="L669" s="8">
        <v>18</v>
      </c>
      <c r="M669" s="9">
        <v>3574080</v>
      </c>
      <c r="N669" s="10">
        <v>0.15</v>
      </c>
      <c r="O669" s="9">
        <v>3037968</v>
      </c>
      <c r="P669" s="10">
        <v>0.54273201256111347</v>
      </c>
      <c r="Q669" s="9">
        <v>1648802.4867362608</v>
      </c>
      <c r="R669" s="9">
        <v>1389165.5132637392</v>
      </c>
      <c r="S669" s="10">
        <v>7.0000000000000007E-2</v>
      </c>
      <c r="T669" s="8">
        <v>36480.186797892304</v>
      </c>
      <c r="U669" s="11">
        <v>0</v>
      </c>
      <c r="V669" s="9">
        <v>0</v>
      </c>
      <c r="W669" s="9">
        <v>19845000</v>
      </c>
      <c r="X669" s="9"/>
    </row>
    <row r="670" spans="1:24" x14ac:dyDescent="0.25">
      <c r="A670" s="5" t="s">
        <v>4584</v>
      </c>
      <c r="B670" s="5" t="s">
        <v>4584</v>
      </c>
      <c r="C670" s="5" t="s">
        <v>4</v>
      </c>
      <c r="D670" s="5" t="s">
        <v>4585</v>
      </c>
      <c r="E670" s="5" t="s">
        <v>445</v>
      </c>
      <c r="F670" s="5" t="s">
        <v>175</v>
      </c>
      <c r="G670" s="5" t="s">
        <v>90</v>
      </c>
      <c r="H670" s="6">
        <v>11000</v>
      </c>
      <c r="I670" s="5">
        <v>31164</v>
      </c>
      <c r="J670" s="6">
        <v>31164</v>
      </c>
      <c r="K670" s="5" t="s">
        <v>50</v>
      </c>
      <c r="L670" s="8">
        <v>36.799999999999997</v>
      </c>
      <c r="M670" s="9">
        <v>1146835.2000000002</v>
      </c>
      <c r="N670" s="10">
        <v>0.1</v>
      </c>
      <c r="O670" s="9">
        <v>1032151.6800000002</v>
      </c>
      <c r="P670" s="10">
        <v>0.35840940644171515</v>
      </c>
      <c r="Q670" s="9">
        <v>369932.87098661909</v>
      </c>
      <c r="R670" s="9">
        <v>662218.80901338102</v>
      </c>
      <c r="S670" s="10">
        <v>8.5000000000000006E-2</v>
      </c>
      <c r="T670" s="8">
        <v>249.9938877488282</v>
      </c>
      <c r="U670" s="11">
        <v>0</v>
      </c>
      <c r="V670" s="9">
        <v>0</v>
      </c>
      <c r="W670" s="9">
        <v>7791000</v>
      </c>
      <c r="X670" s="9"/>
    </row>
    <row r="671" spans="1:24" x14ac:dyDescent="0.25">
      <c r="A671" s="5" t="s">
        <v>4586</v>
      </c>
      <c r="B671" s="5" t="s">
        <v>4586</v>
      </c>
      <c r="C671" s="5" t="s">
        <v>21</v>
      </c>
      <c r="D671" s="5" t="s">
        <v>4587</v>
      </c>
      <c r="E671" s="5" t="s">
        <v>907</v>
      </c>
      <c r="F671" s="5" t="s">
        <v>314</v>
      </c>
      <c r="G671" s="5" t="s">
        <v>111</v>
      </c>
      <c r="H671" s="6">
        <v>95780</v>
      </c>
      <c r="I671" s="5">
        <v>145461</v>
      </c>
      <c r="J671" s="6">
        <v>82912.76999999999</v>
      </c>
      <c r="K671" s="5" t="s">
        <v>53</v>
      </c>
      <c r="L671" s="8">
        <v>47.52</v>
      </c>
      <c r="M671" s="9">
        <v>3940014.8303999999</v>
      </c>
      <c r="N671" s="10">
        <v>0.05</v>
      </c>
      <c r="O671" s="9">
        <v>3743014.0888800002</v>
      </c>
      <c r="P671" s="10">
        <v>0.57320616078270281</v>
      </c>
      <c r="Q671" s="9">
        <v>2145518.7356424709</v>
      </c>
      <c r="R671" s="9">
        <v>1597495.3532375288</v>
      </c>
      <c r="S671" s="10">
        <v>0.06</v>
      </c>
      <c r="T671" s="8">
        <v>183.03822023744385</v>
      </c>
      <c r="U671" s="11">
        <v>0</v>
      </c>
      <c r="V671" s="9">
        <v>0</v>
      </c>
      <c r="W671" s="9">
        <v>26625000</v>
      </c>
      <c r="X671" s="9"/>
    </row>
    <row r="672" spans="1:24" x14ac:dyDescent="0.25">
      <c r="A672" s="5" t="s">
        <v>4588</v>
      </c>
      <c r="B672" s="5" t="s">
        <v>4588</v>
      </c>
      <c r="C672" s="5" t="s">
        <v>4</v>
      </c>
      <c r="D672" s="5" t="s">
        <v>4589</v>
      </c>
      <c r="E672" s="5" t="s">
        <v>907</v>
      </c>
      <c r="F672" s="5" t="s">
        <v>314</v>
      </c>
      <c r="G672" s="5" t="s">
        <v>84</v>
      </c>
      <c r="H672" s="6">
        <v>95780</v>
      </c>
      <c r="I672" s="5">
        <v>19561</v>
      </c>
      <c r="J672" s="6">
        <v>19561</v>
      </c>
      <c r="K672" s="5" t="s">
        <v>50</v>
      </c>
      <c r="L672" s="8">
        <v>58.080000000000013</v>
      </c>
      <c r="M672" s="9">
        <v>1136102.8800000004</v>
      </c>
      <c r="N672" s="10">
        <v>0.05</v>
      </c>
      <c r="O672" s="9">
        <v>1079297.7360000005</v>
      </c>
      <c r="P672" s="10">
        <v>0.55732051550724038</v>
      </c>
      <c r="Q672" s="9">
        <v>601514.77061331761</v>
      </c>
      <c r="R672" s="9">
        <v>477782.96538668266</v>
      </c>
      <c r="S672" s="10">
        <v>6.5000000000000002E-2</v>
      </c>
      <c r="T672" s="8">
        <v>375.77358825188475</v>
      </c>
      <c r="U672" s="11"/>
      <c r="V672" s="9">
        <v>0</v>
      </c>
      <c r="W672" s="9">
        <v>7351000</v>
      </c>
      <c r="X672" s="9"/>
    </row>
    <row r="673" spans="1:24" x14ac:dyDescent="0.25">
      <c r="A673" s="5" t="s">
        <v>4590</v>
      </c>
      <c r="B673" s="5" t="s">
        <v>4590</v>
      </c>
      <c r="C673" s="5" t="s">
        <v>155</v>
      </c>
      <c r="D673" s="5" t="s">
        <v>2574</v>
      </c>
      <c r="E673" s="5" t="s">
        <v>492</v>
      </c>
      <c r="F673" s="5" t="s">
        <v>49</v>
      </c>
      <c r="G673" s="5" t="s">
        <v>90</v>
      </c>
      <c r="H673" s="6">
        <v>89417</v>
      </c>
      <c r="I673" s="5">
        <v>145351</v>
      </c>
      <c r="J673" s="6">
        <v>145351</v>
      </c>
      <c r="K673" s="5" t="s">
        <v>48</v>
      </c>
      <c r="L673" s="8">
        <v>36.799999999999997</v>
      </c>
      <c r="M673" s="9">
        <v>5348916.8000000007</v>
      </c>
      <c r="N673" s="10">
        <v>0.1</v>
      </c>
      <c r="O673" s="9">
        <v>4814025.120000001</v>
      </c>
      <c r="P673" s="10">
        <v>0.48462863597986811</v>
      </c>
      <c r="Q673" s="9">
        <v>2333014.4274784215</v>
      </c>
      <c r="R673" s="9">
        <v>2481010.6925215796</v>
      </c>
      <c r="S673" s="10">
        <v>9.5000000000000001E-2</v>
      </c>
      <c r="T673" s="8">
        <v>179.6747323825976</v>
      </c>
      <c r="U673" s="11">
        <v>0</v>
      </c>
      <c r="V673" s="9">
        <v>0</v>
      </c>
      <c r="W673" s="9">
        <v>26116000</v>
      </c>
      <c r="X673" s="9"/>
    </row>
    <row r="674" spans="1:24" x14ac:dyDescent="0.25">
      <c r="A674" s="5" t="s">
        <v>4591</v>
      </c>
      <c r="B674" s="5" t="s">
        <v>4591</v>
      </c>
      <c r="C674" s="5" t="s">
        <v>4</v>
      </c>
      <c r="D674" s="5" t="s">
        <v>1976</v>
      </c>
      <c r="E674" s="5" t="s">
        <v>907</v>
      </c>
      <c r="F674" s="5" t="s">
        <v>230</v>
      </c>
      <c r="G674" s="5" t="s">
        <v>417</v>
      </c>
      <c r="H674" s="6">
        <v>0</v>
      </c>
      <c r="I674" s="5"/>
      <c r="K674" s="5" t="s">
        <v>48</v>
      </c>
      <c r="L674" s="8" t="s">
        <v>1</v>
      </c>
      <c r="M674" s="9" t="s">
        <v>1</v>
      </c>
      <c r="N674" s="10" t="s">
        <v>1</v>
      </c>
      <c r="O674" s="9" t="s">
        <v>1</v>
      </c>
      <c r="P674" s="10" t="s">
        <v>1</v>
      </c>
      <c r="Q674" s="9" t="s">
        <v>1</v>
      </c>
      <c r="R674" s="9" t="s">
        <v>1</v>
      </c>
      <c r="S674" s="10" t="s">
        <v>1</v>
      </c>
      <c r="T674" s="8" t="s">
        <v>1</v>
      </c>
      <c r="U674" s="11" t="s">
        <v>1</v>
      </c>
      <c r="V674" s="9" t="s">
        <v>1</v>
      </c>
      <c r="W674" s="9">
        <v>1092823.2</v>
      </c>
      <c r="X674" s="9"/>
    </row>
    <row r="675" spans="1:24" x14ac:dyDescent="0.25">
      <c r="A675" s="5" t="s">
        <v>4592</v>
      </c>
      <c r="B675" s="5" t="s">
        <v>4592</v>
      </c>
      <c r="C675" s="5" t="s">
        <v>4</v>
      </c>
      <c r="D675" s="5" t="s">
        <v>4593</v>
      </c>
      <c r="E675" s="5" t="s">
        <v>907</v>
      </c>
      <c r="F675" s="5" t="s">
        <v>49</v>
      </c>
      <c r="G675" s="5" t="s">
        <v>115</v>
      </c>
      <c r="H675" s="6">
        <v>125594</v>
      </c>
      <c r="I675" s="5">
        <v>225087</v>
      </c>
      <c r="J675" s="6">
        <v>225087</v>
      </c>
      <c r="K675" s="5" t="s">
        <v>48</v>
      </c>
      <c r="L675" s="8">
        <v>18</v>
      </c>
      <c r="M675" s="9">
        <v>3074760</v>
      </c>
      <c r="N675" s="10">
        <v>0.15</v>
      </c>
      <c r="O675" s="9">
        <v>2613546</v>
      </c>
      <c r="P675" s="10">
        <v>0.5292880068315059</v>
      </c>
      <c r="Q675" s="9">
        <v>1383318.5531024549</v>
      </c>
      <c r="R675" s="9">
        <v>1230227.4468975451</v>
      </c>
      <c r="S675" s="10">
        <v>7.4999999999999997E-2</v>
      </c>
      <c r="T675" s="8">
        <v>35049.215011326072</v>
      </c>
      <c r="U675" s="11">
        <v>0</v>
      </c>
      <c r="V675" s="9">
        <v>0</v>
      </c>
      <c r="W675" s="9">
        <v>16403000</v>
      </c>
      <c r="X675" s="9"/>
    </row>
    <row r="676" spans="1:24" x14ac:dyDescent="0.25">
      <c r="A676" s="5" t="s">
        <v>4594</v>
      </c>
      <c r="B676" s="5" t="s">
        <v>4594</v>
      </c>
      <c r="C676" s="5" t="s">
        <v>4</v>
      </c>
      <c r="D676" s="5" t="s">
        <v>4595</v>
      </c>
      <c r="E676" s="5" t="s">
        <v>492</v>
      </c>
      <c r="F676" s="5" t="s">
        <v>49</v>
      </c>
      <c r="G676" s="5" t="s">
        <v>82</v>
      </c>
      <c r="H676" s="6">
        <v>89417</v>
      </c>
      <c r="I676" s="5">
        <v>85191</v>
      </c>
      <c r="J676" s="6">
        <v>85191</v>
      </c>
      <c r="K676" s="5" t="s">
        <v>48</v>
      </c>
      <c r="L676" s="8">
        <v>38.400000000000006</v>
      </c>
      <c r="M676" s="9">
        <v>3271334.4000000004</v>
      </c>
      <c r="N676" s="10">
        <v>0.05</v>
      </c>
      <c r="O676" s="9">
        <v>3107767.68</v>
      </c>
      <c r="P676" s="10">
        <v>0.5292880068315059</v>
      </c>
      <c r="Q676" s="9">
        <v>1644904.1610425734</v>
      </c>
      <c r="R676" s="9">
        <v>1462863.5189574268</v>
      </c>
      <c r="S676" s="10">
        <v>7.4999999999999997E-2</v>
      </c>
      <c r="T676" s="8">
        <v>228.95431347715552</v>
      </c>
      <c r="U676" s="11">
        <v>0</v>
      </c>
      <c r="V676" s="9">
        <v>0</v>
      </c>
      <c r="W676" s="9">
        <v>19505000</v>
      </c>
      <c r="X676" s="9"/>
    </row>
    <row r="677" spans="1:24" x14ac:dyDescent="0.25">
      <c r="A677" s="5" t="s">
        <v>4596</v>
      </c>
      <c r="B677" s="5" t="s">
        <v>4597</v>
      </c>
      <c r="C677" s="5" t="s">
        <v>17</v>
      </c>
      <c r="D677" s="5" t="s">
        <v>4598</v>
      </c>
      <c r="E677" s="5" t="s">
        <v>907</v>
      </c>
      <c r="F677" s="5" t="s">
        <v>331</v>
      </c>
      <c r="G677" s="5" t="s">
        <v>3091</v>
      </c>
      <c r="H677" s="6">
        <v>40049</v>
      </c>
      <c r="I677" s="5">
        <v>12863</v>
      </c>
      <c r="J677" s="6">
        <v>7013</v>
      </c>
      <c r="K677" s="5" t="s">
        <v>53</v>
      </c>
      <c r="L677" s="8">
        <v>158.4</v>
      </c>
      <c r="M677" s="9">
        <v>1110859.2</v>
      </c>
      <c r="N677" s="10">
        <v>0.1</v>
      </c>
      <c r="O677" s="9">
        <v>999773.2799999998</v>
      </c>
      <c r="P677" s="10">
        <v>0.54273219046401333</v>
      </c>
      <c r="Q677" s="9">
        <v>542609.14222179132</v>
      </c>
      <c r="R677" s="9">
        <v>457164.13777820853</v>
      </c>
      <c r="S677" s="10">
        <v>7.0000000000000007E-2</v>
      </c>
      <c r="T677" s="8">
        <v>507.7288543865667</v>
      </c>
      <c r="U677" s="11">
        <v>0</v>
      </c>
      <c r="V677" s="9">
        <v>0</v>
      </c>
      <c r="W677" s="9">
        <v>6531000</v>
      </c>
      <c r="X677" s="9"/>
    </row>
    <row r="678" spans="1:24" x14ac:dyDescent="0.25">
      <c r="A678" s="5" t="s">
        <v>4599</v>
      </c>
      <c r="B678" s="5" t="s">
        <v>4599</v>
      </c>
      <c r="C678" s="5" t="s">
        <v>3</v>
      </c>
      <c r="D678" s="5" t="s">
        <v>3090</v>
      </c>
      <c r="E678" s="5" t="s">
        <v>907</v>
      </c>
      <c r="F678" s="5" t="s">
        <v>267</v>
      </c>
      <c r="G678" s="5" t="s">
        <v>85</v>
      </c>
      <c r="H678" s="6">
        <v>7019</v>
      </c>
      <c r="I678" s="5">
        <v>16864</v>
      </c>
      <c r="J678" s="6">
        <v>16864</v>
      </c>
      <c r="K678" s="5" t="s">
        <v>50</v>
      </c>
      <c r="L678" s="8">
        <v>44.16</v>
      </c>
      <c r="M678" s="9">
        <v>744714.24000000011</v>
      </c>
      <c r="N678" s="10">
        <v>0.08</v>
      </c>
      <c r="O678" s="9">
        <v>685137.10080000013</v>
      </c>
      <c r="P678" s="10">
        <v>0.51685889980802169</v>
      </c>
      <c r="Q678" s="9">
        <v>354119.20813714573</v>
      </c>
      <c r="R678" s="9">
        <v>331017.8926628544</v>
      </c>
      <c r="S678" s="10">
        <v>0.08</v>
      </c>
      <c r="T678" s="8">
        <v>245.35837632149429</v>
      </c>
      <c r="U678" s="11">
        <v>0</v>
      </c>
      <c r="V678" s="9">
        <v>0</v>
      </c>
      <c r="W678" s="9">
        <v>4138000</v>
      </c>
      <c r="X678" s="9"/>
    </row>
    <row r="679" spans="1:24" x14ac:dyDescent="0.25">
      <c r="A679" s="5" t="s">
        <v>4600</v>
      </c>
      <c r="B679" s="5" t="s">
        <v>4600</v>
      </c>
      <c r="C679" s="5" t="s">
        <v>3</v>
      </c>
      <c r="D679" s="5" t="s">
        <v>3090</v>
      </c>
      <c r="E679" s="5" t="s">
        <v>907</v>
      </c>
      <c r="F679" s="5" t="s">
        <v>267</v>
      </c>
      <c r="G679" s="5" t="s">
        <v>171</v>
      </c>
      <c r="H679" s="6">
        <v>127415</v>
      </c>
      <c r="I679" s="5">
        <v>18798</v>
      </c>
      <c r="J679" s="6">
        <v>18798</v>
      </c>
      <c r="K679" s="5" t="s">
        <v>50</v>
      </c>
      <c r="L679" s="8">
        <v>30.4</v>
      </c>
      <c r="M679" s="9">
        <v>571459.20000000007</v>
      </c>
      <c r="N679" s="10">
        <v>0.1</v>
      </c>
      <c r="O679" s="9">
        <v>514313.28</v>
      </c>
      <c r="P679" s="10">
        <v>0.52928800683150601</v>
      </c>
      <c r="Q679" s="9">
        <v>272219.85085817426</v>
      </c>
      <c r="R679" s="9">
        <v>242093.42914182576</v>
      </c>
      <c r="S679" s="10">
        <v>7.4999999999999997E-2</v>
      </c>
      <c r="T679" s="8">
        <v>171.71573510786664</v>
      </c>
      <c r="U679" s="11">
        <v>85119.5</v>
      </c>
      <c r="V679" s="9">
        <v>12767925</v>
      </c>
      <c r="W679" s="9">
        <v>15996000</v>
      </c>
      <c r="X679" s="9"/>
    </row>
    <row r="680" spans="1:24" x14ac:dyDescent="0.25">
      <c r="A680" s="5" t="s">
        <v>4601</v>
      </c>
      <c r="B680" s="5" t="s">
        <v>4601</v>
      </c>
      <c r="C680" s="5" t="s">
        <v>3</v>
      </c>
      <c r="D680" s="5" t="s">
        <v>3090</v>
      </c>
      <c r="E680" s="5" t="s">
        <v>907</v>
      </c>
      <c r="F680" s="5" t="s">
        <v>267</v>
      </c>
      <c r="G680" s="5" t="s">
        <v>84</v>
      </c>
      <c r="H680" s="6">
        <v>155</v>
      </c>
      <c r="I680" s="5">
        <v>4256</v>
      </c>
      <c r="J680" s="6">
        <v>4256</v>
      </c>
      <c r="K680" s="5" t="s">
        <v>50</v>
      </c>
      <c r="L680" s="8">
        <v>54</v>
      </c>
      <c r="M680" s="9">
        <v>229824</v>
      </c>
      <c r="N680" s="10">
        <v>0.05</v>
      </c>
      <c r="O680" s="9">
        <v>218332.79999999999</v>
      </c>
      <c r="P680" s="10">
        <v>0.55732051550724038</v>
      </c>
      <c r="Q680" s="9">
        <v>121681.3486481392</v>
      </c>
      <c r="R680" s="9">
        <v>96651.451351860786</v>
      </c>
      <c r="S680" s="10">
        <v>6.5000000000000002E-2</v>
      </c>
      <c r="T680" s="8">
        <v>349.37627006890102</v>
      </c>
      <c r="U680" s="11">
        <v>0</v>
      </c>
      <c r="V680" s="9">
        <v>0</v>
      </c>
      <c r="W680" s="9">
        <v>1487000</v>
      </c>
      <c r="X680" s="9"/>
    </row>
    <row r="681" spans="1:24" x14ac:dyDescent="0.25">
      <c r="A681" s="5" t="s">
        <v>4602</v>
      </c>
      <c r="B681" s="5" t="s">
        <v>4602</v>
      </c>
      <c r="C681" s="5" t="s">
        <v>4</v>
      </c>
      <c r="D681" s="5" t="s">
        <v>4589</v>
      </c>
      <c r="E681" s="5" t="s">
        <v>907</v>
      </c>
      <c r="F681" s="5" t="s">
        <v>314</v>
      </c>
      <c r="G681" s="5" t="s">
        <v>90</v>
      </c>
      <c r="H681" s="6">
        <v>95780</v>
      </c>
      <c r="I681" s="5">
        <v>48614</v>
      </c>
      <c r="J681" s="6">
        <v>45697.16</v>
      </c>
      <c r="K681" s="5" t="s">
        <v>50</v>
      </c>
      <c r="L681" s="8">
        <v>44.528000000000013</v>
      </c>
      <c r="M681" s="9">
        <v>2034803.1404800003</v>
      </c>
      <c r="N681" s="10">
        <v>0.1</v>
      </c>
      <c r="O681" s="9">
        <v>1831322.8264320004</v>
      </c>
      <c r="P681" s="10">
        <v>0.50533394826951439</v>
      </c>
      <c r="Q681" s="9">
        <v>925429.59443696949</v>
      </c>
      <c r="R681" s="9">
        <v>905893.231995031</v>
      </c>
      <c r="S681" s="10">
        <v>8.5000000000000006E-2</v>
      </c>
      <c r="T681" s="8">
        <v>219.22835881095281</v>
      </c>
      <c r="U681" s="11">
        <v>0</v>
      </c>
      <c r="V681" s="9">
        <v>0</v>
      </c>
      <c r="W681" s="9">
        <v>10658000</v>
      </c>
      <c r="X681" s="9"/>
    </row>
    <row r="682" spans="1:24" x14ac:dyDescent="0.25">
      <c r="A682" s="5" t="s">
        <v>534</v>
      </c>
      <c r="B682" s="5" t="s">
        <v>534</v>
      </c>
      <c r="C682" s="5" t="s">
        <v>3</v>
      </c>
      <c r="D682" s="5" t="s">
        <v>535</v>
      </c>
      <c r="E682" s="5" t="s">
        <v>492</v>
      </c>
      <c r="F682" s="5" t="s">
        <v>2560</v>
      </c>
      <c r="G682" s="5" t="s">
        <v>81</v>
      </c>
      <c r="H682" s="6">
        <v>4689</v>
      </c>
      <c r="I682" s="5">
        <v>7785</v>
      </c>
      <c r="J682" s="6">
        <v>5385</v>
      </c>
      <c r="K682" s="5" t="s">
        <v>48</v>
      </c>
      <c r="L682" s="8">
        <v>43.2</v>
      </c>
      <c r="M682" s="9">
        <v>232632.00000000003</v>
      </c>
      <c r="N682" s="10">
        <v>0.05</v>
      </c>
      <c r="O682" s="9">
        <v>221000.4</v>
      </c>
      <c r="P682" s="10">
        <v>0.5292880068315059</v>
      </c>
      <c r="Q682" s="9">
        <v>116972.86122496554</v>
      </c>
      <c r="R682" s="9">
        <v>104027.53877503448</v>
      </c>
      <c r="S682" s="10">
        <v>7.4999999999999997E-2</v>
      </c>
      <c r="T682" s="8">
        <v>178.16748238070559</v>
      </c>
      <c r="U682" s="11">
        <v>0</v>
      </c>
      <c r="V682" s="9">
        <v>0</v>
      </c>
      <c r="W682" s="9">
        <v>1387000</v>
      </c>
      <c r="X682" s="9"/>
    </row>
    <row r="683" spans="1:24" x14ac:dyDescent="0.25">
      <c r="A683" s="5" t="s">
        <v>588</v>
      </c>
      <c r="B683" s="5" t="s">
        <v>589</v>
      </c>
      <c r="C683" s="5" t="s">
        <v>118</v>
      </c>
      <c r="D683" s="5" t="s">
        <v>590</v>
      </c>
      <c r="E683" s="5" t="s">
        <v>492</v>
      </c>
      <c r="F683" s="5" t="s">
        <v>4603</v>
      </c>
      <c r="G683" s="5" t="s">
        <v>84</v>
      </c>
      <c r="H683" s="6">
        <v>9375</v>
      </c>
      <c r="I683" s="5">
        <v>15075</v>
      </c>
      <c r="J683" s="6">
        <v>14635</v>
      </c>
      <c r="K683" s="5" t="s">
        <v>48</v>
      </c>
      <c r="L683" s="8">
        <v>48</v>
      </c>
      <c r="M683" s="9">
        <v>702480</v>
      </c>
      <c r="N683" s="10">
        <v>0.05</v>
      </c>
      <c r="O683" s="9">
        <v>667356</v>
      </c>
      <c r="P683" s="10">
        <v>0.5292880068315059</v>
      </c>
      <c r="Q683" s="9">
        <v>353223.52708704647</v>
      </c>
      <c r="R683" s="9">
        <v>314132.47291295353</v>
      </c>
      <c r="S683" s="10">
        <v>7.4999999999999997E-2</v>
      </c>
      <c r="T683" s="8">
        <v>277.83966647911865</v>
      </c>
      <c r="U683" s="11">
        <v>0</v>
      </c>
      <c r="V683" s="9">
        <v>0</v>
      </c>
      <c r="W683" s="9">
        <v>4188000</v>
      </c>
      <c r="X683" s="9">
        <v>4188005</v>
      </c>
    </row>
    <row r="684" spans="1:24" x14ac:dyDescent="0.25">
      <c r="A684" s="5" t="s">
        <v>841</v>
      </c>
      <c r="B684" s="5" t="s">
        <v>841</v>
      </c>
      <c r="C684" s="5" t="s">
        <v>3</v>
      </c>
      <c r="D684" s="5" t="s">
        <v>842</v>
      </c>
      <c r="E684" s="5" t="s">
        <v>456</v>
      </c>
      <c r="F684" s="5" t="s">
        <v>2560</v>
      </c>
      <c r="G684" s="5" t="s">
        <v>81</v>
      </c>
      <c r="H684" s="6">
        <v>12370</v>
      </c>
      <c r="I684" s="5">
        <v>19802</v>
      </c>
      <c r="J684" s="6">
        <v>10114</v>
      </c>
      <c r="K684" s="5" t="s">
        <v>48</v>
      </c>
      <c r="L684" s="8">
        <v>38.400000000000006</v>
      </c>
      <c r="M684" s="9">
        <v>388377.59999999998</v>
      </c>
      <c r="N684" s="10">
        <v>0.05</v>
      </c>
      <c r="O684" s="9">
        <v>368958.71999999997</v>
      </c>
      <c r="P684" s="10">
        <v>0.52928800683150579</v>
      </c>
      <c r="Q684" s="9">
        <v>195285.42551190365</v>
      </c>
      <c r="R684" s="9">
        <v>173673.29448809638</v>
      </c>
      <c r="S684" s="10">
        <v>7.4999999999999997E-2</v>
      </c>
      <c r="T684" s="8">
        <v>116.9399013487502</v>
      </c>
      <c r="U684" s="11">
        <v>0</v>
      </c>
      <c r="V684" s="9">
        <v>0</v>
      </c>
      <c r="W684" s="9">
        <v>2316000</v>
      </c>
      <c r="X684" s="9"/>
    </row>
    <row r="685" spans="1:24" x14ac:dyDescent="0.25">
      <c r="A685" s="5" t="s">
        <v>4604</v>
      </c>
      <c r="B685" s="5" t="s">
        <v>4604</v>
      </c>
      <c r="C685" s="5" t="s">
        <v>3</v>
      </c>
      <c r="D685" s="5" t="s">
        <v>4605</v>
      </c>
      <c r="E685" s="5" t="s">
        <v>465</v>
      </c>
      <c r="F685" s="5" t="s">
        <v>303</v>
      </c>
      <c r="G685" s="5" t="s">
        <v>90</v>
      </c>
      <c r="H685" s="6">
        <v>12516</v>
      </c>
      <c r="I685" s="5">
        <v>11590</v>
      </c>
      <c r="J685" s="6">
        <v>11590</v>
      </c>
      <c r="K685" s="5" t="s">
        <v>48</v>
      </c>
      <c r="L685" s="8">
        <v>36.799999999999997</v>
      </c>
      <c r="M685" s="9">
        <v>426512.00000000006</v>
      </c>
      <c r="N685" s="10">
        <v>0.1</v>
      </c>
      <c r="O685" s="9">
        <v>383860.8000000001</v>
      </c>
      <c r="P685" s="10">
        <v>0.48462863597986811</v>
      </c>
      <c r="Q685" s="9">
        <v>186029.93591014095</v>
      </c>
      <c r="R685" s="9">
        <v>197830.86408985907</v>
      </c>
      <c r="S685" s="10">
        <v>9.5000000000000001E-2</v>
      </c>
      <c r="T685" s="8">
        <v>179.6747323825976</v>
      </c>
      <c r="U685" s="11">
        <v>0</v>
      </c>
      <c r="V685" s="9">
        <v>0</v>
      </c>
      <c r="W685" s="9">
        <v>2082000</v>
      </c>
      <c r="X685" s="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8C45-3321-48B5-BF7E-5DFC85738099}">
  <dimension ref="A1:V78"/>
  <sheetViews>
    <sheetView tabSelected="1" topLeftCell="A70" workbookViewId="0">
      <selection activeCell="B11" sqref="B11"/>
    </sheetView>
  </sheetViews>
  <sheetFormatPr defaultColWidth="9.140625" defaultRowHeight="15" x14ac:dyDescent="0.25"/>
  <cols>
    <col min="1" max="1" width="14" style="5" bestFit="1" customWidth="1"/>
    <col min="2" max="2" width="81.140625" style="5" bestFit="1" customWidth="1"/>
    <col min="3" max="3" width="55.7109375" style="5" bestFit="1" customWidth="1"/>
    <col min="4" max="4" width="23.5703125" style="5" bestFit="1" customWidth="1"/>
    <col min="5" max="5" width="10.140625" style="5" bestFit="1" customWidth="1"/>
    <col min="6" max="6" width="11.85546875" style="5" bestFit="1" customWidth="1"/>
    <col min="7" max="7" width="28.7109375" style="5" bestFit="1" customWidth="1"/>
    <col min="8" max="8" width="27.42578125" style="5" bestFit="1" customWidth="1"/>
    <col min="9" max="9" width="9.85546875" style="5" bestFit="1" customWidth="1"/>
    <col min="10" max="10" width="9.5703125" style="5" bestFit="1" customWidth="1"/>
    <col min="11" max="11" width="13" style="5" bestFit="1" customWidth="1"/>
    <col min="12" max="12" width="11.140625" style="5" bestFit="1" customWidth="1"/>
    <col min="13" max="13" width="16" style="5" bestFit="1" customWidth="1"/>
    <col min="14" max="14" width="9" style="7" bestFit="1" customWidth="1"/>
    <col min="15" max="15" width="9.85546875" style="5" bestFit="1" customWidth="1"/>
    <col min="16" max="16" width="13.140625" style="5" bestFit="1" customWidth="1"/>
    <col min="17" max="17" width="14.7109375" style="5" bestFit="1" customWidth="1"/>
    <col min="18" max="18" width="11" style="7" bestFit="1" customWidth="1"/>
    <col min="19" max="19" width="20.28515625" style="5" bestFit="1" customWidth="1"/>
    <col min="20" max="20" width="16.28515625" style="5" bestFit="1" customWidth="1"/>
    <col min="21" max="21" width="34.42578125" style="5" bestFit="1" customWidth="1"/>
    <col min="22" max="22" width="41.5703125" style="5" bestFit="1" customWidth="1"/>
    <col min="23" max="23" width="39.85546875" style="5" bestFit="1" customWidth="1"/>
    <col min="24" max="24" width="27.42578125" style="5" bestFit="1" customWidth="1"/>
    <col min="25" max="16384" width="9.140625" style="5"/>
  </cols>
  <sheetData>
    <row r="1" spans="1:22" x14ac:dyDescent="0.25">
      <c r="A1" s="5" t="s">
        <v>0</v>
      </c>
      <c r="B1" s="5" t="s">
        <v>29</v>
      </c>
      <c r="C1" s="5" t="s">
        <v>23</v>
      </c>
      <c r="D1" s="5" t="s">
        <v>22</v>
      </c>
      <c r="E1" s="5" t="s">
        <v>30</v>
      </c>
      <c r="F1" s="5" t="s">
        <v>25</v>
      </c>
      <c r="G1" s="5" t="s">
        <v>96</v>
      </c>
      <c r="H1" s="5" t="s">
        <v>24</v>
      </c>
      <c r="I1" s="5" t="s">
        <v>34</v>
      </c>
      <c r="J1" s="5" t="s">
        <v>35</v>
      </c>
      <c r="K1" s="5" t="s">
        <v>97</v>
      </c>
      <c r="L1" s="5" t="s">
        <v>98</v>
      </c>
      <c r="M1" s="5" t="s">
        <v>99</v>
      </c>
      <c r="N1" s="7" t="s">
        <v>100</v>
      </c>
      <c r="O1" s="5" t="s">
        <v>101</v>
      </c>
      <c r="P1" s="5" t="s">
        <v>102</v>
      </c>
      <c r="Q1" s="5" t="s">
        <v>103</v>
      </c>
      <c r="R1" s="7" t="s">
        <v>28</v>
      </c>
      <c r="S1" s="5" t="s">
        <v>33</v>
      </c>
      <c r="T1" s="5" t="s">
        <v>104</v>
      </c>
      <c r="U1" s="5" t="s">
        <v>47</v>
      </c>
      <c r="V1" s="5" t="s">
        <v>128</v>
      </c>
    </row>
    <row r="2" spans="1:22" ht="30" x14ac:dyDescent="0.25">
      <c r="A2" s="5" t="s">
        <v>2577</v>
      </c>
      <c r="B2" s="5" t="s">
        <v>2577</v>
      </c>
      <c r="C2" s="5" t="s">
        <v>11</v>
      </c>
      <c r="D2" s="5" t="s">
        <v>2578</v>
      </c>
      <c r="E2" s="5" t="s">
        <v>456</v>
      </c>
      <c r="F2" s="5">
        <v>1929</v>
      </c>
      <c r="G2" s="5" t="s">
        <v>2579</v>
      </c>
      <c r="H2" s="5" t="s">
        <v>2580</v>
      </c>
      <c r="I2" s="6"/>
      <c r="J2" s="6">
        <v>73338</v>
      </c>
      <c r="K2" s="5">
        <v>184</v>
      </c>
      <c r="L2" s="5">
        <v>2</v>
      </c>
      <c r="M2" s="9">
        <v>198.9084</v>
      </c>
      <c r="N2" s="10">
        <v>0.58683000000000007</v>
      </c>
      <c r="O2" s="9">
        <v>117</v>
      </c>
      <c r="P2" s="9">
        <v>12306560</v>
      </c>
      <c r="Q2" s="9">
        <v>3482757</v>
      </c>
      <c r="R2" s="7">
        <v>8.5000000000000006E-2</v>
      </c>
      <c r="S2" s="9">
        <v>40974000</v>
      </c>
      <c r="T2" s="9">
        <v>222685</v>
      </c>
    </row>
    <row r="3" spans="1:22" ht="30" x14ac:dyDescent="0.25">
      <c r="A3" s="5" t="s">
        <v>2581</v>
      </c>
      <c r="B3" s="5" t="s">
        <v>2582</v>
      </c>
      <c r="C3" s="5" t="s">
        <v>418</v>
      </c>
      <c r="D3" s="5" t="s">
        <v>2583</v>
      </c>
      <c r="E3" s="5" t="s">
        <v>445</v>
      </c>
      <c r="F3" s="5">
        <v>1932</v>
      </c>
      <c r="G3" s="5" t="s">
        <v>2584</v>
      </c>
      <c r="H3" s="5" t="s">
        <v>2580</v>
      </c>
      <c r="I3" s="6"/>
      <c r="J3" s="6">
        <v>164719</v>
      </c>
      <c r="K3" s="5">
        <v>285</v>
      </c>
      <c r="L3" s="5">
        <v>2</v>
      </c>
      <c r="M3" s="9">
        <v>198.9084</v>
      </c>
      <c r="N3" s="10">
        <v>0.58683000000000007</v>
      </c>
      <c r="O3" s="9">
        <v>117</v>
      </c>
      <c r="P3" s="9">
        <v>19061792</v>
      </c>
      <c r="Q3" s="9">
        <v>5394487</v>
      </c>
      <c r="R3" s="7">
        <v>8.5000000000000006E-2</v>
      </c>
      <c r="S3" s="9">
        <v>63465000</v>
      </c>
      <c r="T3" s="9">
        <v>222684</v>
      </c>
    </row>
    <row r="4" spans="1:22" ht="30" x14ac:dyDescent="0.25">
      <c r="A4" s="5" t="s">
        <v>2585</v>
      </c>
      <c r="B4" s="5" t="s">
        <v>2586</v>
      </c>
      <c r="C4" s="5" t="s">
        <v>17</v>
      </c>
      <c r="D4" s="5" t="s">
        <v>2587</v>
      </c>
      <c r="E4" s="5" t="s">
        <v>445</v>
      </c>
      <c r="F4" s="5">
        <v>1987</v>
      </c>
      <c r="G4" s="5" t="s">
        <v>2588</v>
      </c>
      <c r="H4" s="5" t="s">
        <v>2589</v>
      </c>
      <c r="I4" s="6">
        <v>0</v>
      </c>
      <c r="J4" s="6"/>
      <c r="K4" s="5">
        <v>247</v>
      </c>
      <c r="M4" s="9">
        <v>420.56459999999998</v>
      </c>
      <c r="N4" s="10">
        <v>0.56916</v>
      </c>
      <c r="O4" s="9">
        <v>239</v>
      </c>
      <c r="P4" s="9">
        <v>37207365</v>
      </c>
      <c r="Q4" s="9">
        <v>9004182</v>
      </c>
      <c r="R4" s="7">
        <v>7.4999999999999997E-2</v>
      </c>
      <c r="S4" s="9">
        <v>120056000</v>
      </c>
      <c r="T4" s="9">
        <v>486057</v>
      </c>
    </row>
    <row r="5" spans="1:22" ht="30" x14ac:dyDescent="0.25">
      <c r="A5" s="5" t="s">
        <v>2590</v>
      </c>
      <c r="B5" s="5" t="s">
        <v>2590</v>
      </c>
      <c r="C5" s="5" t="s">
        <v>11</v>
      </c>
      <c r="D5" s="5" t="s">
        <v>2591</v>
      </c>
      <c r="E5" s="5" t="s">
        <v>1965</v>
      </c>
      <c r="F5" s="5">
        <v>1923</v>
      </c>
      <c r="G5" s="5" t="s">
        <v>2592</v>
      </c>
      <c r="H5" s="5" t="s">
        <v>2589</v>
      </c>
      <c r="I5" s="6"/>
      <c r="J5" s="6">
        <v>549130</v>
      </c>
      <c r="K5" s="5">
        <v>535</v>
      </c>
      <c r="L5" s="5">
        <v>1</v>
      </c>
      <c r="M5" s="9">
        <v>420.56459999999998</v>
      </c>
      <c r="N5" s="10">
        <v>0.56916</v>
      </c>
      <c r="O5" s="9">
        <v>239</v>
      </c>
      <c r="P5" s="9">
        <v>80590850</v>
      </c>
      <c r="Q5" s="9">
        <v>19502986</v>
      </c>
      <c r="R5" s="7">
        <v>7.4999999999999997E-2</v>
      </c>
      <c r="S5" s="9">
        <v>260040000</v>
      </c>
      <c r="T5" s="9">
        <v>486056</v>
      </c>
    </row>
    <row r="6" spans="1:22" ht="30" x14ac:dyDescent="0.25">
      <c r="A6" s="5" t="s">
        <v>2593</v>
      </c>
      <c r="B6" s="5" t="s">
        <v>2594</v>
      </c>
      <c r="C6" s="5" t="s">
        <v>2595</v>
      </c>
      <c r="D6" s="5" t="s">
        <v>2596</v>
      </c>
      <c r="E6" s="5" t="s">
        <v>445</v>
      </c>
      <c r="F6" s="5">
        <v>2008</v>
      </c>
      <c r="G6" s="5" t="s">
        <v>2597</v>
      </c>
      <c r="H6" s="5" t="s">
        <v>2580</v>
      </c>
      <c r="I6" s="6"/>
      <c r="J6" s="6">
        <v>124899</v>
      </c>
      <c r="K6" s="5">
        <v>149</v>
      </c>
      <c r="L6" s="5">
        <v>2</v>
      </c>
      <c r="M6" s="9">
        <v>198.9084</v>
      </c>
      <c r="N6" s="10">
        <v>0.58683000000000007</v>
      </c>
      <c r="O6" s="9">
        <v>117</v>
      </c>
      <c r="P6" s="9">
        <v>9965639</v>
      </c>
      <c r="Q6" s="9">
        <v>2820276</v>
      </c>
      <c r="R6" s="7">
        <v>8.5000000000000006E-2</v>
      </c>
      <c r="S6" s="9">
        <v>33180000</v>
      </c>
      <c r="T6" s="9">
        <v>222685</v>
      </c>
    </row>
    <row r="7" spans="1:22" ht="60" x14ac:dyDescent="0.25">
      <c r="A7" s="5" t="s">
        <v>2598</v>
      </c>
      <c r="B7" s="5" t="s">
        <v>2599</v>
      </c>
      <c r="C7" s="5" t="s">
        <v>2600</v>
      </c>
      <c r="D7" s="5" t="s">
        <v>2035</v>
      </c>
      <c r="E7" s="5" t="s">
        <v>907</v>
      </c>
      <c r="F7" s="5">
        <v>2008</v>
      </c>
      <c r="G7" s="5" t="s">
        <v>2601</v>
      </c>
      <c r="H7" s="5" t="s">
        <v>2589</v>
      </c>
      <c r="I7" s="6"/>
      <c r="J7" s="6">
        <v>319012</v>
      </c>
      <c r="K7" s="5">
        <v>189</v>
      </c>
      <c r="L7" s="5">
        <v>1</v>
      </c>
      <c r="M7" s="9">
        <v>420.56459999999998</v>
      </c>
      <c r="N7" s="10">
        <v>0.56916</v>
      </c>
      <c r="O7" s="9">
        <v>239</v>
      </c>
      <c r="P7" s="9">
        <v>28470413</v>
      </c>
      <c r="Q7" s="9">
        <v>6889840</v>
      </c>
      <c r="R7" s="7">
        <v>7.4999999999999997E-2</v>
      </c>
      <c r="S7" s="9">
        <v>91865000</v>
      </c>
      <c r="T7" s="9">
        <v>486058</v>
      </c>
    </row>
    <row r="8" spans="1:22" ht="30" x14ac:dyDescent="0.25">
      <c r="A8" s="5" t="s">
        <v>2602</v>
      </c>
      <c r="B8" s="5" t="s">
        <v>2602</v>
      </c>
      <c r="C8" s="5" t="s">
        <v>11</v>
      </c>
      <c r="D8" s="5" t="s">
        <v>2603</v>
      </c>
      <c r="E8" s="5" t="s">
        <v>1965</v>
      </c>
      <c r="F8" s="5">
        <v>1988</v>
      </c>
      <c r="G8" s="5" t="s">
        <v>2604</v>
      </c>
      <c r="H8" s="5" t="s">
        <v>2589</v>
      </c>
      <c r="I8" s="6">
        <v>0</v>
      </c>
      <c r="J8" s="6">
        <v>491382</v>
      </c>
      <c r="K8" s="5">
        <v>343</v>
      </c>
      <c r="L8" s="5">
        <v>1</v>
      </c>
      <c r="M8" s="9">
        <v>420.56459999999998</v>
      </c>
      <c r="N8" s="10">
        <v>0.56916</v>
      </c>
      <c r="O8" s="9">
        <v>239</v>
      </c>
      <c r="P8" s="9">
        <v>51668526</v>
      </c>
      <c r="Q8" s="9">
        <v>12503783</v>
      </c>
      <c r="R8" s="7">
        <v>7.4999999999999997E-2</v>
      </c>
      <c r="S8" s="9">
        <v>166717000</v>
      </c>
      <c r="T8" s="9">
        <v>486055</v>
      </c>
    </row>
    <row r="9" spans="1:22" ht="30" x14ac:dyDescent="0.25">
      <c r="A9" s="5" t="s">
        <v>2605</v>
      </c>
      <c r="B9" s="5" t="s">
        <v>2605</v>
      </c>
      <c r="C9" s="5" t="s">
        <v>11</v>
      </c>
      <c r="D9" s="5" t="s">
        <v>2606</v>
      </c>
      <c r="E9" s="5" t="s">
        <v>907</v>
      </c>
      <c r="F9" s="5">
        <v>1929</v>
      </c>
      <c r="G9" s="5" t="s">
        <v>2607</v>
      </c>
      <c r="H9" s="5" t="s">
        <v>2580</v>
      </c>
      <c r="I9" s="6"/>
      <c r="J9" s="6">
        <v>184484</v>
      </c>
      <c r="K9" s="5">
        <v>305</v>
      </c>
      <c r="L9" s="5">
        <v>2</v>
      </c>
      <c r="M9" s="9">
        <v>198.9084</v>
      </c>
      <c r="N9" s="10">
        <v>0.58683000000000007</v>
      </c>
      <c r="O9" s="9">
        <v>117</v>
      </c>
      <c r="P9" s="9">
        <v>20399462</v>
      </c>
      <c r="Q9" s="9">
        <v>5773048</v>
      </c>
      <c r="R9" s="7">
        <v>8.5000000000000006E-2</v>
      </c>
      <c r="S9" s="9">
        <v>67918000</v>
      </c>
      <c r="T9" s="9">
        <v>222682</v>
      </c>
    </row>
    <row r="10" spans="1:22" ht="30" x14ac:dyDescent="0.25">
      <c r="A10" s="5" t="s">
        <v>2608</v>
      </c>
      <c r="B10" s="5" t="s">
        <v>2609</v>
      </c>
      <c r="C10" s="5" t="s">
        <v>418</v>
      </c>
      <c r="D10" s="5" t="s">
        <v>2610</v>
      </c>
      <c r="E10" s="5" t="s">
        <v>907</v>
      </c>
      <c r="F10" s="5">
        <v>1990</v>
      </c>
      <c r="G10" s="5" t="s">
        <v>2611</v>
      </c>
      <c r="H10" s="5" t="s">
        <v>2580</v>
      </c>
      <c r="I10" s="6">
        <v>0</v>
      </c>
      <c r="J10" s="6">
        <v>272610</v>
      </c>
      <c r="K10" s="5">
        <v>345</v>
      </c>
      <c r="L10" s="5">
        <v>2</v>
      </c>
      <c r="M10" s="9">
        <v>198.9084</v>
      </c>
      <c r="N10" s="10">
        <v>0.58683000000000007</v>
      </c>
      <c r="O10" s="9">
        <v>117</v>
      </c>
      <c r="P10" s="9">
        <v>23074801</v>
      </c>
      <c r="Q10" s="9">
        <v>6530169</v>
      </c>
      <c r="R10" s="7">
        <v>8.5000000000000006E-2</v>
      </c>
      <c r="S10" s="9">
        <v>76826000</v>
      </c>
      <c r="T10" s="9">
        <v>222684</v>
      </c>
    </row>
    <row r="11" spans="1:22" ht="30" x14ac:dyDescent="0.25">
      <c r="A11" s="5" t="s">
        <v>2612</v>
      </c>
      <c r="B11" s="5" t="s">
        <v>2613</v>
      </c>
      <c r="C11" s="5" t="s">
        <v>323</v>
      </c>
      <c r="D11" s="5" t="s">
        <v>2614</v>
      </c>
      <c r="E11" s="5" t="s">
        <v>907</v>
      </c>
      <c r="F11" s="5">
        <v>1978</v>
      </c>
      <c r="G11" s="5" t="s">
        <v>2615</v>
      </c>
      <c r="H11" s="5" t="s">
        <v>2580</v>
      </c>
      <c r="I11" s="6">
        <v>0</v>
      </c>
      <c r="J11" s="6">
        <v>494076</v>
      </c>
      <c r="K11" s="5">
        <v>752</v>
      </c>
      <c r="L11" s="5">
        <v>2</v>
      </c>
      <c r="M11" s="9">
        <v>198.9084</v>
      </c>
      <c r="N11" s="10">
        <v>0.58683000000000007</v>
      </c>
      <c r="O11" s="9">
        <v>117</v>
      </c>
      <c r="P11" s="9">
        <v>50296377</v>
      </c>
      <c r="Q11" s="9">
        <v>14233875</v>
      </c>
      <c r="R11" s="7">
        <v>8.5000000000000006E-2</v>
      </c>
      <c r="S11" s="9">
        <v>167457000</v>
      </c>
      <c r="T11" s="9">
        <v>222682</v>
      </c>
    </row>
    <row r="12" spans="1:22" ht="30" x14ac:dyDescent="0.25">
      <c r="A12" s="5" t="s">
        <v>2616</v>
      </c>
      <c r="B12" s="5" t="s">
        <v>2616</v>
      </c>
      <c r="C12" s="5" t="s">
        <v>11</v>
      </c>
      <c r="D12" s="5" t="s">
        <v>2617</v>
      </c>
      <c r="E12" s="5" t="s">
        <v>445</v>
      </c>
      <c r="F12" s="5">
        <v>1926</v>
      </c>
      <c r="G12" s="5" t="s">
        <v>2618</v>
      </c>
      <c r="H12" s="5" t="s">
        <v>2619</v>
      </c>
      <c r="I12" s="6"/>
      <c r="J12" s="6">
        <v>43155</v>
      </c>
      <c r="K12" s="5">
        <v>82</v>
      </c>
      <c r="L12" s="5">
        <v>5</v>
      </c>
      <c r="M12" s="9">
        <v>147.30269999999999</v>
      </c>
      <c r="N12" s="10">
        <v>0.67332000000000003</v>
      </c>
      <c r="O12" s="9">
        <v>99</v>
      </c>
      <c r="P12" s="9">
        <v>3141283</v>
      </c>
      <c r="Q12" s="9">
        <v>998928</v>
      </c>
      <c r="R12" s="7">
        <v>9.5000000000000001E-2</v>
      </c>
      <c r="S12" s="9">
        <v>10515000</v>
      </c>
      <c r="T12" s="9">
        <v>128232</v>
      </c>
    </row>
    <row r="13" spans="1:22" ht="30" x14ac:dyDescent="0.25">
      <c r="A13" s="5" t="s">
        <v>2620</v>
      </c>
      <c r="B13" s="5" t="s">
        <v>2620</v>
      </c>
      <c r="C13" s="5" t="s">
        <v>4</v>
      </c>
      <c r="D13" s="5" t="s">
        <v>2621</v>
      </c>
      <c r="E13" s="5" t="s">
        <v>445</v>
      </c>
      <c r="F13" s="5">
        <v>1953</v>
      </c>
      <c r="G13" s="5" t="s">
        <v>2622</v>
      </c>
      <c r="H13" s="5" t="s">
        <v>2580</v>
      </c>
      <c r="I13" s="6">
        <v>0</v>
      </c>
      <c r="J13" s="6"/>
      <c r="K13" s="5">
        <v>211</v>
      </c>
      <c r="M13" s="9">
        <v>198.9084</v>
      </c>
      <c r="N13" s="10">
        <v>0.58683000000000007</v>
      </c>
      <c r="O13" s="9">
        <v>117</v>
      </c>
      <c r="P13" s="9">
        <v>14112414</v>
      </c>
      <c r="Q13" s="9">
        <v>3993813</v>
      </c>
      <c r="R13" s="7">
        <v>8.5000000000000006E-2</v>
      </c>
      <c r="S13" s="9">
        <v>46986000</v>
      </c>
      <c r="T13" s="9">
        <v>222682</v>
      </c>
    </row>
    <row r="14" spans="1:22" ht="30" x14ac:dyDescent="0.25">
      <c r="A14" s="5" t="s">
        <v>2623</v>
      </c>
      <c r="B14" s="5" t="s">
        <v>2624</v>
      </c>
      <c r="C14" s="5" t="s">
        <v>2625</v>
      </c>
      <c r="D14" s="5" t="s">
        <v>2626</v>
      </c>
      <c r="E14" s="5" t="s">
        <v>445</v>
      </c>
      <c r="F14" s="5">
        <v>1999</v>
      </c>
      <c r="G14" s="5" t="s">
        <v>2627</v>
      </c>
      <c r="H14" s="5" t="s">
        <v>2589</v>
      </c>
      <c r="I14" s="6">
        <v>0</v>
      </c>
      <c r="J14" s="6">
        <v>366000</v>
      </c>
      <c r="K14" s="5">
        <v>415</v>
      </c>
      <c r="L14" s="5">
        <v>1</v>
      </c>
      <c r="M14" s="9">
        <v>420.56459999999998</v>
      </c>
      <c r="N14" s="10">
        <v>0.56916</v>
      </c>
      <c r="O14" s="9">
        <v>239</v>
      </c>
      <c r="P14" s="9">
        <v>62514398</v>
      </c>
      <c r="Q14" s="9">
        <v>15128484</v>
      </c>
      <c r="R14" s="7">
        <v>7.4999999999999997E-2</v>
      </c>
      <c r="S14" s="9">
        <v>201713000</v>
      </c>
      <c r="T14" s="9">
        <v>486055</v>
      </c>
    </row>
    <row r="15" spans="1:22" ht="30" x14ac:dyDescent="0.25">
      <c r="A15" s="5" t="s">
        <v>2628</v>
      </c>
      <c r="B15" s="5" t="s">
        <v>2629</v>
      </c>
      <c r="C15" s="5" t="s">
        <v>323</v>
      </c>
      <c r="D15" s="5" t="s">
        <v>2630</v>
      </c>
      <c r="E15" s="5" t="s">
        <v>907</v>
      </c>
      <c r="F15" s="5">
        <v>1933</v>
      </c>
      <c r="G15" s="5" t="s">
        <v>2631</v>
      </c>
      <c r="H15" s="5" t="s">
        <v>2632</v>
      </c>
      <c r="I15" s="6"/>
      <c r="J15" s="6">
        <v>80255</v>
      </c>
      <c r="K15" s="5">
        <v>135</v>
      </c>
      <c r="L15" s="5">
        <v>4</v>
      </c>
      <c r="M15" s="9">
        <v>189.65490000000003</v>
      </c>
      <c r="N15" s="10">
        <v>0.63240000000000007</v>
      </c>
      <c r="O15" s="9">
        <v>120</v>
      </c>
      <c r="P15" s="9">
        <v>6552032</v>
      </c>
      <c r="Q15" s="9">
        <v>1970196</v>
      </c>
      <c r="R15" s="7">
        <v>8.5000000000000006E-2</v>
      </c>
      <c r="S15" s="9">
        <v>23179000</v>
      </c>
      <c r="T15" s="9">
        <v>171696</v>
      </c>
    </row>
    <row r="16" spans="1:22" ht="30" x14ac:dyDescent="0.25">
      <c r="A16" s="5" t="s">
        <v>2633</v>
      </c>
      <c r="B16" s="5" t="s">
        <v>2633</v>
      </c>
      <c r="C16" s="5" t="s">
        <v>11</v>
      </c>
      <c r="D16" s="5" t="s">
        <v>2634</v>
      </c>
      <c r="E16" s="5" t="s">
        <v>907</v>
      </c>
      <c r="F16" s="5">
        <v>1936</v>
      </c>
      <c r="G16" s="5" t="s">
        <v>2635</v>
      </c>
      <c r="H16" s="5" t="s">
        <v>2580</v>
      </c>
      <c r="I16" s="6">
        <v>0</v>
      </c>
      <c r="J16" s="6"/>
      <c r="K16" s="5">
        <v>187</v>
      </c>
      <c r="M16" s="9">
        <v>198.9084</v>
      </c>
      <c r="N16" s="10">
        <v>0.58683000000000007</v>
      </c>
      <c r="O16" s="9">
        <v>117</v>
      </c>
      <c r="P16" s="9">
        <v>12507211</v>
      </c>
      <c r="Q16" s="9">
        <v>3539541</v>
      </c>
      <c r="R16" s="7">
        <v>8.5000000000000006E-2</v>
      </c>
      <c r="S16" s="9">
        <v>41642000</v>
      </c>
      <c r="T16" s="9">
        <v>222684</v>
      </c>
    </row>
    <row r="17" spans="1:20" ht="30" x14ac:dyDescent="0.25">
      <c r="A17" s="5" t="s">
        <v>2636</v>
      </c>
      <c r="B17" s="5" t="s">
        <v>2637</v>
      </c>
      <c r="C17" s="5" t="s">
        <v>2638</v>
      </c>
      <c r="D17" s="5" t="s">
        <v>2639</v>
      </c>
      <c r="E17" s="5" t="s">
        <v>907</v>
      </c>
      <c r="F17" s="5">
        <v>1929</v>
      </c>
      <c r="G17" s="5" t="s">
        <v>2640</v>
      </c>
      <c r="H17" s="5" t="s">
        <v>2641</v>
      </c>
      <c r="I17" s="6"/>
      <c r="J17" s="6">
        <v>121529</v>
      </c>
      <c r="K17" s="5">
        <v>222</v>
      </c>
      <c r="L17" s="5">
        <v>3</v>
      </c>
      <c r="M17" s="9">
        <v>145.20089999999999</v>
      </c>
      <c r="N17" s="10">
        <v>0.61194000000000004</v>
      </c>
      <c r="O17" s="9">
        <v>89</v>
      </c>
      <c r="P17" s="9">
        <v>8591717</v>
      </c>
      <c r="Q17" s="9">
        <v>2147929</v>
      </c>
      <c r="R17" s="7">
        <v>9.5000000000000001E-2</v>
      </c>
      <c r="S17" s="9">
        <v>22610000</v>
      </c>
      <c r="T17" s="9">
        <v>101847</v>
      </c>
    </row>
    <row r="18" spans="1:20" ht="45" x14ac:dyDescent="0.25">
      <c r="A18" s="5" t="s">
        <v>2642</v>
      </c>
      <c r="B18" s="5" t="s">
        <v>2643</v>
      </c>
      <c r="C18" s="5" t="s">
        <v>2644</v>
      </c>
      <c r="D18" s="5" t="s">
        <v>2645</v>
      </c>
      <c r="E18" s="5" t="s">
        <v>1965</v>
      </c>
      <c r="F18" s="5">
        <v>1975</v>
      </c>
      <c r="G18" s="5" t="s">
        <v>2646</v>
      </c>
      <c r="H18" s="5" t="s">
        <v>2589</v>
      </c>
      <c r="I18" s="6">
        <v>0</v>
      </c>
      <c r="J18" s="6">
        <v>433026</v>
      </c>
      <c r="K18" s="5">
        <v>435</v>
      </c>
      <c r="L18" s="5">
        <v>1</v>
      </c>
      <c r="M18" s="9">
        <v>420.56459999999998</v>
      </c>
      <c r="N18" s="10">
        <v>0.56916</v>
      </c>
      <c r="O18" s="9">
        <v>239</v>
      </c>
      <c r="P18" s="9">
        <v>65527140</v>
      </c>
      <c r="Q18" s="9">
        <v>15857568</v>
      </c>
      <c r="R18" s="7">
        <v>7.4999999999999997E-2</v>
      </c>
      <c r="S18" s="9">
        <v>211434000</v>
      </c>
      <c r="T18" s="9">
        <v>486055</v>
      </c>
    </row>
    <row r="19" spans="1:20" ht="30" x14ac:dyDescent="0.25">
      <c r="A19" s="5" t="s">
        <v>2647</v>
      </c>
      <c r="B19" s="5" t="s">
        <v>2648</v>
      </c>
      <c r="C19" s="5" t="s">
        <v>2625</v>
      </c>
      <c r="D19" s="5" t="s">
        <v>2649</v>
      </c>
      <c r="E19" s="5" t="s">
        <v>1965</v>
      </c>
      <c r="F19" s="5">
        <v>2001</v>
      </c>
      <c r="G19" s="5" t="s">
        <v>2650</v>
      </c>
      <c r="H19" s="5" t="s">
        <v>2589</v>
      </c>
      <c r="I19" s="6">
        <v>0</v>
      </c>
      <c r="J19" s="6">
        <v>316880</v>
      </c>
      <c r="K19" s="5">
        <v>198</v>
      </c>
      <c r="L19" s="5">
        <v>1</v>
      </c>
      <c r="M19" s="9">
        <v>420.56459999999998</v>
      </c>
      <c r="N19" s="10">
        <v>0.56916</v>
      </c>
      <c r="O19" s="9">
        <v>239</v>
      </c>
      <c r="P19" s="9">
        <v>29826146</v>
      </c>
      <c r="Q19" s="9">
        <v>7217927</v>
      </c>
      <c r="R19" s="7">
        <v>7.4999999999999997E-2</v>
      </c>
      <c r="S19" s="9">
        <v>96239000</v>
      </c>
      <c r="T19" s="9">
        <v>486056</v>
      </c>
    </row>
    <row r="20" spans="1:20" ht="30" x14ac:dyDescent="0.25">
      <c r="A20" s="5" t="s">
        <v>2651</v>
      </c>
      <c r="B20" s="5" t="s">
        <v>2651</v>
      </c>
      <c r="C20" s="5" t="s">
        <v>11</v>
      </c>
      <c r="D20" s="5" t="s">
        <v>2652</v>
      </c>
      <c r="E20" s="5" t="s">
        <v>445</v>
      </c>
      <c r="F20" s="5">
        <v>1930</v>
      </c>
      <c r="G20" s="5" t="s">
        <v>2653</v>
      </c>
      <c r="H20" s="5" t="s">
        <v>2641</v>
      </c>
      <c r="I20" s="6">
        <v>0</v>
      </c>
      <c r="J20" s="6">
        <v>72633</v>
      </c>
      <c r="K20" s="5">
        <v>165</v>
      </c>
      <c r="L20" s="5">
        <v>3</v>
      </c>
      <c r="M20" s="9">
        <v>145.20089999999999</v>
      </c>
      <c r="N20" s="10">
        <v>0.61194000000000004</v>
      </c>
      <c r="O20" s="9">
        <v>89</v>
      </c>
      <c r="P20" s="9">
        <v>6385736</v>
      </c>
      <c r="Q20" s="9">
        <v>1596434</v>
      </c>
      <c r="R20" s="7">
        <v>9.5000000000000001E-2</v>
      </c>
      <c r="S20" s="9">
        <v>16805000</v>
      </c>
      <c r="T20" s="9">
        <v>101848</v>
      </c>
    </row>
    <row r="21" spans="1:20" ht="30" x14ac:dyDescent="0.25">
      <c r="A21" s="5" t="s">
        <v>2654</v>
      </c>
      <c r="B21" s="5" t="s">
        <v>2654</v>
      </c>
      <c r="C21" s="5" t="s">
        <v>11</v>
      </c>
      <c r="D21" s="5" t="s">
        <v>2655</v>
      </c>
      <c r="E21" s="5" t="s">
        <v>445</v>
      </c>
      <c r="F21" s="5">
        <v>2014</v>
      </c>
      <c r="G21" s="5" t="s">
        <v>2656</v>
      </c>
      <c r="H21" s="5" t="s">
        <v>2589</v>
      </c>
      <c r="I21" s="6">
        <v>0</v>
      </c>
      <c r="J21" s="6">
        <v>134668</v>
      </c>
      <c r="K21" s="5">
        <v>180</v>
      </c>
      <c r="L21" s="5">
        <v>1</v>
      </c>
      <c r="M21" s="9">
        <v>420.56459999999998</v>
      </c>
      <c r="N21" s="10">
        <v>0.56916</v>
      </c>
      <c r="O21" s="9">
        <v>239</v>
      </c>
      <c r="P21" s="9">
        <v>27114679</v>
      </c>
      <c r="Q21" s="9">
        <v>6561752</v>
      </c>
      <c r="R21" s="7">
        <v>7.4999999999999997E-2</v>
      </c>
      <c r="S21" s="9">
        <v>87490000</v>
      </c>
      <c r="T21" s="9">
        <v>486056</v>
      </c>
    </row>
    <row r="22" spans="1:20" ht="30" x14ac:dyDescent="0.25">
      <c r="A22" s="5" t="s">
        <v>2657</v>
      </c>
      <c r="B22" s="5" t="s">
        <v>2657</v>
      </c>
      <c r="C22" s="5" t="s">
        <v>11</v>
      </c>
      <c r="D22" s="5" t="s">
        <v>2658</v>
      </c>
      <c r="E22" s="5" t="s">
        <v>445</v>
      </c>
      <c r="F22" s="5">
        <v>1929</v>
      </c>
      <c r="G22" s="5" t="s">
        <v>2659</v>
      </c>
      <c r="H22" s="5" t="s">
        <v>2580</v>
      </c>
      <c r="I22" s="6">
        <v>0</v>
      </c>
      <c r="J22" s="6">
        <v>22481</v>
      </c>
      <c r="K22" s="5">
        <v>52</v>
      </c>
      <c r="L22" s="5">
        <v>2</v>
      </c>
      <c r="M22" s="9">
        <v>198.9084</v>
      </c>
      <c r="N22" s="10">
        <v>0.58683000000000007</v>
      </c>
      <c r="O22" s="9">
        <v>117</v>
      </c>
      <c r="P22" s="9">
        <v>3477941</v>
      </c>
      <c r="Q22" s="9">
        <v>984257</v>
      </c>
      <c r="R22" s="7">
        <v>8.5000000000000006E-2</v>
      </c>
      <c r="S22" s="9">
        <v>11579000</v>
      </c>
      <c r="T22" s="9">
        <v>222673</v>
      </c>
    </row>
    <row r="23" spans="1:20" ht="30" x14ac:dyDescent="0.25">
      <c r="A23" s="5" t="s">
        <v>2660</v>
      </c>
      <c r="B23" s="5" t="s">
        <v>2661</v>
      </c>
      <c r="C23" s="5" t="s">
        <v>364</v>
      </c>
      <c r="D23" s="5" t="s">
        <v>2662</v>
      </c>
      <c r="E23" s="5" t="s">
        <v>907</v>
      </c>
      <c r="F23" s="5">
        <v>2018</v>
      </c>
      <c r="G23" s="5" t="s">
        <v>2663</v>
      </c>
      <c r="H23" s="5" t="s">
        <v>2632</v>
      </c>
      <c r="I23" s="6">
        <v>0</v>
      </c>
      <c r="J23" s="6">
        <v>129329</v>
      </c>
      <c r="K23" s="5">
        <v>206</v>
      </c>
      <c r="L23" s="5">
        <v>4</v>
      </c>
      <c r="M23" s="9">
        <v>189.65490000000003</v>
      </c>
      <c r="N23" s="10">
        <v>0.63240000000000007</v>
      </c>
      <c r="O23" s="9">
        <v>120</v>
      </c>
      <c r="P23" s="9">
        <v>9997916</v>
      </c>
      <c r="Q23" s="9">
        <v>3006373</v>
      </c>
      <c r="R23" s="7">
        <v>8.5000000000000006E-2</v>
      </c>
      <c r="S23" s="9">
        <v>35369000</v>
      </c>
      <c r="T23" s="9">
        <v>171694</v>
      </c>
    </row>
    <row r="24" spans="1:20" ht="30" x14ac:dyDescent="0.25">
      <c r="A24" s="5" t="s">
        <v>2664</v>
      </c>
      <c r="B24" s="5" t="s">
        <v>2664</v>
      </c>
      <c r="C24" s="5" t="s">
        <v>11</v>
      </c>
      <c r="D24" s="5" t="s">
        <v>2665</v>
      </c>
      <c r="E24" s="5" t="s">
        <v>907</v>
      </c>
      <c r="F24" s="5">
        <v>1929</v>
      </c>
      <c r="G24" s="5" t="s">
        <v>2666</v>
      </c>
      <c r="H24" s="5" t="s">
        <v>2641</v>
      </c>
      <c r="I24" s="6">
        <v>0</v>
      </c>
      <c r="J24" s="6">
        <v>82752</v>
      </c>
      <c r="K24" s="5">
        <v>225</v>
      </c>
      <c r="L24" s="5">
        <v>3</v>
      </c>
      <c r="M24" s="9">
        <v>145.20089999999999</v>
      </c>
      <c r="N24" s="10">
        <v>0.61194000000000004</v>
      </c>
      <c r="O24" s="9">
        <v>89</v>
      </c>
      <c r="P24" s="9">
        <v>8707821</v>
      </c>
      <c r="Q24" s="9">
        <v>2176955</v>
      </c>
      <c r="R24" s="7">
        <v>9.5000000000000001E-2</v>
      </c>
      <c r="S24" s="9">
        <v>22915000</v>
      </c>
      <c r="T24" s="9">
        <v>101844</v>
      </c>
    </row>
    <row r="25" spans="1:20" ht="30" x14ac:dyDescent="0.25">
      <c r="A25" s="5" t="s">
        <v>2667</v>
      </c>
      <c r="B25" s="5" t="s">
        <v>2668</v>
      </c>
      <c r="C25" s="5" t="s">
        <v>418</v>
      </c>
      <c r="D25" s="5" t="s">
        <v>2669</v>
      </c>
      <c r="E25" s="5" t="s">
        <v>907</v>
      </c>
      <c r="F25" s="5">
        <v>2011</v>
      </c>
      <c r="G25" s="5" t="s">
        <v>2670</v>
      </c>
      <c r="H25" s="5" t="s">
        <v>2641</v>
      </c>
      <c r="I25" s="6">
        <v>0</v>
      </c>
      <c r="J25" s="6">
        <v>21300</v>
      </c>
      <c r="K25" s="5">
        <v>221</v>
      </c>
      <c r="L25" s="5">
        <v>3</v>
      </c>
      <c r="M25" s="9">
        <v>145.20089999999999</v>
      </c>
      <c r="N25" s="10">
        <v>0.61194000000000004</v>
      </c>
      <c r="O25" s="9">
        <v>89</v>
      </c>
      <c r="P25" s="9">
        <v>8553016</v>
      </c>
      <c r="Q25" s="9">
        <v>2138254</v>
      </c>
      <c r="R25" s="7">
        <v>9.5000000000000001E-2</v>
      </c>
      <c r="S25" s="9">
        <v>22508000</v>
      </c>
      <c r="T25" s="9">
        <v>101846</v>
      </c>
    </row>
    <row r="26" spans="1:20" ht="30" x14ac:dyDescent="0.25">
      <c r="A26" s="5" t="s">
        <v>2671</v>
      </c>
      <c r="B26" s="5" t="s">
        <v>2672</v>
      </c>
      <c r="C26" s="5" t="s">
        <v>323</v>
      </c>
      <c r="D26" s="5" t="s">
        <v>2673</v>
      </c>
      <c r="E26" s="5" t="s">
        <v>907</v>
      </c>
      <c r="F26" s="5">
        <v>2007</v>
      </c>
      <c r="G26" s="5" t="s">
        <v>2674</v>
      </c>
      <c r="H26" s="5" t="s">
        <v>2641</v>
      </c>
      <c r="I26" s="6">
        <v>0</v>
      </c>
      <c r="J26" s="6">
        <v>150410</v>
      </c>
      <c r="K26" s="5">
        <v>216</v>
      </c>
      <c r="L26" s="5">
        <v>3</v>
      </c>
      <c r="M26" s="9">
        <v>145.20089999999999</v>
      </c>
      <c r="N26" s="10">
        <v>0.61194000000000004</v>
      </c>
      <c r="O26" s="9">
        <v>89</v>
      </c>
      <c r="P26" s="9">
        <v>8359509</v>
      </c>
      <c r="Q26" s="9">
        <v>2089877</v>
      </c>
      <c r="R26" s="7">
        <v>9.5000000000000001E-2</v>
      </c>
      <c r="S26" s="9">
        <v>21999000</v>
      </c>
      <c r="T26" s="9">
        <v>101847</v>
      </c>
    </row>
    <row r="27" spans="1:20" ht="30" x14ac:dyDescent="0.25">
      <c r="A27" s="5" t="s">
        <v>2675</v>
      </c>
      <c r="B27" s="5" t="s">
        <v>2676</v>
      </c>
      <c r="C27" s="5" t="s">
        <v>323</v>
      </c>
      <c r="D27" s="5" t="s">
        <v>2677</v>
      </c>
      <c r="E27" s="5" t="s">
        <v>907</v>
      </c>
      <c r="F27" s="5">
        <v>2022</v>
      </c>
      <c r="G27" s="5" t="s">
        <v>2678</v>
      </c>
      <c r="H27" s="5" t="s">
        <v>2632</v>
      </c>
      <c r="I27" s="6"/>
      <c r="J27" s="6"/>
      <c r="K27" s="5">
        <v>29</v>
      </c>
      <c r="M27" s="9">
        <v>189.65490000000003</v>
      </c>
      <c r="N27" s="10">
        <v>0.63240000000000007</v>
      </c>
      <c r="O27" s="9">
        <v>120</v>
      </c>
      <c r="P27" s="9">
        <v>1407474</v>
      </c>
      <c r="Q27" s="9">
        <v>423227</v>
      </c>
      <c r="R27" s="7">
        <v>8.5000000000000006E-2</v>
      </c>
      <c r="S27" s="9">
        <v>4979000</v>
      </c>
      <c r="T27" s="9">
        <v>171690</v>
      </c>
    </row>
    <row r="28" spans="1:20" ht="30" x14ac:dyDescent="0.25">
      <c r="A28" s="5" t="s">
        <v>2679</v>
      </c>
      <c r="B28" s="5" t="s">
        <v>2679</v>
      </c>
      <c r="C28" s="5" t="s">
        <v>12</v>
      </c>
      <c r="D28" s="5" t="s">
        <v>2680</v>
      </c>
      <c r="E28" s="5" t="s">
        <v>445</v>
      </c>
      <c r="F28" s="5">
        <v>1878</v>
      </c>
      <c r="G28" s="5" t="s">
        <v>2681</v>
      </c>
      <c r="H28" s="5" t="s">
        <v>2632</v>
      </c>
      <c r="I28" s="6">
        <v>0</v>
      </c>
      <c r="J28" s="6">
        <v>24928</v>
      </c>
      <c r="K28" s="5">
        <v>90</v>
      </c>
      <c r="L28" s="5">
        <v>4</v>
      </c>
      <c r="M28" s="9">
        <v>189.65490000000003</v>
      </c>
      <c r="N28" s="10">
        <v>0.63240000000000007</v>
      </c>
      <c r="O28" s="9">
        <v>120</v>
      </c>
      <c r="P28" s="9">
        <v>4368021</v>
      </c>
      <c r="Q28" s="9">
        <v>1313464</v>
      </c>
      <c r="R28" s="7">
        <v>8.5000000000000006E-2</v>
      </c>
      <c r="S28" s="9">
        <v>15453000</v>
      </c>
      <c r="T28" s="9">
        <v>171700</v>
      </c>
    </row>
    <row r="29" spans="1:20" ht="30" x14ac:dyDescent="0.25">
      <c r="A29" s="5" t="s">
        <v>2682</v>
      </c>
      <c r="B29" s="5" t="s">
        <v>2683</v>
      </c>
      <c r="C29" s="5" t="s">
        <v>323</v>
      </c>
      <c r="D29" s="5" t="s">
        <v>2684</v>
      </c>
      <c r="E29" s="5" t="s">
        <v>445</v>
      </c>
      <c r="F29" s="5">
        <v>1965</v>
      </c>
      <c r="G29" s="5" t="s">
        <v>2685</v>
      </c>
      <c r="H29" s="5" t="s">
        <v>2632</v>
      </c>
      <c r="I29" s="6">
        <v>0</v>
      </c>
      <c r="J29" s="6">
        <v>17920</v>
      </c>
      <c r="K29" s="5">
        <v>50</v>
      </c>
      <c r="L29" s="5">
        <v>4</v>
      </c>
      <c r="M29" s="9">
        <v>189.65490000000003</v>
      </c>
      <c r="N29" s="10">
        <v>0.63240000000000007</v>
      </c>
      <c r="O29" s="9">
        <v>120</v>
      </c>
      <c r="P29" s="9">
        <v>2426679</v>
      </c>
      <c r="Q29" s="9">
        <v>729702</v>
      </c>
      <c r="R29" s="7">
        <v>8.5000000000000006E-2</v>
      </c>
      <c r="S29" s="9">
        <v>8585000</v>
      </c>
      <c r="T29" s="9">
        <v>171700</v>
      </c>
    </row>
    <row r="30" spans="1:20" ht="60" x14ac:dyDescent="0.25">
      <c r="A30" s="5" t="s">
        <v>2686</v>
      </c>
      <c r="B30" s="5" t="s">
        <v>2687</v>
      </c>
      <c r="C30" s="5" t="s">
        <v>2688</v>
      </c>
      <c r="D30" s="5" t="s">
        <v>2689</v>
      </c>
      <c r="E30" s="5" t="s">
        <v>907</v>
      </c>
      <c r="F30" s="5">
        <v>1990</v>
      </c>
      <c r="G30" s="5" t="s">
        <v>2690</v>
      </c>
      <c r="H30" s="5" t="s">
        <v>2580</v>
      </c>
      <c r="I30" s="6">
        <v>0</v>
      </c>
      <c r="J30" s="6">
        <v>326538</v>
      </c>
      <c r="K30" s="5">
        <v>368</v>
      </c>
      <c r="L30" s="5">
        <v>2</v>
      </c>
      <c r="M30" s="9">
        <v>198.9084</v>
      </c>
      <c r="N30" s="10">
        <v>0.58683000000000007</v>
      </c>
      <c r="O30" s="9">
        <v>117</v>
      </c>
      <c r="P30" s="9">
        <v>24613121</v>
      </c>
      <c r="Q30" s="9">
        <v>6965513</v>
      </c>
      <c r="R30" s="7">
        <v>8.5000000000000006E-2</v>
      </c>
      <c r="S30" s="9">
        <v>81947000</v>
      </c>
      <c r="T30" s="9">
        <v>222682</v>
      </c>
    </row>
    <row r="31" spans="1:20" ht="30" x14ac:dyDescent="0.25">
      <c r="A31" s="5" t="s">
        <v>2691</v>
      </c>
      <c r="B31" s="5" t="s">
        <v>2692</v>
      </c>
      <c r="C31" s="5" t="s">
        <v>323</v>
      </c>
      <c r="D31" s="5" t="s">
        <v>2693</v>
      </c>
      <c r="E31" s="5" t="s">
        <v>907</v>
      </c>
      <c r="F31" s="5">
        <v>2017</v>
      </c>
      <c r="G31" s="5" t="s">
        <v>2694</v>
      </c>
      <c r="H31" s="5" t="s">
        <v>2632</v>
      </c>
      <c r="I31" s="6">
        <v>0</v>
      </c>
      <c r="J31" s="6">
        <v>65166</v>
      </c>
      <c r="K31" s="5">
        <v>156</v>
      </c>
      <c r="L31" s="5">
        <v>4</v>
      </c>
      <c r="M31" s="9">
        <v>189.65490000000003</v>
      </c>
      <c r="N31" s="10">
        <v>0.63240000000000007</v>
      </c>
      <c r="O31" s="9">
        <v>120</v>
      </c>
      <c r="P31" s="9">
        <v>7571237</v>
      </c>
      <c r="Q31" s="9">
        <v>2276671</v>
      </c>
      <c r="R31" s="7">
        <v>8.5000000000000006E-2</v>
      </c>
      <c r="S31" s="9">
        <v>26784000</v>
      </c>
      <c r="T31" s="9">
        <v>171692</v>
      </c>
    </row>
    <row r="32" spans="1:20" ht="30" x14ac:dyDescent="0.25">
      <c r="A32" s="5" t="s">
        <v>2695</v>
      </c>
      <c r="B32" s="5" t="s">
        <v>2696</v>
      </c>
      <c r="C32" s="5" t="s">
        <v>2697</v>
      </c>
      <c r="D32" s="5" t="s">
        <v>2698</v>
      </c>
      <c r="E32" s="5" t="s">
        <v>907</v>
      </c>
      <c r="F32" s="5">
        <v>1966</v>
      </c>
      <c r="G32" s="5" t="s">
        <v>2699</v>
      </c>
      <c r="H32" s="5" t="s">
        <v>2619</v>
      </c>
      <c r="I32" s="6">
        <v>0</v>
      </c>
      <c r="J32" s="6">
        <v>81449</v>
      </c>
      <c r="K32" s="5">
        <v>150</v>
      </c>
      <c r="L32" s="5">
        <v>5</v>
      </c>
      <c r="M32" s="9">
        <v>147.30269999999999</v>
      </c>
      <c r="N32" s="10">
        <v>0.67332000000000003</v>
      </c>
      <c r="O32" s="9">
        <v>99</v>
      </c>
      <c r="P32" s="9">
        <v>5746250</v>
      </c>
      <c r="Q32" s="9">
        <v>1827308</v>
      </c>
      <c r="R32" s="7">
        <v>9.5000000000000001E-2</v>
      </c>
      <c r="S32" s="9">
        <v>19235000</v>
      </c>
      <c r="T32" s="9">
        <v>128233</v>
      </c>
    </row>
    <row r="33" spans="1:22" ht="45" x14ac:dyDescent="0.25">
      <c r="A33" s="5" t="s">
        <v>2700</v>
      </c>
      <c r="B33" s="5" t="s">
        <v>2701</v>
      </c>
      <c r="C33" s="5" t="s">
        <v>2702</v>
      </c>
      <c r="D33" s="5" t="s">
        <v>2703</v>
      </c>
      <c r="E33" s="5" t="s">
        <v>907</v>
      </c>
      <c r="F33" s="5">
        <v>2011</v>
      </c>
      <c r="G33" s="5" t="s">
        <v>2704</v>
      </c>
      <c r="H33" s="5" t="s">
        <v>2641</v>
      </c>
      <c r="I33" s="6">
        <v>0</v>
      </c>
      <c r="J33" s="6">
        <v>0</v>
      </c>
      <c r="K33" s="5">
        <v>664</v>
      </c>
      <c r="L33" s="5">
        <v>3</v>
      </c>
      <c r="M33" s="9">
        <v>145.20089999999999</v>
      </c>
      <c r="N33" s="10">
        <v>0.61194000000000004</v>
      </c>
      <c r="O33" s="9">
        <v>89</v>
      </c>
      <c r="P33" s="9">
        <v>25697749</v>
      </c>
      <c r="Q33" s="9">
        <v>6424437</v>
      </c>
      <c r="R33" s="7">
        <v>9.5000000000000001E-2</v>
      </c>
      <c r="S33" s="9">
        <v>67626000</v>
      </c>
      <c r="T33" s="9">
        <v>101846</v>
      </c>
    </row>
    <row r="34" spans="1:22" ht="30" x14ac:dyDescent="0.25">
      <c r="A34" s="5" t="s">
        <v>2705</v>
      </c>
      <c r="B34" s="5" t="s">
        <v>2706</v>
      </c>
      <c r="C34" s="5" t="s">
        <v>2707</v>
      </c>
      <c r="D34" s="5" t="s">
        <v>2708</v>
      </c>
      <c r="E34" s="5" t="s">
        <v>907</v>
      </c>
      <c r="F34" s="5">
        <v>1996</v>
      </c>
      <c r="G34" s="5" t="s">
        <v>2709</v>
      </c>
      <c r="H34" s="5" t="s">
        <v>2632</v>
      </c>
      <c r="I34" s="6">
        <v>0</v>
      </c>
      <c r="J34" s="6">
        <v>158396</v>
      </c>
      <c r="K34" s="5">
        <v>230</v>
      </c>
      <c r="L34" s="5">
        <v>4</v>
      </c>
      <c r="M34" s="9">
        <v>189.65490000000003</v>
      </c>
      <c r="N34" s="10">
        <v>0.63240000000000007</v>
      </c>
      <c r="O34" s="9">
        <v>120</v>
      </c>
      <c r="P34" s="9">
        <v>11162722</v>
      </c>
      <c r="Q34" s="9">
        <v>3356630</v>
      </c>
      <c r="R34" s="7">
        <v>8.5000000000000006E-2</v>
      </c>
      <c r="S34" s="9">
        <v>39490000</v>
      </c>
      <c r="T34" s="9">
        <v>171696</v>
      </c>
    </row>
    <row r="35" spans="1:22" ht="30" x14ac:dyDescent="0.25">
      <c r="A35" s="5" t="s">
        <v>2710</v>
      </c>
      <c r="B35" s="5" t="s">
        <v>2711</v>
      </c>
      <c r="C35" s="5" t="s">
        <v>16</v>
      </c>
      <c r="D35" s="5" t="s">
        <v>2712</v>
      </c>
      <c r="E35" s="5" t="s">
        <v>907</v>
      </c>
      <c r="F35" s="5">
        <v>2006</v>
      </c>
      <c r="G35" s="5" t="s">
        <v>2713</v>
      </c>
      <c r="H35" s="5" t="s">
        <v>2580</v>
      </c>
      <c r="I35" s="6">
        <v>0</v>
      </c>
      <c r="J35" s="6"/>
      <c r="K35" s="5">
        <v>523</v>
      </c>
      <c r="M35" s="9">
        <v>198.9084</v>
      </c>
      <c r="N35" s="10">
        <v>0.58683000000000007</v>
      </c>
      <c r="O35" s="9">
        <v>117</v>
      </c>
      <c r="P35" s="9">
        <v>34980060</v>
      </c>
      <c r="Q35" s="9">
        <v>9899357</v>
      </c>
      <c r="R35" s="7">
        <v>8.5000000000000006E-2</v>
      </c>
      <c r="S35" s="9">
        <v>116463000</v>
      </c>
      <c r="T35" s="9">
        <v>222683</v>
      </c>
    </row>
    <row r="36" spans="1:22" ht="30" x14ac:dyDescent="0.25">
      <c r="A36" s="5" t="s">
        <v>2714</v>
      </c>
      <c r="B36" s="5" t="s">
        <v>2714</v>
      </c>
      <c r="C36" s="5" t="s">
        <v>11</v>
      </c>
      <c r="D36" s="5" t="s">
        <v>2715</v>
      </c>
      <c r="E36" s="5" t="s">
        <v>907</v>
      </c>
      <c r="F36" s="5">
        <v>2002</v>
      </c>
      <c r="G36" s="5" t="s">
        <v>2716</v>
      </c>
      <c r="H36" s="5" t="s">
        <v>2580</v>
      </c>
      <c r="I36" s="6">
        <v>0</v>
      </c>
      <c r="J36" s="6">
        <v>123673</v>
      </c>
      <c r="K36" s="5">
        <v>215</v>
      </c>
      <c r="L36" s="5">
        <v>2</v>
      </c>
      <c r="M36" s="9">
        <v>198.9084</v>
      </c>
      <c r="N36" s="10">
        <v>0.58683000000000007</v>
      </c>
      <c r="O36" s="9">
        <v>117</v>
      </c>
      <c r="P36" s="9">
        <v>14379948</v>
      </c>
      <c r="Q36" s="9">
        <v>4069525</v>
      </c>
      <c r="R36" s="7">
        <v>8.5000000000000006E-2</v>
      </c>
      <c r="S36" s="9">
        <v>47877000</v>
      </c>
      <c r="T36" s="9">
        <v>222684</v>
      </c>
    </row>
    <row r="37" spans="1:22" ht="45" x14ac:dyDescent="0.25">
      <c r="A37" s="5" t="s">
        <v>2717</v>
      </c>
      <c r="B37" s="5" t="s">
        <v>2718</v>
      </c>
      <c r="C37" s="5" t="s">
        <v>2719</v>
      </c>
      <c r="D37" s="5" t="s">
        <v>1394</v>
      </c>
      <c r="E37" s="5" t="s">
        <v>907</v>
      </c>
      <c r="F37" s="5">
        <v>1975</v>
      </c>
      <c r="G37" s="5" t="s">
        <v>2720</v>
      </c>
      <c r="H37" s="5" t="s">
        <v>2632</v>
      </c>
      <c r="I37" s="6">
        <v>0</v>
      </c>
      <c r="J37" s="6">
        <v>1783561</v>
      </c>
      <c r="K37" s="5">
        <v>521</v>
      </c>
      <c r="L37" s="5">
        <v>4</v>
      </c>
      <c r="M37" s="9">
        <v>189.65490000000003</v>
      </c>
      <c r="N37" s="10">
        <v>0.63240000000000007</v>
      </c>
      <c r="O37" s="9">
        <v>120</v>
      </c>
      <c r="P37" s="9">
        <v>25285991</v>
      </c>
      <c r="Q37" s="9">
        <v>7603497</v>
      </c>
      <c r="R37" s="7">
        <v>8.5000000000000006E-2</v>
      </c>
      <c r="S37" s="9">
        <v>89453000</v>
      </c>
      <c r="T37" s="9">
        <v>171695</v>
      </c>
    </row>
    <row r="38" spans="1:22" ht="30" x14ac:dyDescent="0.25">
      <c r="A38" s="5" t="s">
        <v>2721</v>
      </c>
      <c r="B38" s="5" t="s">
        <v>2722</v>
      </c>
      <c r="C38" s="5" t="s">
        <v>2723</v>
      </c>
      <c r="D38" s="5" t="s">
        <v>2724</v>
      </c>
      <c r="E38" s="5" t="s">
        <v>907</v>
      </c>
      <c r="F38" s="5">
        <v>1988</v>
      </c>
      <c r="G38" s="5" t="s">
        <v>2725</v>
      </c>
      <c r="H38" s="5" t="s">
        <v>2580</v>
      </c>
      <c r="I38" s="6">
        <v>0</v>
      </c>
      <c r="J38" s="6">
        <v>315742</v>
      </c>
      <c r="K38" s="5">
        <v>429</v>
      </c>
      <c r="L38" s="5">
        <v>2</v>
      </c>
      <c r="M38" s="9">
        <v>198.9084</v>
      </c>
      <c r="N38" s="10">
        <v>0.58683000000000007</v>
      </c>
      <c r="O38" s="9">
        <v>117</v>
      </c>
      <c r="P38" s="9">
        <v>28693013</v>
      </c>
      <c r="Q38" s="9">
        <v>8120123</v>
      </c>
      <c r="R38" s="7">
        <v>8.5000000000000006E-2</v>
      </c>
      <c r="S38" s="9">
        <v>95531000</v>
      </c>
      <c r="T38" s="9">
        <v>222683</v>
      </c>
    </row>
    <row r="39" spans="1:22" ht="30" x14ac:dyDescent="0.25">
      <c r="A39" s="5" t="s">
        <v>2726</v>
      </c>
      <c r="B39" s="5" t="s">
        <v>2726</v>
      </c>
      <c r="C39" s="5" t="s">
        <v>11</v>
      </c>
      <c r="D39" s="5" t="s">
        <v>2727</v>
      </c>
      <c r="E39" s="5" t="s">
        <v>907</v>
      </c>
      <c r="F39" s="5">
        <v>1966</v>
      </c>
      <c r="G39" s="5" t="s">
        <v>2728</v>
      </c>
      <c r="H39" s="5" t="s">
        <v>2580</v>
      </c>
      <c r="I39" s="6">
        <v>0</v>
      </c>
      <c r="J39" s="6">
        <v>0</v>
      </c>
      <c r="K39" s="5">
        <v>353</v>
      </c>
      <c r="L39" s="5">
        <v>2</v>
      </c>
      <c r="M39" s="9">
        <v>198.9084</v>
      </c>
      <c r="N39" s="10">
        <v>0.58683000000000007</v>
      </c>
      <c r="O39" s="9">
        <v>117</v>
      </c>
      <c r="P39" s="9">
        <v>23609869</v>
      </c>
      <c r="Q39" s="9">
        <v>6681593</v>
      </c>
      <c r="R39" s="7">
        <v>8.5000000000000006E-2</v>
      </c>
      <c r="S39" s="9">
        <v>78607000</v>
      </c>
      <c r="T39" s="9">
        <v>222683</v>
      </c>
    </row>
    <row r="40" spans="1:22" ht="30" x14ac:dyDescent="0.25">
      <c r="A40" s="5" t="s">
        <v>2729</v>
      </c>
      <c r="B40" s="5" t="s">
        <v>2729</v>
      </c>
      <c r="C40" s="5" t="s">
        <v>11</v>
      </c>
      <c r="D40" s="5" t="s">
        <v>2730</v>
      </c>
      <c r="E40" s="5" t="s">
        <v>1965</v>
      </c>
      <c r="F40" s="5">
        <v>2004</v>
      </c>
      <c r="G40" s="5" t="s">
        <v>2731</v>
      </c>
      <c r="H40" s="5" t="s">
        <v>2589</v>
      </c>
      <c r="I40" s="6">
        <v>0</v>
      </c>
      <c r="J40" s="6">
        <v>403219</v>
      </c>
      <c r="K40" s="5">
        <v>339</v>
      </c>
      <c r="L40" s="5">
        <v>1</v>
      </c>
      <c r="M40" s="9">
        <v>420.56459999999998</v>
      </c>
      <c r="N40" s="10">
        <v>0.56916</v>
      </c>
      <c r="O40" s="9">
        <v>239</v>
      </c>
      <c r="P40" s="9">
        <v>51065978</v>
      </c>
      <c r="Q40" s="9">
        <v>12357967</v>
      </c>
      <c r="R40" s="7">
        <v>7.4999999999999997E-2</v>
      </c>
      <c r="S40" s="9">
        <v>164773000</v>
      </c>
      <c r="T40" s="9">
        <v>486056</v>
      </c>
    </row>
    <row r="41" spans="1:22" ht="30" x14ac:dyDescent="0.25">
      <c r="A41" s="5" t="s">
        <v>2732</v>
      </c>
      <c r="B41" s="5" t="s">
        <v>2732</v>
      </c>
      <c r="C41" s="5" t="s">
        <v>11</v>
      </c>
      <c r="D41" s="5" t="s">
        <v>2733</v>
      </c>
      <c r="E41" s="5" t="s">
        <v>1965</v>
      </c>
      <c r="F41" s="5">
        <v>1926</v>
      </c>
      <c r="G41" s="5" t="s">
        <v>2734</v>
      </c>
      <c r="H41" s="5" t="s">
        <v>2580</v>
      </c>
      <c r="I41" s="6">
        <v>0</v>
      </c>
      <c r="J41" s="6">
        <v>250000</v>
      </c>
      <c r="K41" s="5">
        <v>443</v>
      </c>
      <c r="L41" s="5">
        <v>2</v>
      </c>
      <c r="M41" s="9">
        <v>198.9084</v>
      </c>
      <c r="N41" s="10">
        <v>0.58683000000000007</v>
      </c>
      <c r="O41" s="9">
        <v>117</v>
      </c>
      <c r="P41" s="9">
        <v>29629382</v>
      </c>
      <c r="Q41" s="9">
        <v>8385115</v>
      </c>
      <c r="R41" s="7">
        <v>8.5000000000000006E-2</v>
      </c>
      <c r="S41" s="9">
        <v>98648000</v>
      </c>
      <c r="T41" s="9">
        <v>222682</v>
      </c>
    </row>
    <row r="42" spans="1:22" ht="45" x14ac:dyDescent="0.25">
      <c r="A42" s="5" t="s">
        <v>2735</v>
      </c>
      <c r="B42" s="5" t="s">
        <v>2735</v>
      </c>
      <c r="C42" s="5" t="s">
        <v>155</v>
      </c>
      <c r="D42" s="5" t="s">
        <v>2736</v>
      </c>
      <c r="E42" s="5" t="s">
        <v>1965</v>
      </c>
      <c r="F42" s="5">
        <v>1987</v>
      </c>
      <c r="G42" s="5" t="s">
        <v>2737</v>
      </c>
      <c r="H42" s="5" t="s">
        <v>2589</v>
      </c>
      <c r="I42" s="6">
        <v>0</v>
      </c>
      <c r="J42" s="6">
        <v>276408</v>
      </c>
      <c r="K42" s="5">
        <v>347</v>
      </c>
      <c r="M42" s="9">
        <v>420.56459999999998</v>
      </c>
      <c r="N42" s="10">
        <v>0.56916</v>
      </c>
      <c r="O42" s="9">
        <v>239</v>
      </c>
      <c r="P42" s="9">
        <v>52271075</v>
      </c>
      <c r="Q42" s="9">
        <v>12649600</v>
      </c>
      <c r="R42" s="7">
        <v>7.4999999999999997E-2</v>
      </c>
      <c r="S42" s="9">
        <v>168661000</v>
      </c>
      <c r="T42" s="9">
        <v>486055</v>
      </c>
    </row>
    <row r="43" spans="1:22" ht="30" x14ac:dyDescent="0.25">
      <c r="A43" s="5" t="s">
        <v>2738</v>
      </c>
      <c r="B43" s="5" t="s">
        <v>2738</v>
      </c>
      <c r="C43" s="5" t="s">
        <v>11</v>
      </c>
      <c r="D43" s="5" t="s">
        <v>2739</v>
      </c>
      <c r="E43" s="5" t="s">
        <v>907</v>
      </c>
      <c r="F43" s="5">
        <v>1929</v>
      </c>
      <c r="G43" s="5" t="s">
        <v>2740</v>
      </c>
      <c r="H43" s="5" t="s">
        <v>2632</v>
      </c>
      <c r="I43" s="6">
        <v>0</v>
      </c>
      <c r="J43" s="6">
        <v>55538</v>
      </c>
      <c r="K43" s="5">
        <v>175</v>
      </c>
      <c r="L43" s="5">
        <v>4</v>
      </c>
      <c r="M43" s="9">
        <v>189.65490000000003</v>
      </c>
      <c r="N43" s="10">
        <v>0.63240000000000007</v>
      </c>
      <c r="O43" s="9">
        <v>120</v>
      </c>
      <c r="P43" s="9">
        <v>8493375</v>
      </c>
      <c r="Q43" s="9">
        <v>2553958</v>
      </c>
      <c r="R43" s="7">
        <v>8.5000000000000006E-2</v>
      </c>
      <c r="S43" s="9">
        <v>30047000</v>
      </c>
      <c r="T43" s="9">
        <v>171697</v>
      </c>
    </row>
    <row r="44" spans="1:22" ht="30" x14ac:dyDescent="0.25">
      <c r="A44" s="5" t="s">
        <v>2741</v>
      </c>
      <c r="B44" s="5" t="s">
        <v>2742</v>
      </c>
      <c r="C44" s="5" t="s">
        <v>418</v>
      </c>
      <c r="D44" s="5" t="s">
        <v>2743</v>
      </c>
      <c r="E44" s="5" t="s">
        <v>907</v>
      </c>
      <c r="F44" s="5">
        <v>1946</v>
      </c>
      <c r="G44" s="5" t="s">
        <v>2744</v>
      </c>
      <c r="H44" s="5" t="s">
        <v>2641</v>
      </c>
      <c r="I44" s="6">
        <v>0</v>
      </c>
      <c r="J44" s="6">
        <v>209169</v>
      </c>
      <c r="K44" s="5">
        <v>226</v>
      </c>
      <c r="L44" s="5">
        <v>3</v>
      </c>
      <c r="M44" s="9">
        <v>145.20089999999999</v>
      </c>
      <c r="N44" s="10">
        <v>0.61194000000000004</v>
      </c>
      <c r="O44" s="9">
        <v>89</v>
      </c>
      <c r="P44" s="9">
        <v>8746523</v>
      </c>
      <c r="Q44" s="9">
        <v>2186631</v>
      </c>
      <c r="R44" s="7">
        <v>9.5000000000000001E-2</v>
      </c>
      <c r="S44" s="9">
        <v>23017000</v>
      </c>
      <c r="T44" s="9">
        <v>101845</v>
      </c>
    </row>
    <row r="45" spans="1:22" ht="409.5" x14ac:dyDescent="0.25">
      <c r="A45" s="5" t="s">
        <v>2745</v>
      </c>
      <c r="B45" s="5" t="s">
        <v>2746</v>
      </c>
      <c r="C45" s="5" t="s">
        <v>2747</v>
      </c>
      <c r="D45" s="5" t="s">
        <v>2748</v>
      </c>
      <c r="E45" s="5" t="s">
        <v>907</v>
      </c>
      <c r="F45" s="5">
        <v>2009</v>
      </c>
      <c r="G45" s="5" t="s">
        <v>2749</v>
      </c>
      <c r="H45" s="5" t="s">
        <v>2589</v>
      </c>
      <c r="I45" s="6">
        <v>0</v>
      </c>
      <c r="J45" s="6"/>
      <c r="K45" s="5">
        <v>339</v>
      </c>
      <c r="M45" s="9">
        <v>420.56459999999998</v>
      </c>
      <c r="N45" s="10">
        <v>0.56916</v>
      </c>
      <c r="O45" s="9">
        <v>239</v>
      </c>
      <c r="P45" s="9">
        <v>51065978</v>
      </c>
      <c r="Q45" s="9">
        <v>12357967</v>
      </c>
      <c r="R45" s="7">
        <v>7.4999999999999997E-2</v>
      </c>
      <c r="S45" s="9">
        <v>164773000</v>
      </c>
      <c r="T45" s="9">
        <v>486056</v>
      </c>
    </row>
    <row r="46" spans="1:22" ht="30" x14ac:dyDescent="0.25">
      <c r="A46" s="5" t="s">
        <v>2750</v>
      </c>
      <c r="B46" s="5" t="s">
        <v>2750</v>
      </c>
      <c r="C46" s="5" t="s">
        <v>4</v>
      </c>
      <c r="D46" s="5" t="s">
        <v>2321</v>
      </c>
      <c r="E46" s="5" t="s">
        <v>907</v>
      </c>
      <c r="F46" s="5">
        <v>1976</v>
      </c>
      <c r="G46" s="5" t="s">
        <v>2751</v>
      </c>
      <c r="H46" s="5" t="s">
        <v>2580</v>
      </c>
      <c r="I46" s="6">
        <v>0</v>
      </c>
      <c r="J46" s="6"/>
      <c r="K46" s="5">
        <v>352</v>
      </c>
      <c r="M46" s="9">
        <v>198.9084</v>
      </c>
      <c r="N46" s="10">
        <v>0.58683000000000007</v>
      </c>
      <c r="O46" s="9">
        <v>117</v>
      </c>
      <c r="P46" s="9">
        <v>23542985</v>
      </c>
      <c r="Q46" s="9">
        <v>6662665</v>
      </c>
      <c r="R46" s="7">
        <v>8.5000000000000006E-2</v>
      </c>
      <c r="S46" s="9">
        <v>78384000</v>
      </c>
      <c r="T46" s="9">
        <v>222682</v>
      </c>
    </row>
    <row r="47" spans="1:22" ht="30" x14ac:dyDescent="0.25">
      <c r="A47" s="5" t="s">
        <v>2752</v>
      </c>
      <c r="B47" s="5" t="s">
        <v>2752</v>
      </c>
      <c r="C47" s="5" t="s">
        <v>11</v>
      </c>
      <c r="D47" s="5" t="s">
        <v>2753</v>
      </c>
      <c r="E47" s="5" t="s">
        <v>907</v>
      </c>
      <c r="F47" s="5">
        <v>1989</v>
      </c>
      <c r="G47" s="5" t="s">
        <v>2754</v>
      </c>
      <c r="H47" s="5" t="s">
        <v>2589</v>
      </c>
      <c r="I47" s="6">
        <v>0</v>
      </c>
      <c r="J47" s="6">
        <v>227600</v>
      </c>
      <c r="K47" s="5">
        <v>290</v>
      </c>
      <c r="L47" s="5">
        <v>1</v>
      </c>
      <c r="M47" s="9">
        <v>420.56459999999998</v>
      </c>
      <c r="N47" s="10">
        <v>0.56916</v>
      </c>
      <c r="O47" s="9">
        <v>239</v>
      </c>
      <c r="P47" s="9">
        <v>43684760</v>
      </c>
      <c r="Q47" s="9">
        <v>10571712</v>
      </c>
      <c r="R47" s="7">
        <v>7.4999999999999997E-2</v>
      </c>
      <c r="S47" s="9">
        <v>140956000</v>
      </c>
      <c r="T47" s="9">
        <v>486055</v>
      </c>
    </row>
    <row r="48" spans="1:22" ht="30" x14ac:dyDescent="0.25">
      <c r="A48" s="5" t="s">
        <v>2755</v>
      </c>
      <c r="B48" s="5" t="s">
        <v>2756</v>
      </c>
      <c r="C48" s="5" t="s">
        <v>2757</v>
      </c>
      <c r="D48" s="5" t="s">
        <v>2758</v>
      </c>
      <c r="E48" s="5" t="s">
        <v>907</v>
      </c>
      <c r="F48" s="5">
        <v>2024</v>
      </c>
      <c r="G48" s="5" t="s">
        <v>2759</v>
      </c>
      <c r="H48" s="5" t="s">
        <v>2580</v>
      </c>
      <c r="I48" s="6">
        <v>0</v>
      </c>
      <c r="J48" s="6">
        <v>259213</v>
      </c>
      <c r="K48" s="5">
        <v>390</v>
      </c>
      <c r="M48" s="9">
        <v>198.9084</v>
      </c>
      <c r="N48" s="10">
        <v>0.58683000000000007</v>
      </c>
      <c r="O48" s="9">
        <v>117</v>
      </c>
      <c r="P48" s="9">
        <v>26084557</v>
      </c>
      <c r="Q48" s="9">
        <v>7381930</v>
      </c>
      <c r="R48" s="7">
        <v>8.5000000000000006E-2</v>
      </c>
      <c r="S48" s="9">
        <v>86846000</v>
      </c>
      <c r="T48" s="9">
        <v>222682</v>
      </c>
      <c r="U48" s="5">
        <v>60415776</v>
      </c>
      <c r="V48" s="5" t="s">
        <v>2760</v>
      </c>
    </row>
    <row r="49" spans="1:20" ht="30" x14ac:dyDescent="0.25">
      <c r="A49" s="5" t="s">
        <v>2761</v>
      </c>
      <c r="B49" s="5" t="s">
        <v>2761</v>
      </c>
      <c r="C49" s="5" t="s">
        <v>11</v>
      </c>
      <c r="D49" s="5" t="s">
        <v>2762</v>
      </c>
      <c r="E49" s="5" t="s">
        <v>907</v>
      </c>
      <c r="F49" s="5">
        <v>1928</v>
      </c>
      <c r="G49" s="5" t="s">
        <v>2763</v>
      </c>
      <c r="H49" s="5" t="s">
        <v>2580</v>
      </c>
      <c r="I49" s="6">
        <v>0</v>
      </c>
      <c r="J49" s="6">
        <v>69870</v>
      </c>
      <c r="K49" s="5">
        <v>195</v>
      </c>
      <c r="L49" s="5">
        <v>2</v>
      </c>
      <c r="M49" s="9">
        <v>198.9084</v>
      </c>
      <c r="N49" s="10">
        <v>0.58683000000000007</v>
      </c>
      <c r="O49" s="9">
        <v>117</v>
      </c>
      <c r="P49" s="9">
        <v>13042279</v>
      </c>
      <c r="Q49" s="9">
        <v>3690965</v>
      </c>
      <c r="R49" s="7">
        <v>8.5000000000000006E-2</v>
      </c>
      <c r="S49" s="9">
        <v>43423000</v>
      </c>
      <c r="T49" s="9">
        <v>222682</v>
      </c>
    </row>
    <row r="50" spans="1:20" ht="30" x14ac:dyDescent="0.25">
      <c r="A50" s="5" t="s">
        <v>2764</v>
      </c>
      <c r="B50" s="5" t="s">
        <v>2764</v>
      </c>
      <c r="C50" s="5" t="s">
        <v>11</v>
      </c>
      <c r="D50" s="5" t="s">
        <v>2765</v>
      </c>
      <c r="E50" s="5" t="s">
        <v>907</v>
      </c>
      <c r="F50" s="5">
        <v>1929</v>
      </c>
      <c r="G50" s="5" t="s">
        <v>2766</v>
      </c>
      <c r="H50" s="5" t="s">
        <v>2580</v>
      </c>
      <c r="I50" s="6">
        <v>0</v>
      </c>
      <c r="J50" s="6">
        <v>186016</v>
      </c>
      <c r="K50" s="5">
        <v>297</v>
      </c>
      <c r="L50" s="5">
        <v>2</v>
      </c>
      <c r="M50" s="9">
        <v>198.9084</v>
      </c>
      <c r="N50" s="10">
        <v>0.58683000000000007</v>
      </c>
      <c r="O50" s="9">
        <v>117</v>
      </c>
      <c r="P50" s="9">
        <v>19864394</v>
      </c>
      <c r="Q50" s="9">
        <v>5621623</v>
      </c>
      <c r="R50" s="7">
        <v>8.5000000000000006E-2</v>
      </c>
      <c r="S50" s="9">
        <v>66137000</v>
      </c>
      <c r="T50" s="9">
        <v>222684</v>
      </c>
    </row>
    <row r="51" spans="1:20" ht="30" x14ac:dyDescent="0.25">
      <c r="A51" s="5" t="s">
        <v>2767</v>
      </c>
      <c r="B51" s="5" t="s">
        <v>2767</v>
      </c>
      <c r="C51" s="5" t="s">
        <v>11</v>
      </c>
      <c r="D51" s="5" t="s">
        <v>2768</v>
      </c>
      <c r="E51" s="5" t="s">
        <v>907</v>
      </c>
      <c r="F51" s="5">
        <v>1933</v>
      </c>
      <c r="G51" s="5" t="s">
        <v>2769</v>
      </c>
      <c r="H51" s="5" t="s">
        <v>2641</v>
      </c>
      <c r="I51" s="6">
        <v>0</v>
      </c>
      <c r="J51" s="6">
        <v>164419</v>
      </c>
      <c r="K51" s="5">
        <v>357</v>
      </c>
      <c r="L51" s="5">
        <v>3</v>
      </c>
      <c r="M51" s="9">
        <v>145.20089999999999</v>
      </c>
      <c r="N51" s="10">
        <v>0.61194000000000004</v>
      </c>
      <c r="O51" s="9">
        <v>89</v>
      </c>
      <c r="P51" s="9">
        <v>13816410</v>
      </c>
      <c r="Q51" s="9">
        <v>3454102</v>
      </c>
      <c r="R51" s="7">
        <v>9.5000000000000001E-2</v>
      </c>
      <c r="S51" s="9">
        <v>36359000</v>
      </c>
      <c r="T51" s="9">
        <v>101846</v>
      </c>
    </row>
    <row r="52" spans="1:20" ht="30" x14ac:dyDescent="0.25">
      <c r="A52" s="5" t="s">
        <v>2770</v>
      </c>
      <c r="B52" s="5" t="s">
        <v>2771</v>
      </c>
      <c r="C52" s="5" t="s">
        <v>2772</v>
      </c>
      <c r="D52" s="5" t="s">
        <v>2773</v>
      </c>
      <c r="E52" s="5" t="s">
        <v>907</v>
      </c>
      <c r="F52" s="5">
        <v>2003</v>
      </c>
      <c r="G52" s="5" t="s">
        <v>2774</v>
      </c>
      <c r="H52" s="5" t="s">
        <v>2641</v>
      </c>
      <c r="I52" s="6">
        <v>0</v>
      </c>
      <c r="J52" s="6">
        <v>178733</v>
      </c>
      <c r="K52" s="5">
        <v>306</v>
      </c>
      <c r="L52" s="5">
        <v>3</v>
      </c>
      <c r="M52" s="9">
        <v>145.20089999999999</v>
      </c>
      <c r="N52" s="10">
        <v>0.61194000000000004</v>
      </c>
      <c r="O52" s="9">
        <v>89</v>
      </c>
      <c r="P52" s="9">
        <v>11842637</v>
      </c>
      <c r="Q52" s="9">
        <v>2960659</v>
      </c>
      <c r="R52" s="7">
        <v>9.5000000000000001E-2</v>
      </c>
      <c r="S52" s="9">
        <v>31165000</v>
      </c>
      <c r="T52" s="9">
        <v>101846</v>
      </c>
    </row>
    <row r="53" spans="1:20" ht="30" x14ac:dyDescent="0.25">
      <c r="A53" s="5" t="s">
        <v>2775</v>
      </c>
      <c r="B53" s="5" t="s">
        <v>2775</v>
      </c>
      <c r="C53" s="5" t="s">
        <v>11</v>
      </c>
      <c r="D53" s="5" t="s">
        <v>2776</v>
      </c>
      <c r="E53" s="5" t="s">
        <v>907</v>
      </c>
      <c r="F53" s="5">
        <v>1931</v>
      </c>
      <c r="G53" s="5" t="s">
        <v>2777</v>
      </c>
      <c r="H53" s="5" t="s">
        <v>2619</v>
      </c>
      <c r="I53" s="6">
        <v>0</v>
      </c>
      <c r="J53" s="6">
        <v>69260</v>
      </c>
      <c r="K53" s="5">
        <v>130</v>
      </c>
      <c r="L53" s="5">
        <v>5</v>
      </c>
      <c r="M53" s="9">
        <v>147.30269999999999</v>
      </c>
      <c r="N53" s="10">
        <v>0.67332000000000003</v>
      </c>
      <c r="O53" s="9">
        <v>99</v>
      </c>
      <c r="P53" s="9">
        <v>4980084</v>
      </c>
      <c r="Q53" s="9">
        <v>1583667</v>
      </c>
      <c r="R53" s="7">
        <v>9.5000000000000001E-2</v>
      </c>
      <c r="S53" s="9">
        <v>16670000</v>
      </c>
      <c r="T53" s="9">
        <v>128231</v>
      </c>
    </row>
    <row r="54" spans="1:20" ht="30" x14ac:dyDescent="0.25">
      <c r="A54" s="5" t="s">
        <v>2778</v>
      </c>
      <c r="B54" s="5" t="s">
        <v>2778</v>
      </c>
      <c r="C54" s="5" t="s">
        <v>12</v>
      </c>
      <c r="D54" s="5" t="s">
        <v>2779</v>
      </c>
      <c r="E54" s="5" t="s">
        <v>907</v>
      </c>
      <c r="F54" s="5">
        <v>1922</v>
      </c>
      <c r="G54" s="5" t="s">
        <v>2780</v>
      </c>
      <c r="H54" s="5" t="s">
        <v>2619</v>
      </c>
      <c r="I54" s="6">
        <v>0</v>
      </c>
      <c r="J54" s="6">
        <v>69200</v>
      </c>
      <c r="K54" s="5">
        <v>190</v>
      </c>
      <c r="L54" s="5">
        <v>5</v>
      </c>
      <c r="M54" s="9">
        <v>147.30269999999999</v>
      </c>
      <c r="N54" s="10">
        <v>0.67332000000000003</v>
      </c>
      <c r="O54" s="9">
        <v>99</v>
      </c>
      <c r="P54" s="9">
        <v>7278584</v>
      </c>
      <c r="Q54" s="9">
        <v>2314590</v>
      </c>
      <c r="R54" s="7">
        <v>9.5000000000000001E-2</v>
      </c>
      <c r="S54" s="9">
        <v>24364000</v>
      </c>
      <c r="T54" s="9">
        <v>128232</v>
      </c>
    </row>
    <row r="55" spans="1:20" ht="30" x14ac:dyDescent="0.25">
      <c r="A55" s="5" t="s">
        <v>2781</v>
      </c>
      <c r="B55" s="5" t="s">
        <v>2781</v>
      </c>
      <c r="C55" s="5" t="s">
        <v>11</v>
      </c>
      <c r="D55" s="5" t="s">
        <v>2782</v>
      </c>
      <c r="E55" s="5" t="s">
        <v>907</v>
      </c>
      <c r="F55" s="5">
        <v>1997</v>
      </c>
      <c r="G55" s="5" t="s">
        <v>2783</v>
      </c>
      <c r="H55" s="5" t="s">
        <v>2641</v>
      </c>
      <c r="I55" s="6">
        <v>0</v>
      </c>
      <c r="J55" s="6">
        <v>216748</v>
      </c>
      <c r="K55" s="5">
        <v>361</v>
      </c>
      <c r="L55" s="5">
        <v>3</v>
      </c>
      <c r="M55" s="9">
        <v>145.20089999999999</v>
      </c>
      <c r="N55" s="10">
        <v>0.61194000000000004</v>
      </c>
      <c r="O55" s="9">
        <v>89</v>
      </c>
      <c r="P55" s="9">
        <v>13971216</v>
      </c>
      <c r="Q55" s="9">
        <v>3492804</v>
      </c>
      <c r="R55" s="7">
        <v>9.5000000000000001E-2</v>
      </c>
      <c r="S55" s="9">
        <v>36766000</v>
      </c>
      <c r="T55" s="9">
        <v>101845</v>
      </c>
    </row>
    <row r="56" spans="1:20" ht="30" x14ac:dyDescent="0.25">
      <c r="A56" s="5" t="s">
        <v>2784</v>
      </c>
      <c r="B56" s="5" t="s">
        <v>2785</v>
      </c>
      <c r="C56" s="5" t="s">
        <v>2786</v>
      </c>
      <c r="D56" s="5" t="s">
        <v>2787</v>
      </c>
      <c r="E56" s="5" t="s">
        <v>907</v>
      </c>
      <c r="F56" s="5">
        <v>1998</v>
      </c>
      <c r="G56" s="5" t="s">
        <v>2788</v>
      </c>
      <c r="H56" s="5" t="s">
        <v>2641</v>
      </c>
      <c r="I56" s="6">
        <v>0</v>
      </c>
      <c r="J56" s="6">
        <v>159705</v>
      </c>
      <c r="K56" s="5">
        <v>233</v>
      </c>
      <c r="L56" s="5">
        <v>3</v>
      </c>
      <c r="M56" s="9">
        <v>145.20089999999999</v>
      </c>
      <c r="N56" s="10">
        <v>0.61194000000000004</v>
      </c>
      <c r="O56" s="9">
        <v>89</v>
      </c>
      <c r="P56" s="9">
        <v>9017433</v>
      </c>
      <c r="Q56" s="9">
        <v>2254358</v>
      </c>
      <c r="R56" s="7">
        <v>9.5000000000000001E-2</v>
      </c>
      <c r="S56" s="9">
        <v>23730000</v>
      </c>
      <c r="T56" s="9">
        <v>101845</v>
      </c>
    </row>
    <row r="57" spans="1:20" ht="30" x14ac:dyDescent="0.25">
      <c r="A57" s="5" t="s">
        <v>2789</v>
      </c>
      <c r="B57" s="5" t="s">
        <v>2790</v>
      </c>
      <c r="C57" s="5" t="s">
        <v>418</v>
      </c>
      <c r="D57" s="5" t="s">
        <v>2791</v>
      </c>
      <c r="E57" s="5" t="s">
        <v>1965</v>
      </c>
      <c r="F57" s="5">
        <v>1976</v>
      </c>
      <c r="G57" s="5" t="s">
        <v>2792</v>
      </c>
      <c r="H57" s="5" t="s">
        <v>2580</v>
      </c>
      <c r="I57" s="6">
        <v>0</v>
      </c>
      <c r="J57" s="6">
        <v>849542</v>
      </c>
      <c r="K57" s="5">
        <v>1198</v>
      </c>
      <c r="L57" s="5">
        <v>2</v>
      </c>
      <c r="M57" s="9">
        <v>198.9084</v>
      </c>
      <c r="N57" s="10">
        <v>0.58683000000000007</v>
      </c>
      <c r="O57" s="9">
        <v>117</v>
      </c>
      <c r="P57" s="9">
        <v>80126409</v>
      </c>
      <c r="Q57" s="9">
        <v>22675774</v>
      </c>
      <c r="R57" s="7">
        <v>8.5000000000000006E-2</v>
      </c>
      <c r="S57" s="9">
        <v>266774000</v>
      </c>
      <c r="T57" s="9">
        <v>222683</v>
      </c>
    </row>
    <row r="58" spans="1:20" ht="30" x14ac:dyDescent="0.25">
      <c r="A58" s="5" t="s">
        <v>2793</v>
      </c>
      <c r="B58" s="5" t="s">
        <v>2794</v>
      </c>
      <c r="C58" s="5" t="s">
        <v>2795</v>
      </c>
      <c r="D58" s="5" t="s">
        <v>1413</v>
      </c>
      <c r="E58" s="5" t="s">
        <v>907</v>
      </c>
      <c r="F58" s="5">
        <v>2008</v>
      </c>
      <c r="G58" s="5" t="s">
        <v>2796</v>
      </c>
      <c r="H58" s="5" t="s">
        <v>2580</v>
      </c>
      <c r="I58" s="6">
        <v>0</v>
      </c>
      <c r="J58" s="6">
        <v>192853</v>
      </c>
      <c r="K58" s="5">
        <v>261</v>
      </c>
      <c r="L58" s="5">
        <v>2</v>
      </c>
      <c r="M58" s="9">
        <v>198.9084</v>
      </c>
      <c r="N58" s="10">
        <v>0.58683000000000007</v>
      </c>
      <c r="O58" s="9">
        <v>117</v>
      </c>
      <c r="P58" s="9">
        <v>17456588</v>
      </c>
      <c r="Q58" s="9">
        <v>4940215</v>
      </c>
      <c r="R58" s="7">
        <v>8.5000000000000006E-2</v>
      </c>
      <c r="S58" s="9">
        <v>58120000</v>
      </c>
      <c r="T58" s="9">
        <v>222682</v>
      </c>
    </row>
    <row r="59" spans="1:20" ht="30" x14ac:dyDescent="0.25">
      <c r="A59" s="5" t="s">
        <v>2797</v>
      </c>
      <c r="B59" s="5" t="s">
        <v>2797</v>
      </c>
      <c r="C59" s="5" t="s">
        <v>11</v>
      </c>
      <c r="D59" s="5" t="s">
        <v>2798</v>
      </c>
      <c r="E59" s="5" t="s">
        <v>1965</v>
      </c>
      <c r="F59" s="5">
        <v>1999</v>
      </c>
      <c r="G59" s="5" t="s">
        <v>2799</v>
      </c>
      <c r="H59" s="5" t="s">
        <v>2589</v>
      </c>
      <c r="I59" s="6">
        <v>0</v>
      </c>
      <c r="J59" s="6">
        <v>314000</v>
      </c>
      <c r="K59" s="5">
        <v>311</v>
      </c>
      <c r="L59" s="5">
        <v>1</v>
      </c>
      <c r="M59" s="9">
        <v>420.56459999999998</v>
      </c>
      <c r="N59" s="10">
        <v>0.56916</v>
      </c>
      <c r="O59" s="9">
        <v>239</v>
      </c>
      <c r="P59" s="9">
        <v>46848139</v>
      </c>
      <c r="Q59" s="9">
        <v>11337250</v>
      </c>
      <c r="R59" s="7">
        <v>7.4999999999999997E-2</v>
      </c>
      <c r="S59" s="9">
        <v>151163000</v>
      </c>
      <c r="T59" s="9">
        <v>486055</v>
      </c>
    </row>
    <row r="60" spans="1:20" ht="30" x14ac:dyDescent="0.25">
      <c r="A60" s="5" t="s">
        <v>2800</v>
      </c>
      <c r="B60" s="5" t="s">
        <v>2801</v>
      </c>
      <c r="C60" s="5" t="s">
        <v>364</v>
      </c>
      <c r="D60" s="5" t="s">
        <v>2802</v>
      </c>
      <c r="E60" s="5" t="s">
        <v>1965</v>
      </c>
      <c r="F60" s="5">
        <v>1962</v>
      </c>
      <c r="G60" s="5" t="s">
        <v>2803</v>
      </c>
      <c r="H60" s="5" t="s">
        <v>2589</v>
      </c>
      <c r="I60" s="6">
        <v>0</v>
      </c>
      <c r="J60" s="6">
        <v>686444</v>
      </c>
      <c r="K60" s="5">
        <v>792</v>
      </c>
      <c r="L60" s="5">
        <v>1</v>
      </c>
      <c r="M60" s="9">
        <v>420.56459999999998</v>
      </c>
      <c r="N60" s="10">
        <v>0.56916</v>
      </c>
      <c r="O60" s="9">
        <v>239</v>
      </c>
      <c r="P60" s="9">
        <v>119304586</v>
      </c>
      <c r="Q60" s="9">
        <v>28871710</v>
      </c>
      <c r="R60" s="7">
        <v>7.4999999999999997E-2</v>
      </c>
      <c r="S60" s="9">
        <v>384956000</v>
      </c>
      <c r="T60" s="9">
        <v>486056</v>
      </c>
    </row>
    <row r="61" spans="1:20" ht="30" x14ac:dyDescent="0.25">
      <c r="A61" s="5" t="s">
        <v>2804</v>
      </c>
      <c r="B61" s="5" t="s">
        <v>2804</v>
      </c>
      <c r="C61" s="5" t="s">
        <v>11</v>
      </c>
      <c r="D61" s="5" t="s">
        <v>2805</v>
      </c>
      <c r="E61" s="5" t="s">
        <v>907</v>
      </c>
      <c r="F61" s="5">
        <v>1991</v>
      </c>
      <c r="G61" s="5" t="s">
        <v>2774</v>
      </c>
      <c r="H61" s="5" t="s">
        <v>2641</v>
      </c>
      <c r="I61" s="6">
        <v>0</v>
      </c>
      <c r="J61" s="6">
        <v>599934</v>
      </c>
      <c r="K61" s="5">
        <v>337</v>
      </c>
      <c r="L61" s="5">
        <v>3</v>
      </c>
      <c r="M61" s="9">
        <v>145.20089999999999</v>
      </c>
      <c r="N61" s="10">
        <v>0.61194000000000004</v>
      </c>
      <c r="O61" s="9">
        <v>89</v>
      </c>
      <c r="P61" s="9">
        <v>13042381</v>
      </c>
      <c r="Q61" s="9">
        <v>3260595</v>
      </c>
      <c r="R61" s="7">
        <v>9.5000000000000001E-2</v>
      </c>
      <c r="S61" s="9">
        <v>34322000</v>
      </c>
      <c r="T61" s="9">
        <v>101846</v>
      </c>
    </row>
    <row r="62" spans="1:20" ht="30" x14ac:dyDescent="0.25">
      <c r="A62" s="5" t="s">
        <v>2806</v>
      </c>
      <c r="B62" s="5" t="s">
        <v>2807</v>
      </c>
      <c r="C62" s="5" t="s">
        <v>2808</v>
      </c>
      <c r="D62" s="5" t="s">
        <v>2809</v>
      </c>
      <c r="E62" s="5" t="s">
        <v>907</v>
      </c>
      <c r="F62" s="5">
        <v>1975</v>
      </c>
      <c r="G62" s="5" t="s">
        <v>2810</v>
      </c>
      <c r="H62" s="5" t="s">
        <v>2589</v>
      </c>
      <c r="I62" s="6">
        <v>0</v>
      </c>
      <c r="J62" s="6"/>
      <c r="K62" s="5">
        <v>316</v>
      </c>
      <c r="M62" s="9">
        <v>420.56459999999998</v>
      </c>
      <c r="N62" s="10">
        <v>0.56916</v>
      </c>
      <c r="O62" s="9">
        <v>239</v>
      </c>
      <c r="P62" s="9">
        <v>47601325</v>
      </c>
      <c r="Q62" s="9">
        <v>11519521</v>
      </c>
      <c r="R62" s="7">
        <v>7.4999999999999997E-2</v>
      </c>
      <c r="S62" s="9">
        <v>153594000</v>
      </c>
      <c r="T62" s="9">
        <v>486057</v>
      </c>
    </row>
    <row r="63" spans="1:20" ht="30" x14ac:dyDescent="0.25">
      <c r="A63" s="5" t="s">
        <v>2811</v>
      </c>
      <c r="B63" s="5" t="s">
        <v>2812</v>
      </c>
      <c r="C63" s="5" t="s">
        <v>2813</v>
      </c>
      <c r="D63" s="5" t="s">
        <v>2814</v>
      </c>
      <c r="E63" s="5" t="s">
        <v>907</v>
      </c>
      <c r="F63" s="5">
        <v>1970</v>
      </c>
      <c r="G63" s="5" t="s">
        <v>2815</v>
      </c>
      <c r="H63" s="5" t="s">
        <v>2580</v>
      </c>
      <c r="I63" s="6">
        <v>0</v>
      </c>
      <c r="J63" s="6">
        <v>148770</v>
      </c>
      <c r="K63" s="5">
        <v>216</v>
      </c>
      <c r="L63" s="5">
        <v>2</v>
      </c>
      <c r="M63" s="9">
        <v>198.9084</v>
      </c>
      <c r="N63" s="10">
        <v>0.58683000000000007</v>
      </c>
      <c r="O63" s="9">
        <v>117</v>
      </c>
      <c r="P63" s="9">
        <v>14446832</v>
      </c>
      <c r="Q63" s="9">
        <v>4088453</v>
      </c>
      <c r="R63" s="7">
        <v>8.5000000000000006E-2</v>
      </c>
      <c r="S63" s="9">
        <v>48099000</v>
      </c>
      <c r="T63" s="9">
        <v>222681</v>
      </c>
    </row>
    <row r="64" spans="1:20" ht="30" x14ac:dyDescent="0.25">
      <c r="A64" s="5" t="s">
        <v>2816</v>
      </c>
      <c r="B64" s="5" t="s">
        <v>2817</v>
      </c>
      <c r="C64" s="5" t="s">
        <v>16</v>
      </c>
      <c r="D64" s="5" t="s">
        <v>2818</v>
      </c>
      <c r="E64" s="5" t="s">
        <v>907</v>
      </c>
      <c r="F64" s="5">
        <v>2002</v>
      </c>
      <c r="G64" s="5" t="s">
        <v>2819</v>
      </c>
      <c r="H64" s="5" t="s">
        <v>2641</v>
      </c>
      <c r="I64" s="6">
        <v>0</v>
      </c>
      <c r="J64" s="6"/>
      <c r="K64" s="5">
        <v>184</v>
      </c>
      <c r="M64" s="9">
        <v>145.20089999999999</v>
      </c>
      <c r="N64" s="10">
        <v>0.61194000000000004</v>
      </c>
      <c r="O64" s="9">
        <v>89</v>
      </c>
      <c r="P64" s="9">
        <v>7121063</v>
      </c>
      <c r="Q64" s="9">
        <v>1780266</v>
      </c>
      <c r="R64" s="7">
        <v>9.5000000000000001E-2</v>
      </c>
      <c r="S64" s="9">
        <v>18740000</v>
      </c>
      <c r="T64" s="9">
        <v>101848</v>
      </c>
    </row>
    <row r="65" spans="1:20" ht="30" x14ac:dyDescent="0.25">
      <c r="A65" s="5" t="s">
        <v>2820</v>
      </c>
      <c r="B65" s="5" t="s">
        <v>2821</v>
      </c>
      <c r="C65" s="5" t="s">
        <v>418</v>
      </c>
      <c r="D65" s="5" t="s">
        <v>2822</v>
      </c>
      <c r="E65" s="5" t="s">
        <v>907</v>
      </c>
      <c r="F65" s="5">
        <v>2014</v>
      </c>
      <c r="G65" s="5" t="s">
        <v>2823</v>
      </c>
      <c r="H65" s="5" t="s">
        <v>2580</v>
      </c>
      <c r="I65" s="6">
        <v>0</v>
      </c>
      <c r="J65" s="6">
        <v>138852</v>
      </c>
      <c r="K65" s="5">
        <v>195</v>
      </c>
      <c r="L65" s="5">
        <v>2</v>
      </c>
      <c r="M65" s="9">
        <v>198.9084</v>
      </c>
      <c r="N65" s="10">
        <v>0.58683000000000007</v>
      </c>
      <c r="O65" s="9">
        <v>117</v>
      </c>
      <c r="P65" s="9">
        <v>13042279</v>
      </c>
      <c r="Q65" s="9">
        <v>3690965</v>
      </c>
      <c r="R65" s="7">
        <v>8.5000000000000006E-2</v>
      </c>
      <c r="S65" s="9">
        <v>43423000</v>
      </c>
      <c r="T65" s="9">
        <v>222682</v>
      </c>
    </row>
    <row r="66" spans="1:20" ht="30" x14ac:dyDescent="0.25">
      <c r="A66" s="5" t="s">
        <v>2824</v>
      </c>
      <c r="B66" s="5" t="s">
        <v>2824</v>
      </c>
      <c r="C66" s="5" t="s">
        <v>11</v>
      </c>
      <c r="D66" s="5" t="s">
        <v>2825</v>
      </c>
      <c r="E66" s="5" t="s">
        <v>907</v>
      </c>
      <c r="F66" s="5">
        <v>1969</v>
      </c>
      <c r="G66" s="5" t="s">
        <v>2826</v>
      </c>
      <c r="H66" s="5" t="s">
        <v>2589</v>
      </c>
      <c r="I66" s="6">
        <v>0</v>
      </c>
      <c r="J66" s="6">
        <v>488387</v>
      </c>
      <c r="K66" s="5">
        <v>520</v>
      </c>
      <c r="L66" s="5">
        <v>1</v>
      </c>
      <c r="M66" s="9">
        <v>420.56459999999998</v>
      </c>
      <c r="N66" s="10">
        <v>0.56916</v>
      </c>
      <c r="O66" s="9">
        <v>239</v>
      </c>
      <c r="P66" s="9">
        <v>78331294</v>
      </c>
      <c r="Q66" s="9">
        <v>18956173</v>
      </c>
      <c r="R66" s="7">
        <v>7.4999999999999997E-2</v>
      </c>
      <c r="S66" s="9">
        <v>252749000</v>
      </c>
      <c r="T66" s="9">
        <v>486056</v>
      </c>
    </row>
    <row r="67" spans="1:20" ht="30" x14ac:dyDescent="0.25">
      <c r="A67" s="5" t="s">
        <v>2827</v>
      </c>
      <c r="B67" s="5" t="s">
        <v>2827</v>
      </c>
      <c r="C67" s="5" t="s">
        <v>11</v>
      </c>
      <c r="D67" s="5" t="s">
        <v>2828</v>
      </c>
      <c r="E67" s="5" t="s">
        <v>907</v>
      </c>
      <c r="F67" s="5">
        <v>1970</v>
      </c>
      <c r="G67" s="5" t="s">
        <v>2829</v>
      </c>
      <c r="H67" s="5" t="s">
        <v>2580</v>
      </c>
      <c r="I67" s="6">
        <v>0</v>
      </c>
      <c r="J67" s="6">
        <v>47970</v>
      </c>
      <c r="K67" s="5">
        <v>63</v>
      </c>
      <c r="L67" s="5">
        <v>2</v>
      </c>
      <c r="M67" s="9">
        <v>198.9084</v>
      </c>
      <c r="N67" s="10">
        <v>0.58683000000000007</v>
      </c>
      <c r="O67" s="9">
        <v>117</v>
      </c>
      <c r="P67" s="9">
        <v>4213659</v>
      </c>
      <c r="Q67" s="9">
        <v>1192466</v>
      </c>
      <c r="R67" s="7">
        <v>8.5000000000000006E-2</v>
      </c>
      <c r="S67" s="9">
        <v>14029000</v>
      </c>
      <c r="T67" s="9">
        <v>222683</v>
      </c>
    </row>
    <row r="68" spans="1:20" ht="30" x14ac:dyDescent="0.25">
      <c r="A68" s="5" t="s">
        <v>2830</v>
      </c>
      <c r="B68" s="5" t="s">
        <v>2831</v>
      </c>
      <c r="C68" s="5" t="s">
        <v>323</v>
      </c>
      <c r="D68" s="5" t="s">
        <v>2832</v>
      </c>
      <c r="E68" s="5" t="s">
        <v>907</v>
      </c>
      <c r="F68" s="5">
        <v>2017</v>
      </c>
      <c r="G68" s="5" t="s">
        <v>2833</v>
      </c>
      <c r="H68" s="5" t="s">
        <v>2641</v>
      </c>
      <c r="I68" s="6">
        <v>0</v>
      </c>
      <c r="J68" s="6">
        <v>190742</v>
      </c>
      <c r="K68" s="5">
        <v>337</v>
      </c>
      <c r="L68" s="5">
        <v>3</v>
      </c>
      <c r="M68" s="9">
        <v>145.20089999999999</v>
      </c>
      <c r="N68" s="10">
        <v>0.61194000000000004</v>
      </c>
      <c r="O68" s="9">
        <v>89</v>
      </c>
      <c r="P68" s="9">
        <v>13042381</v>
      </c>
      <c r="Q68" s="9">
        <v>3260595</v>
      </c>
      <c r="R68" s="7">
        <v>9.5000000000000001E-2</v>
      </c>
      <c r="S68" s="9">
        <v>34322000</v>
      </c>
      <c r="T68" s="9">
        <v>101846</v>
      </c>
    </row>
    <row r="69" spans="1:20" ht="30" x14ac:dyDescent="0.25">
      <c r="A69" s="5" t="s">
        <v>2834</v>
      </c>
      <c r="B69" s="5" t="s">
        <v>2834</v>
      </c>
      <c r="C69" s="5" t="s">
        <v>11</v>
      </c>
      <c r="D69" s="5" t="s">
        <v>2835</v>
      </c>
      <c r="E69" s="5" t="s">
        <v>907</v>
      </c>
      <c r="F69" s="5">
        <v>1978</v>
      </c>
      <c r="G69" s="5" t="s">
        <v>2836</v>
      </c>
      <c r="H69" s="5" t="s">
        <v>2580</v>
      </c>
      <c r="I69" s="6">
        <v>0</v>
      </c>
      <c r="J69" s="6">
        <v>291061</v>
      </c>
      <c r="K69" s="5">
        <v>378</v>
      </c>
      <c r="M69" s="9">
        <v>198.9084</v>
      </c>
      <c r="N69" s="10">
        <v>0.58683000000000007</v>
      </c>
      <c r="O69" s="9">
        <v>117</v>
      </c>
      <c r="P69" s="9">
        <v>25281956</v>
      </c>
      <c r="Q69" s="9">
        <v>7154793</v>
      </c>
      <c r="R69" s="7">
        <v>8.5000000000000006E-2</v>
      </c>
      <c r="S69" s="9">
        <v>84174000</v>
      </c>
      <c r="T69" s="9">
        <v>222683</v>
      </c>
    </row>
    <row r="70" spans="1:20" ht="30" x14ac:dyDescent="0.25">
      <c r="A70" s="5" t="s">
        <v>2837</v>
      </c>
      <c r="B70" s="5" t="s">
        <v>2837</v>
      </c>
      <c r="C70" s="5" t="s">
        <v>11</v>
      </c>
      <c r="D70" s="5" t="s">
        <v>2835</v>
      </c>
      <c r="E70" s="5" t="s">
        <v>907</v>
      </c>
      <c r="F70" s="5">
        <v>1978</v>
      </c>
      <c r="G70" s="5" t="s">
        <v>2838</v>
      </c>
      <c r="H70" s="5" t="s">
        <v>2589</v>
      </c>
      <c r="I70" s="6"/>
      <c r="J70" s="6">
        <v>9386</v>
      </c>
      <c r="K70" s="5">
        <v>20</v>
      </c>
      <c r="M70" s="9">
        <v>420.56459999999998</v>
      </c>
      <c r="N70" s="10">
        <v>0.56916</v>
      </c>
      <c r="O70" s="9">
        <v>239</v>
      </c>
      <c r="P70" s="9">
        <v>3012742</v>
      </c>
      <c r="Q70" s="9">
        <v>729084</v>
      </c>
      <c r="R70" s="7">
        <v>7.4999999999999997E-2</v>
      </c>
      <c r="S70" s="9">
        <v>9721000</v>
      </c>
      <c r="T70" s="9">
        <v>486050</v>
      </c>
    </row>
    <row r="71" spans="1:20" ht="30" x14ac:dyDescent="0.25">
      <c r="A71" s="5" t="s">
        <v>2839</v>
      </c>
      <c r="B71" s="5" t="s">
        <v>2839</v>
      </c>
      <c r="C71" s="5" t="s">
        <v>11</v>
      </c>
      <c r="D71" s="5" t="s">
        <v>2835</v>
      </c>
      <c r="E71" s="5" t="s">
        <v>907</v>
      </c>
      <c r="F71" s="5">
        <v>1978</v>
      </c>
      <c r="G71" s="5" t="s">
        <v>2838</v>
      </c>
      <c r="H71" s="5" t="s">
        <v>2589</v>
      </c>
      <c r="I71" s="6">
        <v>0</v>
      </c>
      <c r="J71" s="6">
        <v>9386</v>
      </c>
      <c r="K71" s="5">
        <v>20</v>
      </c>
      <c r="M71" s="9">
        <v>420.56459999999998</v>
      </c>
      <c r="N71" s="10">
        <v>0.56916</v>
      </c>
      <c r="O71" s="9">
        <v>239</v>
      </c>
      <c r="P71" s="9">
        <v>3012742</v>
      </c>
      <c r="Q71" s="9">
        <v>729084</v>
      </c>
      <c r="R71" s="7">
        <v>7.4999999999999997E-2</v>
      </c>
      <c r="S71" s="9">
        <v>9721000</v>
      </c>
      <c r="T71" s="9">
        <v>486050</v>
      </c>
    </row>
    <row r="72" spans="1:20" ht="30" x14ac:dyDescent="0.25">
      <c r="A72" s="5" t="s">
        <v>2840</v>
      </c>
      <c r="B72" s="5" t="s">
        <v>2840</v>
      </c>
      <c r="C72" s="5" t="s">
        <v>11</v>
      </c>
      <c r="D72" s="5" t="s">
        <v>2835</v>
      </c>
      <c r="E72" s="5" t="s">
        <v>907</v>
      </c>
      <c r="F72" s="5">
        <v>1978</v>
      </c>
      <c r="G72" s="5" t="s">
        <v>2838</v>
      </c>
      <c r="H72" s="5" t="s">
        <v>2589</v>
      </c>
      <c r="I72" s="6">
        <v>0</v>
      </c>
      <c r="J72" s="6">
        <v>9386</v>
      </c>
      <c r="K72" s="5">
        <v>20</v>
      </c>
      <c r="M72" s="9">
        <v>420.56459999999998</v>
      </c>
      <c r="N72" s="10">
        <v>0.56916</v>
      </c>
      <c r="O72" s="9">
        <v>239</v>
      </c>
      <c r="P72" s="9">
        <v>3012742</v>
      </c>
      <c r="Q72" s="9">
        <v>729084</v>
      </c>
      <c r="R72" s="7">
        <v>7.4999999999999997E-2</v>
      </c>
      <c r="S72" s="9">
        <v>9721000</v>
      </c>
      <c r="T72" s="9">
        <v>486050</v>
      </c>
    </row>
    <row r="73" spans="1:20" ht="30" x14ac:dyDescent="0.25">
      <c r="A73" s="5" t="s">
        <v>2841</v>
      </c>
      <c r="B73" s="5" t="s">
        <v>2841</v>
      </c>
      <c r="C73" s="5" t="s">
        <v>11</v>
      </c>
      <c r="D73" s="5" t="s">
        <v>2835</v>
      </c>
      <c r="E73" s="5" t="s">
        <v>907</v>
      </c>
      <c r="F73" s="5">
        <v>1978</v>
      </c>
      <c r="G73" s="5" t="s">
        <v>2838</v>
      </c>
      <c r="H73" s="5" t="s">
        <v>2589</v>
      </c>
      <c r="I73" s="6">
        <v>0</v>
      </c>
      <c r="J73" s="6">
        <v>9386</v>
      </c>
      <c r="K73" s="5">
        <v>20</v>
      </c>
      <c r="M73" s="9">
        <v>420.56459999999998</v>
      </c>
      <c r="N73" s="10">
        <v>0.56916</v>
      </c>
      <c r="O73" s="9">
        <v>239</v>
      </c>
      <c r="P73" s="9">
        <v>3012742</v>
      </c>
      <c r="Q73" s="9">
        <v>729084</v>
      </c>
      <c r="R73" s="7">
        <v>7.4999999999999997E-2</v>
      </c>
      <c r="S73" s="9">
        <v>9721000</v>
      </c>
      <c r="T73" s="9">
        <v>486050</v>
      </c>
    </row>
    <row r="74" spans="1:20" ht="30" x14ac:dyDescent="0.25">
      <c r="A74" s="5" t="s">
        <v>2842</v>
      </c>
      <c r="B74" s="5" t="s">
        <v>2842</v>
      </c>
      <c r="C74" s="5" t="s">
        <v>11</v>
      </c>
      <c r="D74" s="5" t="s">
        <v>2835</v>
      </c>
      <c r="E74" s="5" t="s">
        <v>907</v>
      </c>
      <c r="F74" s="5">
        <v>1978</v>
      </c>
      <c r="G74" s="5" t="s">
        <v>2838</v>
      </c>
      <c r="H74" s="5" t="s">
        <v>2589</v>
      </c>
      <c r="I74" s="6">
        <v>0</v>
      </c>
      <c r="J74" s="6">
        <v>9386</v>
      </c>
      <c r="K74" s="5">
        <v>20</v>
      </c>
      <c r="M74" s="9">
        <v>420.56459999999998</v>
      </c>
      <c r="N74" s="10">
        <v>0.56916</v>
      </c>
      <c r="O74" s="9">
        <v>239</v>
      </c>
      <c r="P74" s="9">
        <v>3012742</v>
      </c>
      <c r="Q74" s="9">
        <v>729084</v>
      </c>
      <c r="R74" s="7">
        <v>7.4999999999999997E-2</v>
      </c>
      <c r="S74" s="9">
        <v>9721000</v>
      </c>
      <c r="T74" s="9">
        <v>486050</v>
      </c>
    </row>
    <row r="75" spans="1:20" ht="30" x14ac:dyDescent="0.25">
      <c r="A75" s="5" t="s">
        <v>2843</v>
      </c>
      <c r="B75" s="5" t="s">
        <v>2843</v>
      </c>
      <c r="C75" s="5" t="s">
        <v>11</v>
      </c>
      <c r="D75" s="5" t="s">
        <v>2835</v>
      </c>
      <c r="E75" s="5" t="s">
        <v>907</v>
      </c>
      <c r="F75" s="5">
        <v>1978</v>
      </c>
      <c r="G75" s="5" t="s">
        <v>2838</v>
      </c>
      <c r="H75" s="5" t="s">
        <v>2589</v>
      </c>
      <c r="I75" s="6">
        <v>0</v>
      </c>
      <c r="J75" s="6">
        <v>9386</v>
      </c>
      <c r="K75" s="5">
        <v>22</v>
      </c>
      <c r="M75" s="9">
        <v>420.56459999999998</v>
      </c>
      <c r="N75" s="10">
        <v>0.56916</v>
      </c>
      <c r="O75" s="9">
        <v>239</v>
      </c>
      <c r="P75" s="9">
        <v>3314016</v>
      </c>
      <c r="Q75" s="9">
        <v>801992</v>
      </c>
      <c r="R75" s="7">
        <v>7.4999999999999997E-2</v>
      </c>
      <c r="S75" s="9">
        <v>10693000</v>
      </c>
      <c r="T75" s="9">
        <v>486045</v>
      </c>
    </row>
    <row r="76" spans="1:20" ht="30" x14ac:dyDescent="0.25">
      <c r="A76" s="5" t="s">
        <v>2844</v>
      </c>
      <c r="B76" s="5" t="s">
        <v>2845</v>
      </c>
      <c r="C76" s="5" t="s">
        <v>2846</v>
      </c>
      <c r="D76" s="5" t="s">
        <v>1453</v>
      </c>
      <c r="E76" s="5" t="s">
        <v>907</v>
      </c>
      <c r="F76" s="5">
        <v>2011</v>
      </c>
      <c r="G76" s="5" t="s">
        <v>2847</v>
      </c>
      <c r="H76" s="5" t="s">
        <v>2589</v>
      </c>
      <c r="I76" s="6">
        <v>0</v>
      </c>
      <c r="J76" s="6">
        <v>207756</v>
      </c>
      <c r="K76" s="5">
        <v>400</v>
      </c>
      <c r="L76" s="5">
        <v>1</v>
      </c>
      <c r="M76" s="9">
        <v>420.56459999999998</v>
      </c>
      <c r="N76" s="10">
        <v>0.56916</v>
      </c>
      <c r="O76" s="9">
        <v>239</v>
      </c>
      <c r="P76" s="9">
        <v>60254841</v>
      </c>
      <c r="Q76" s="9">
        <v>14581672</v>
      </c>
      <c r="R76" s="7">
        <v>7.4999999999999997E-2</v>
      </c>
      <c r="S76" s="9">
        <v>194422000</v>
      </c>
      <c r="T76" s="9">
        <v>486055</v>
      </c>
    </row>
    <row r="77" spans="1:20" ht="30" x14ac:dyDescent="0.25">
      <c r="A77" s="5" t="s">
        <v>2848</v>
      </c>
      <c r="B77" s="5" t="s">
        <v>2848</v>
      </c>
      <c r="C77" s="5" t="s">
        <v>11</v>
      </c>
      <c r="D77" s="5" t="s">
        <v>2849</v>
      </c>
      <c r="E77" s="5" t="s">
        <v>907</v>
      </c>
      <c r="F77" s="5">
        <v>1991</v>
      </c>
      <c r="G77" s="5" t="s">
        <v>2850</v>
      </c>
      <c r="H77" s="5" t="s">
        <v>2580</v>
      </c>
      <c r="I77" s="6">
        <v>0</v>
      </c>
      <c r="J77" s="6">
        <v>1272928</v>
      </c>
      <c r="K77" s="5">
        <v>1218</v>
      </c>
      <c r="L77" s="5">
        <v>2</v>
      </c>
      <c r="M77" s="9">
        <v>198.9084</v>
      </c>
      <c r="N77" s="10">
        <v>0.58683000000000007</v>
      </c>
      <c r="O77" s="9">
        <v>117</v>
      </c>
      <c r="P77" s="9">
        <v>81464079</v>
      </c>
      <c r="Q77" s="9">
        <v>23054334</v>
      </c>
      <c r="R77" s="7">
        <v>8.5000000000000006E-2</v>
      </c>
      <c r="S77" s="9">
        <v>271227000</v>
      </c>
      <c r="T77" s="9">
        <v>222682</v>
      </c>
    </row>
    <row r="78" spans="1:20" ht="30" x14ac:dyDescent="0.25">
      <c r="A78" s="5" t="s">
        <v>2851</v>
      </c>
      <c r="B78" s="5" t="s">
        <v>2852</v>
      </c>
      <c r="C78" s="5" t="s">
        <v>2853</v>
      </c>
      <c r="D78" s="5" t="s">
        <v>2854</v>
      </c>
      <c r="E78" s="5" t="s">
        <v>907</v>
      </c>
      <c r="F78" s="5">
        <v>1998</v>
      </c>
      <c r="G78" s="5" t="s">
        <v>2690</v>
      </c>
      <c r="H78" s="5" t="s">
        <v>2580</v>
      </c>
      <c r="I78" s="6">
        <v>0</v>
      </c>
      <c r="J78" s="6">
        <v>5600000</v>
      </c>
      <c r="K78" s="5">
        <v>455</v>
      </c>
      <c r="L78" s="5">
        <v>2</v>
      </c>
      <c r="M78" s="9">
        <v>198.9084</v>
      </c>
      <c r="N78" s="10">
        <v>0.58683000000000007</v>
      </c>
      <c r="O78" s="9">
        <v>117</v>
      </c>
      <c r="P78" s="9">
        <v>30431984</v>
      </c>
      <c r="Q78" s="9">
        <v>8612251</v>
      </c>
      <c r="R78" s="7">
        <v>8.5000000000000006E-2</v>
      </c>
      <c r="S78" s="9">
        <v>101321000</v>
      </c>
      <c r="T78" s="9">
        <v>222684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97F2-4F2C-4547-8DE5-8677BD1FFC23}">
  <dimension ref="A1:AB399"/>
  <sheetViews>
    <sheetView workbookViewId="0">
      <selection sqref="A1:AB1242"/>
    </sheetView>
  </sheetViews>
  <sheetFormatPr defaultColWidth="9.140625" defaultRowHeight="15" x14ac:dyDescent="0.25"/>
  <cols>
    <col min="1" max="1" width="18.140625" style="5" bestFit="1" customWidth="1"/>
    <col min="2" max="3" width="81.140625" style="5" bestFit="1" customWidth="1"/>
    <col min="4" max="4" width="34.85546875" style="5" bestFit="1" customWidth="1"/>
    <col min="5" max="5" width="10.140625" style="5" bestFit="1" customWidth="1"/>
    <col min="6" max="6" width="11.85546875" style="5" bestFit="1" customWidth="1"/>
    <col min="7" max="7" width="45.28515625" style="5" bestFit="1" customWidth="1"/>
    <col min="8" max="8" width="9.85546875" style="5" bestFit="1" customWidth="1"/>
    <col min="9" max="9" width="9.5703125" style="5" bestFit="1" customWidth="1"/>
    <col min="10" max="10" width="14.140625" style="5" bestFit="1" customWidth="1"/>
    <col min="11" max="14" width="12.140625" style="5" bestFit="1" customWidth="1"/>
    <col min="15" max="15" width="12.85546875" style="5" bestFit="1" customWidth="1"/>
    <col min="16" max="16" width="11.42578125" style="5" bestFit="1" customWidth="1"/>
    <col min="17" max="17" width="19.7109375" style="5" bestFit="1" customWidth="1"/>
    <col min="18" max="18" width="12" style="5" bestFit="1" customWidth="1"/>
    <col min="19" max="19" width="12.42578125" style="7" bestFit="1" customWidth="1"/>
    <col min="20" max="20" width="12" style="5" bestFit="1" customWidth="1"/>
    <col min="21" max="21" width="8.42578125" style="7" bestFit="1" customWidth="1"/>
    <col min="22" max="23" width="12" style="5" bestFit="1" customWidth="1"/>
    <col min="24" max="24" width="11" style="7" bestFit="1" customWidth="1"/>
    <col min="25" max="25" width="16.85546875" style="5" bestFit="1" customWidth="1"/>
    <col min="26" max="26" width="20.28515625" style="5" bestFit="1" customWidth="1"/>
    <col min="27" max="27" width="34.42578125" style="9" bestFit="1" customWidth="1"/>
    <col min="28" max="28" width="41.5703125" style="5" bestFit="1" customWidth="1"/>
    <col min="29" max="29" width="39.85546875" style="5" bestFit="1" customWidth="1"/>
    <col min="30" max="31" width="33" style="5" bestFit="1" customWidth="1"/>
    <col min="32" max="16384" width="9.140625" style="5"/>
  </cols>
  <sheetData>
    <row r="1" spans="1:28" x14ac:dyDescent="0.25">
      <c r="A1" s="5" t="s">
        <v>0</v>
      </c>
      <c r="B1" s="5" t="s">
        <v>29</v>
      </c>
      <c r="C1" s="5" t="s">
        <v>23</v>
      </c>
      <c r="D1" s="5" t="s">
        <v>22</v>
      </c>
      <c r="E1" s="5" t="s">
        <v>30</v>
      </c>
      <c r="F1" s="5" t="s">
        <v>25</v>
      </c>
      <c r="G1" s="5" t="s">
        <v>24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  <c r="P1" s="5" t="s">
        <v>42</v>
      </c>
      <c r="Q1" s="5" t="s">
        <v>43</v>
      </c>
      <c r="R1" s="5" t="s">
        <v>65</v>
      </c>
      <c r="S1" s="7" t="s">
        <v>32</v>
      </c>
      <c r="T1" s="5" t="s">
        <v>44</v>
      </c>
      <c r="U1" s="7" t="s">
        <v>26</v>
      </c>
      <c r="V1" s="5" t="s">
        <v>45</v>
      </c>
      <c r="W1" s="5" t="s">
        <v>27</v>
      </c>
      <c r="X1" s="7" t="s">
        <v>28</v>
      </c>
      <c r="Y1" s="5" t="s">
        <v>46</v>
      </c>
      <c r="Z1" s="5" t="s">
        <v>33</v>
      </c>
      <c r="AA1" s="5" t="s">
        <v>47</v>
      </c>
      <c r="AB1" s="5" t="s">
        <v>128</v>
      </c>
    </row>
    <row r="2" spans="1:28" x14ac:dyDescent="0.25">
      <c r="A2" s="5" t="s">
        <v>1002</v>
      </c>
      <c r="B2" s="5" t="s">
        <v>1003</v>
      </c>
      <c r="C2" s="5" t="s">
        <v>525</v>
      </c>
      <c r="D2" s="5" t="s">
        <v>1004</v>
      </c>
      <c r="E2" s="5" t="s">
        <v>445</v>
      </c>
      <c r="F2" s="5">
        <v>2024</v>
      </c>
      <c r="G2" s="5" t="s">
        <v>339</v>
      </c>
      <c r="H2" s="6">
        <v>5100</v>
      </c>
      <c r="I2" s="5">
        <v>12829</v>
      </c>
      <c r="J2" s="5">
        <v>0</v>
      </c>
      <c r="K2" s="5">
        <v>0</v>
      </c>
      <c r="L2" s="5">
        <v>0</v>
      </c>
      <c r="M2" s="5">
        <v>0</v>
      </c>
      <c r="N2" s="5">
        <v>7</v>
      </c>
      <c r="O2" s="5">
        <v>7</v>
      </c>
      <c r="P2" s="6">
        <v>0</v>
      </c>
      <c r="Q2" s="5" t="s">
        <v>48</v>
      </c>
      <c r="R2" s="9">
        <v>554400</v>
      </c>
      <c r="S2" s="10">
        <v>0.05</v>
      </c>
      <c r="T2" s="9">
        <v>526680</v>
      </c>
      <c r="U2" s="7">
        <v>0.41529846036236723</v>
      </c>
      <c r="V2" s="9">
        <v>218729</v>
      </c>
      <c r="W2" s="9">
        <v>307951</v>
      </c>
      <c r="X2" s="7">
        <v>7.0000000000000007E-2</v>
      </c>
      <c r="Y2" s="9">
        <v>628429</v>
      </c>
      <c r="Z2" s="9">
        <v>4399000</v>
      </c>
      <c r="AA2" s="9" t="s">
        <v>1005</v>
      </c>
      <c r="AB2" s="5">
        <v>1380540</v>
      </c>
    </row>
    <row r="3" spans="1:28" x14ac:dyDescent="0.25">
      <c r="A3" s="5" t="s">
        <v>1213</v>
      </c>
      <c r="B3" s="5" t="s">
        <v>1214</v>
      </c>
      <c r="C3" s="5" t="s">
        <v>1215</v>
      </c>
      <c r="D3" s="5" t="s">
        <v>1216</v>
      </c>
      <c r="E3" s="5" t="s">
        <v>445</v>
      </c>
      <c r="F3" s="5">
        <v>2023</v>
      </c>
      <c r="G3" s="5" t="s">
        <v>665</v>
      </c>
      <c r="H3" s="6">
        <v>43561</v>
      </c>
      <c r="I3" s="5">
        <v>393325</v>
      </c>
      <c r="J3" s="5">
        <v>84</v>
      </c>
      <c r="K3" s="5">
        <v>259</v>
      </c>
      <c r="L3" s="5">
        <v>59</v>
      </c>
      <c r="M3" s="5">
        <v>9</v>
      </c>
      <c r="N3" s="5">
        <v>0</v>
      </c>
      <c r="O3" s="5">
        <v>411</v>
      </c>
      <c r="P3" s="6">
        <v>12000</v>
      </c>
      <c r="Q3" s="5" t="s">
        <v>53</v>
      </c>
      <c r="R3" s="9">
        <v>20090400</v>
      </c>
      <c r="S3" s="10">
        <v>0.05</v>
      </c>
      <c r="T3" s="9">
        <v>19085880</v>
      </c>
      <c r="U3" s="7">
        <v>0.46468763576419614</v>
      </c>
      <c r="V3" s="9">
        <v>8868972</v>
      </c>
      <c r="W3" s="9">
        <v>10216908</v>
      </c>
      <c r="X3" s="7">
        <v>0.05</v>
      </c>
      <c r="Y3" s="9">
        <v>497173</v>
      </c>
      <c r="Z3" s="9">
        <v>204338000</v>
      </c>
      <c r="AB3" s="5" t="s">
        <v>1005</v>
      </c>
    </row>
    <row r="4" spans="1:28" x14ac:dyDescent="0.25">
      <c r="A4" s="5" t="s">
        <v>1427</v>
      </c>
      <c r="B4" s="5" t="s">
        <v>1427</v>
      </c>
      <c r="C4" s="5" t="s">
        <v>6</v>
      </c>
      <c r="D4" s="5" t="s">
        <v>1428</v>
      </c>
      <c r="E4" s="5" t="s">
        <v>907</v>
      </c>
      <c r="F4" s="5">
        <v>2024</v>
      </c>
      <c r="G4" s="5" t="s">
        <v>639</v>
      </c>
      <c r="H4" s="6">
        <v>21573</v>
      </c>
      <c r="I4" s="5">
        <v>325650</v>
      </c>
      <c r="J4" s="5">
        <v>37</v>
      </c>
      <c r="K4" s="5">
        <v>149</v>
      </c>
      <c r="L4" s="5">
        <v>62</v>
      </c>
      <c r="M4" s="5">
        <v>0</v>
      </c>
      <c r="N4" s="5">
        <v>0</v>
      </c>
      <c r="O4" s="5">
        <v>248</v>
      </c>
      <c r="P4" s="6">
        <v>52500</v>
      </c>
      <c r="Q4" s="5" t="s">
        <v>53</v>
      </c>
      <c r="R4" s="9">
        <v>12927600</v>
      </c>
      <c r="S4" s="10">
        <v>0.05</v>
      </c>
      <c r="T4" s="9">
        <v>12281220</v>
      </c>
      <c r="U4" s="7">
        <v>0.46468763576419608</v>
      </c>
      <c r="V4" s="9">
        <v>5706931</v>
      </c>
      <c r="W4" s="9">
        <v>6574289</v>
      </c>
      <c r="X4" s="7">
        <v>0.05</v>
      </c>
      <c r="Y4" s="9">
        <v>530185</v>
      </c>
      <c r="Z4" s="9">
        <v>131486000</v>
      </c>
      <c r="AA4" s="9">
        <v>92122674</v>
      </c>
      <c r="AB4" s="5" t="s">
        <v>1005</v>
      </c>
    </row>
    <row r="5" spans="1:28" x14ac:dyDescent="0.25">
      <c r="A5" s="5" t="s">
        <v>474</v>
      </c>
      <c r="B5" s="5" t="s">
        <v>475</v>
      </c>
      <c r="C5" s="5" t="s">
        <v>476</v>
      </c>
      <c r="D5" s="5" t="s">
        <v>477</v>
      </c>
      <c r="E5" s="5" t="s">
        <v>456</v>
      </c>
      <c r="F5" s="5">
        <v>1986</v>
      </c>
      <c r="G5" s="5" t="s">
        <v>140</v>
      </c>
      <c r="H5" s="6">
        <v>92397</v>
      </c>
      <c r="I5" s="5">
        <v>175508</v>
      </c>
      <c r="J5" s="5">
        <v>0</v>
      </c>
      <c r="K5" s="5">
        <v>141</v>
      </c>
      <c r="L5" s="5">
        <v>45</v>
      </c>
      <c r="M5" s="5">
        <v>10</v>
      </c>
      <c r="N5" s="5">
        <v>0</v>
      </c>
      <c r="O5" s="5">
        <v>196</v>
      </c>
      <c r="P5" s="6"/>
      <c r="Q5" s="5" t="s">
        <v>48</v>
      </c>
      <c r="R5" s="9">
        <v>3440250</v>
      </c>
      <c r="S5" s="10">
        <v>0.05</v>
      </c>
      <c r="T5" s="9">
        <v>3268238</v>
      </c>
      <c r="U5" s="7">
        <v>0.54589108986233947</v>
      </c>
      <c r="V5" s="9">
        <v>1784102</v>
      </c>
      <c r="W5" s="9">
        <v>1484136</v>
      </c>
      <c r="X5" s="7">
        <v>0.09</v>
      </c>
      <c r="Y5" s="9">
        <v>84133</v>
      </c>
      <c r="Z5" s="9">
        <v>16490000</v>
      </c>
      <c r="AA5" s="9">
        <v>10718500</v>
      </c>
      <c r="AB5" s="5" t="s">
        <v>478</v>
      </c>
    </row>
    <row r="6" spans="1:28" x14ac:dyDescent="0.25">
      <c r="A6" s="5" t="s">
        <v>745</v>
      </c>
      <c r="B6" s="5" t="s">
        <v>745</v>
      </c>
      <c r="C6" s="5" t="s">
        <v>163</v>
      </c>
      <c r="D6" s="5" t="s">
        <v>746</v>
      </c>
      <c r="E6" s="5" t="s">
        <v>456</v>
      </c>
      <c r="F6" s="5">
        <v>1926</v>
      </c>
      <c r="G6" s="5" t="s">
        <v>141</v>
      </c>
      <c r="H6" s="6">
        <v>31576</v>
      </c>
      <c r="I6" s="5">
        <v>210225</v>
      </c>
      <c r="J6" s="5">
        <v>28</v>
      </c>
      <c r="K6" s="5">
        <v>106</v>
      </c>
      <c r="L6" s="5">
        <v>42</v>
      </c>
      <c r="M6" s="5">
        <v>10</v>
      </c>
      <c r="N6" s="5">
        <v>0</v>
      </c>
      <c r="O6" s="5">
        <v>186</v>
      </c>
      <c r="P6" s="6"/>
      <c r="Q6" s="5" t="s">
        <v>48</v>
      </c>
      <c r="R6" s="9">
        <v>4239600</v>
      </c>
      <c r="S6" s="10">
        <v>0.05</v>
      </c>
      <c r="T6" s="9">
        <v>4027620</v>
      </c>
      <c r="U6" s="7">
        <v>0.51345473913822082</v>
      </c>
      <c r="V6" s="9">
        <v>2068001</v>
      </c>
      <c r="W6" s="9">
        <v>1959619</v>
      </c>
      <c r="X6" s="7">
        <v>0.09</v>
      </c>
      <c r="Y6" s="9">
        <v>117065</v>
      </c>
      <c r="Z6" s="9">
        <v>21774000</v>
      </c>
      <c r="AA6" s="9">
        <v>16330500</v>
      </c>
      <c r="AB6" s="5" t="s">
        <v>478</v>
      </c>
    </row>
    <row r="7" spans="1:28" x14ac:dyDescent="0.25">
      <c r="A7" s="5" t="s">
        <v>932</v>
      </c>
      <c r="B7" s="5" t="s">
        <v>933</v>
      </c>
      <c r="C7" s="5" t="s">
        <v>934</v>
      </c>
      <c r="D7" s="5" t="s">
        <v>935</v>
      </c>
      <c r="E7" s="5" t="s">
        <v>465</v>
      </c>
      <c r="F7" s="5">
        <v>2003</v>
      </c>
      <c r="G7" s="5" t="s">
        <v>140</v>
      </c>
      <c r="H7" s="6">
        <v>27372</v>
      </c>
      <c r="I7" s="5">
        <v>99455</v>
      </c>
      <c r="J7" s="5">
        <v>0</v>
      </c>
      <c r="K7" s="5">
        <v>0</v>
      </c>
      <c r="L7" s="5">
        <v>59</v>
      </c>
      <c r="M7" s="5">
        <v>0</v>
      </c>
      <c r="O7" s="5">
        <v>59</v>
      </c>
      <c r="P7" s="6">
        <v>26852</v>
      </c>
      <c r="Q7" s="5" t="s">
        <v>48</v>
      </c>
      <c r="R7" s="9">
        <v>2133060</v>
      </c>
      <c r="S7" s="10">
        <v>0.05</v>
      </c>
      <c r="T7" s="9">
        <v>2026407</v>
      </c>
      <c r="U7" s="7">
        <v>0.54589108986233947</v>
      </c>
      <c r="V7" s="9">
        <v>1106198</v>
      </c>
      <c r="W7" s="9">
        <v>920209</v>
      </c>
      <c r="X7" s="7">
        <v>0.09</v>
      </c>
      <c r="Y7" s="9">
        <v>173305</v>
      </c>
      <c r="Z7" s="9">
        <v>10225000</v>
      </c>
      <c r="AA7" s="9">
        <v>6646250</v>
      </c>
      <c r="AB7" s="5" t="s">
        <v>478</v>
      </c>
    </row>
    <row r="8" spans="1:28" x14ac:dyDescent="0.25">
      <c r="A8" s="5" t="s">
        <v>947</v>
      </c>
      <c r="B8" s="5" t="s">
        <v>947</v>
      </c>
      <c r="C8" s="5" t="s">
        <v>6</v>
      </c>
      <c r="D8" s="5" t="s">
        <v>946</v>
      </c>
      <c r="E8" s="5" t="s">
        <v>465</v>
      </c>
      <c r="F8" s="5">
        <v>2022</v>
      </c>
      <c r="G8" s="5" t="s">
        <v>140</v>
      </c>
      <c r="H8" s="6">
        <v>23901</v>
      </c>
      <c r="I8" s="5">
        <v>48834</v>
      </c>
      <c r="K8" s="5">
        <v>24</v>
      </c>
      <c r="L8" s="5">
        <v>24</v>
      </c>
      <c r="N8" s="5">
        <v>0</v>
      </c>
      <c r="O8" s="5">
        <v>48</v>
      </c>
      <c r="P8" s="6"/>
      <c r="Q8" s="5" t="s">
        <v>48</v>
      </c>
      <c r="R8" s="9">
        <v>1267200</v>
      </c>
      <c r="S8" s="10">
        <v>0.05</v>
      </c>
      <c r="T8" s="9">
        <v>1203840</v>
      </c>
      <c r="U8" s="7">
        <v>0.51345473913822082</v>
      </c>
      <c r="V8" s="9">
        <v>618117</v>
      </c>
      <c r="W8" s="9">
        <v>585723</v>
      </c>
      <c r="X8" s="7">
        <v>0.09</v>
      </c>
      <c r="Y8" s="9">
        <v>135583</v>
      </c>
      <c r="Z8" s="9">
        <v>6508000</v>
      </c>
      <c r="AA8" s="9">
        <v>4230200</v>
      </c>
      <c r="AB8" s="5" t="s">
        <v>478</v>
      </c>
    </row>
    <row r="9" spans="1:28" x14ac:dyDescent="0.25">
      <c r="A9" s="5" t="s">
        <v>948</v>
      </c>
      <c r="B9" s="5" t="s">
        <v>949</v>
      </c>
      <c r="C9" s="5" t="s">
        <v>54</v>
      </c>
      <c r="D9" s="5" t="s">
        <v>950</v>
      </c>
      <c r="E9" s="5" t="s">
        <v>465</v>
      </c>
      <c r="F9" s="5">
        <v>2001</v>
      </c>
      <c r="G9" s="5" t="s">
        <v>140</v>
      </c>
      <c r="H9" s="6">
        <v>8119</v>
      </c>
      <c r="I9" s="5">
        <v>9384</v>
      </c>
      <c r="J9" s="5">
        <v>0</v>
      </c>
      <c r="L9" s="5">
        <v>16</v>
      </c>
      <c r="O9" s="5">
        <v>16</v>
      </c>
      <c r="P9" s="6">
        <v>0</v>
      </c>
      <c r="Q9" s="5" t="s">
        <v>117</v>
      </c>
      <c r="R9" s="9">
        <v>360000</v>
      </c>
      <c r="S9" s="10">
        <v>0.05</v>
      </c>
      <c r="T9" s="9">
        <v>342000</v>
      </c>
      <c r="U9" s="7">
        <v>0.53713879022700683</v>
      </c>
      <c r="V9" s="9">
        <v>183701</v>
      </c>
      <c r="W9" s="9">
        <v>158299</v>
      </c>
      <c r="X9" s="7">
        <v>0.1</v>
      </c>
      <c r="Y9" s="9">
        <v>98938</v>
      </c>
      <c r="Z9" s="9">
        <v>1583000</v>
      </c>
      <c r="AA9" s="9">
        <v>1028950</v>
      </c>
      <c r="AB9" s="5" t="s">
        <v>478</v>
      </c>
    </row>
    <row r="10" spans="1:28" x14ac:dyDescent="0.25">
      <c r="A10" s="5" t="s">
        <v>958</v>
      </c>
      <c r="B10" s="5" t="s">
        <v>959</v>
      </c>
      <c r="C10" s="5" t="s">
        <v>960</v>
      </c>
      <c r="D10" s="5" t="s">
        <v>961</v>
      </c>
      <c r="E10" s="5" t="s">
        <v>445</v>
      </c>
      <c r="F10" s="5">
        <v>1934</v>
      </c>
      <c r="G10" s="5" t="s">
        <v>140</v>
      </c>
      <c r="H10" s="6">
        <v>246920</v>
      </c>
      <c r="I10" s="5">
        <v>573660</v>
      </c>
      <c r="J10" s="5">
        <v>0</v>
      </c>
      <c r="K10" s="5">
        <v>84</v>
      </c>
      <c r="L10" s="5">
        <v>502</v>
      </c>
      <c r="M10" s="5">
        <v>42</v>
      </c>
      <c r="N10" s="5">
        <v>0</v>
      </c>
      <c r="O10" s="5">
        <v>628</v>
      </c>
      <c r="P10" s="6">
        <v>57964</v>
      </c>
      <c r="Q10" s="5" t="s">
        <v>48</v>
      </c>
      <c r="R10" s="9">
        <v>10528880</v>
      </c>
      <c r="S10" s="10">
        <v>0.05</v>
      </c>
      <c r="T10" s="9">
        <v>10002436</v>
      </c>
      <c r="U10" s="7">
        <v>0.57832744058645802</v>
      </c>
      <c r="V10" s="9">
        <v>5784683</v>
      </c>
      <c r="W10" s="9">
        <v>4217753</v>
      </c>
      <c r="X10" s="7">
        <v>0.09</v>
      </c>
      <c r="Y10" s="9">
        <v>74624</v>
      </c>
      <c r="Z10" s="9">
        <v>46864000</v>
      </c>
      <c r="AA10" s="9">
        <v>30461600</v>
      </c>
      <c r="AB10" s="5" t="s">
        <v>478</v>
      </c>
    </row>
    <row r="11" spans="1:28" x14ac:dyDescent="0.25">
      <c r="A11" s="5" t="s">
        <v>974</v>
      </c>
      <c r="B11" s="5" t="s">
        <v>975</v>
      </c>
      <c r="C11" s="5" t="s">
        <v>976</v>
      </c>
      <c r="D11" s="5" t="s">
        <v>977</v>
      </c>
      <c r="E11" s="5" t="s">
        <v>465</v>
      </c>
      <c r="F11" s="5">
        <v>2018</v>
      </c>
      <c r="G11" s="5" t="s">
        <v>140</v>
      </c>
      <c r="H11" s="6">
        <v>37698</v>
      </c>
      <c r="I11" s="5">
        <v>151823</v>
      </c>
      <c r="J11" s="5">
        <v>5</v>
      </c>
      <c r="K11" s="5">
        <v>26</v>
      </c>
      <c r="L11" s="5">
        <v>52</v>
      </c>
      <c r="M11" s="5">
        <v>1</v>
      </c>
      <c r="N11" s="5">
        <v>0</v>
      </c>
      <c r="O11" s="5">
        <v>84</v>
      </c>
      <c r="P11" s="6">
        <v>16433</v>
      </c>
      <c r="Q11" s="5" t="s">
        <v>48</v>
      </c>
      <c r="R11" s="9">
        <v>2206590</v>
      </c>
      <c r="S11" s="10">
        <v>0.05</v>
      </c>
      <c r="T11" s="9">
        <v>2096260</v>
      </c>
      <c r="U11" s="7">
        <v>0.54589108986233947</v>
      </c>
      <c r="V11" s="9">
        <v>1144330</v>
      </c>
      <c r="W11" s="9">
        <v>951931</v>
      </c>
      <c r="X11" s="7">
        <v>0.09</v>
      </c>
      <c r="Y11" s="9">
        <v>125917</v>
      </c>
      <c r="Z11" s="9">
        <v>10577000</v>
      </c>
      <c r="AA11" s="9">
        <v>6875050</v>
      </c>
      <c r="AB11" s="5" t="s">
        <v>478</v>
      </c>
    </row>
    <row r="12" spans="1:28" x14ac:dyDescent="0.25">
      <c r="A12" s="5" t="s">
        <v>980</v>
      </c>
      <c r="B12" s="5" t="s">
        <v>980</v>
      </c>
      <c r="C12" s="5" t="s">
        <v>6</v>
      </c>
      <c r="D12" s="5" t="s">
        <v>981</v>
      </c>
      <c r="E12" s="5" t="s">
        <v>465</v>
      </c>
      <c r="F12" s="5">
        <v>1999</v>
      </c>
      <c r="G12" s="5" t="s">
        <v>140</v>
      </c>
      <c r="H12" s="6">
        <v>28396</v>
      </c>
      <c r="I12" s="5">
        <v>111261</v>
      </c>
      <c r="J12" s="5">
        <v>0</v>
      </c>
      <c r="L12" s="5">
        <v>88</v>
      </c>
      <c r="M12" s="5">
        <v>0</v>
      </c>
      <c r="N12" s="5">
        <v>0</v>
      </c>
      <c r="O12" s="5">
        <v>88</v>
      </c>
      <c r="P12" s="6">
        <v>0</v>
      </c>
      <c r="Q12" s="5" t="s">
        <v>117</v>
      </c>
      <c r="R12" s="9">
        <v>1320000</v>
      </c>
      <c r="S12" s="10">
        <v>0.05</v>
      </c>
      <c r="T12" s="9">
        <v>1254000</v>
      </c>
      <c r="U12" s="7">
        <v>0.5702003052107919</v>
      </c>
      <c r="V12" s="9">
        <v>715031</v>
      </c>
      <c r="W12" s="9">
        <v>538969</v>
      </c>
      <c r="X12" s="7">
        <v>0.1</v>
      </c>
      <c r="Y12" s="9">
        <v>61250</v>
      </c>
      <c r="Z12" s="9">
        <v>5390000</v>
      </c>
      <c r="AA12" s="9">
        <v>3503500</v>
      </c>
      <c r="AB12" s="5" t="s">
        <v>478</v>
      </c>
    </row>
    <row r="13" spans="1:28" x14ac:dyDescent="0.25">
      <c r="A13" s="5" t="s">
        <v>1124</v>
      </c>
      <c r="B13" s="5" t="s">
        <v>1124</v>
      </c>
      <c r="C13" s="5" t="s">
        <v>13</v>
      </c>
      <c r="D13" s="5" t="s">
        <v>1125</v>
      </c>
      <c r="E13" s="5" t="s">
        <v>465</v>
      </c>
      <c r="F13" s="5">
        <v>2009</v>
      </c>
      <c r="G13" s="5" t="s">
        <v>140</v>
      </c>
      <c r="H13" s="6">
        <v>30195</v>
      </c>
      <c r="I13" s="5">
        <v>171458</v>
      </c>
      <c r="J13" s="5">
        <v>0</v>
      </c>
      <c r="K13" s="5">
        <v>45</v>
      </c>
      <c r="L13" s="5">
        <v>67</v>
      </c>
      <c r="M13" s="5">
        <v>0</v>
      </c>
      <c r="N13" s="5">
        <v>0</v>
      </c>
      <c r="O13" s="5">
        <v>112</v>
      </c>
      <c r="P13" s="6">
        <v>3313</v>
      </c>
      <c r="Q13" s="5" t="s">
        <v>48</v>
      </c>
      <c r="R13" s="9">
        <v>2376390</v>
      </c>
      <c r="S13" s="10">
        <v>0.05</v>
      </c>
      <c r="T13" s="9">
        <v>2257570</v>
      </c>
      <c r="U13" s="7">
        <v>0.54589108986233947</v>
      </c>
      <c r="V13" s="9">
        <v>1232388</v>
      </c>
      <c r="W13" s="9">
        <v>1025183</v>
      </c>
      <c r="X13" s="7">
        <v>0.09</v>
      </c>
      <c r="Y13" s="9">
        <v>101705</v>
      </c>
      <c r="Z13" s="9">
        <v>11391000</v>
      </c>
      <c r="AA13" s="9">
        <v>7404150</v>
      </c>
      <c r="AB13" s="5" t="s">
        <v>478</v>
      </c>
    </row>
    <row r="14" spans="1:28" ht="30" x14ac:dyDescent="0.25">
      <c r="A14" s="5" t="s">
        <v>1126</v>
      </c>
      <c r="B14" s="5" t="s">
        <v>1126</v>
      </c>
      <c r="C14" s="5" t="s">
        <v>163</v>
      </c>
      <c r="D14" s="5" t="s">
        <v>1127</v>
      </c>
      <c r="E14" s="5" t="s">
        <v>465</v>
      </c>
      <c r="F14" s="5">
        <v>2015</v>
      </c>
      <c r="G14" s="5" t="s">
        <v>140</v>
      </c>
      <c r="H14" s="6">
        <v>28001</v>
      </c>
      <c r="I14" s="5">
        <v>118924</v>
      </c>
      <c r="J14" s="5">
        <v>0</v>
      </c>
      <c r="K14" s="5">
        <v>51</v>
      </c>
      <c r="L14" s="5">
        <v>42</v>
      </c>
      <c r="M14" s="5">
        <v>12</v>
      </c>
      <c r="N14" s="5">
        <v>1</v>
      </c>
      <c r="O14" s="5">
        <v>106</v>
      </c>
      <c r="P14" s="6"/>
      <c r="Q14" s="5" t="s">
        <v>48</v>
      </c>
      <c r="R14" s="9">
        <v>2234700</v>
      </c>
      <c r="S14" s="10">
        <v>0.05</v>
      </c>
      <c r="T14" s="9">
        <v>2122965</v>
      </c>
      <c r="U14" s="7">
        <v>0.54589108986233936</v>
      </c>
      <c r="V14" s="9">
        <v>1158908</v>
      </c>
      <c r="W14" s="9">
        <v>964057</v>
      </c>
      <c r="X14" s="7">
        <v>0.09</v>
      </c>
      <c r="Y14" s="9">
        <v>101057</v>
      </c>
      <c r="Z14" s="9">
        <v>10712000</v>
      </c>
      <c r="AA14" s="9">
        <v>6962800</v>
      </c>
      <c r="AB14" s="5" t="s">
        <v>478</v>
      </c>
    </row>
    <row r="15" spans="1:28" x14ac:dyDescent="0.25">
      <c r="A15" s="5" t="s">
        <v>1128</v>
      </c>
      <c r="B15" s="5" t="s">
        <v>1129</v>
      </c>
      <c r="C15" s="5" t="s">
        <v>1130</v>
      </c>
      <c r="D15" s="5" t="s">
        <v>1131</v>
      </c>
      <c r="E15" s="5" t="s">
        <v>465</v>
      </c>
      <c r="F15" s="5">
        <v>2017</v>
      </c>
      <c r="G15" s="5" t="s">
        <v>140</v>
      </c>
      <c r="H15" s="6">
        <v>8046</v>
      </c>
      <c r="I15" s="5">
        <v>16620</v>
      </c>
      <c r="J15" s="5">
        <v>0</v>
      </c>
      <c r="K15" s="5">
        <v>0</v>
      </c>
      <c r="M15" s="5">
        <v>12</v>
      </c>
      <c r="N15" s="5">
        <v>0</v>
      </c>
      <c r="O15" s="5">
        <v>12</v>
      </c>
      <c r="P15" s="6"/>
      <c r="Q15" s="5" t="s">
        <v>48</v>
      </c>
      <c r="R15" s="9">
        <v>378000</v>
      </c>
      <c r="S15" s="10">
        <v>0.05</v>
      </c>
      <c r="T15" s="9">
        <v>359100</v>
      </c>
      <c r="U15" s="7">
        <v>0.54589108986233947</v>
      </c>
      <c r="V15" s="9">
        <v>196029</v>
      </c>
      <c r="W15" s="9">
        <v>163071</v>
      </c>
      <c r="X15" s="7">
        <v>0.09</v>
      </c>
      <c r="Y15" s="9">
        <v>151000</v>
      </c>
      <c r="Z15" s="9">
        <v>1812000</v>
      </c>
      <c r="AA15" s="9">
        <v>1177800</v>
      </c>
      <c r="AB15" s="5" t="s">
        <v>478</v>
      </c>
    </row>
    <row r="16" spans="1:28" x14ac:dyDescent="0.25">
      <c r="A16" s="5" t="s">
        <v>1132</v>
      </c>
      <c r="B16" s="5" t="s">
        <v>1133</v>
      </c>
      <c r="C16" s="5" t="s">
        <v>1134</v>
      </c>
      <c r="D16" s="5" t="s">
        <v>1135</v>
      </c>
      <c r="E16" s="5" t="s">
        <v>465</v>
      </c>
      <c r="F16" s="5">
        <v>2021</v>
      </c>
      <c r="G16" s="5" t="s">
        <v>140</v>
      </c>
      <c r="H16" s="6">
        <v>70282</v>
      </c>
      <c r="I16" s="5">
        <v>116038</v>
      </c>
      <c r="J16" s="5">
        <v>0</v>
      </c>
      <c r="K16" s="5">
        <v>0</v>
      </c>
      <c r="L16" s="5">
        <v>102</v>
      </c>
      <c r="M16" s="5">
        <v>0</v>
      </c>
      <c r="N16" s="5">
        <v>0</v>
      </c>
      <c r="O16" s="5">
        <v>102</v>
      </c>
      <c r="P16" s="6">
        <v>0</v>
      </c>
      <c r="Q16" s="5" t="s">
        <v>48</v>
      </c>
      <c r="R16" s="9">
        <v>3060000</v>
      </c>
      <c r="S16" s="10">
        <v>0.05</v>
      </c>
      <c r="T16" s="9">
        <v>2907000</v>
      </c>
      <c r="U16" s="7">
        <v>0.51345473913822082</v>
      </c>
      <c r="V16" s="9">
        <v>1492613</v>
      </c>
      <c r="W16" s="9">
        <v>1414387</v>
      </c>
      <c r="X16" s="7">
        <v>0.09</v>
      </c>
      <c r="Y16" s="9">
        <v>154069</v>
      </c>
      <c r="Z16" s="9">
        <v>15715000</v>
      </c>
      <c r="AA16" s="9">
        <v>10214750</v>
      </c>
      <c r="AB16" s="5" t="s">
        <v>478</v>
      </c>
    </row>
    <row r="17" spans="1:28" x14ac:dyDescent="0.25">
      <c r="A17" s="5" t="s">
        <v>1136</v>
      </c>
      <c r="B17" s="5" t="s">
        <v>1136</v>
      </c>
      <c r="C17" s="5" t="s">
        <v>163</v>
      </c>
      <c r="D17" s="5" t="s">
        <v>1137</v>
      </c>
      <c r="E17" s="5" t="s">
        <v>465</v>
      </c>
      <c r="F17" s="5">
        <v>2008</v>
      </c>
      <c r="G17" s="5" t="s">
        <v>140</v>
      </c>
      <c r="H17" s="6">
        <v>31784</v>
      </c>
      <c r="I17" s="5">
        <v>103156</v>
      </c>
      <c r="J17" s="5">
        <v>0</v>
      </c>
      <c r="K17" s="5">
        <v>46</v>
      </c>
      <c r="L17" s="5">
        <v>60</v>
      </c>
      <c r="M17" s="5">
        <v>5</v>
      </c>
      <c r="N17" s="5">
        <v>1</v>
      </c>
      <c r="O17" s="5">
        <v>112</v>
      </c>
      <c r="P17" s="6">
        <v>17601</v>
      </c>
      <c r="Q17" s="5" t="s">
        <v>48</v>
      </c>
      <c r="R17" s="9">
        <v>1907820</v>
      </c>
      <c r="S17" s="10">
        <v>0.05</v>
      </c>
      <c r="T17" s="9">
        <v>1812429</v>
      </c>
      <c r="U17" s="7">
        <v>0.57832744058645802</v>
      </c>
      <c r="V17" s="9">
        <v>1048177</v>
      </c>
      <c r="W17" s="9">
        <v>764252</v>
      </c>
      <c r="X17" s="7">
        <v>0.09</v>
      </c>
      <c r="Y17" s="9">
        <v>75821</v>
      </c>
      <c r="Z17" s="9">
        <v>8492000</v>
      </c>
      <c r="AA17" s="9">
        <v>5519800</v>
      </c>
      <c r="AB17" s="5" t="s">
        <v>478</v>
      </c>
    </row>
    <row r="18" spans="1:28" x14ac:dyDescent="0.25">
      <c r="A18" s="5" t="s">
        <v>1184</v>
      </c>
      <c r="B18" s="5" t="s">
        <v>1185</v>
      </c>
      <c r="C18" s="5" t="s">
        <v>637</v>
      </c>
      <c r="D18" s="5" t="s">
        <v>1186</v>
      </c>
      <c r="E18" s="5" t="s">
        <v>445</v>
      </c>
      <c r="F18" s="5">
        <v>1998</v>
      </c>
      <c r="G18" s="5" t="s">
        <v>140</v>
      </c>
      <c r="H18" s="6">
        <v>46043</v>
      </c>
      <c r="I18" s="5">
        <v>256696</v>
      </c>
      <c r="J18" s="5">
        <v>0</v>
      </c>
      <c r="K18" s="5">
        <v>343</v>
      </c>
      <c r="L18" s="5">
        <v>0</v>
      </c>
      <c r="M18" s="5">
        <v>0</v>
      </c>
      <c r="N18" s="5">
        <v>0</v>
      </c>
      <c r="O18" s="5">
        <v>343</v>
      </c>
      <c r="P18" s="6">
        <v>0</v>
      </c>
      <c r="Q18" s="5" t="s">
        <v>48</v>
      </c>
      <c r="R18" s="9">
        <v>8643600</v>
      </c>
      <c r="S18" s="10">
        <v>0.05</v>
      </c>
      <c r="T18" s="9">
        <v>8211420</v>
      </c>
      <c r="U18" s="7">
        <v>0.51345473913822082</v>
      </c>
      <c r="V18" s="9">
        <v>4216193</v>
      </c>
      <c r="W18" s="9">
        <v>3995227</v>
      </c>
      <c r="X18" s="7">
        <v>0.09</v>
      </c>
      <c r="Y18" s="9">
        <v>129420</v>
      </c>
      <c r="Z18" s="9">
        <v>44391000</v>
      </c>
      <c r="AA18" s="9">
        <v>28854150</v>
      </c>
      <c r="AB18" s="5" t="s">
        <v>478</v>
      </c>
    </row>
    <row r="19" spans="1:28" x14ac:dyDescent="0.25">
      <c r="A19" s="5" t="s">
        <v>1258</v>
      </c>
      <c r="B19" s="5" t="s">
        <v>1259</v>
      </c>
      <c r="C19" s="5" t="s">
        <v>1260</v>
      </c>
      <c r="D19" s="5" t="s">
        <v>1261</v>
      </c>
      <c r="E19" s="5" t="s">
        <v>907</v>
      </c>
      <c r="F19" s="5">
        <v>1931</v>
      </c>
      <c r="G19" s="5" t="s">
        <v>140</v>
      </c>
      <c r="H19" s="6">
        <v>387918</v>
      </c>
      <c r="J19" s="5">
        <v>406</v>
      </c>
      <c r="O19" s="5">
        <v>406</v>
      </c>
      <c r="P19" s="6"/>
      <c r="Q19" s="5" t="s">
        <v>48</v>
      </c>
      <c r="R19" s="9">
        <v>4141200</v>
      </c>
      <c r="S19" s="10">
        <v>0.05</v>
      </c>
      <c r="T19" s="9">
        <v>3934140</v>
      </c>
      <c r="U19" s="7">
        <v>0.57832744058645802</v>
      </c>
      <c r="V19" s="9">
        <v>2275221</v>
      </c>
      <c r="W19" s="9">
        <v>1658919</v>
      </c>
      <c r="X19" s="7">
        <v>0.09</v>
      </c>
      <c r="Y19" s="9">
        <v>45399</v>
      </c>
      <c r="Z19" s="9">
        <v>18432000</v>
      </c>
      <c r="AA19" s="9">
        <v>11980800</v>
      </c>
      <c r="AB19" s="5" t="s">
        <v>1262</v>
      </c>
    </row>
    <row r="20" spans="1:28" x14ac:dyDescent="0.25">
      <c r="A20" s="5" t="s">
        <v>479</v>
      </c>
      <c r="B20" s="5" t="s">
        <v>479</v>
      </c>
      <c r="C20" s="5" t="s">
        <v>7</v>
      </c>
      <c r="D20" s="5" t="s">
        <v>480</v>
      </c>
      <c r="E20" s="5" t="s">
        <v>456</v>
      </c>
      <c r="F20" s="5">
        <v>1898</v>
      </c>
      <c r="G20" s="5" t="s">
        <v>339</v>
      </c>
      <c r="H20" s="6">
        <v>9000</v>
      </c>
      <c r="I20" s="5">
        <v>21780</v>
      </c>
      <c r="J20" s="5">
        <v>0</v>
      </c>
      <c r="K20" s="5">
        <v>0</v>
      </c>
      <c r="L20" s="5">
        <v>0</v>
      </c>
      <c r="M20" s="5">
        <v>0</v>
      </c>
      <c r="N20" s="5">
        <v>7</v>
      </c>
      <c r="O20" s="5">
        <v>7</v>
      </c>
      <c r="P20" s="6">
        <v>7100</v>
      </c>
      <c r="Q20" s="5" t="s">
        <v>48</v>
      </c>
      <c r="R20" s="9">
        <v>620000</v>
      </c>
      <c r="S20" s="10">
        <v>0.05</v>
      </c>
      <c r="T20" s="9">
        <v>589000</v>
      </c>
      <c r="U20" s="7">
        <v>0.46145910822849606</v>
      </c>
      <c r="V20" s="9">
        <v>271799</v>
      </c>
      <c r="W20" s="9">
        <v>317201</v>
      </c>
      <c r="X20" s="7">
        <v>7.0000000000000007E-2</v>
      </c>
      <c r="Y20" s="9">
        <v>647286</v>
      </c>
      <c r="Z20" s="9">
        <v>4531000</v>
      </c>
    </row>
    <row r="21" spans="1:28" x14ac:dyDescent="0.25">
      <c r="A21" s="5" t="s">
        <v>481</v>
      </c>
      <c r="B21" s="5" t="s">
        <v>482</v>
      </c>
      <c r="C21" s="5" t="s">
        <v>61</v>
      </c>
      <c r="D21" s="5" t="s">
        <v>483</v>
      </c>
      <c r="E21" s="5" t="s">
        <v>456</v>
      </c>
      <c r="F21" s="5">
        <v>1888</v>
      </c>
      <c r="G21" s="5" t="s">
        <v>339</v>
      </c>
      <c r="H21" s="6">
        <v>6000</v>
      </c>
      <c r="I21" s="5">
        <v>11375</v>
      </c>
      <c r="J21" s="5">
        <v>0</v>
      </c>
      <c r="K21" s="5">
        <v>0</v>
      </c>
      <c r="L21" s="5">
        <v>0</v>
      </c>
      <c r="M21" s="5">
        <v>7</v>
      </c>
      <c r="N21" s="5">
        <v>0</v>
      </c>
      <c r="O21" s="5">
        <v>7</v>
      </c>
      <c r="P21" s="6">
        <v>3753</v>
      </c>
      <c r="Q21" s="5" t="s">
        <v>48</v>
      </c>
      <c r="R21" s="9">
        <v>418920</v>
      </c>
      <c r="S21" s="10">
        <v>0.05</v>
      </c>
      <c r="T21" s="9">
        <v>397974</v>
      </c>
      <c r="U21" s="7">
        <v>0.46145910822849606</v>
      </c>
      <c r="V21" s="9">
        <v>183649</v>
      </c>
      <c r="W21" s="9">
        <v>214325</v>
      </c>
      <c r="X21" s="7">
        <v>7.0000000000000007E-2</v>
      </c>
      <c r="Y21" s="9">
        <v>437429</v>
      </c>
      <c r="Z21" s="9">
        <v>3062000</v>
      </c>
    </row>
    <row r="22" spans="1:28" x14ac:dyDescent="0.25">
      <c r="A22" s="5" t="s">
        <v>484</v>
      </c>
      <c r="B22" s="5" t="s">
        <v>485</v>
      </c>
      <c r="C22" s="5" t="s">
        <v>159</v>
      </c>
      <c r="D22" s="5" t="s">
        <v>486</v>
      </c>
      <c r="E22" s="5" t="s">
        <v>456</v>
      </c>
      <c r="F22" s="5">
        <v>1988</v>
      </c>
      <c r="G22" s="5" t="s">
        <v>339</v>
      </c>
      <c r="H22" s="6">
        <v>9000</v>
      </c>
      <c r="I22" s="5">
        <v>14625</v>
      </c>
      <c r="J22" s="5">
        <v>0</v>
      </c>
      <c r="K22" s="5">
        <v>0</v>
      </c>
      <c r="L22" s="5">
        <v>8</v>
      </c>
      <c r="N22" s="5">
        <v>0</v>
      </c>
      <c r="O22" s="5">
        <v>8</v>
      </c>
      <c r="P22" s="6">
        <v>4680</v>
      </c>
      <c r="Q22" s="5" t="s">
        <v>48</v>
      </c>
      <c r="R22" s="9">
        <v>408000</v>
      </c>
      <c r="S22" s="10">
        <v>0.05</v>
      </c>
      <c r="T22" s="9">
        <v>387600</v>
      </c>
      <c r="U22" s="7">
        <v>0.46145910822849606</v>
      </c>
      <c r="V22" s="9">
        <v>178862</v>
      </c>
      <c r="W22" s="9">
        <v>208738</v>
      </c>
      <c r="X22" s="7">
        <v>7.0000000000000007E-2</v>
      </c>
      <c r="Y22" s="9">
        <v>372750</v>
      </c>
      <c r="Z22" s="9">
        <v>2982000</v>
      </c>
    </row>
    <row r="23" spans="1:28" x14ac:dyDescent="0.25">
      <c r="A23" s="5" t="s">
        <v>487</v>
      </c>
      <c r="B23" s="5" t="s">
        <v>488</v>
      </c>
      <c r="C23" s="5" t="s">
        <v>62</v>
      </c>
      <c r="D23" s="5" t="s">
        <v>489</v>
      </c>
      <c r="E23" s="5" t="s">
        <v>456</v>
      </c>
      <c r="F23" s="5">
        <v>1926</v>
      </c>
      <c r="G23" s="5" t="s">
        <v>157</v>
      </c>
      <c r="H23" s="6">
        <v>8530</v>
      </c>
      <c r="I23" s="5">
        <v>7680</v>
      </c>
      <c r="J23" s="5">
        <v>2</v>
      </c>
      <c r="K23" s="5">
        <v>7</v>
      </c>
      <c r="L23" s="5">
        <v>0</v>
      </c>
      <c r="M23" s="5">
        <v>0</v>
      </c>
      <c r="N23" s="5">
        <v>0</v>
      </c>
      <c r="O23" s="5">
        <v>9</v>
      </c>
      <c r="P23" s="6">
        <v>0</v>
      </c>
      <c r="Q23" s="5" t="s">
        <v>48</v>
      </c>
      <c r="R23" s="9">
        <v>180600</v>
      </c>
      <c r="S23" s="10">
        <v>0.05</v>
      </c>
      <c r="T23" s="9">
        <v>171570</v>
      </c>
      <c r="U23" s="7">
        <v>0.46145910822849601</v>
      </c>
      <c r="V23" s="9">
        <v>79173</v>
      </c>
      <c r="W23" s="9">
        <v>92397</v>
      </c>
      <c r="X23" s="7">
        <v>7.0000000000000007E-2</v>
      </c>
      <c r="Y23" s="9">
        <v>146667</v>
      </c>
      <c r="Z23" s="9">
        <v>1320000</v>
      </c>
    </row>
    <row r="24" spans="1:28" x14ac:dyDescent="0.25">
      <c r="A24" s="5" t="s">
        <v>490</v>
      </c>
      <c r="B24" s="5" t="s">
        <v>490</v>
      </c>
      <c r="C24" s="5" t="s">
        <v>13</v>
      </c>
      <c r="D24" s="5" t="s">
        <v>491</v>
      </c>
      <c r="E24" s="5" t="s">
        <v>492</v>
      </c>
      <c r="F24" s="5">
        <v>2006</v>
      </c>
      <c r="G24" s="5" t="s">
        <v>493</v>
      </c>
      <c r="H24" s="6">
        <v>54638</v>
      </c>
      <c r="I24" s="5">
        <v>85214</v>
      </c>
      <c r="J24" s="5">
        <v>0</v>
      </c>
      <c r="K24" s="5">
        <v>0</v>
      </c>
      <c r="L24" s="5">
        <v>13</v>
      </c>
      <c r="M24" s="5">
        <v>18</v>
      </c>
      <c r="N24" s="5">
        <v>129</v>
      </c>
      <c r="O24" s="5">
        <v>160</v>
      </c>
      <c r="P24" s="6">
        <v>0</v>
      </c>
      <c r="Q24" s="5" t="s">
        <v>50</v>
      </c>
      <c r="R24" s="9">
        <v>7242000</v>
      </c>
      <c r="S24" s="10">
        <v>0.05</v>
      </c>
      <c r="T24" s="9">
        <v>6879900</v>
      </c>
      <c r="U24" s="7">
        <v>0.48139563175704608</v>
      </c>
      <c r="V24" s="9">
        <v>3311954</v>
      </c>
      <c r="W24" s="9">
        <v>3567946</v>
      </c>
      <c r="X24" s="7">
        <v>0.06</v>
      </c>
      <c r="Y24" s="9">
        <v>371662</v>
      </c>
      <c r="Z24" s="9">
        <v>59466000</v>
      </c>
    </row>
    <row r="25" spans="1:28" x14ac:dyDescent="0.25">
      <c r="A25" s="5" t="s">
        <v>494</v>
      </c>
      <c r="B25" s="5" t="s">
        <v>495</v>
      </c>
      <c r="C25" s="5" t="s">
        <v>152</v>
      </c>
      <c r="D25" s="5" t="s">
        <v>496</v>
      </c>
      <c r="E25" s="5" t="s">
        <v>497</v>
      </c>
      <c r="F25" s="5">
        <v>1938</v>
      </c>
      <c r="G25" s="5" t="s">
        <v>157</v>
      </c>
      <c r="H25" s="6">
        <v>10997</v>
      </c>
      <c r="I25" s="5">
        <v>14698</v>
      </c>
      <c r="J25" s="5">
        <v>0</v>
      </c>
      <c r="K25" s="5">
        <v>6</v>
      </c>
      <c r="L25" s="5">
        <v>2</v>
      </c>
      <c r="M25" s="5">
        <v>0</v>
      </c>
      <c r="N25" s="5">
        <v>0</v>
      </c>
      <c r="O25" s="5">
        <v>8</v>
      </c>
      <c r="P25" s="6"/>
      <c r="Q25" s="5" t="s">
        <v>48</v>
      </c>
      <c r="R25" s="9">
        <v>181200</v>
      </c>
      <c r="S25" s="10">
        <v>0.05</v>
      </c>
      <c r="T25" s="9">
        <v>172140</v>
      </c>
      <c r="U25" s="7">
        <v>0.46145910822849606</v>
      </c>
      <c r="V25" s="9">
        <v>79436</v>
      </c>
      <c r="W25" s="9">
        <v>92704</v>
      </c>
      <c r="X25" s="7">
        <v>7.0000000000000007E-2</v>
      </c>
      <c r="Y25" s="9">
        <v>165500</v>
      </c>
      <c r="Z25" s="9">
        <v>1324000</v>
      </c>
    </row>
    <row r="26" spans="1:28" x14ac:dyDescent="0.25">
      <c r="A26" s="5" t="s">
        <v>498</v>
      </c>
      <c r="B26" s="5" t="s">
        <v>498</v>
      </c>
      <c r="C26" s="5" t="s">
        <v>6</v>
      </c>
      <c r="D26" s="5" t="s">
        <v>499</v>
      </c>
      <c r="E26" s="5" t="s">
        <v>456</v>
      </c>
      <c r="F26" s="5">
        <v>2023</v>
      </c>
      <c r="G26" s="5" t="s">
        <v>326</v>
      </c>
      <c r="H26" s="6">
        <v>6000</v>
      </c>
      <c r="I26" s="5">
        <v>31156</v>
      </c>
      <c r="J26" s="5">
        <v>0</v>
      </c>
      <c r="K26" s="5">
        <v>0</v>
      </c>
      <c r="L26" s="5">
        <v>12</v>
      </c>
      <c r="M26" s="5">
        <v>0</v>
      </c>
      <c r="N26" s="5">
        <v>0</v>
      </c>
      <c r="O26" s="5">
        <v>12</v>
      </c>
      <c r="P26" s="6">
        <v>7799</v>
      </c>
      <c r="Q26" s="5" t="s">
        <v>48</v>
      </c>
      <c r="R26" s="9">
        <v>643160</v>
      </c>
      <c r="S26" s="10">
        <v>0.05</v>
      </c>
      <c r="T26" s="9">
        <v>611002</v>
      </c>
      <c r="U26" s="7">
        <v>0.46145910822849606</v>
      </c>
      <c r="V26" s="9">
        <v>281952</v>
      </c>
      <c r="W26" s="9">
        <v>329050</v>
      </c>
      <c r="X26" s="7">
        <v>7.0000000000000007E-2</v>
      </c>
      <c r="Y26" s="9">
        <v>391750</v>
      </c>
      <c r="Z26" s="9">
        <v>4701000</v>
      </c>
    </row>
    <row r="27" spans="1:28" x14ac:dyDescent="0.25">
      <c r="A27" s="5" t="s">
        <v>500</v>
      </c>
      <c r="B27" s="5" t="s">
        <v>500</v>
      </c>
      <c r="C27" s="5" t="s">
        <v>8</v>
      </c>
      <c r="D27" s="5" t="s">
        <v>501</v>
      </c>
      <c r="E27" s="5" t="s">
        <v>456</v>
      </c>
      <c r="F27" s="5">
        <v>1879</v>
      </c>
      <c r="G27" s="5" t="s">
        <v>138</v>
      </c>
      <c r="H27" s="6">
        <v>3200</v>
      </c>
      <c r="I27" s="5">
        <v>7416</v>
      </c>
      <c r="J27" s="5">
        <v>0</v>
      </c>
      <c r="K27" s="5">
        <v>1</v>
      </c>
      <c r="L27" s="5">
        <v>6</v>
      </c>
      <c r="M27" s="5">
        <v>1</v>
      </c>
      <c r="N27" s="5">
        <v>0</v>
      </c>
      <c r="O27" s="5">
        <v>8</v>
      </c>
      <c r="P27" s="6">
        <v>0</v>
      </c>
      <c r="Q27" s="5" t="s">
        <v>48</v>
      </c>
      <c r="R27" s="9">
        <v>225000</v>
      </c>
      <c r="S27" s="10">
        <v>0.05</v>
      </c>
      <c r="T27" s="9">
        <v>213750</v>
      </c>
      <c r="U27" s="7">
        <v>0.46145910822849617</v>
      </c>
      <c r="V27" s="9">
        <v>98637</v>
      </c>
      <c r="W27" s="9">
        <v>115113</v>
      </c>
      <c r="X27" s="7">
        <v>7.0000000000000007E-2</v>
      </c>
      <c r="Y27" s="9">
        <v>205500</v>
      </c>
      <c r="Z27" s="9">
        <v>1644000</v>
      </c>
    </row>
    <row r="28" spans="1:28" x14ac:dyDescent="0.25">
      <c r="A28" s="5" t="s">
        <v>502</v>
      </c>
      <c r="B28" s="5" t="s">
        <v>502</v>
      </c>
      <c r="C28" s="5" t="s">
        <v>7</v>
      </c>
      <c r="D28" s="5" t="s">
        <v>503</v>
      </c>
      <c r="E28" s="5" t="s">
        <v>492</v>
      </c>
      <c r="F28" s="5">
        <v>1883</v>
      </c>
      <c r="G28" s="5" t="s">
        <v>326</v>
      </c>
      <c r="H28" s="6">
        <v>8055</v>
      </c>
      <c r="I28" s="5">
        <v>24168</v>
      </c>
      <c r="J28" s="5">
        <v>0</v>
      </c>
      <c r="K28" s="5">
        <v>0</v>
      </c>
      <c r="L28" s="5">
        <v>0</v>
      </c>
      <c r="M28" s="5">
        <v>12</v>
      </c>
      <c r="N28" s="5">
        <v>0</v>
      </c>
      <c r="O28" s="5">
        <v>12</v>
      </c>
      <c r="P28" s="6">
        <v>6042</v>
      </c>
      <c r="Q28" s="5" t="s">
        <v>48</v>
      </c>
      <c r="R28" s="9">
        <v>702480</v>
      </c>
      <c r="S28" s="10">
        <v>0.05</v>
      </c>
      <c r="T28" s="9">
        <v>667356</v>
      </c>
      <c r="U28" s="7">
        <v>0.46145910822849601</v>
      </c>
      <c r="V28" s="9">
        <v>307958</v>
      </c>
      <c r="W28" s="9">
        <v>359398</v>
      </c>
      <c r="X28" s="7">
        <v>7.0000000000000007E-2</v>
      </c>
      <c r="Y28" s="9">
        <v>427833</v>
      </c>
      <c r="Z28" s="9">
        <v>5134000</v>
      </c>
    </row>
    <row r="29" spans="1:28" x14ac:dyDescent="0.25">
      <c r="A29" s="5" t="s">
        <v>504</v>
      </c>
      <c r="B29" s="5" t="s">
        <v>504</v>
      </c>
      <c r="C29" s="5" t="s">
        <v>7</v>
      </c>
      <c r="D29" s="5" t="s">
        <v>505</v>
      </c>
      <c r="E29" s="5" t="s">
        <v>456</v>
      </c>
      <c r="F29" s="5">
        <v>1889</v>
      </c>
      <c r="G29" s="5" t="s">
        <v>339</v>
      </c>
      <c r="H29" s="6">
        <v>5224</v>
      </c>
      <c r="I29" s="5">
        <v>12603</v>
      </c>
      <c r="J29" s="5">
        <v>0</v>
      </c>
      <c r="K29" s="5">
        <v>1</v>
      </c>
      <c r="L29" s="5">
        <v>6</v>
      </c>
      <c r="M29" s="5">
        <v>0</v>
      </c>
      <c r="N29" s="5">
        <v>0</v>
      </c>
      <c r="O29" s="5">
        <v>7</v>
      </c>
      <c r="P29" s="6">
        <v>2400</v>
      </c>
      <c r="Q29" s="5" t="s">
        <v>48</v>
      </c>
      <c r="R29" s="9">
        <v>282600</v>
      </c>
      <c r="S29" s="10">
        <v>0.05</v>
      </c>
      <c r="T29" s="9">
        <v>268470</v>
      </c>
      <c r="U29" s="7">
        <v>0.46145910822849606</v>
      </c>
      <c r="V29" s="9">
        <v>123888</v>
      </c>
      <c r="W29" s="9">
        <v>144582</v>
      </c>
      <c r="X29" s="7">
        <v>7.0000000000000007E-2</v>
      </c>
      <c r="Y29" s="9">
        <v>295000</v>
      </c>
      <c r="Z29" s="9">
        <v>2065000</v>
      </c>
    </row>
    <row r="30" spans="1:28" x14ac:dyDescent="0.25">
      <c r="A30" s="5" t="s">
        <v>506</v>
      </c>
      <c r="B30" s="5" t="s">
        <v>507</v>
      </c>
      <c r="C30" s="5" t="s">
        <v>508</v>
      </c>
      <c r="D30" s="5" t="s">
        <v>509</v>
      </c>
      <c r="E30" s="5" t="s">
        <v>510</v>
      </c>
      <c r="F30" s="5">
        <v>1917</v>
      </c>
      <c r="G30" s="5" t="s">
        <v>326</v>
      </c>
      <c r="H30" s="6">
        <v>43529</v>
      </c>
      <c r="I30" s="5">
        <v>96780</v>
      </c>
      <c r="J30" s="5">
        <v>10</v>
      </c>
      <c r="K30" s="5">
        <v>29</v>
      </c>
      <c r="L30" s="5">
        <v>15</v>
      </c>
      <c r="M30" s="5">
        <v>2</v>
      </c>
      <c r="N30" s="5">
        <v>0</v>
      </c>
      <c r="O30" s="5">
        <v>56</v>
      </c>
      <c r="P30" s="6">
        <v>39829</v>
      </c>
      <c r="Q30" s="5" t="s">
        <v>48</v>
      </c>
      <c r="R30" s="9">
        <v>2860960</v>
      </c>
      <c r="S30" s="10">
        <v>0.05</v>
      </c>
      <c r="T30" s="9">
        <v>2717912</v>
      </c>
      <c r="U30" s="7">
        <v>0.46145910822849601</v>
      </c>
      <c r="V30" s="9">
        <v>1254205</v>
      </c>
      <c r="W30" s="9">
        <v>1463707</v>
      </c>
      <c r="X30" s="7">
        <v>7.0000000000000007E-2</v>
      </c>
      <c r="Y30" s="9">
        <v>373393</v>
      </c>
      <c r="Z30" s="9">
        <v>20910000</v>
      </c>
    </row>
    <row r="31" spans="1:28" ht="30" x14ac:dyDescent="0.25">
      <c r="A31" s="5" t="s">
        <v>511</v>
      </c>
      <c r="B31" s="5" t="s">
        <v>512</v>
      </c>
      <c r="C31" s="5" t="s">
        <v>513</v>
      </c>
      <c r="D31" s="5" t="s">
        <v>514</v>
      </c>
      <c r="E31" s="5" t="s">
        <v>510</v>
      </c>
      <c r="F31" s="5">
        <v>1948</v>
      </c>
      <c r="G31" s="5" t="s">
        <v>326</v>
      </c>
      <c r="H31" s="6">
        <v>84057</v>
      </c>
      <c r="I31" s="5">
        <v>151000</v>
      </c>
      <c r="J31" s="5">
        <v>34</v>
      </c>
      <c r="K31" s="5">
        <v>62</v>
      </c>
      <c r="L31" s="5">
        <v>20</v>
      </c>
      <c r="M31" s="5">
        <v>8</v>
      </c>
      <c r="N31" s="5">
        <v>0</v>
      </c>
      <c r="O31" s="5">
        <v>124</v>
      </c>
      <c r="P31" s="6">
        <v>19000</v>
      </c>
      <c r="Q31" s="5" t="s">
        <v>50</v>
      </c>
      <c r="R31" s="9">
        <v>4365500</v>
      </c>
      <c r="S31" s="10">
        <v>0.05</v>
      </c>
      <c r="T31" s="9">
        <v>4147225</v>
      </c>
      <c r="U31" s="7">
        <v>0.45916973026091945</v>
      </c>
      <c r="V31" s="9">
        <v>1904280</v>
      </c>
      <c r="W31" s="9">
        <v>2242945</v>
      </c>
      <c r="X31" s="7">
        <v>0.06</v>
      </c>
      <c r="Y31" s="9">
        <v>301468</v>
      </c>
      <c r="Z31" s="9">
        <v>37382000</v>
      </c>
    </row>
    <row r="32" spans="1:28" x14ac:dyDescent="0.25">
      <c r="A32" s="5" t="s">
        <v>515</v>
      </c>
      <c r="B32" s="5" t="s">
        <v>515</v>
      </c>
      <c r="C32" s="5" t="s">
        <v>8</v>
      </c>
      <c r="D32" s="5" t="s">
        <v>516</v>
      </c>
      <c r="E32" s="5" t="s">
        <v>492</v>
      </c>
      <c r="F32" s="5">
        <v>1898</v>
      </c>
      <c r="G32" s="5" t="s">
        <v>138</v>
      </c>
      <c r="H32" s="6">
        <v>3100</v>
      </c>
      <c r="I32" s="5">
        <v>5089</v>
      </c>
      <c r="J32" s="5">
        <v>0</v>
      </c>
      <c r="K32" s="5">
        <v>7</v>
      </c>
      <c r="L32" s="5">
        <v>0</v>
      </c>
      <c r="M32" s="5">
        <v>0</v>
      </c>
      <c r="N32" s="5">
        <v>0</v>
      </c>
      <c r="O32" s="5">
        <v>7</v>
      </c>
      <c r="P32" s="6">
        <v>0</v>
      </c>
      <c r="Q32" s="5" t="s">
        <v>48</v>
      </c>
      <c r="R32" s="9">
        <v>147000</v>
      </c>
      <c r="S32" s="10">
        <v>0.05</v>
      </c>
      <c r="T32" s="9">
        <v>139650</v>
      </c>
      <c r="U32" s="7">
        <v>0.46145910822849606</v>
      </c>
      <c r="V32" s="9">
        <v>64443</v>
      </c>
      <c r="W32" s="9">
        <v>75207</v>
      </c>
      <c r="X32" s="7">
        <v>7.0000000000000007E-2</v>
      </c>
      <c r="Y32" s="9">
        <v>153429</v>
      </c>
      <c r="Z32" s="9">
        <v>1074000</v>
      </c>
    </row>
    <row r="33" spans="1:26" x14ac:dyDescent="0.25">
      <c r="A33" s="5" t="s">
        <v>517</v>
      </c>
      <c r="B33" s="5" t="s">
        <v>517</v>
      </c>
      <c r="C33" s="5" t="s">
        <v>8</v>
      </c>
      <c r="D33" s="5" t="s">
        <v>518</v>
      </c>
      <c r="E33" s="5" t="s">
        <v>492</v>
      </c>
      <c r="F33" s="5">
        <v>1899</v>
      </c>
      <c r="G33" s="5" t="s">
        <v>138</v>
      </c>
      <c r="H33" s="6">
        <v>12440</v>
      </c>
      <c r="I33" s="5">
        <v>21672</v>
      </c>
      <c r="J33" s="5">
        <v>0</v>
      </c>
      <c r="K33" s="5">
        <v>21</v>
      </c>
      <c r="L33" s="5">
        <v>2</v>
      </c>
      <c r="M33" s="5">
        <v>1</v>
      </c>
      <c r="N33" s="5">
        <v>0</v>
      </c>
      <c r="O33" s="5">
        <v>24</v>
      </c>
      <c r="P33" s="6">
        <v>0</v>
      </c>
      <c r="Q33" s="5" t="s">
        <v>48</v>
      </c>
      <c r="R33" s="9">
        <v>534600</v>
      </c>
      <c r="S33" s="10">
        <v>0.05</v>
      </c>
      <c r="T33" s="9">
        <v>507870</v>
      </c>
      <c r="U33" s="7">
        <v>0.46145910822849606</v>
      </c>
      <c r="V33" s="9">
        <v>234361</v>
      </c>
      <c r="W33" s="9">
        <v>273509</v>
      </c>
      <c r="X33" s="7">
        <v>7.0000000000000007E-2</v>
      </c>
      <c r="Y33" s="9">
        <v>162792</v>
      </c>
      <c r="Z33" s="9">
        <v>3907000</v>
      </c>
    </row>
    <row r="34" spans="1:26" x14ac:dyDescent="0.25">
      <c r="A34" s="5" t="s">
        <v>519</v>
      </c>
      <c r="B34" s="5" t="s">
        <v>519</v>
      </c>
      <c r="C34" s="5" t="s">
        <v>8</v>
      </c>
      <c r="D34" s="5" t="s">
        <v>520</v>
      </c>
      <c r="E34" s="5" t="s">
        <v>492</v>
      </c>
      <c r="F34" s="5">
        <v>1892</v>
      </c>
      <c r="G34" s="5" t="s">
        <v>138</v>
      </c>
      <c r="H34" s="6">
        <v>5520</v>
      </c>
      <c r="I34" s="5">
        <v>5640</v>
      </c>
      <c r="J34" s="5">
        <v>0</v>
      </c>
      <c r="K34" s="5">
        <v>9</v>
      </c>
      <c r="L34" s="5">
        <v>0</v>
      </c>
      <c r="M34" s="5">
        <v>0</v>
      </c>
      <c r="N34" s="5">
        <v>0</v>
      </c>
      <c r="O34" s="5">
        <v>9</v>
      </c>
      <c r="P34" s="6">
        <v>0</v>
      </c>
      <c r="Q34" s="5" t="s">
        <v>48</v>
      </c>
      <c r="R34" s="9">
        <v>189000</v>
      </c>
      <c r="S34" s="10">
        <v>0.05</v>
      </c>
      <c r="T34" s="9">
        <v>179550</v>
      </c>
      <c r="U34" s="7">
        <v>0.46145910822849606</v>
      </c>
      <c r="V34" s="9">
        <v>82855</v>
      </c>
      <c r="W34" s="9">
        <v>96695</v>
      </c>
      <c r="X34" s="7">
        <v>7.0000000000000007E-2</v>
      </c>
      <c r="Y34" s="9">
        <v>153444</v>
      </c>
      <c r="Z34" s="9">
        <v>1381000</v>
      </c>
    </row>
    <row r="35" spans="1:26" x14ac:dyDescent="0.25">
      <c r="A35" s="5" t="s">
        <v>521</v>
      </c>
      <c r="B35" s="5" t="s">
        <v>521</v>
      </c>
      <c r="C35" s="5" t="s">
        <v>8</v>
      </c>
      <c r="D35" s="5" t="s">
        <v>522</v>
      </c>
      <c r="E35" s="5" t="s">
        <v>492</v>
      </c>
      <c r="F35" s="5">
        <v>1903</v>
      </c>
      <c r="G35" s="5" t="s">
        <v>138</v>
      </c>
      <c r="H35" s="6">
        <v>5952</v>
      </c>
      <c r="I35" s="5">
        <v>7077</v>
      </c>
      <c r="J35" s="5">
        <v>0</v>
      </c>
      <c r="K35" s="5">
        <v>0</v>
      </c>
      <c r="L35" s="5">
        <v>7</v>
      </c>
      <c r="M35" s="5">
        <v>0</v>
      </c>
      <c r="N35" s="5">
        <v>0</v>
      </c>
      <c r="O35" s="5">
        <v>7</v>
      </c>
      <c r="P35" s="6">
        <v>0</v>
      </c>
      <c r="Q35" s="5" t="s">
        <v>48</v>
      </c>
      <c r="R35" s="9">
        <v>193200</v>
      </c>
      <c r="S35" s="10">
        <v>0.05</v>
      </c>
      <c r="T35" s="9">
        <v>183540</v>
      </c>
      <c r="U35" s="7">
        <v>0.46145910822849601</v>
      </c>
      <c r="V35" s="9">
        <v>84696</v>
      </c>
      <c r="W35" s="9">
        <v>98844</v>
      </c>
      <c r="X35" s="7">
        <v>7.0000000000000007E-2</v>
      </c>
      <c r="Y35" s="9">
        <v>201714</v>
      </c>
      <c r="Z35" s="9">
        <v>1412000</v>
      </c>
    </row>
    <row r="36" spans="1:26" x14ac:dyDescent="0.25">
      <c r="A36" s="5" t="s">
        <v>523</v>
      </c>
      <c r="B36" s="5" t="s">
        <v>524</v>
      </c>
      <c r="C36" s="5" t="s">
        <v>525</v>
      </c>
      <c r="D36" s="5" t="s">
        <v>526</v>
      </c>
      <c r="E36" s="5" t="s">
        <v>492</v>
      </c>
      <c r="F36" s="5">
        <v>1904</v>
      </c>
      <c r="G36" s="5" t="s">
        <v>139</v>
      </c>
      <c r="H36" s="6">
        <v>7104</v>
      </c>
      <c r="I36" s="5">
        <v>17110</v>
      </c>
      <c r="J36" s="5">
        <v>0</v>
      </c>
      <c r="K36" s="5">
        <v>0</v>
      </c>
      <c r="L36" s="5">
        <v>12</v>
      </c>
      <c r="M36" s="5">
        <v>0</v>
      </c>
      <c r="N36" s="5">
        <v>0</v>
      </c>
      <c r="O36" s="5">
        <v>12</v>
      </c>
      <c r="P36" s="6">
        <v>0</v>
      </c>
      <c r="Q36" s="5" t="s">
        <v>48</v>
      </c>
      <c r="R36" s="9">
        <v>331200</v>
      </c>
      <c r="S36" s="10">
        <v>0.05</v>
      </c>
      <c r="T36" s="9">
        <v>314640</v>
      </c>
      <c r="U36" s="7">
        <v>0.46145910822849606</v>
      </c>
      <c r="V36" s="9">
        <v>145193</v>
      </c>
      <c r="W36" s="9">
        <v>169447</v>
      </c>
      <c r="X36" s="7">
        <v>7.0000000000000007E-2</v>
      </c>
      <c r="Y36" s="9">
        <v>201750</v>
      </c>
      <c r="Z36" s="9">
        <v>2421000</v>
      </c>
    </row>
    <row r="37" spans="1:26" x14ac:dyDescent="0.25">
      <c r="A37" s="5" t="s">
        <v>527</v>
      </c>
      <c r="B37" s="5" t="s">
        <v>528</v>
      </c>
      <c r="C37" s="5" t="s">
        <v>62</v>
      </c>
      <c r="D37" s="5" t="s">
        <v>529</v>
      </c>
      <c r="E37" s="5" t="s">
        <v>492</v>
      </c>
      <c r="F37" s="5">
        <v>1938</v>
      </c>
      <c r="G37" s="5" t="s">
        <v>157</v>
      </c>
      <c r="H37" s="6">
        <v>7581</v>
      </c>
      <c r="I37" s="5">
        <v>3960</v>
      </c>
      <c r="J37" s="5">
        <v>0</v>
      </c>
      <c r="K37" s="5">
        <v>8</v>
      </c>
      <c r="L37" s="5">
        <v>0</v>
      </c>
      <c r="M37" s="5">
        <v>0</v>
      </c>
      <c r="N37" s="5">
        <v>0</v>
      </c>
      <c r="O37" s="5">
        <v>8</v>
      </c>
      <c r="P37" s="6"/>
      <c r="Q37" s="5" t="s">
        <v>48</v>
      </c>
      <c r="R37" s="9">
        <v>168000</v>
      </c>
      <c r="S37" s="10">
        <v>0.05</v>
      </c>
      <c r="T37" s="9">
        <v>159600</v>
      </c>
      <c r="U37" s="7">
        <v>0.46145910822849606</v>
      </c>
      <c r="V37" s="9">
        <v>73649</v>
      </c>
      <c r="W37" s="9">
        <v>85951</v>
      </c>
      <c r="X37" s="7">
        <v>7.0000000000000007E-2</v>
      </c>
      <c r="Y37" s="9">
        <v>153500</v>
      </c>
      <c r="Z37" s="9">
        <v>1228000</v>
      </c>
    </row>
    <row r="38" spans="1:26" x14ac:dyDescent="0.25">
      <c r="A38" s="5" t="s">
        <v>530</v>
      </c>
      <c r="B38" s="5" t="s">
        <v>530</v>
      </c>
      <c r="C38" s="5" t="s">
        <v>8</v>
      </c>
      <c r="D38" s="5" t="s">
        <v>531</v>
      </c>
      <c r="E38" s="5" t="s">
        <v>492</v>
      </c>
      <c r="F38" s="5">
        <v>1929</v>
      </c>
      <c r="G38" s="5" t="s">
        <v>138</v>
      </c>
      <c r="H38" s="6">
        <v>8928</v>
      </c>
      <c r="I38" s="5">
        <v>14829</v>
      </c>
      <c r="J38" s="5">
        <v>24</v>
      </c>
      <c r="K38" s="5">
        <v>7</v>
      </c>
      <c r="L38" s="5">
        <v>0</v>
      </c>
      <c r="M38" s="5">
        <v>0</v>
      </c>
      <c r="N38" s="5">
        <v>0</v>
      </c>
      <c r="O38" s="5">
        <v>31</v>
      </c>
      <c r="P38" s="6">
        <v>0</v>
      </c>
      <c r="Q38" s="5" t="s">
        <v>48</v>
      </c>
      <c r="R38" s="9">
        <v>550200</v>
      </c>
      <c r="S38" s="10">
        <v>0.05</v>
      </c>
      <c r="T38" s="9">
        <v>522690</v>
      </c>
      <c r="U38" s="7">
        <v>0.46145910822849601</v>
      </c>
      <c r="V38" s="9">
        <v>241200</v>
      </c>
      <c r="W38" s="9">
        <v>281490</v>
      </c>
      <c r="X38" s="7">
        <v>7.0000000000000007E-2</v>
      </c>
      <c r="Y38" s="9">
        <v>129710</v>
      </c>
      <c r="Z38" s="9">
        <v>4021000</v>
      </c>
    </row>
    <row r="39" spans="1:26" x14ac:dyDescent="0.25">
      <c r="A39" s="5" t="s">
        <v>532</v>
      </c>
      <c r="B39" s="5" t="s">
        <v>532</v>
      </c>
      <c r="C39" s="5" t="s">
        <v>8</v>
      </c>
      <c r="D39" s="5" t="s">
        <v>533</v>
      </c>
      <c r="E39" s="5" t="s">
        <v>492</v>
      </c>
      <c r="F39" s="5">
        <v>1912</v>
      </c>
      <c r="G39" s="5" t="s">
        <v>138</v>
      </c>
      <c r="H39" s="6">
        <v>5520</v>
      </c>
      <c r="I39" s="5">
        <v>16560</v>
      </c>
      <c r="J39" s="5">
        <v>0</v>
      </c>
      <c r="K39" s="5">
        <v>0</v>
      </c>
      <c r="L39" s="5">
        <v>0</v>
      </c>
      <c r="M39" s="5">
        <v>0</v>
      </c>
      <c r="N39" s="5">
        <v>12</v>
      </c>
      <c r="O39" s="5">
        <v>12</v>
      </c>
      <c r="P39" s="6">
        <v>0</v>
      </c>
      <c r="Q39" s="5" t="s">
        <v>48</v>
      </c>
      <c r="R39" s="9">
        <v>576000</v>
      </c>
      <c r="S39" s="10">
        <v>0.05</v>
      </c>
      <c r="T39" s="9">
        <v>547200</v>
      </c>
      <c r="U39" s="7">
        <v>0.46145910822849606</v>
      </c>
      <c r="V39" s="9">
        <v>252510</v>
      </c>
      <c r="W39" s="9">
        <v>294690</v>
      </c>
      <c r="X39" s="7">
        <v>7.0000000000000007E-2</v>
      </c>
      <c r="Y39" s="9">
        <v>350833</v>
      </c>
      <c r="Z39" s="9">
        <v>4210000</v>
      </c>
    </row>
    <row r="40" spans="1:26" x14ac:dyDescent="0.25">
      <c r="A40" s="5" t="s">
        <v>534</v>
      </c>
      <c r="B40" s="5" t="s">
        <v>534</v>
      </c>
      <c r="C40" s="5" t="s">
        <v>3</v>
      </c>
      <c r="D40" s="5" t="s">
        <v>535</v>
      </c>
      <c r="E40" s="5" t="s">
        <v>492</v>
      </c>
      <c r="F40" s="5">
        <v>1892</v>
      </c>
      <c r="G40" s="5" t="s">
        <v>157</v>
      </c>
      <c r="H40" s="6">
        <v>4689</v>
      </c>
      <c r="I40" s="5">
        <v>7980</v>
      </c>
      <c r="J40" s="5">
        <v>0</v>
      </c>
      <c r="K40" s="5">
        <v>0</v>
      </c>
      <c r="L40" s="5">
        <v>2</v>
      </c>
      <c r="M40" s="5">
        <v>0</v>
      </c>
      <c r="N40" s="5">
        <v>0</v>
      </c>
      <c r="O40" s="5">
        <v>2</v>
      </c>
      <c r="P40" s="6"/>
      <c r="Q40" s="5" t="s">
        <v>48</v>
      </c>
      <c r="R40" s="9">
        <v>55200</v>
      </c>
      <c r="S40" s="10">
        <v>0.05</v>
      </c>
      <c r="T40" s="9">
        <v>52440</v>
      </c>
      <c r="U40" s="7">
        <v>0.46145910822849606</v>
      </c>
      <c r="V40" s="9">
        <v>24199</v>
      </c>
      <c r="W40" s="9">
        <v>28241</v>
      </c>
      <c r="X40" s="7">
        <v>7.0000000000000007E-2</v>
      </c>
      <c r="Y40" s="9">
        <v>201500</v>
      </c>
      <c r="Z40" s="9">
        <v>403000</v>
      </c>
    </row>
    <row r="41" spans="1:26" x14ac:dyDescent="0.25">
      <c r="A41" s="5" t="s">
        <v>536</v>
      </c>
      <c r="B41" s="5" t="s">
        <v>536</v>
      </c>
      <c r="C41" s="5" t="s">
        <v>14</v>
      </c>
      <c r="D41" s="5" t="s">
        <v>537</v>
      </c>
      <c r="E41" s="5" t="s">
        <v>492</v>
      </c>
      <c r="F41" s="5">
        <v>1883</v>
      </c>
      <c r="G41" s="5" t="s">
        <v>339</v>
      </c>
      <c r="H41" s="6">
        <v>6000</v>
      </c>
      <c r="I41" s="5">
        <v>5544</v>
      </c>
      <c r="J41" s="5">
        <v>0</v>
      </c>
      <c r="K41" s="5">
        <v>7</v>
      </c>
      <c r="L41" s="5">
        <v>0</v>
      </c>
      <c r="M41" s="5">
        <v>0</v>
      </c>
      <c r="N41" s="5">
        <v>0</v>
      </c>
      <c r="O41" s="5">
        <v>7</v>
      </c>
      <c r="P41" s="6"/>
      <c r="Q41" s="5" t="s">
        <v>48</v>
      </c>
      <c r="R41" s="9">
        <v>220500</v>
      </c>
      <c r="S41" s="10">
        <v>0.05</v>
      </c>
      <c r="T41" s="9">
        <v>209475</v>
      </c>
      <c r="U41" s="7">
        <v>0.41529846036236712</v>
      </c>
      <c r="V41" s="9">
        <v>86995</v>
      </c>
      <c r="W41" s="9">
        <v>122480</v>
      </c>
      <c r="X41" s="7">
        <v>7.0000000000000007E-2</v>
      </c>
      <c r="Y41" s="9">
        <v>250000</v>
      </c>
      <c r="Z41" s="9">
        <v>1750000</v>
      </c>
    </row>
    <row r="42" spans="1:26" x14ac:dyDescent="0.25">
      <c r="A42" s="5" t="s">
        <v>538</v>
      </c>
      <c r="B42" s="5" t="s">
        <v>539</v>
      </c>
      <c r="C42" s="5" t="s">
        <v>61</v>
      </c>
      <c r="D42" s="5" t="s">
        <v>540</v>
      </c>
      <c r="E42" s="5" t="s">
        <v>492</v>
      </c>
      <c r="F42" s="5">
        <v>1895</v>
      </c>
      <c r="G42" s="5" t="s">
        <v>339</v>
      </c>
      <c r="H42" s="6">
        <v>6000</v>
      </c>
      <c r="I42" s="5">
        <v>20482</v>
      </c>
      <c r="J42" s="5">
        <v>0</v>
      </c>
      <c r="K42" s="5">
        <v>0</v>
      </c>
      <c r="L42" s="5">
        <v>0</v>
      </c>
      <c r="M42" s="5">
        <v>14</v>
      </c>
      <c r="O42" s="5">
        <v>14</v>
      </c>
      <c r="P42" s="6">
        <v>1000</v>
      </c>
      <c r="Q42" s="5" t="s">
        <v>48</v>
      </c>
      <c r="R42" s="9">
        <v>577600</v>
      </c>
      <c r="S42" s="10">
        <v>0.05</v>
      </c>
      <c r="T42" s="9">
        <v>548720</v>
      </c>
      <c r="U42" s="7">
        <v>0.46145910822849606</v>
      </c>
      <c r="V42" s="9">
        <v>253212</v>
      </c>
      <c r="W42" s="9">
        <v>295508</v>
      </c>
      <c r="X42" s="7">
        <v>7.0000000000000007E-2</v>
      </c>
      <c r="Y42" s="9">
        <v>301571</v>
      </c>
      <c r="Z42" s="9">
        <v>4222000</v>
      </c>
    </row>
    <row r="43" spans="1:26" x14ac:dyDescent="0.25">
      <c r="A43" s="5" t="s">
        <v>541</v>
      </c>
      <c r="B43" s="5" t="s">
        <v>541</v>
      </c>
      <c r="C43" s="5" t="s">
        <v>8</v>
      </c>
      <c r="D43" s="5" t="s">
        <v>542</v>
      </c>
      <c r="E43" s="5" t="s">
        <v>492</v>
      </c>
      <c r="F43" s="5">
        <v>1957</v>
      </c>
      <c r="G43" s="5" t="s">
        <v>138</v>
      </c>
      <c r="H43" s="6">
        <v>8680</v>
      </c>
      <c r="I43" s="5">
        <v>17451</v>
      </c>
      <c r="J43" s="5">
        <v>0</v>
      </c>
      <c r="K43" s="5">
        <v>0</v>
      </c>
      <c r="L43" s="5">
        <v>19</v>
      </c>
      <c r="M43" s="5">
        <v>0</v>
      </c>
      <c r="O43" s="5">
        <v>19</v>
      </c>
      <c r="P43" s="6">
        <v>0</v>
      </c>
      <c r="Q43" s="5" t="s">
        <v>48</v>
      </c>
      <c r="R43" s="9">
        <v>524400</v>
      </c>
      <c r="S43" s="10">
        <v>0.05</v>
      </c>
      <c r="T43" s="9">
        <v>498180</v>
      </c>
      <c r="U43" s="7">
        <v>0.46145910822849606</v>
      </c>
      <c r="V43" s="9">
        <v>229890</v>
      </c>
      <c r="W43" s="9">
        <v>268290</v>
      </c>
      <c r="X43" s="7">
        <v>7.0000000000000007E-2</v>
      </c>
      <c r="Y43" s="9">
        <v>201737</v>
      </c>
      <c r="Z43" s="9">
        <v>3833000</v>
      </c>
    </row>
    <row r="44" spans="1:26" x14ac:dyDescent="0.25">
      <c r="A44" s="5" t="s">
        <v>543</v>
      </c>
      <c r="B44" s="5" t="s">
        <v>543</v>
      </c>
      <c r="C44" s="5" t="s">
        <v>8</v>
      </c>
      <c r="D44" s="5" t="s">
        <v>544</v>
      </c>
      <c r="E44" s="5" t="s">
        <v>492</v>
      </c>
      <c r="F44" s="5">
        <v>1923</v>
      </c>
      <c r="G44" s="5" t="s">
        <v>138</v>
      </c>
      <c r="H44" s="6">
        <v>6200</v>
      </c>
      <c r="I44" s="5">
        <v>23320</v>
      </c>
      <c r="J44" s="5">
        <v>0</v>
      </c>
      <c r="K44" s="5">
        <v>11</v>
      </c>
      <c r="L44" s="5">
        <v>12</v>
      </c>
      <c r="M44" s="5">
        <v>1</v>
      </c>
      <c r="O44" s="5">
        <v>24</v>
      </c>
      <c r="P44" s="6">
        <v>0</v>
      </c>
      <c r="Q44" s="5" t="s">
        <v>48</v>
      </c>
      <c r="R44" s="9">
        <v>600600</v>
      </c>
      <c r="S44" s="10">
        <v>0.05</v>
      </c>
      <c r="T44" s="9">
        <v>570570</v>
      </c>
      <c r="U44" s="7">
        <v>0.46145910822849606</v>
      </c>
      <c r="V44" s="9">
        <v>263295</v>
      </c>
      <c r="W44" s="9">
        <v>307275</v>
      </c>
      <c r="X44" s="7">
        <v>7.0000000000000007E-2</v>
      </c>
      <c r="Y44" s="9">
        <v>182917</v>
      </c>
      <c r="Z44" s="9">
        <v>4390000</v>
      </c>
    </row>
    <row r="45" spans="1:26" x14ac:dyDescent="0.25">
      <c r="A45" s="5" t="s">
        <v>545</v>
      </c>
      <c r="B45" s="5" t="s">
        <v>545</v>
      </c>
      <c r="C45" s="5" t="s">
        <v>7</v>
      </c>
      <c r="D45" s="5" t="s">
        <v>546</v>
      </c>
      <c r="E45" s="5" t="s">
        <v>492</v>
      </c>
      <c r="F45" s="5">
        <v>1910</v>
      </c>
      <c r="G45" s="5" t="s">
        <v>339</v>
      </c>
      <c r="H45" s="6">
        <v>3100</v>
      </c>
      <c r="I45" s="5">
        <v>9714</v>
      </c>
      <c r="J45" s="5">
        <v>0</v>
      </c>
      <c r="K45" s="5">
        <v>0</v>
      </c>
      <c r="L45" s="5">
        <v>0</v>
      </c>
      <c r="M45" s="5">
        <v>6</v>
      </c>
      <c r="O45" s="5">
        <v>6</v>
      </c>
      <c r="P45" s="6">
        <v>2822</v>
      </c>
      <c r="Q45" s="5" t="s">
        <v>48</v>
      </c>
      <c r="R45" s="9">
        <v>343280</v>
      </c>
      <c r="S45" s="10">
        <v>0.05</v>
      </c>
      <c r="T45" s="9">
        <v>326116</v>
      </c>
      <c r="U45" s="7">
        <v>0.46145910822849606</v>
      </c>
      <c r="V45" s="9">
        <v>150489</v>
      </c>
      <c r="W45" s="9">
        <v>175627</v>
      </c>
      <c r="X45" s="7">
        <v>7.0000000000000007E-2</v>
      </c>
      <c r="Y45" s="9">
        <v>418167</v>
      </c>
      <c r="Z45" s="9">
        <v>2509000</v>
      </c>
    </row>
    <row r="46" spans="1:26" x14ac:dyDescent="0.25">
      <c r="A46" s="5" t="s">
        <v>547</v>
      </c>
      <c r="B46" s="5" t="s">
        <v>547</v>
      </c>
      <c r="C46" s="5" t="s">
        <v>7</v>
      </c>
      <c r="D46" s="5" t="s">
        <v>548</v>
      </c>
      <c r="E46" s="5" t="s">
        <v>492</v>
      </c>
      <c r="F46" s="5">
        <v>1908</v>
      </c>
      <c r="G46" s="5" t="s">
        <v>326</v>
      </c>
      <c r="H46" s="6">
        <v>6187</v>
      </c>
      <c r="I46" s="5">
        <v>15072</v>
      </c>
      <c r="J46" s="5">
        <v>0</v>
      </c>
      <c r="K46" s="5">
        <v>13</v>
      </c>
      <c r="L46" s="5">
        <v>8</v>
      </c>
      <c r="M46" s="5">
        <v>0</v>
      </c>
      <c r="O46" s="5">
        <v>21</v>
      </c>
      <c r="P46" s="6">
        <v>4068</v>
      </c>
      <c r="Q46" s="5" t="s">
        <v>48</v>
      </c>
      <c r="R46" s="9">
        <v>656520</v>
      </c>
      <c r="S46" s="10">
        <v>0.05</v>
      </c>
      <c r="T46" s="9">
        <v>623694</v>
      </c>
      <c r="U46" s="7">
        <v>0.46145910822849601</v>
      </c>
      <c r="V46" s="9">
        <v>287809</v>
      </c>
      <c r="W46" s="9">
        <v>335885</v>
      </c>
      <c r="X46" s="7">
        <v>7.0000000000000007E-2</v>
      </c>
      <c r="Y46" s="9">
        <v>228476</v>
      </c>
      <c r="Z46" s="9">
        <v>4798000</v>
      </c>
    </row>
    <row r="47" spans="1:26" x14ac:dyDescent="0.25">
      <c r="A47" s="5" t="s">
        <v>549</v>
      </c>
      <c r="B47" s="5" t="s">
        <v>549</v>
      </c>
      <c r="C47" s="5" t="s">
        <v>7</v>
      </c>
      <c r="D47" s="5" t="s">
        <v>550</v>
      </c>
      <c r="E47" s="5" t="s">
        <v>492</v>
      </c>
      <c r="F47" s="5">
        <v>1929</v>
      </c>
      <c r="G47" s="5" t="s">
        <v>339</v>
      </c>
      <c r="H47" s="6">
        <v>5000</v>
      </c>
      <c r="I47" s="5">
        <v>12138</v>
      </c>
      <c r="J47" s="5">
        <v>0</v>
      </c>
      <c r="K47" s="5">
        <v>20</v>
      </c>
      <c r="L47" s="5">
        <v>0</v>
      </c>
      <c r="M47" s="5">
        <v>0</v>
      </c>
      <c r="O47" s="5">
        <v>20</v>
      </c>
      <c r="P47" s="6">
        <v>800</v>
      </c>
      <c r="Q47" s="5" t="s">
        <v>48</v>
      </c>
      <c r="R47" s="9">
        <v>452000</v>
      </c>
      <c r="S47" s="10">
        <v>0.05</v>
      </c>
      <c r="T47" s="9">
        <v>429400</v>
      </c>
      <c r="U47" s="7">
        <v>0.46145910822849601</v>
      </c>
      <c r="V47" s="9">
        <v>198151</v>
      </c>
      <c r="W47" s="9">
        <v>231249</v>
      </c>
      <c r="X47" s="7">
        <v>7.0000000000000007E-2</v>
      </c>
      <c r="Y47" s="9">
        <v>165200</v>
      </c>
      <c r="Z47" s="9">
        <v>3304000</v>
      </c>
    </row>
    <row r="48" spans="1:26" x14ac:dyDescent="0.25">
      <c r="A48" s="5" t="s">
        <v>551</v>
      </c>
      <c r="B48" s="5" t="s">
        <v>551</v>
      </c>
      <c r="C48" s="5" t="s">
        <v>8</v>
      </c>
      <c r="D48" s="5" t="s">
        <v>552</v>
      </c>
      <c r="E48" s="5" t="s">
        <v>492</v>
      </c>
      <c r="F48" s="5">
        <v>1927</v>
      </c>
      <c r="G48" s="5" t="s">
        <v>138</v>
      </c>
      <c r="H48" s="6">
        <v>4957</v>
      </c>
      <c r="I48" s="5">
        <v>11955</v>
      </c>
      <c r="J48" s="5">
        <v>24</v>
      </c>
      <c r="K48" s="5">
        <v>0</v>
      </c>
      <c r="L48" s="5">
        <v>0</v>
      </c>
      <c r="M48" s="5">
        <v>0</v>
      </c>
      <c r="O48" s="5">
        <v>24</v>
      </c>
      <c r="P48" s="6">
        <v>0</v>
      </c>
      <c r="Q48" s="5" t="s">
        <v>48</v>
      </c>
      <c r="R48" s="9">
        <v>403200</v>
      </c>
      <c r="S48" s="10">
        <v>0.05</v>
      </c>
      <c r="T48" s="9">
        <v>383040</v>
      </c>
      <c r="U48" s="7">
        <v>0.46145910822849617</v>
      </c>
      <c r="V48" s="9">
        <v>176757</v>
      </c>
      <c r="W48" s="9">
        <v>206283</v>
      </c>
      <c r="X48" s="7">
        <v>7.0000000000000007E-2</v>
      </c>
      <c r="Y48" s="9">
        <v>122792</v>
      </c>
      <c r="Z48" s="9">
        <v>2947000</v>
      </c>
    </row>
    <row r="49" spans="1:26" x14ac:dyDescent="0.25">
      <c r="A49" s="5" t="s">
        <v>553</v>
      </c>
      <c r="B49" s="5" t="s">
        <v>553</v>
      </c>
      <c r="C49" s="5" t="s">
        <v>8</v>
      </c>
      <c r="D49" s="5" t="s">
        <v>554</v>
      </c>
      <c r="E49" s="5" t="s">
        <v>492</v>
      </c>
      <c r="F49" s="5">
        <v>1925</v>
      </c>
      <c r="G49" s="5" t="s">
        <v>138</v>
      </c>
      <c r="H49" s="6">
        <v>6250</v>
      </c>
      <c r="I49" s="5">
        <v>13218</v>
      </c>
      <c r="J49" s="5">
        <v>19</v>
      </c>
      <c r="K49" s="5">
        <v>8</v>
      </c>
      <c r="L49" s="5">
        <v>0</v>
      </c>
      <c r="M49" s="5">
        <v>0</v>
      </c>
      <c r="O49" s="5">
        <v>27</v>
      </c>
      <c r="P49" s="6">
        <v>0</v>
      </c>
      <c r="Q49" s="5" t="s">
        <v>48</v>
      </c>
      <c r="R49" s="9">
        <v>487200</v>
      </c>
      <c r="S49" s="10">
        <v>0.05</v>
      </c>
      <c r="T49" s="9">
        <v>462840</v>
      </c>
      <c r="U49" s="7">
        <v>0.46145910822849601</v>
      </c>
      <c r="V49" s="9">
        <v>213582</v>
      </c>
      <c r="W49" s="9">
        <v>249258</v>
      </c>
      <c r="X49" s="7">
        <v>7.0000000000000007E-2</v>
      </c>
      <c r="Y49" s="9">
        <v>131889</v>
      </c>
      <c r="Z49" s="9">
        <v>3561000</v>
      </c>
    </row>
    <row r="50" spans="1:26" x14ac:dyDescent="0.25">
      <c r="A50" s="5" t="s">
        <v>555</v>
      </c>
      <c r="B50" s="5" t="s">
        <v>555</v>
      </c>
      <c r="C50" s="5" t="s">
        <v>7</v>
      </c>
      <c r="D50" s="5" t="s">
        <v>556</v>
      </c>
      <c r="E50" s="5" t="s">
        <v>492</v>
      </c>
      <c r="F50" s="5">
        <v>1889</v>
      </c>
      <c r="G50" s="5" t="s">
        <v>138</v>
      </c>
      <c r="H50" s="6">
        <v>3125</v>
      </c>
      <c r="I50" s="5">
        <v>8500</v>
      </c>
      <c r="J50" s="5">
        <v>0</v>
      </c>
      <c r="K50" s="5">
        <v>1</v>
      </c>
      <c r="L50" s="5">
        <v>0</v>
      </c>
      <c r="M50" s="5">
        <v>6</v>
      </c>
      <c r="O50" s="5">
        <v>7</v>
      </c>
      <c r="P50" s="6">
        <v>2200</v>
      </c>
      <c r="Q50" s="5" t="s">
        <v>48</v>
      </c>
      <c r="R50" s="9">
        <v>339400</v>
      </c>
      <c r="S50" s="10">
        <v>0.05</v>
      </c>
      <c r="T50" s="9">
        <v>322430</v>
      </c>
      <c r="U50" s="7">
        <v>0.46145910822849601</v>
      </c>
      <c r="V50" s="9">
        <v>148788</v>
      </c>
      <c r="W50" s="9">
        <v>173642</v>
      </c>
      <c r="X50" s="7">
        <v>7.0000000000000007E-2</v>
      </c>
      <c r="Y50" s="9">
        <v>354429</v>
      </c>
      <c r="Z50" s="9">
        <v>2481000</v>
      </c>
    </row>
    <row r="51" spans="1:26" x14ac:dyDescent="0.25">
      <c r="A51" s="5" t="s">
        <v>557</v>
      </c>
      <c r="B51" s="5" t="s">
        <v>557</v>
      </c>
      <c r="C51" s="5" t="s">
        <v>7</v>
      </c>
      <c r="D51" s="5" t="s">
        <v>558</v>
      </c>
      <c r="E51" s="5" t="s">
        <v>492</v>
      </c>
      <c r="F51" s="5">
        <v>1889</v>
      </c>
      <c r="G51" s="5" t="s">
        <v>138</v>
      </c>
      <c r="H51" s="6">
        <v>3125</v>
      </c>
      <c r="I51" s="5">
        <v>8500</v>
      </c>
      <c r="J51" s="5">
        <v>0</v>
      </c>
      <c r="K51" s="5">
        <v>0</v>
      </c>
      <c r="L51" s="5">
        <v>0</v>
      </c>
      <c r="M51" s="5">
        <v>6</v>
      </c>
      <c r="O51" s="5">
        <v>6</v>
      </c>
      <c r="P51" s="6">
        <v>1970</v>
      </c>
      <c r="Q51" s="5" t="s">
        <v>48</v>
      </c>
      <c r="R51" s="9">
        <v>309200</v>
      </c>
      <c r="S51" s="10">
        <v>0.05</v>
      </c>
      <c r="T51" s="9">
        <v>293740</v>
      </c>
      <c r="U51" s="7">
        <v>0.46145910822849606</v>
      </c>
      <c r="V51" s="9">
        <v>135549</v>
      </c>
      <c r="W51" s="9">
        <v>158191</v>
      </c>
      <c r="X51" s="7">
        <v>7.0000000000000007E-2</v>
      </c>
      <c r="Y51" s="9">
        <v>376667</v>
      </c>
      <c r="Z51" s="9">
        <v>2260000</v>
      </c>
    </row>
    <row r="52" spans="1:26" x14ac:dyDescent="0.25">
      <c r="A52" s="5" t="s">
        <v>559</v>
      </c>
      <c r="B52" s="5" t="s">
        <v>559</v>
      </c>
      <c r="C52" s="5" t="s">
        <v>7</v>
      </c>
      <c r="D52" s="5" t="s">
        <v>560</v>
      </c>
      <c r="E52" s="5" t="s">
        <v>492</v>
      </c>
      <c r="F52" s="5">
        <v>1887</v>
      </c>
      <c r="G52" s="5" t="s">
        <v>138</v>
      </c>
      <c r="H52" s="6">
        <v>3125</v>
      </c>
      <c r="I52" s="5">
        <v>8500</v>
      </c>
      <c r="J52" s="5">
        <v>0</v>
      </c>
      <c r="K52" s="5">
        <v>12</v>
      </c>
      <c r="L52" s="5">
        <v>0</v>
      </c>
      <c r="M52" s="5">
        <v>0</v>
      </c>
      <c r="O52" s="5">
        <v>12</v>
      </c>
      <c r="P52" s="6">
        <v>2125</v>
      </c>
      <c r="Q52" s="5" t="s">
        <v>48</v>
      </c>
      <c r="R52" s="9">
        <v>337000</v>
      </c>
      <c r="S52" s="10">
        <v>0.05</v>
      </c>
      <c r="T52" s="9">
        <v>320150</v>
      </c>
      <c r="U52" s="7">
        <v>0.46145910822849606</v>
      </c>
      <c r="V52" s="9">
        <v>147736</v>
      </c>
      <c r="W52" s="9">
        <v>172414</v>
      </c>
      <c r="X52" s="7">
        <v>7.0000000000000007E-2</v>
      </c>
      <c r="Y52" s="9">
        <v>205250</v>
      </c>
      <c r="Z52" s="9">
        <v>2463000</v>
      </c>
    </row>
    <row r="53" spans="1:26" x14ac:dyDescent="0.25">
      <c r="A53" s="5" t="s">
        <v>561</v>
      </c>
      <c r="B53" s="5" t="s">
        <v>561</v>
      </c>
      <c r="C53" s="5" t="s">
        <v>7</v>
      </c>
      <c r="D53" s="5" t="s">
        <v>562</v>
      </c>
      <c r="E53" s="5" t="s">
        <v>492</v>
      </c>
      <c r="F53" s="5">
        <v>1897</v>
      </c>
      <c r="G53" s="5" t="s">
        <v>138</v>
      </c>
      <c r="H53" s="6">
        <v>3125</v>
      </c>
      <c r="I53" s="5">
        <v>12500</v>
      </c>
      <c r="J53" s="5">
        <v>0</v>
      </c>
      <c r="K53" s="5">
        <v>0</v>
      </c>
      <c r="L53" s="5">
        <v>0</v>
      </c>
      <c r="M53" s="5">
        <v>6</v>
      </c>
      <c r="O53" s="5">
        <v>6</v>
      </c>
      <c r="P53" s="6">
        <v>2500</v>
      </c>
      <c r="Q53" s="5" t="s">
        <v>48</v>
      </c>
      <c r="R53" s="9">
        <v>330400</v>
      </c>
      <c r="S53" s="10">
        <v>0.05</v>
      </c>
      <c r="T53" s="9">
        <v>313880</v>
      </c>
      <c r="U53" s="7">
        <v>0.46145910822849606</v>
      </c>
      <c r="V53" s="9">
        <v>144843</v>
      </c>
      <c r="W53" s="9">
        <v>169037</v>
      </c>
      <c r="X53" s="7">
        <v>7.0000000000000007E-2</v>
      </c>
      <c r="Y53" s="9">
        <v>402500</v>
      </c>
      <c r="Z53" s="9">
        <v>2415000</v>
      </c>
    </row>
    <row r="54" spans="1:26" x14ac:dyDescent="0.25">
      <c r="A54" s="5" t="s">
        <v>563</v>
      </c>
      <c r="B54" s="5" t="s">
        <v>563</v>
      </c>
      <c r="C54" s="5" t="s">
        <v>7</v>
      </c>
      <c r="D54" s="5" t="s">
        <v>564</v>
      </c>
      <c r="E54" s="5" t="s">
        <v>492</v>
      </c>
      <c r="F54" s="5">
        <v>1888</v>
      </c>
      <c r="G54" s="5" t="s">
        <v>138</v>
      </c>
      <c r="H54" s="6">
        <v>3125</v>
      </c>
      <c r="I54" s="5">
        <v>8500</v>
      </c>
      <c r="J54" s="5">
        <v>0</v>
      </c>
      <c r="K54" s="5">
        <v>0</v>
      </c>
      <c r="L54" s="5">
        <v>0</v>
      </c>
      <c r="M54" s="5">
        <v>6</v>
      </c>
      <c r="O54" s="5">
        <v>6</v>
      </c>
      <c r="P54" s="6">
        <v>2600</v>
      </c>
      <c r="Q54" s="5" t="s">
        <v>48</v>
      </c>
      <c r="R54" s="9">
        <v>334400</v>
      </c>
      <c r="S54" s="10">
        <v>0.05</v>
      </c>
      <c r="T54" s="9">
        <v>317680</v>
      </c>
      <c r="U54" s="7">
        <v>0.46145910822849601</v>
      </c>
      <c r="V54" s="9">
        <v>146596</v>
      </c>
      <c r="W54" s="9">
        <v>171084</v>
      </c>
      <c r="X54" s="7">
        <v>7.0000000000000007E-2</v>
      </c>
      <c r="Y54" s="9">
        <v>407333</v>
      </c>
      <c r="Z54" s="9">
        <v>2444000</v>
      </c>
    </row>
    <row r="55" spans="1:26" x14ac:dyDescent="0.25">
      <c r="A55" s="5" t="s">
        <v>565</v>
      </c>
      <c r="B55" s="5" t="s">
        <v>565</v>
      </c>
      <c r="C55" s="5" t="s">
        <v>7</v>
      </c>
      <c r="D55" s="5" t="s">
        <v>566</v>
      </c>
      <c r="E55" s="5" t="s">
        <v>492</v>
      </c>
      <c r="F55" s="5">
        <v>1888</v>
      </c>
      <c r="G55" s="5" t="s">
        <v>138</v>
      </c>
      <c r="H55" s="6">
        <v>3125</v>
      </c>
      <c r="I55" s="5">
        <v>10400</v>
      </c>
      <c r="J55" s="5">
        <v>0</v>
      </c>
      <c r="K55" s="5">
        <v>0</v>
      </c>
      <c r="L55" s="5">
        <v>0</v>
      </c>
      <c r="M55" s="5">
        <v>6</v>
      </c>
      <c r="O55" s="5">
        <v>6</v>
      </c>
      <c r="P55" s="6">
        <v>2600</v>
      </c>
      <c r="Q55" s="5" t="s">
        <v>48</v>
      </c>
      <c r="R55" s="9">
        <v>334400</v>
      </c>
      <c r="S55" s="10">
        <v>0.05</v>
      </c>
      <c r="T55" s="9">
        <v>317680</v>
      </c>
      <c r="U55" s="7">
        <v>0.46145910822849601</v>
      </c>
      <c r="V55" s="9">
        <v>146596</v>
      </c>
      <c r="W55" s="9">
        <v>171084</v>
      </c>
      <c r="X55" s="7">
        <v>7.0000000000000007E-2</v>
      </c>
      <c r="Y55" s="9">
        <v>407333</v>
      </c>
      <c r="Z55" s="9">
        <v>2444000</v>
      </c>
    </row>
    <row r="56" spans="1:26" x14ac:dyDescent="0.25">
      <c r="A56" s="5" t="s">
        <v>567</v>
      </c>
      <c r="B56" s="5" t="s">
        <v>568</v>
      </c>
      <c r="C56" s="5" t="s">
        <v>54</v>
      </c>
      <c r="D56" s="5" t="s">
        <v>569</v>
      </c>
      <c r="E56" s="5" t="s">
        <v>492</v>
      </c>
      <c r="F56" s="5">
        <v>1890</v>
      </c>
      <c r="G56" s="5" t="s">
        <v>138</v>
      </c>
      <c r="H56" s="6">
        <v>6200</v>
      </c>
      <c r="I56" s="5">
        <v>11088</v>
      </c>
      <c r="J56" s="5">
        <v>0</v>
      </c>
      <c r="K56" s="5">
        <v>0</v>
      </c>
      <c r="L56" s="5">
        <v>12</v>
      </c>
      <c r="M56" s="5">
        <v>0</v>
      </c>
      <c r="O56" s="5">
        <v>12</v>
      </c>
      <c r="P56" s="6">
        <v>0</v>
      </c>
      <c r="Q56" s="5" t="s">
        <v>48</v>
      </c>
      <c r="R56" s="9">
        <v>331200</v>
      </c>
      <c r="S56" s="10">
        <v>0.05</v>
      </c>
      <c r="T56" s="9">
        <v>314640</v>
      </c>
      <c r="U56" s="7">
        <v>0.46145910822849606</v>
      </c>
      <c r="V56" s="9">
        <v>145193</v>
      </c>
      <c r="W56" s="9">
        <v>169447</v>
      </c>
      <c r="X56" s="7">
        <v>7.0000000000000007E-2</v>
      </c>
      <c r="Y56" s="9">
        <v>201750</v>
      </c>
      <c r="Z56" s="9">
        <v>2421000</v>
      </c>
    </row>
    <row r="57" spans="1:26" x14ac:dyDescent="0.25">
      <c r="A57" s="5" t="s">
        <v>570</v>
      </c>
      <c r="B57" s="5" t="s">
        <v>570</v>
      </c>
      <c r="C57" s="5" t="s">
        <v>7</v>
      </c>
      <c r="D57" s="5" t="s">
        <v>571</v>
      </c>
      <c r="E57" s="5" t="s">
        <v>492</v>
      </c>
      <c r="F57" s="5">
        <v>1891</v>
      </c>
      <c r="G57" s="5" t="s">
        <v>138</v>
      </c>
      <c r="H57" s="6">
        <v>6018</v>
      </c>
      <c r="I57" s="5">
        <v>10560</v>
      </c>
      <c r="J57" s="5">
        <v>0</v>
      </c>
      <c r="K57" s="5">
        <v>0</v>
      </c>
      <c r="L57" s="5">
        <v>0</v>
      </c>
      <c r="M57" s="5">
        <v>6</v>
      </c>
      <c r="O57" s="5">
        <v>6</v>
      </c>
      <c r="P57" s="6">
        <v>2640</v>
      </c>
      <c r="Q57" s="5" t="s">
        <v>48</v>
      </c>
      <c r="R57" s="9">
        <v>336000</v>
      </c>
      <c r="S57" s="10">
        <v>0.05</v>
      </c>
      <c r="T57" s="9">
        <v>319200</v>
      </c>
      <c r="U57" s="7">
        <v>0.46145910822849606</v>
      </c>
      <c r="V57" s="9">
        <v>147298</v>
      </c>
      <c r="W57" s="9">
        <v>171902</v>
      </c>
      <c r="X57" s="7">
        <v>7.0000000000000007E-2</v>
      </c>
      <c r="Y57" s="9">
        <v>409333</v>
      </c>
      <c r="Z57" s="9">
        <v>2456000</v>
      </c>
    </row>
    <row r="58" spans="1:26" x14ac:dyDescent="0.25">
      <c r="A58" s="5" t="s">
        <v>572</v>
      </c>
      <c r="B58" s="5" t="s">
        <v>573</v>
      </c>
      <c r="C58" s="5" t="s">
        <v>62</v>
      </c>
      <c r="D58" s="5" t="s">
        <v>574</v>
      </c>
      <c r="E58" s="5" t="s">
        <v>492</v>
      </c>
      <c r="F58" s="5">
        <v>1928</v>
      </c>
      <c r="G58" s="5" t="s">
        <v>157</v>
      </c>
      <c r="H58" s="6">
        <v>6000</v>
      </c>
      <c r="I58" s="5">
        <v>7320</v>
      </c>
      <c r="J58" s="5">
        <v>0</v>
      </c>
      <c r="K58" s="5">
        <v>7</v>
      </c>
      <c r="L58" s="5">
        <v>0</v>
      </c>
      <c r="M58" s="5">
        <v>0</v>
      </c>
      <c r="O58" s="5">
        <v>7</v>
      </c>
      <c r="P58" s="6"/>
      <c r="Q58" s="5" t="s">
        <v>48</v>
      </c>
      <c r="R58" s="9">
        <v>147000</v>
      </c>
      <c r="S58" s="10">
        <v>0.05</v>
      </c>
      <c r="T58" s="9">
        <v>139650</v>
      </c>
      <c r="U58" s="7">
        <v>0.46145910822849606</v>
      </c>
      <c r="V58" s="9">
        <v>64443</v>
      </c>
      <c r="W58" s="9">
        <v>75207</v>
      </c>
      <c r="X58" s="7">
        <v>7.0000000000000007E-2</v>
      </c>
      <c r="Y58" s="9">
        <v>153429</v>
      </c>
      <c r="Z58" s="9">
        <v>1074000</v>
      </c>
    </row>
    <row r="59" spans="1:26" x14ac:dyDescent="0.25">
      <c r="A59" s="5" t="s">
        <v>575</v>
      </c>
      <c r="B59" s="5" t="s">
        <v>575</v>
      </c>
      <c r="C59" s="5" t="s">
        <v>7</v>
      </c>
      <c r="D59" s="5" t="s">
        <v>576</v>
      </c>
      <c r="E59" s="5" t="s">
        <v>492</v>
      </c>
      <c r="F59" s="5">
        <v>1887</v>
      </c>
      <c r="G59" s="5" t="s">
        <v>339</v>
      </c>
      <c r="H59" s="6">
        <v>3000</v>
      </c>
      <c r="I59" s="5">
        <v>9000</v>
      </c>
      <c r="J59" s="5">
        <v>0</v>
      </c>
      <c r="K59" s="5">
        <v>9</v>
      </c>
      <c r="L59" s="5">
        <v>0</v>
      </c>
      <c r="M59" s="5">
        <v>0</v>
      </c>
      <c r="O59" s="5">
        <v>9</v>
      </c>
      <c r="P59" s="6">
        <v>1920</v>
      </c>
      <c r="Q59" s="5" t="s">
        <v>48</v>
      </c>
      <c r="R59" s="9">
        <v>265800</v>
      </c>
      <c r="S59" s="10">
        <v>0.05</v>
      </c>
      <c r="T59" s="9">
        <v>252510</v>
      </c>
      <c r="U59" s="7">
        <v>0.46145910822849606</v>
      </c>
      <c r="V59" s="9">
        <v>116523</v>
      </c>
      <c r="W59" s="9">
        <v>135987</v>
      </c>
      <c r="X59" s="7">
        <v>7.0000000000000007E-2</v>
      </c>
      <c r="Y59" s="9">
        <v>215889</v>
      </c>
      <c r="Z59" s="9">
        <v>1943000</v>
      </c>
    </row>
    <row r="60" spans="1:26" x14ac:dyDescent="0.25">
      <c r="A60" s="5" t="s">
        <v>577</v>
      </c>
      <c r="B60" s="5" t="s">
        <v>577</v>
      </c>
      <c r="C60" s="5" t="s">
        <v>7</v>
      </c>
      <c r="D60" s="5" t="s">
        <v>578</v>
      </c>
      <c r="E60" s="5" t="s">
        <v>492</v>
      </c>
      <c r="F60" s="5">
        <v>1896</v>
      </c>
      <c r="G60" s="5" t="s">
        <v>326</v>
      </c>
      <c r="H60" s="6">
        <v>7488</v>
      </c>
      <c r="I60" s="5">
        <v>23464</v>
      </c>
      <c r="J60" s="5">
        <v>0</v>
      </c>
      <c r="K60" s="5">
        <v>0</v>
      </c>
      <c r="L60" s="5">
        <v>0</v>
      </c>
      <c r="M60" s="5">
        <v>12</v>
      </c>
      <c r="O60" s="5">
        <v>12</v>
      </c>
      <c r="P60" s="6">
        <v>5866</v>
      </c>
      <c r="Q60" s="5" t="s">
        <v>48</v>
      </c>
      <c r="R60" s="9">
        <v>695440</v>
      </c>
      <c r="S60" s="10">
        <v>0.05</v>
      </c>
      <c r="T60" s="9">
        <v>660668</v>
      </c>
      <c r="U60" s="7">
        <v>0.46145910822849606</v>
      </c>
      <c r="V60" s="9">
        <v>304871</v>
      </c>
      <c r="W60" s="9">
        <v>355797</v>
      </c>
      <c r="X60" s="7">
        <v>7.0000000000000007E-2</v>
      </c>
      <c r="Y60" s="9">
        <v>423583</v>
      </c>
      <c r="Z60" s="9">
        <v>5083000</v>
      </c>
    </row>
    <row r="61" spans="1:26" x14ac:dyDescent="0.25">
      <c r="A61" s="5" t="s">
        <v>579</v>
      </c>
      <c r="B61" s="5" t="s">
        <v>579</v>
      </c>
      <c r="C61" s="5" t="s">
        <v>6</v>
      </c>
      <c r="D61" s="5" t="s">
        <v>580</v>
      </c>
      <c r="E61" s="5" t="s">
        <v>492</v>
      </c>
      <c r="F61" s="5">
        <v>1888</v>
      </c>
      <c r="G61" s="5" t="s">
        <v>139</v>
      </c>
      <c r="H61" s="6">
        <v>4127</v>
      </c>
      <c r="I61" s="5">
        <v>9000</v>
      </c>
      <c r="J61" s="5">
        <v>0</v>
      </c>
      <c r="K61" s="5">
        <v>4</v>
      </c>
      <c r="L61" s="5">
        <v>4</v>
      </c>
      <c r="M61" s="5">
        <v>0</v>
      </c>
      <c r="N61" s="5">
        <v>0</v>
      </c>
      <c r="O61" s="5">
        <v>8</v>
      </c>
      <c r="P61" s="6">
        <v>0</v>
      </c>
      <c r="Q61" s="5" t="s">
        <v>48</v>
      </c>
      <c r="R61" s="9">
        <v>194400</v>
      </c>
      <c r="S61" s="10">
        <v>0.05</v>
      </c>
      <c r="T61" s="9">
        <v>184680</v>
      </c>
      <c r="U61" s="7">
        <v>0.46145910822849606</v>
      </c>
      <c r="V61" s="9">
        <v>85222</v>
      </c>
      <c r="W61" s="9">
        <v>99458</v>
      </c>
      <c r="X61" s="7">
        <v>7.0000000000000007E-2</v>
      </c>
      <c r="Y61" s="9">
        <v>177625</v>
      </c>
      <c r="Z61" s="9">
        <v>1421000</v>
      </c>
    </row>
    <row r="62" spans="1:26" x14ac:dyDescent="0.25">
      <c r="A62" s="5" t="s">
        <v>581</v>
      </c>
      <c r="B62" s="5" t="s">
        <v>581</v>
      </c>
      <c r="C62" s="5" t="s">
        <v>7</v>
      </c>
      <c r="D62" s="5" t="s">
        <v>582</v>
      </c>
      <c r="E62" s="5" t="s">
        <v>492</v>
      </c>
      <c r="F62" s="5">
        <v>1883</v>
      </c>
      <c r="G62" s="5" t="s">
        <v>339</v>
      </c>
      <c r="H62" s="6">
        <v>3250</v>
      </c>
      <c r="I62" s="5">
        <v>6897</v>
      </c>
      <c r="J62" s="5">
        <v>0</v>
      </c>
      <c r="K62" s="5">
        <v>9</v>
      </c>
      <c r="M62" s="5">
        <v>0</v>
      </c>
      <c r="O62" s="5">
        <v>9</v>
      </c>
      <c r="P62" s="6">
        <v>2069</v>
      </c>
      <c r="Q62" s="5" t="s">
        <v>48</v>
      </c>
      <c r="R62" s="9">
        <v>271760</v>
      </c>
      <c r="S62" s="10">
        <v>0.05</v>
      </c>
      <c r="T62" s="9">
        <v>258172</v>
      </c>
      <c r="U62" s="7">
        <v>0.46145910822849606</v>
      </c>
      <c r="V62" s="9">
        <v>119136</v>
      </c>
      <c r="W62" s="9">
        <v>139036</v>
      </c>
      <c r="X62" s="7">
        <v>7.0000000000000007E-2</v>
      </c>
      <c r="Y62" s="9">
        <v>220667</v>
      </c>
      <c r="Z62" s="9">
        <v>1986000</v>
      </c>
    </row>
    <row r="63" spans="1:26" x14ac:dyDescent="0.25">
      <c r="A63" s="5" t="s">
        <v>583</v>
      </c>
      <c r="B63" s="5" t="s">
        <v>583</v>
      </c>
      <c r="C63" s="5" t="s">
        <v>584</v>
      </c>
      <c r="D63" s="5" t="s">
        <v>585</v>
      </c>
      <c r="E63" s="5" t="s">
        <v>492</v>
      </c>
      <c r="F63" s="5">
        <v>1908</v>
      </c>
      <c r="G63" s="5" t="s">
        <v>326</v>
      </c>
      <c r="H63" s="6">
        <v>2492</v>
      </c>
      <c r="I63" s="5">
        <v>7392</v>
      </c>
      <c r="J63" s="5">
        <v>0</v>
      </c>
      <c r="K63" s="5">
        <v>0</v>
      </c>
      <c r="L63" s="5">
        <v>6</v>
      </c>
      <c r="M63" s="5">
        <v>0</v>
      </c>
      <c r="N63" s="5">
        <v>0</v>
      </c>
      <c r="O63" s="5">
        <v>6</v>
      </c>
      <c r="P63" s="6">
        <v>2090</v>
      </c>
      <c r="Q63" s="5" t="s">
        <v>48</v>
      </c>
      <c r="R63" s="9">
        <v>249200</v>
      </c>
      <c r="S63" s="10">
        <v>0.05</v>
      </c>
      <c r="T63" s="9">
        <v>236740</v>
      </c>
      <c r="U63" s="7">
        <v>0.46145910822849617</v>
      </c>
      <c r="V63" s="9">
        <v>109246</v>
      </c>
      <c r="W63" s="9">
        <v>127494</v>
      </c>
      <c r="X63" s="7">
        <v>7.0000000000000007E-2</v>
      </c>
      <c r="Y63" s="9">
        <v>303500</v>
      </c>
      <c r="Z63" s="9">
        <v>1821000</v>
      </c>
    </row>
    <row r="64" spans="1:26" x14ac:dyDescent="0.25">
      <c r="A64" s="5" t="s">
        <v>586</v>
      </c>
      <c r="B64" s="5" t="s">
        <v>586</v>
      </c>
      <c r="C64" s="5" t="s">
        <v>8</v>
      </c>
      <c r="D64" s="5" t="s">
        <v>587</v>
      </c>
      <c r="E64" s="5" t="s">
        <v>492</v>
      </c>
      <c r="F64" s="5">
        <v>1888</v>
      </c>
      <c r="G64" s="5" t="s">
        <v>138</v>
      </c>
      <c r="H64" s="6">
        <v>6250</v>
      </c>
      <c r="I64" s="5">
        <v>10248</v>
      </c>
      <c r="J64" s="5">
        <v>0</v>
      </c>
      <c r="K64" s="5">
        <v>0</v>
      </c>
      <c r="L64" s="5">
        <v>0</v>
      </c>
      <c r="M64" s="5">
        <v>8</v>
      </c>
      <c r="O64" s="5">
        <v>8</v>
      </c>
      <c r="P64" s="6">
        <v>0</v>
      </c>
      <c r="Q64" s="5" t="s">
        <v>48</v>
      </c>
      <c r="R64" s="9">
        <v>307200</v>
      </c>
      <c r="S64" s="10">
        <v>0.05</v>
      </c>
      <c r="T64" s="9">
        <v>291840</v>
      </c>
      <c r="U64" s="7">
        <v>0.46145910822849601</v>
      </c>
      <c r="V64" s="9">
        <v>134672</v>
      </c>
      <c r="W64" s="9">
        <v>157168</v>
      </c>
      <c r="X64" s="7">
        <v>7.0000000000000007E-2</v>
      </c>
      <c r="Y64" s="9">
        <v>280625</v>
      </c>
      <c r="Z64" s="9">
        <v>2245000</v>
      </c>
    </row>
    <row r="65" spans="1:26" x14ac:dyDescent="0.25">
      <c r="A65" s="5" t="s">
        <v>588</v>
      </c>
      <c r="B65" s="5" t="s">
        <v>589</v>
      </c>
      <c r="C65" s="5" t="s">
        <v>118</v>
      </c>
      <c r="D65" s="5" t="s">
        <v>590</v>
      </c>
      <c r="E65" s="5" t="s">
        <v>492</v>
      </c>
      <c r="F65" s="5">
        <v>1924</v>
      </c>
      <c r="G65" s="5" t="s">
        <v>157</v>
      </c>
      <c r="H65" s="6">
        <v>9375</v>
      </c>
      <c r="I65" s="5">
        <v>3520</v>
      </c>
      <c r="J65" s="5">
        <v>0</v>
      </c>
      <c r="K65" s="5">
        <v>4</v>
      </c>
      <c r="L65" s="5">
        <v>0</v>
      </c>
      <c r="M65" s="5">
        <v>0</v>
      </c>
      <c r="O65" s="5">
        <v>4</v>
      </c>
      <c r="P65" s="6"/>
      <c r="Q65" s="5" t="s">
        <v>48</v>
      </c>
      <c r="R65" s="9">
        <v>84000</v>
      </c>
      <c r="S65" s="10">
        <v>0.05</v>
      </c>
      <c r="T65" s="9">
        <v>79800</v>
      </c>
      <c r="U65" s="7">
        <v>0.46145910822849606</v>
      </c>
      <c r="V65" s="9">
        <v>36824</v>
      </c>
      <c r="W65" s="9">
        <v>42976</v>
      </c>
      <c r="X65" s="7">
        <v>7.0000000000000007E-2</v>
      </c>
      <c r="Y65" s="9">
        <v>153500</v>
      </c>
      <c r="Z65" s="9">
        <v>614000</v>
      </c>
    </row>
    <row r="66" spans="1:26" x14ac:dyDescent="0.25">
      <c r="A66" s="5" t="s">
        <v>591</v>
      </c>
      <c r="B66" s="5" t="s">
        <v>591</v>
      </c>
      <c r="C66" s="5" t="s">
        <v>6</v>
      </c>
      <c r="D66" s="5" t="s">
        <v>592</v>
      </c>
      <c r="E66" s="5" t="s">
        <v>492</v>
      </c>
      <c r="F66" s="5">
        <v>1939</v>
      </c>
      <c r="G66" s="5" t="s">
        <v>326</v>
      </c>
      <c r="H66" s="6">
        <v>3888</v>
      </c>
      <c r="I66" s="5">
        <v>13680</v>
      </c>
      <c r="J66" s="5">
        <v>0</v>
      </c>
      <c r="K66" s="5">
        <v>5</v>
      </c>
      <c r="L66" s="5">
        <v>4</v>
      </c>
      <c r="M66" s="5">
        <v>0</v>
      </c>
      <c r="N66" s="5">
        <v>0</v>
      </c>
      <c r="O66" s="5">
        <v>9</v>
      </c>
      <c r="P66" s="6">
        <v>3420</v>
      </c>
      <c r="Q66" s="5" t="s">
        <v>48</v>
      </c>
      <c r="R66" s="9">
        <v>352200</v>
      </c>
      <c r="S66" s="10">
        <v>0.05</v>
      </c>
      <c r="T66" s="9">
        <v>334590</v>
      </c>
      <c r="U66" s="7">
        <v>0.46145910822849606</v>
      </c>
      <c r="V66" s="9">
        <v>154400</v>
      </c>
      <c r="W66" s="9">
        <v>180190</v>
      </c>
      <c r="X66" s="7">
        <v>7.0000000000000007E-2</v>
      </c>
      <c r="Y66" s="9">
        <v>286000</v>
      </c>
      <c r="Z66" s="9">
        <v>2574000</v>
      </c>
    </row>
    <row r="67" spans="1:26" x14ac:dyDescent="0.25">
      <c r="A67" s="5" t="s">
        <v>593</v>
      </c>
      <c r="B67" s="5" t="s">
        <v>594</v>
      </c>
      <c r="C67" s="5" t="s">
        <v>525</v>
      </c>
      <c r="D67" s="5" t="s">
        <v>595</v>
      </c>
      <c r="E67" s="5" t="s">
        <v>492</v>
      </c>
      <c r="F67" s="5">
        <v>1883</v>
      </c>
      <c r="G67" s="5" t="s">
        <v>326</v>
      </c>
      <c r="H67" s="6">
        <v>4800</v>
      </c>
      <c r="I67" s="5">
        <v>11792</v>
      </c>
      <c r="J67" s="5">
        <v>0</v>
      </c>
      <c r="K67" s="5">
        <v>16</v>
      </c>
      <c r="L67" s="5">
        <v>0</v>
      </c>
      <c r="M67" s="5">
        <v>0</v>
      </c>
      <c r="O67" s="5">
        <v>16</v>
      </c>
      <c r="P67" s="6">
        <v>2948</v>
      </c>
      <c r="Q67" s="5" t="s">
        <v>48</v>
      </c>
      <c r="R67" s="9">
        <v>453920</v>
      </c>
      <c r="S67" s="10">
        <v>0.05</v>
      </c>
      <c r="T67" s="9">
        <v>431224</v>
      </c>
      <c r="U67" s="7">
        <v>0.46145910822849606</v>
      </c>
      <c r="V67" s="9">
        <v>198992</v>
      </c>
      <c r="W67" s="9">
        <v>232232</v>
      </c>
      <c r="X67" s="7">
        <v>7.0000000000000007E-2</v>
      </c>
      <c r="Y67" s="9">
        <v>207375</v>
      </c>
      <c r="Z67" s="9">
        <v>3318000</v>
      </c>
    </row>
    <row r="68" spans="1:26" x14ac:dyDescent="0.25">
      <c r="A68" s="5" t="s">
        <v>596</v>
      </c>
      <c r="B68" s="5" t="s">
        <v>596</v>
      </c>
      <c r="C68" s="5" t="s">
        <v>7</v>
      </c>
      <c r="D68" s="5" t="s">
        <v>597</v>
      </c>
      <c r="E68" s="5" t="s">
        <v>492</v>
      </c>
      <c r="F68" s="5">
        <v>1918</v>
      </c>
      <c r="G68" s="5" t="s">
        <v>339</v>
      </c>
      <c r="H68" s="6">
        <v>5100</v>
      </c>
      <c r="I68" s="5">
        <v>10656</v>
      </c>
      <c r="J68" s="5">
        <v>0</v>
      </c>
      <c r="K68" s="5">
        <v>0</v>
      </c>
      <c r="L68" s="5">
        <v>10</v>
      </c>
      <c r="M68" s="5">
        <v>0</v>
      </c>
      <c r="O68" s="5">
        <v>10</v>
      </c>
      <c r="P68" s="6">
        <v>3552</v>
      </c>
      <c r="Q68" s="5" t="s">
        <v>48</v>
      </c>
      <c r="R68" s="9">
        <v>418080</v>
      </c>
      <c r="S68" s="10">
        <v>0.05</v>
      </c>
      <c r="T68" s="9">
        <v>397176</v>
      </c>
      <c r="U68" s="7">
        <v>0.46145910822849606</v>
      </c>
      <c r="V68" s="9">
        <v>183280</v>
      </c>
      <c r="W68" s="9">
        <v>213896</v>
      </c>
      <c r="X68" s="7">
        <v>7.0000000000000007E-2</v>
      </c>
      <c r="Y68" s="9">
        <v>305600</v>
      </c>
      <c r="Z68" s="9">
        <v>3056000</v>
      </c>
    </row>
    <row r="69" spans="1:26" x14ac:dyDescent="0.25">
      <c r="A69" s="5" t="s">
        <v>598</v>
      </c>
      <c r="B69" s="5" t="s">
        <v>598</v>
      </c>
      <c r="C69" s="5" t="s">
        <v>7</v>
      </c>
      <c r="D69" s="5" t="s">
        <v>599</v>
      </c>
      <c r="E69" s="5" t="s">
        <v>492</v>
      </c>
      <c r="F69" s="5">
        <v>1889</v>
      </c>
      <c r="G69" s="5" t="s">
        <v>339</v>
      </c>
      <c r="H69" s="6">
        <v>3450</v>
      </c>
      <c r="I69" s="5">
        <v>12598</v>
      </c>
      <c r="J69" s="5">
        <v>0</v>
      </c>
      <c r="K69" s="5">
        <v>0</v>
      </c>
      <c r="L69" s="5">
        <v>0</v>
      </c>
      <c r="M69" s="5">
        <v>8</v>
      </c>
      <c r="O69" s="5">
        <v>8</v>
      </c>
      <c r="P69" s="6">
        <v>2500</v>
      </c>
      <c r="Q69" s="5" t="s">
        <v>48</v>
      </c>
      <c r="R69" s="9">
        <v>407200</v>
      </c>
      <c r="S69" s="10">
        <v>0.05</v>
      </c>
      <c r="T69" s="9">
        <v>386840</v>
      </c>
      <c r="U69" s="7">
        <v>0.46145910822849606</v>
      </c>
      <c r="V69" s="9">
        <v>178511</v>
      </c>
      <c r="W69" s="9">
        <v>208329</v>
      </c>
      <c r="X69" s="7">
        <v>7.0000000000000007E-2</v>
      </c>
      <c r="Y69" s="9">
        <v>372000</v>
      </c>
      <c r="Z69" s="9">
        <v>2976000</v>
      </c>
    </row>
    <row r="70" spans="1:26" x14ac:dyDescent="0.25">
      <c r="A70" s="5" t="s">
        <v>600</v>
      </c>
      <c r="B70" s="5" t="s">
        <v>600</v>
      </c>
      <c r="C70" s="5" t="s">
        <v>8</v>
      </c>
      <c r="D70" s="5" t="s">
        <v>601</v>
      </c>
      <c r="E70" s="5" t="s">
        <v>492</v>
      </c>
      <c r="F70" s="5">
        <v>1884</v>
      </c>
      <c r="G70" s="5" t="s">
        <v>138</v>
      </c>
      <c r="H70" s="6">
        <v>3000</v>
      </c>
      <c r="I70" s="5">
        <v>5616</v>
      </c>
      <c r="J70" s="5">
        <v>0</v>
      </c>
      <c r="K70" s="5">
        <v>3</v>
      </c>
      <c r="L70" s="5">
        <v>4</v>
      </c>
      <c r="M70" s="5">
        <v>0</v>
      </c>
      <c r="N70" s="5">
        <v>0</v>
      </c>
      <c r="O70" s="5">
        <v>7</v>
      </c>
      <c r="P70" s="6">
        <v>0</v>
      </c>
      <c r="Q70" s="5" t="s">
        <v>48</v>
      </c>
      <c r="R70" s="9">
        <v>173400</v>
      </c>
      <c r="S70" s="10">
        <v>0.05</v>
      </c>
      <c r="T70" s="9">
        <v>164730</v>
      </c>
      <c r="U70" s="7">
        <v>0.46145910822849601</v>
      </c>
      <c r="V70" s="9">
        <v>76016</v>
      </c>
      <c r="W70" s="9">
        <v>88714</v>
      </c>
      <c r="X70" s="7">
        <v>7.0000000000000007E-2</v>
      </c>
      <c r="Y70" s="9">
        <v>181000</v>
      </c>
      <c r="Z70" s="9">
        <v>1267000</v>
      </c>
    </row>
    <row r="71" spans="1:26" x14ac:dyDescent="0.25">
      <c r="A71" s="5" t="s">
        <v>602</v>
      </c>
      <c r="B71" s="5" t="s">
        <v>602</v>
      </c>
      <c r="C71" s="5" t="s">
        <v>7</v>
      </c>
      <c r="D71" s="5" t="s">
        <v>603</v>
      </c>
      <c r="E71" s="5" t="s">
        <v>492</v>
      </c>
      <c r="F71" s="5">
        <v>1883</v>
      </c>
      <c r="G71" s="5" t="s">
        <v>339</v>
      </c>
      <c r="H71" s="6">
        <v>3130</v>
      </c>
      <c r="I71" s="5">
        <v>5268</v>
      </c>
      <c r="J71" s="5">
        <v>1</v>
      </c>
      <c r="K71" s="5">
        <v>0</v>
      </c>
      <c r="L71" s="5">
        <v>6</v>
      </c>
      <c r="M71" s="5">
        <v>0</v>
      </c>
      <c r="O71" s="5">
        <v>7</v>
      </c>
      <c r="P71" s="6">
        <v>1050</v>
      </c>
      <c r="Q71" s="5" t="s">
        <v>48</v>
      </c>
      <c r="R71" s="9">
        <v>224400</v>
      </c>
      <c r="S71" s="10">
        <v>0.05</v>
      </c>
      <c r="T71" s="9">
        <v>213180</v>
      </c>
      <c r="U71" s="7">
        <v>0.46145910822849606</v>
      </c>
      <c r="V71" s="9">
        <v>98374</v>
      </c>
      <c r="W71" s="9">
        <v>114806</v>
      </c>
      <c r="X71" s="7">
        <v>7.0000000000000007E-2</v>
      </c>
      <c r="Y71" s="9">
        <v>234286</v>
      </c>
      <c r="Z71" s="9">
        <v>1640000</v>
      </c>
    </row>
    <row r="72" spans="1:26" x14ac:dyDescent="0.25">
      <c r="A72" s="5" t="s">
        <v>604</v>
      </c>
      <c r="B72" s="5" t="s">
        <v>604</v>
      </c>
      <c r="C72" s="5" t="s">
        <v>6</v>
      </c>
      <c r="D72" s="5" t="s">
        <v>605</v>
      </c>
      <c r="E72" s="5" t="s">
        <v>492</v>
      </c>
      <c r="F72" s="5">
        <v>1898</v>
      </c>
      <c r="G72" s="5" t="s">
        <v>139</v>
      </c>
      <c r="H72" s="6">
        <v>23798</v>
      </c>
      <c r="I72" s="5">
        <v>32076</v>
      </c>
      <c r="J72" s="5">
        <v>0</v>
      </c>
      <c r="K72" s="5">
        <v>2</v>
      </c>
      <c r="L72" s="5">
        <v>19</v>
      </c>
      <c r="M72" s="5">
        <v>3</v>
      </c>
      <c r="N72" s="5">
        <v>0</v>
      </c>
      <c r="O72" s="5">
        <v>24</v>
      </c>
      <c r="P72" s="6">
        <v>0</v>
      </c>
      <c r="Q72" s="5" t="s">
        <v>48</v>
      </c>
      <c r="R72" s="9">
        <v>681600</v>
      </c>
      <c r="S72" s="10">
        <v>0.05</v>
      </c>
      <c r="T72" s="9">
        <v>647520</v>
      </c>
      <c r="U72" s="7">
        <v>0.46145910822849601</v>
      </c>
      <c r="V72" s="9">
        <v>298804</v>
      </c>
      <c r="W72" s="9">
        <v>348716</v>
      </c>
      <c r="X72" s="7">
        <v>7.0000000000000007E-2</v>
      </c>
      <c r="Y72" s="9">
        <v>207583</v>
      </c>
      <c r="Z72" s="9">
        <v>4982000</v>
      </c>
    </row>
    <row r="73" spans="1:26" x14ac:dyDescent="0.25">
      <c r="A73" s="5" t="s">
        <v>606</v>
      </c>
      <c r="B73" s="5" t="s">
        <v>607</v>
      </c>
      <c r="C73" s="5" t="s">
        <v>54</v>
      </c>
      <c r="D73" s="5" t="s">
        <v>608</v>
      </c>
      <c r="E73" s="5" t="s">
        <v>492</v>
      </c>
      <c r="F73" s="5">
        <v>1982</v>
      </c>
      <c r="G73" s="5" t="s">
        <v>138</v>
      </c>
      <c r="H73" s="6">
        <v>6250</v>
      </c>
      <c r="I73" s="5">
        <v>8910</v>
      </c>
      <c r="J73" s="5">
        <v>0</v>
      </c>
      <c r="K73" s="5">
        <v>9</v>
      </c>
      <c r="L73" s="5">
        <v>0</v>
      </c>
      <c r="M73" s="5">
        <v>0</v>
      </c>
      <c r="O73" s="5">
        <v>9</v>
      </c>
      <c r="P73" s="6">
        <v>0</v>
      </c>
      <c r="Q73" s="5" t="s">
        <v>48</v>
      </c>
      <c r="R73" s="9">
        <v>189000</v>
      </c>
      <c r="S73" s="10">
        <v>0.05</v>
      </c>
      <c r="T73" s="9">
        <v>179550</v>
      </c>
      <c r="U73" s="7">
        <v>0.46145910822849606</v>
      </c>
      <c r="V73" s="9">
        <v>82855</v>
      </c>
      <c r="W73" s="9">
        <v>96695</v>
      </c>
      <c r="X73" s="7">
        <v>7.0000000000000007E-2</v>
      </c>
      <c r="Y73" s="9">
        <v>153444</v>
      </c>
      <c r="Z73" s="9">
        <v>1381000</v>
      </c>
    </row>
    <row r="74" spans="1:26" ht="30" x14ac:dyDescent="0.25">
      <c r="A74" s="5" t="s">
        <v>609</v>
      </c>
      <c r="B74" s="5" t="s">
        <v>610</v>
      </c>
      <c r="C74" s="5" t="s">
        <v>158</v>
      </c>
      <c r="D74" s="5" t="s">
        <v>611</v>
      </c>
      <c r="E74" s="5" t="s">
        <v>492</v>
      </c>
      <c r="F74" s="5">
        <v>1987</v>
      </c>
      <c r="G74" s="5" t="s">
        <v>139</v>
      </c>
      <c r="H74" s="6">
        <v>18750</v>
      </c>
      <c r="I74" s="5">
        <v>33183</v>
      </c>
      <c r="J74" s="5">
        <v>0</v>
      </c>
      <c r="K74" s="5">
        <v>17</v>
      </c>
      <c r="L74" s="5">
        <v>18</v>
      </c>
      <c r="M74" s="5">
        <v>0</v>
      </c>
      <c r="N74" s="5">
        <v>0</v>
      </c>
      <c r="O74" s="5">
        <v>35</v>
      </c>
      <c r="P74" s="6">
        <v>0</v>
      </c>
      <c r="Q74" s="5" t="s">
        <v>48</v>
      </c>
      <c r="R74" s="9">
        <v>853800</v>
      </c>
      <c r="S74" s="10">
        <v>0.05</v>
      </c>
      <c r="T74" s="9">
        <v>811110</v>
      </c>
      <c r="U74" s="7">
        <v>0.46145910822849606</v>
      </c>
      <c r="V74" s="9">
        <v>374294</v>
      </c>
      <c r="W74" s="9">
        <v>436816</v>
      </c>
      <c r="X74" s="7">
        <v>7.0000000000000007E-2</v>
      </c>
      <c r="Y74" s="9">
        <v>178286</v>
      </c>
      <c r="Z74" s="9">
        <v>6240000</v>
      </c>
    </row>
    <row r="75" spans="1:26" x14ac:dyDescent="0.25">
      <c r="A75" s="5" t="s">
        <v>612</v>
      </c>
      <c r="B75" s="5" t="s">
        <v>613</v>
      </c>
      <c r="C75" s="5" t="s">
        <v>159</v>
      </c>
      <c r="D75" s="5" t="s">
        <v>614</v>
      </c>
      <c r="E75" s="5" t="s">
        <v>492</v>
      </c>
      <c r="F75" s="5">
        <v>1981</v>
      </c>
      <c r="G75" s="5" t="s">
        <v>339</v>
      </c>
      <c r="H75" s="6">
        <v>18750</v>
      </c>
      <c r="I75" s="5">
        <v>21984</v>
      </c>
      <c r="J75" s="5">
        <v>0</v>
      </c>
      <c r="K75" s="5">
        <v>18</v>
      </c>
      <c r="L75" s="5">
        <v>2</v>
      </c>
      <c r="M75" s="5">
        <v>0</v>
      </c>
      <c r="O75" s="5">
        <v>20</v>
      </c>
      <c r="P75" s="6">
        <v>7254</v>
      </c>
      <c r="Q75" s="5" t="s">
        <v>48</v>
      </c>
      <c r="R75" s="9">
        <v>723360</v>
      </c>
      <c r="S75" s="10">
        <v>0.05</v>
      </c>
      <c r="T75" s="9">
        <v>687192</v>
      </c>
      <c r="U75" s="7">
        <v>0.46145910822849606</v>
      </c>
      <c r="V75" s="9">
        <v>317111</v>
      </c>
      <c r="W75" s="9">
        <v>370081</v>
      </c>
      <c r="X75" s="7">
        <v>7.0000000000000007E-2</v>
      </c>
      <c r="Y75" s="9">
        <v>264350</v>
      </c>
      <c r="Z75" s="9">
        <v>5287000</v>
      </c>
    </row>
    <row r="76" spans="1:26" x14ac:dyDescent="0.25">
      <c r="A76" s="5" t="s">
        <v>615</v>
      </c>
      <c r="B76" s="5" t="s">
        <v>615</v>
      </c>
      <c r="C76" s="5" t="s">
        <v>7</v>
      </c>
      <c r="D76" s="5" t="s">
        <v>616</v>
      </c>
      <c r="E76" s="5" t="s">
        <v>492</v>
      </c>
      <c r="F76" s="5">
        <v>1915</v>
      </c>
      <c r="G76" s="5" t="s">
        <v>339</v>
      </c>
      <c r="H76" s="6">
        <v>6751</v>
      </c>
      <c r="I76" s="5">
        <v>11958</v>
      </c>
      <c r="J76" s="5">
        <v>0</v>
      </c>
      <c r="K76" s="5">
        <v>9</v>
      </c>
      <c r="L76" s="5">
        <v>0</v>
      </c>
      <c r="M76" s="5">
        <v>0</v>
      </c>
      <c r="O76" s="5">
        <v>9</v>
      </c>
      <c r="P76" s="6">
        <v>3251</v>
      </c>
      <c r="Q76" s="5" t="s">
        <v>48</v>
      </c>
      <c r="R76" s="9">
        <v>319040</v>
      </c>
      <c r="S76" s="10">
        <v>0.05</v>
      </c>
      <c r="T76" s="9">
        <v>303088</v>
      </c>
      <c r="U76" s="7">
        <v>0.46145910822849601</v>
      </c>
      <c r="V76" s="9">
        <v>139863</v>
      </c>
      <c r="W76" s="9">
        <v>163225</v>
      </c>
      <c r="X76" s="7">
        <v>7.0000000000000007E-2</v>
      </c>
      <c r="Y76" s="9">
        <v>259111</v>
      </c>
      <c r="Z76" s="9">
        <v>2332000</v>
      </c>
    </row>
    <row r="77" spans="1:26" x14ac:dyDescent="0.25">
      <c r="A77" s="5" t="s">
        <v>617</v>
      </c>
      <c r="B77" s="5" t="s">
        <v>618</v>
      </c>
      <c r="C77" s="5" t="s">
        <v>76</v>
      </c>
      <c r="D77" s="5" t="s">
        <v>619</v>
      </c>
      <c r="E77" s="5" t="s">
        <v>620</v>
      </c>
      <c r="F77" s="5">
        <v>2003</v>
      </c>
      <c r="G77" s="5" t="s">
        <v>157</v>
      </c>
      <c r="H77" s="6">
        <v>7412</v>
      </c>
      <c r="I77" s="5">
        <v>15000</v>
      </c>
      <c r="J77" s="5">
        <v>0</v>
      </c>
      <c r="K77" s="5">
        <v>0</v>
      </c>
      <c r="L77" s="5">
        <v>1</v>
      </c>
      <c r="M77" s="5">
        <v>3</v>
      </c>
      <c r="O77" s="5">
        <v>4</v>
      </c>
      <c r="P77" s="6"/>
      <c r="Q77" s="5" t="s">
        <v>48</v>
      </c>
      <c r="R77" s="9">
        <v>142800</v>
      </c>
      <c r="S77" s="10">
        <v>0.05</v>
      </c>
      <c r="T77" s="9">
        <v>135660</v>
      </c>
      <c r="U77" s="7">
        <v>0.46145910822849606</v>
      </c>
      <c r="V77" s="9">
        <v>62602</v>
      </c>
      <c r="W77" s="9">
        <v>73058</v>
      </c>
      <c r="X77" s="7">
        <v>7.0000000000000007E-2</v>
      </c>
      <c r="Y77" s="9">
        <v>261000</v>
      </c>
      <c r="Z77" s="9">
        <v>1044000</v>
      </c>
    </row>
    <row r="78" spans="1:26" x14ac:dyDescent="0.25">
      <c r="A78" s="5" t="s">
        <v>621</v>
      </c>
      <c r="B78" s="5" t="s">
        <v>622</v>
      </c>
      <c r="C78" s="5" t="s">
        <v>161</v>
      </c>
      <c r="D78" s="5" t="s">
        <v>623</v>
      </c>
      <c r="E78" s="5" t="s">
        <v>492</v>
      </c>
      <c r="F78" s="5">
        <v>1987</v>
      </c>
      <c r="G78" s="5" t="s">
        <v>139</v>
      </c>
      <c r="H78" s="6">
        <v>12000</v>
      </c>
      <c r="I78" s="5">
        <v>23139</v>
      </c>
      <c r="J78" s="5">
        <v>0</v>
      </c>
      <c r="K78" s="5">
        <v>8</v>
      </c>
      <c r="L78" s="5">
        <v>18</v>
      </c>
      <c r="M78" s="5">
        <v>0</v>
      </c>
      <c r="N78" s="5">
        <v>0</v>
      </c>
      <c r="O78" s="5">
        <v>26</v>
      </c>
      <c r="P78" s="6">
        <v>0</v>
      </c>
      <c r="Q78" s="5" t="s">
        <v>48</v>
      </c>
      <c r="R78" s="9">
        <v>664800</v>
      </c>
      <c r="S78" s="10">
        <v>0.05</v>
      </c>
      <c r="T78" s="9">
        <v>631560</v>
      </c>
      <c r="U78" s="7">
        <v>0.46145910822849606</v>
      </c>
      <c r="V78" s="9">
        <v>291439</v>
      </c>
      <c r="W78" s="9">
        <v>340121</v>
      </c>
      <c r="X78" s="7">
        <v>7.0000000000000007E-2</v>
      </c>
      <c r="Y78" s="9">
        <v>186885</v>
      </c>
      <c r="Z78" s="9">
        <v>4859000</v>
      </c>
    </row>
    <row r="79" spans="1:26" x14ac:dyDescent="0.25">
      <c r="A79" s="5" t="s">
        <v>624</v>
      </c>
      <c r="B79" s="5" t="s">
        <v>624</v>
      </c>
      <c r="C79" s="5" t="s">
        <v>7</v>
      </c>
      <c r="D79" s="5" t="s">
        <v>625</v>
      </c>
      <c r="E79" s="5" t="s">
        <v>492</v>
      </c>
      <c r="F79" s="5">
        <v>1974</v>
      </c>
      <c r="G79" s="5" t="s">
        <v>339</v>
      </c>
      <c r="H79" s="6">
        <v>5750</v>
      </c>
      <c r="I79" s="5">
        <v>12645</v>
      </c>
      <c r="J79" s="5">
        <v>0</v>
      </c>
      <c r="K79" s="5">
        <v>0</v>
      </c>
      <c r="L79" s="5">
        <v>8</v>
      </c>
      <c r="M79" s="5">
        <v>0</v>
      </c>
      <c r="O79" s="5">
        <v>8</v>
      </c>
      <c r="P79" s="6">
        <v>4725</v>
      </c>
      <c r="Q79" s="5" t="s">
        <v>48</v>
      </c>
      <c r="R79" s="9">
        <v>409800</v>
      </c>
      <c r="S79" s="10">
        <v>0.05</v>
      </c>
      <c r="T79" s="9">
        <v>389310</v>
      </c>
      <c r="U79" s="7">
        <v>0.46145910822849601</v>
      </c>
      <c r="V79" s="9">
        <v>179651</v>
      </c>
      <c r="W79" s="9">
        <v>209659</v>
      </c>
      <c r="X79" s="7">
        <v>7.0000000000000007E-2</v>
      </c>
      <c r="Y79" s="9">
        <v>374375</v>
      </c>
      <c r="Z79" s="9">
        <v>2995000</v>
      </c>
    </row>
    <row r="80" spans="1:26" x14ac:dyDescent="0.25">
      <c r="A80" s="5" t="s">
        <v>626</v>
      </c>
      <c r="B80" s="5" t="s">
        <v>627</v>
      </c>
      <c r="C80" s="5" t="s">
        <v>161</v>
      </c>
      <c r="D80" s="5" t="s">
        <v>628</v>
      </c>
      <c r="E80" s="5" t="s">
        <v>492</v>
      </c>
      <c r="F80" s="5">
        <v>1987</v>
      </c>
      <c r="G80" s="5" t="s">
        <v>139</v>
      </c>
      <c r="H80" s="6">
        <v>11750</v>
      </c>
      <c r="I80" s="5">
        <v>23139</v>
      </c>
      <c r="J80" s="5">
        <v>0</v>
      </c>
      <c r="K80" s="5">
        <v>8</v>
      </c>
      <c r="L80" s="5">
        <v>18</v>
      </c>
      <c r="M80" s="5">
        <v>0</v>
      </c>
      <c r="N80" s="5">
        <v>0</v>
      </c>
      <c r="O80" s="5">
        <v>26</v>
      </c>
      <c r="P80" s="6">
        <v>0</v>
      </c>
      <c r="Q80" s="5" t="s">
        <v>48</v>
      </c>
      <c r="R80" s="9">
        <v>664800</v>
      </c>
      <c r="S80" s="10">
        <v>0.05</v>
      </c>
      <c r="T80" s="9">
        <v>631560</v>
      </c>
      <c r="U80" s="7">
        <v>0.46145910822849606</v>
      </c>
      <c r="V80" s="9">
        <v>291439</v>
      </c>
      <c r="W80" s="9">
        <v>340121</v>
      </c>
      <c r="X80" s="7">
        <v>7.0000000000000007E-2</v>
      </c>
      <c r="Y80" s="9">
        <v>186885</v>
      </c>
      <c r="Z80" s="9">
        <v>4859000</v>
      </c>
    </row>
    <row r="81" spans="1:26" x14ac:dyDescent="0.25">
      <c r="A81" s="5" t="s">
        <v>629</v>
      </c>
      <c r="B81" s="5" t="s">
        <v>629</v>
      </c>
      <c r="C81" s="5" t="s">
        <v>7</v>
      </c>
      <c r="D81" s="5" t="s">
        <v>630</v>
      </c>
      <c r="E81" s="5" t="s">
        <v>631</v>
      </c>
      <c r="F81" s="5">
        <v>1888</v>
      </c>
      <c r="G81" s="5" t="s">
        <v>339</v>
      </c>
      <c r="H81" s="6">
        <v>3810</v>
      </c>
      <c r="I81" s="5">
        <v>7704</v>
      </c>
      <c r="J81" s="5">
        <v>0</v>
      </c>
      <c r="K81" s="5">
        <v>0</v>
      </c>
      <c r="L81" s="5">
        <v>6</v>
      </c>
      <c r="M81" s="5">
        <v>0</v>
      </c>
      <c r="O81" s="5">
        <v>6</v>
      </c>
      <c r="P81" s="6">
        <v>2400</v>
      </c>
      <c r="Q81" s="5" t="s">
        <v>48</v>
      </c>
      <c r="R81" s="9">
        <v>261600</v>
      </c>
      <c r="S81" s="10">
        <v>0.05</v>
      </c>
      <c r="T81" s="9">
        <v>248520</v>
      </c>
      <c r="U81" s="7">
        <v>0.46608257239756512</v>
      </c>
      <c r="V81" s="9">
        <v>115831</v>
      </c>
      <c r="W81" s="9">
        <v>132689</v>
      </c>
      <c r="X81" s="7">
        <v>7.0000000000000007E-2</v>
      </c>
      <c r="Y81" s="9">
        <v>316000</v>
      </c>
      <c r="Z81" s="9">
        <v>1896000</v>
      </c>
    </row>
    <row r="82" spans="1:26" x14ac:dyDescent="0.25">
      <c r="A82" s="5" t="s">
        <v>632</v>
      </c>
      <c r="B82" s="5" t="s">
        <v>632</v>
      </c>
      <c r="C82" s="5" t="s">
        <v>7</v>
      </c>
      <c r="D82" s="5" t="s">
        <v>633</v>
      </c>
      <c r="E82" s="5" t="s">
        <v>634</v>
      </c>
      <c r="F82" s="5">
        <v>1892</v>
      </c>
      <c r="G82" s="5" t="s">
        <v>339</v>
      </c>
      <c r="H82" s="6">
        <v>3934</v>
      </c>
      <c r="I82" s="5">
        <v>7068</v>
      </c>
      <c r="J82" s="5">
        <v>0</v>
      </c>
      <c r="K82" s="5">
        <v>0</v>
      </c>
      <c r="L82" s="5">
        <v>6</v>
      </c>
      <c r="M82" s="5">
        <v>0</v>
      </c>
      <c r="O82" s="5">
        <v>6</v>
      </c>
      <c r="P82" s="6">
        <v>2356</v>
      </c>
      <c r="Q82" s="5" t="s">
        <v>48</v>
      </c>
      <c r="R82" s="9">
        <v>259840</v>
      </c>
      <c r="S82" s="10">
        <v>0.05</v>
      </c>
      <c r="T82" s="9">
        <v>246848</v>
      </c>
      <c r="U82" s="7">
        <v>0.46608257239756512</v>
      </c>
      <c r="V82" s="9">
        <v>115052</v>
      </c>
      <c r="W82" s="9">
        <v>131796</v>
      </c>
      <c r="X82" s="7">
        <v>7.0000000000000007E-2</v>
      </c>
      <c r="Y82" s="9">
        <v>313833</v>
      </c>
      <c r="Z82" s="9">
        <v>1883000</v>
      </c>
    </row>
    <row r="83" spans="1:26" x14ac:dyDescent="0.25">
      <c r="A83" s="5" t="s">
        <v>635</v>
      </c>
      <c r="B83" s="5" t="s">
        <v>636</v>
      </c>
      <c r="C83" s="5" t="s">
        <v>637</v>
      </c>
      <c r="D83" s="5" t="s">
        <v>638</v>
      </c>
      <c r="E83" s="5" t="s">
        <v>631</v>
      </c>
      <c r="F83" s="5">
        <v>2018</v>
      </c>
      <c r="G83" s="5" t="s">
        <v>639</v>
      </c>
      <c r="H83" s="6">
        <v>126482</v>
      </c>
      <c r="I83" s="5">
        <v>548631</v>
      </c>
      <c r="J83" s="5">
        <v>64</v>
      </c>
      <c r="K83" s="5">
        <v>354</v>
      </c>
      <c r="L83" s="5">
        <v>98</v>
      </c>
      <c r="M83" s="5">
        <v>22</v>
      </c>
      <c r="O83" s="5">
        <v>538</v>
      </c>
      <c r="P83" s="6">
        <v>144</v>
      </c>
      <c r="Q83" s="5" t="s">
        <v>53</v>
      </c>
      <c r="R83" s="9">
        <v>18096840</v>
      </c>
      <c r="S83" s="10">
        <v>0.05</v>
      </c>
      <c r="T83" s="9">
        <v>17191998</v>
      </c>
      <c r="U83" s="7">
        <v>0.47056398974744135</v>
      </c>
      <c r="V83" s="9">
        <v>8089935</v>
      </c>
      <c r="W83" s="9">
        <v>9102063</v>
      </c>
      <c r="X83" s="7">
        <v>0.05</v>
      </c>
      <c r="Y83" s="9">
        <v>338366</v>
      </c>
      <c r="Z83" s="9">
        <v>182041000</v>
      </c>
    </row>
    <row r="84" spans="1:26" x14ac:dyDescent="0.25">
      <c r="A84" s="5" t="s">
        <v>640</v>
      </c>
      <c r="B84" s="5" t="s">
        <v>641</v>
      </c>
      <c r="C84" s="5" t="s">
        <v>62</v>
      </c>
      <c r="D84" s="5" t="s">
        <v>642</v>
      </c>
      <c r="E84" s="5" t="s">
        <v>634</v>
      </c>
      <c r="F84" s="5">
        <v>1996</v>
      </c>
      <c r="G84" s="5" t="s">
        <v>157</v>
      </c>
      <c r="H84" s="6">
        <v>9702</v>
      </c>
      <c r="I84" s="5">
        <v>7616</v>
      </c>
      <c r="J84" s="5">
        <v>2</v>
      </c>
      <c r="K84" s="5">
        <v>4</v>
      </c>
      <c r="L84" s="5">
        <v>4</v>
      </c>
      <c r="M84" s="5">
        <v>0</v>
      </c>
      <c r="O84" s="5">
        <v>10</v>
      </c>
      <c r="P84" s="6"/>
      <c r="Q84" s="5" t="s">
        <v>48</v>
      </c>
      <c r="R84" s="9">
        <v>228000</v>
      </c>
      <c r="S84" s="10">
        <v>0.05</v>
      </c>
      <c r="T84" s="9">
        <v>216600</v>
      </c>
      <c r="U84" s="7">
        <v>0.46608257239756512</v>
      </c>
      <c r="V84" s="9">
        <v>100953</v>
      </c>
      <c r="W84" s="9">
        <v>115647</v>
      </c>
      <c r="X84" s="7">
        <v>7.0000000000000007E-2</v>
      </c>
      <c r="Y84" s="9">
        <v>165200</v>
      </c>
      <c r="Z84" s="9">
        <v>1652000</v>
      </c>
    </row>
    <row r="85" spans="1:26" x14ac:dyDescent="0.25">
      <c r="A85" s="5" t="s">
        <v>643</v>
      </c>
      <c r="B85" s="5" t="s">
        <v>643</v>
      </c>
      <c r="C85" s="5" t="s">
        <v>8</v>
      </c>
      <c r="D85" s="5" t="s">
        <v>644</v>
      </c>
      <c r="E85" s="5" t="s">
        <v>492</v>
      </c>
      <c r="F85" s="5">
        <v>1893</v>
      </c>
      <c r="G85" s="5" t="s">
        <v>138</v>
      </c>
      <c r="H85" s="6">
        <v>6700</v>
      </c>
      <c r="I85" s="5">
        <v>7785</v>
      </c>
      <c r="J85" s="5">
        <v>0</v>
      </c>
      <c r="K85" s="5">
        <v>0</v>
      </c>
      <c r="L85" s="5">
        <v>8</v>
      </c>
      <c r="M85" s="5">
        <v>0</v>
      </c>
      <c r="O85" s="5">
        <v>8</v>
      </c>
      <c r="P85" s="6">
        <v>0</v>
      </c>
      <c r="Q85" s="5" t="s">
        <v>48</v>
      </c>
      <c r="R85" s="9">
        <v>220800</v>
      </c>
      <c r="S85" s="10">
        <v>0.05</v>
      </c>
      <c r="T85" s="9">
        <v>209760</v>
      </c>
      <c r="U85" s="7">
        <v>0.46145910822849606</v>
      </c>
      <c r="V85" s="9">
        <v>96796</v>
      </c>
      <c r="W85" s="9">
        <v>112964</v>
      </c>
      <c r="X85" s="7">
        <v>7.0000000000000007E-2</v>
      </c>
      <c r="Y85" s="9">
        <v>201750</v>
      </c>
      <c r="Z85" s="9">
        <v>1614000</v>
      </c>
    </row>
    <row r="86" spans="1:26" x14ac:dyDescent="0.25">
      <c r="A86" s="5" t="s">
        <v>645</v>
      </c>
      <c r="B86" s="5" t="s">
        <v>645</v>
      </c>
      <c r="C86" s="5" t="s">
        <v>8</v>
      </c>
      <c r="D86" s="5" t="s">
        <v>646</v>
      </c>
      <c r="E86" s="5" t="s">
        <v>456</v>
      </c>
      <c r="F86" s="5">
        <v>1918</v>
      </c>
      <c r="G86" s="5" t="s">
        <v>138</v>
      </c>
      <c r="H86" s="6">
        <v>11280</v>
      </c>
      <c r="I86" s="5">
        <v>20484</v>
      </c>
      <c r="J86" s="5">
        <v>1</v>
      </c>
      <c r="K86" s="5">
        <v>31</v>
      </c>
      <c r="L86" s="5">
        <v>1</v>
      </c>
      <c r="M86" s="5">
        <v>0</v>
      </c>
      <c r="O86" s="5">
        <v>33</v>
      </c>
      <c r="P86" s="6">
        <v>0</v>
      </c>
      <c r="Q86" s="5" t="s">
        <v>48</v>
      </c>
      <c r="R86" s="9">
        <v>695400</v>
      </c>
      <c r="S86" s="10">
        <v>0.05</v>
      </c>
      <c r="T86" s="9">
        <v>660630</v>
      </c>
      <c r="U86" s="7">
        <v>0.46145910822849606</v>
      </c>
      <c r="V86" s="9">
        <v>304854</v>
      </c>
      <c r="W86" s="9">
        <v>355776</v>
      </c>
      <c r="X86" s="7">
        <v>7.0000000000000007E-2</v>
      </c>
      <c r="Y86" s="9">
        <v>154030</v>
      </c>
      <c r="Z86" s="9">
        <v>5083000</v>
      </c>
    </row>
    <row r="87" spans="1:26" x14ac:dyDescent="0.25">
      <c r="A87" s="5" t="s">
        <v>647</v>
      </c>
      <c r="B87" s="5" t="s">
        <v>647</v>
      </c>
      <c r="C87" s="5" t="s">
        <v>8</v>
      </c>
      <c r="D87" s="5" t="s">
        <v>648</v>
      </c>
      <c r="E87" s="5" t="s">
        <v>456</v>
      </c>
      <c r="F87" s="5">
        <v>1934</v>
      </c>
      <c r="G87" s="5" t="s">
        <v>138</v>
      </c>
      <c r="H87" s="6">
        <v>27191</v>
      </c>
      <c r="I87" s="5">
        <v>48483</v>
      </c>
      <c r="J87" s="5">
        <v>31</v>
      </c>
      <c r="K87" s="5">
        <v>66</v>
      </c>
      <c r="L87" s="5">
        <v>1</v>
      </c>
      <c r="M87" s="5">
        <v>0</v>
      </c>
      <c r="O87" s="5">
        <v>98</v>
      </c>
      <c r="P87" s="6">
        <v>0</v>
      </c>
      <c r="Q87" s="5" t="s">
        <v>48</v>
      </c>
      <c r="R87" s="9">
        <v>1934400</v>
      </c>
      <c r="S87" s="10">
        <v>0.05</v>
      </c>
      <c r="T87" s="9">
        <v>1837680</v>
      </c>
      <c r="U87" s="7">
        <v>0.46145910822849606</v>
      </c>
      <c r="V87" s="9">
        <v>848014</v>
      </c>
      <c r="W87" s="9">
        <v>989666</v>
      </c>
      <c r="X87" s="7">
        <v>7.0000000000000007E-2</v>
      </c>
      <c r="Y87" s="9">
        <v>144265</v>
      </c>
      <c r="Z87" s="9">
        <v>14138000</v>
      </c>
    </row>
    <row r="88" spans="1:26" x14ac:dyDescent="0.25">
      <c r="A88" s="5" t="s">
        <v>649</v>
      </c>
      <c r="B88" s="5" t="s">
        <v>649</v>
      </c>
      <c r="C88" s="5" t="s">
        <v>8</v>
      </c>
      <c r="D88" s="5" t="s">
        <v>650</v>
      </c>
      <c r="E88" s="5" t="s">
        <v>456</v>
      </c>
      <c r="F88" s="5">
        <v>1926</v>
      </c>
      <c r="G88" s="5" t="s">
        <v>138</v>
      </c>
      <c r="H88" s="6">
        <v>11200</v>
      </c>
      <c r="I88" s="5">
        <v>25971</v>
      </c>
      <c r="J88" s="5">
        <v>19</v>
      </c>
      <c r="K88" s="5">
        <v>31</v>
      </c>
      <c r="L88" s="5">
        <v>1</v>
      </c>
      <c r="M88" s="5">
        <v>0</v>
      </c>
      <c r="O88" s="5">
        <v>51</v>
      </c>
      <c r="P88" s="6">
        <v>0</v>
      </c>
      <c r="Q88" s="5" t="s">
        <v>48</v>
      </c>
      <c r="R88" s="9">
        <v>997800</v>
      </c>
      <c r="S88" s="10">
        <v>0.05</v>
      </c>
      <c r="T88" s="9">
        <v>947910</v>
      </c>
      <c r="U88" s="7">
        <v>0.46145910822849606</v>
      </c>
      <c r="V88" s="9">
        <v>437422</v>
      </c>
      <c r="W88" s="9">
        <v>510488</v>
      </c>
      <c r="X88" s="7">
        <v>7.0000000000000007E-2</v>
      </c>
      <c r="Y88" s="9">
        <v>143000</v>
      </c>
      <c r="Z88" s="9">
        <v>7293000</v>
      </c>
    </row>
    <row r="89" spans="1:26" x14ac:dyDescent="0.25">
      <c r="A89" s="5" t="s">
        <v>651</v>
      </c>
      <c r="B89" s="5" t="s">
        <v>651</v>
      </c>
      <c r="C89" s="5" t="s">
        <v>8</v>
      </c>
      <c r="D89" s="5" t="s">
        <v>652</v>
      </c>
      <c r="E89" s="5" t="s">
        <v>456</v>
      </c>
      <c r="F89" s="5">
        <v>1912</v>
      </c>
      <c r="G89" s="5" t="s">
        <v>138</v>
      </c>
      <c r="H89" s="6">
        <v>3465</v>
      </c>
      <c r="I89" s="5">
        <v>8586</v>
      </c>
      <c r="J89" s="5">
        <v>0</v>
      </c>
      <c r="K89" s="5">
        <v>0</v>
      </c>
      <c r="L89" s="5">
        <v>11</v>
      </c>
      <c r="M89" s="5">
        <v>0</v>
      </c>
      <c r="O89" s="5">
        <v>11</v>
      </c>
      <c r="P89" s="6">
        <v>0</v>
      </c>
      <c r="Q89" s="5" t="s">
        <v>48</v>
      </c>
      <c r="R89" s="9">
        <v>303600</v>
      </c>
      <c r="S89" s="10">
        <v>0.05</v>
      </c>
      <c r="T89" s="9">
        <v>288420</v>
      </c>
      <c r="U89" s="7">
        <v>0.46145910822849601</v>
      </c>
      <c r="V89" s="9">
        <v>133094</v>
      </c>
      <c r="W89" s="9">
        <v>155326</v>
      </c>
      <c r="X89" s="7">
        <v>7.0000000000000007E-2</v>
      </c>
      <c r="Y89" s="9">
        <v>201727</v>
      </c>
      <c r="Z89" s="9">
        <v>2219000</v>
      </c>
    </row>
    <row r="90" spans="1:26" x14ac:dyDescent="0.25">
      <c r="A90" s="5" t="s">
        <v>653</v>
      </c>
      <c r="B90" s="5" t="s">
        <v>653</v>
      </c>
      <c r="C90" s="5" t="s">
        <v>8</v>
      </c>
      <c r="D90" s="5" t="s">
        <v>654</v>
      </c>
      <c r="E90" s="5" t="s">
        <v>456</v>
      </c>
      <c r="F90" s="5">
        <v>1931</v>
      </c>
      <c r="G90" s="5" t="s">
        <v>138</v>
      </c>
      <c r="H90" s="6">
        <v>9516</v>
      </c>
      <c r="I90" s="5">
        <v>20592</v>
      </c>
      <c r="J90" s="5">
        <v>0</v>
      </c>
      <c r="K90" s="5">
        <v>26</v>
      </c>
      <c r="L90" s="5">
        <v>0</v>
      </c>
      <c r="M90" s="5">
        <v>0</v>
      </c>
      <c r="N90" s="5">
        <v>0</v>
      </c>
      <c r="O90" s="5">
        <v>26</v>
      </c>
      <c r="P90" s="6">
        <v>0</v>
      </c>
      <c r="Q90" s="5" t="s">
        <v>48</v>
      </c>
      <c r="R90" s="9">
        <v>546000</v>
      </c>
      <c r="S90" s="10">
        <v>0.05</v>
      </c>
      <c r="T90" s="9">
        <v>518700</v>
      </c>
      <c r="U90" s="7">
        <v>0.46145910822849601</v>
      </c>
      <c r="V90" s="9">
        <v>239359</v>
      </c>
      <c r="W90" s="9">
        <v>279341</v>
      </c>
      <c r="X90" s="7">
        <v>7.0000000000000007E-2</v>
      </c>
      <c r="Y90" s="9">
        <v>153500</v>
      </c>
      <c r="Z90" s="9">
        <v>3991000</v>
      </c>
    </row>
    <row r="91" spans="1:26" x14ac:dyDescent="0.25">
      <c r="A91" s="5" t="s">
        <v>655</v>
      </c>
      <c r="B91" s="5" t="s">
        <v>655</v>
      </c>
      <c r="C91" s="5" t="s">
        <v>8</v>
      </c>
      <c r="D91" s="5" t="s">
        <v>656</v>
      </c>
      <c r="E91" s="5" t="s">
        <v>456</v>
      </c>
      <c r="F91" s="5">
        <v>1912</v>
      </c>
      <c r="G91" s="5" t="s">
        <v>139</v>
      </c>
      <c r="H91" s="6">
        <v>17797</v>
      </c>
      <c r="I91" s="5">
        <v>54504</v>
      </c>
      <c r="J91" s="5">
        <v>0</v>
      </c>
      <c r="K91" s="5">
        <v>51</v>
      </c>
      <c r="L91" s="5">
        <v>15</v>
      </c>
      <c r="M91" s="5">
        <v>0</v>
      </c>
      <c r="N91" s="5">
        <v>0</v>
      </c>
      <c r="O91" s="5">
        <v>66</v>
      </c>
      <c r="P91" s="6">
        <v>0</v>
      </c>
      <c r="Q91" s="5" t="s">
        <v>48</v>
      </c>
      <c r="R91" s="9">
        <v>1485000</v>
      </c>
      <c r="S91" s="10">
        <v>0.05</v>
      </c>
      <c r="T91" s="9">
        <v>1410750</v>
      </c>
      <c r="U91" s="7">
        <v>0.46145910822849601</v>
      </c>
      <c r="V91" s="9">
        <v>651003</v>
      </c>
      <c r="W91" s="9">
        <v>759747</v>
      </c>
      <c r="X91" s="7">
        <v>7.0000000000000007E-2</v>
      </c>
      <c r="Y91" s="9">
        <v>164455</v>
      </c>
      <c r="Z91" s="9">
        <v>10854000</v>
      </c>
    </row>
    <row r="92" spans="1:26" x14ac:dyDescent="0.25">
      <c r="A92" s="5" t="s">
        <v>657</v>
      </c>
      <c r="B92" s="5" t="s">
        <v>657</v>
      </c>
      <c r="C92" s="5" t="s">
        <v>7</v>
      </c>
      <c r="D92" s="5" t="s">
        <v>658</v>
      </c>
      <c r="E92" s="5" t="s">
        <v>438</v>
      </c>
      <c r="F92" s="5">
        <v>1931</v>
      </c>
      <c r="G92" s="5" t="s">
        <v>339</v>
      </c>
      <c r="H92" s="6">
        <v>8330</v>
      </c>
      <c r="I92" s="5">
        <v>21228</v>
      </c>
      <c r="J92" s="5">
        <v>1</v>
      </c>
      <c r="K92" s="5">
        <v>4</v>
      </c>
      <c r="L92" s="5">
        <v>0</v>
      </c>
      <c r="M92" s="5">
        <v>7</v>
      </c>
      <c r="O92" s="5">
        <v>12</v>
      </c>
      <c r="P92" s="6">
        <v>7076</v>
      </c>
      <c r="Q92" s="5" t="s">
        <v>48</v>
      </c>
      <c r="R92" s="9">
        <v>652640</v>
      </c>
      <c r="S92" s="10">
        <v>0.05</v>
      </c>
      <c r="T92" s="9">
        <v>620008</v>
      </c>
      <c r="U92" s="7">
        <v>0.4655675107494775</v>
      </c>
      <c r="V92" s="9">
        <v>288656</v>
      </c>
      <c r="W92" s="9">
        <v>331352</v>
      </c>
      <c r="X92" s="7">
        <v>7.0000000000000007E-2</v>
      </c>
      <c r="Y92" s="9">
        <v>394500</v>
      </c>
      <c r="Z92" s="9">
        <v>4734000</v>
      </c>
    </row>
    <row r="93" spans="1:26" x14ac:dyDescent="0.25">
      <c r="A93" s="5" t="s">
        <v>659</v>
      </c>
      <c r="B93" s="5" t="s">
        <v>659</v>
      </c>
      <c r="C93" s="5" t="s">
        <v>7</v>
      </c>
      <c r="D93" s="5" t="s">
        <v>660</v>
      </c>
      <c r="E93" s="5" t="s">
        <v>438</v>
      </c>
      <c r="F93" s="5">
        <v>1897</v>
      </c>
      <c r="G93" s="5" t="s">
        <v>339</v>
      </c>
      <c r="H93" s="6">
        <v>7680</v>
      </c>
      <c r="I93" s="5">
        <v>12372</v>
      </c>
      <c r="J93" s="5">
        <v>5</v>
      </c>
      <c r="K93" s="5">
        <v>16</v>
      </c>
      <c r="L93" s="5">
        <v>0</v>
      </c>
      <c r="M93" s="5">
        <v>0</v>
      </c>
      <c r="O93" s="5">
        <v>21</v>
      </c>
      <c r="P93" s="6">
        <v>1450</v>
      </c>
      <c r="Q93" s="5" t="s">
        <v>48</v>
      </c>
      <c r="R93" s="9">
        <v>478000</v>
      </c>
      <c r="S93" s="10">
        <v>0.05</v>
      </c>
      <c r="T93" s="9">
        <v>454100</v>
      </c>
      <c r="U93" s="7">
        <v>0.4655675107494775</v>
      </c>
      <c r="V93" s="9">
        <v>211414</v>
      </c>
      <c r="W93" s="9">
        <v>242686</v>
      </c>
      <c r="X93" s="7">
        <v>7.0000000000000007E-2</v>
      </c>
      <c r="Y93" s="9">
        <v>165095</v>
      </c>
      <c r="Z93" s="9">
        <v>3467000</v>
      </c>
    </row>
    <row r="94" spans="1:26" x14ac:dyDescent="0.25">
      <c r="A94" s="5" t="s">
        <v>661</v>
      </c>
      <c r="B94" s="5" t="s">
        <v>661</v>
      </c>
      <c r="C94" s="5" t="s">
        <v>6</v>
      </c>
      <c r="D94" s="5" t="s">
        <v>662</v>
      </c>
      <c r="E94" s="5" t="s">
        <v>438</v>
      </c>
      <c r="F94" s="5">
        <v>1884</v>
      </c>
      <c r="G94" s="5" t="s">
        <v>326</v>
      </c>
      <c r="H94" s="6">
        <v>8648</v>
      </c>
      <c r="I94" s="5">
        <v>37044</v>
      </c>
      <c r="J94" s="5">
        <v>0</v>
      </c>
      <c r="K94" s="5">
        <v>9</v>
      </c>
      <c r="L94" s="5">
        <v>20</v>
      </c>
      <c r="M94" s="5">
        <v>2</v>
      </c>
      <c r="N94" s="5">
        <v>3</v>
      </c>
      <c r="O94" s="5">
        <v>34</v>
      </c>
      <c r="P94" s="6">
        <v>9261</v>
      </c>
      <c r="Q94" s="5" t="s">
        <v>48</v>
      </c>
      <c r="R94" s="9">
        <v>1332240</v>
      </c>
      <c r="S94" s="10">
        <v>0.05</v>
      </c>
      <c r="T94" s="9">
        <v>1265628</v>
      </c>
      <c r="U94" s="7">
        <v>0.4655675107494775</v>
      </c>
      <c r="V94" s="9">
        <v>589235</v>
      </c>
      <c r="W94" s="9">
        <v>676393</v>
      </c>
      <c r="X94" s="7">
        <v>7.0000000000000007E-2</v>
      </c>
      <c r="Y94" s="9">
        <v>284206</v>
      </c>
      <c r="Z94" s="9">
        <v>9663000</v>
      </c>
    </row>
    <row r="95" spans="1:26" x14ac:dyDescent="0.25">
      <c r="A95" s="5" t="s">
        <v>663</v>
      </c>
      <c r="B95" s="5" t="s">
        <v>663</v>
      </c>
      <c r="C95" s="5" t="s">
        <v>6</v>
      </c>
      <c r="D95" s="5" t="s">
        <v>664</v>
      </c>
      <c r="E95" s="5" t="s">
        <v>438</v>
      </c>
      <c r="F95" s="5">
        <v>1921</v>
      </c>
      <c r="G95" s="5" t="s">
        <v>665</v>
      </c>
      <c r="H95" s="6">
        <v>14912</v>
      </c>
      <c r="I95" s="5">
        <v>90450</v>
      </c>
      <c r="J95" s="5">
        <v>10</v>
      </c>
      <c r="K95" s="5">
        <v>88</v>
      </c>
      <c r="L95" s="5">
        <v>3</v>
      </c>
      <c r="M95" s="5">
        <v>0</v>
      </c>
      <c r="N95" s="5">
        <v>0</v>
      </c>
      <c r="O95" s="5">
        <v>101</v>
      </c>
      <c r="P95" s="6">
        <v>9509</v>
      </c>
      <c r="Q95" s="5" t="s">
        <v>48</v>
      </c>
      <c r="R95" s="9">
        <v>2479160</v>
      </c>
      <c r="S95" s="10">
        <v>0.05</v>
      </c>
      <c r="T95" s="9">
        <v>2355202</v>
      </c>
      <c r="U95" s="7">
        <v>0.4655675107494775</v>
      </c>
      <c r="V95" s="9">
        <v>1096506</v>
      </c>
      <c r="W95" s="9">
        <v>1258696</v>
      </c>
      <c r="X95" s="7">
        <v>7.0000000000000007E-2</v>
      </c>
      <c r="Y95" s="9">
        <v>178030</v>
      </c>
      <c r="Z95" s="9">
        <v>17981000</v>
      </c>
    </row>
    <row r="96" spans="1:26" x14ac:dyDescent="0.25">
      <c r="A96" s="5" t="s">
        <v>666</v>
      </c>
      <c r="B96" s="5" t="s">
        <v>667</v>
      </c>
      <c r="C96" s="5" t="s">
        <v>525</v>
      </c>
      <c r="D96" s="5" t="s">
        <v>668</v>
      </c>
      <c r="E96" s="5" t="s">
        <v>456</v>
      </c>
      <c r="F96" s="5">
        <v>1929</v>
      </c>
      <c r="G96" s="5" t="s">
        <v>665</v>
      </c>
      <c r="H96" s="6">
        <v>25600</v>
      </c>
      <c r="I96" s="5">
        <v>258140</v>
      </c>
      <c r="J96" s="5">
        <v>69</v>
      </c>
      <c r="K96" s="5">
        <v>168</v>
      </c>
      <c r="L96" s="5">
        <v>31</v>
      </c>
      <c r="M96" s="5">
        <v>8</v>
      </c>
      <c r="N96" s="5">
        <v>0</v>
      </c>
      <c r="O96" s="5">
        <v>276</v>
      </c>
      <c r="P96" s="6">
        <v>4925</v>
      </c>
      <c r="Q96" s="5" t="s">
        <v>48</v>
      </c>
      <c r="R96" s="9">
        <v>6047000</v>
      </c>
      <c r="S96" s="10">
        <v>0.05</v>
      </c>
      <c r="T96" s="9">
        <v>5744650</v>
      </c>
      <c r="U96" s="7">
        <v>0.46145910822849617</v>
      </c>
      <c r="V96" s="9">
        <v>2650921</v>
      </c>
      <c r="W96" s="9">
        <v>3093729</v>
      </c>
      <c r="X96" s="7">
        <v>7.0000000000000007E-2</v>
      </c>
      <c r="Y96" s="9">
        <v>160130</v>
      </c>
      <c r="Z96" s="9">
        <v>44196000</v>
      </c>
    </row>
    <row r="97" spans="1:26" x14ac:dyDescent="0.25">
      <c r="A97" s="5" t="s">
        <v>669</v>
      </c>
      <c r="B97" s="5" t="s">
        <v>670</v>
      </c>
      <c r="C97" s="5" t="s">
        <v>55</v>
      </c>
      <c r="D97" s="5" t="s">
        <v>671</v>
      </c>
      <c r="E97" s="5" t="s">
        <v>438</v>
      </c>
      <c r="F97" s="5">
        <v>2023</v>
      </c>
      <c r="G97" s="5" t="s">
        <v>326</v>
      </c>
      <c r="H97" s="6">
        <v>14206</v>
      </c>
      <c r="I97" s="5">
        <v>44780</v>
      </c>
      <c r="J97" s="5">
        <v>0</v>
      </c>
      <c r="K97" s="5">
        <v>20</v>
      </c>
      <c r="L97" s="5">
        <v>11</v>
      </c>
      <c r="M97" s="5">
        <v>4</v>
      </c>
      <c r="N97" s="5">
        <v>0</v>
      </c>
      <c r="O97" s="5">
        <v>35</v>
      </c>
      <c r="P97" s="6">
        <v>2327</v>
      </c>
      <c r="Q97" s="5" t="s">
        <v>53</v>
      </c>
      <c r="R97" s="9">
        <v>1455420</v>
      </c>
      <c r="S97" s="10">
        <v>0.05</v>
      </c>
      <c r="T97" s="9">
        <v>1382649</v>
      </c>
      <c r="U97" s="7">
        <v>0.46991075810285449</v>
      </c>
      <c r="V97" s="9">
        <v>649722</v>
      </c>
      <c r="W97" s="9">
        <v>732927</v>
      </c>
      <c r="X97" s="7">
        <v>0.05</v>
      </c>
      <c r="Y97" s="9">
        <v>418829</v>
      </c>
      <c r="Z97" s="9">
        <v>14659000</v>
      </c>
    </row>
    <row r="98" spans="1:26" x14ac:dyDescent="0.25">
      <c r="A98" s="5" t="s">
        <v>672</v>
      </c>
      <c r="B98" s="5" t="s">
        <v>672</v>
      </c>
      <c r="C98" s="5" t="s">
        <v>7</v>
      </c>
      <c r="D98" s="5" t="s">
        <v>673</v>
      </c>
      <c r="E98" s="5" t="s">
        <v>492</v>
      </c>
      <c r="F98" s="5">
        <v>1934</v>
      </c>
      <c r="G98" s="5" t="s">
        <v>339</v>
      </c>
      <c r="H98" s="6">
        <v>8537</v>
      </c>
      <c r="I98" s="5">
        <v>23139</v>
      </c>
      <c r="J98" s="5">
        <v>0</v>
      </c>
      <c r="K98" s="5">
        <v>0</v>
      </c>
      <c r="L98" s="5">
        <v>0</v>
      </c>
      <c r="M98" s="5">
        <v>14</v>
      </c>
      <c r="O98" s="5">
        <v>14</v>
      </c>
      <c r="P98" s="6">
        <v>5784</v>
      </c>
      <c r="Q98" s="5" t="s">
        <v>48</v>
      </c>
      <c r="R98" s="9">
        <v>768960</v>
      </c>
      <c r="S98" s="10">
        <v>0.05</v>
      </c>
      <c r="T98" s="9">
        <v>730512</v>
      </c>
      <c r="U98" s="7">
        <v>0.46145910822849606</v>
      </c>
      <c r="V98" s="9">
        <v>337101</v>
      </c>
      <c r="W98" s="9">
        <v>393411</v>
      </c>
      <c r="X98" s="7">
        <v>7.0000000000000007E-2</v>
      </c>
      <c r="Y98" s="9">
        <v>401429</v>
      </c>
      <c r="Z98" s="9">
        <v>5620000</v>
      </c>
    </row>
    <row r="99" spans="1:26" x14ac:dyDescent="0.25">
      <c r="A99" s="5" t="s">
        <v>674</v>
      </c>
      <c r="B99" s="5" t="s">
        <v>674</v>
      </c>
      <c r="C99" s="5" t="s">
        <v>8</v>
      </c>
      <c r="D99" s="5" t="s">
        <v>675</v>
      </c>
      <c r="E99" s="5" t="s">
        <v>492</v>
      </c>
      <c r="F99" s="5">
        <v>1927</v>
      </c>
      <c r="G99" s="5" t="s">
        <v>138</v>
      </c>
      <c r="H99" s="6">
        <v>5890</v>
      </c>
      <c r="I99" s="5">
        <v>9750</v>
      </c>
      <c r="J99" s="5">
        <v>0</v>
      </c>
      <c r="K99" s="5">
        <v>0</v>
      </c>
      <c r="L99" s="5">
        <v>12</v>
      </c>
      <c r="M99" s="5">
        <v>0</v>
      </c>
      <c r="O99" s="5">
        <v>12</v>
      </c>
      <c r="P99" s="6">
        <v>0</v>
      </c>
      <c r="Q99" s="5" t="s">
        <v>48</v>
      </c>
      <c r="R99" s="9">
        <v>331200</v>
      </c>
      <c r="S99" s="10">
        <v>0.05</v>
      </c>
      <c r="T99" s="9">
        <v>314640</v>
      </c>
      <c r="U99" s="7">
        <v>0.46145910822849606</v>
      </c>
      <c r="V99" s="9">
        <v>145193</v>
      </c>
      <c r="W99" s="9">
        <v>169447</v>
      </c>
      <c r="X99" s="7">
        <v>7.0000000000000007E-2</v>
      </c>
      <c r="Y99" s="9">
        <v>201750</v>
      </c>
      <c r="Z99" s="9">
        <v>2421000</v>
      </c>
    </row>
    <row r="100" spans="1:26" x14ac:dyDescent="0.25">
      <c r="A100" s="5" t="s">
        <v>676</v>
      </c>
      <c r="B100" s="5" t="s">
        <v>676</v>
      </c>
      <c r="C100" s="5" t="s">
        <v>6</v>
      </c>
      <c r="D100" s="5" t="s">
        <v>677</v>
      </c>
      <c r="E100" s="5" t="s">
        <v>492</v>
      </c>
      <c r="F100" s="5">
        <v>1972</v>
      </c>
      <c r="G100" s="5" t="s">
        <v>139</v>
      </c>
      <c r="H100" s="6">
        <v>15985</v>
      </c>
      <c r="I100" s="5">
        <v>35250</v>
      </c>
      <c r="J100" s="5">
        <v>0</v>
      </c>
      <c r="K100" s="5">
        <v>18</v>
      </c>
      <c r="L100" s="5">
        <v>17</v>
      </c>
      <c r="M100" s="5">
        <v>0</v>
      </c>
      <c r="N100" s="5">
        <v>0</v>
      </c>
      <c r="O100" s="5">
        <v>35</v>
      </c>
      <c r="P100" s="6">
        <v>0</v>
      </c>
      <c r="Q100" s="5" t="s">
        <v>48</v>
      </c>
      <c r="R100" s="9">
        <v>847200</v>
      </c>
      <c r="S100" s="10">
        <v>0.05</v>
      </c>
      <c r="T100" s="9">
        <v>804840</v>
      </c>
      <c r="U100" s="7">
        <v>0.46145910822849606</v>
      </c>
      <c r="V100" s="9">
        <v>371401</v>
      </c>
      <c r="W100" s="9">
        <v>433439</v>
      </c>
      <c r="X100" s="7">
        <v>7.0000000000000007E-2</v>
      </c>
      <c r="Y100" s="9">
        <v>176914</v>
      </c>
      <c r="Z100" s="9">
        <v>6192000</v>
      </c>
    </row>
    <row r="101" spans="1:26" x14ac:dyDescent="0.25">
      <c r="A101" s="5" t="s">
        <v>678</v>
      </c>
      <c r="B101" s="5" t="s">
        <v>678</v>
      </c>
      <c r="C101" s="5" t="s">
        <v>7</v>
      </c>
      <c r="D101" s="5" t="s">
        <v>679</v>
      </c>
      <c r="E101" s="5" t="s">
        <v>634</v>
      </c>
      <c r="F101" s="5">
        <v>1944</v>
      </c>
      <c r="G101" s="5" t="s">
        <v>326</v>
      </c>
      <c r="H101" s="6">
        <v>4478</v>
      </c>
      <c r="I101" s="5">
        <v>15960</v>
      </c>
      <c r="J101" s="5">
        <v>0</v>
      </c>
      <c r="K101" s="5">
        <v>0</v>
      </c>
      <c r="L101" s="5">
        <v>0</v>
      </c>
      <c r="M101" s="5">
        <v>8</v>
      </c>
      <c r="O101" s="5">
        <v>8</v>
      </c>
      <c r="P101" s="6">
        <v>4000</v>
      </c>
      <c r="Q101" s="5" t="s">
        <v>48</v>
      </c>
      <c r="R101" s="9">
        <v>467200</v>
      </c>
      <c r="S101" s="10">
        <v>0.05</v>
      </c>
      <c r="T101" s="9">
        <v>443840</v>
      </c>
      <c r="U101" s="7">
        <v>0.46608257239756512</v>
      </c>
      <c r="V101" s="9">
        <v>206866</v>
      </c>
      <c r="W101" s="9">
        <v>236974</v>
      </c>
      <c r="X101" s="7">
        <v>7.0000000000000007E-2</v>
      </c>
      <c r="Y101" s="9">
        <v>423125</v>
      </c>
      <c r="Z101" s="9">
        <v>3385000</v>
      </c>
    </row>
    <row r="102" spans="1:26" x14ac:dyDescent="0.25">
      <c r="A102" s="5" t="s">
        <v>680</v>
      </c>
      <c r="B102" s="5" t="s">
        <v>680</v>
      </c>
      <c r="C102" s="5" t="s">
        <v>7</v>
      </c>
      <c r="D102" s="5" t="s">
        <v>681</v>
      </c>
      <c r="E102" s="5" t="s">
        <v>634</v>
      </c>
      <c r="F102" s="5">
        <v>1897</v>
      </c>
      <c r="G102" s="5" t="s">
        <v>326</v>
      </c>
      <c r="H102" s="6">
        <v>7793</v>
      </c>
      <c r="I102" s="5">
        <v>17013</v>
      </c>
      <c r="J102" s="5">
        <v>0</v>
      </c>
      <c r="K102" s="5">
        <v>0</v>
      </c>
      <c r="L102" s="5">
        <v>10</v>
      </c>
      <c r="O102" s="5">
        <v>10</v>
      </c>
      <c r="P102" s="6">
        <v>4255</v>
      </c>
      <c r="Q102" s="5" t="s">
        <v>48</v>
      </c>
      <c r="R102" s="9">
        <v>446200</v>
      </c>
      <c r="S102" s="10">
        <v>0.05</v>
      </c>
      <c r="T102" s="9">
        <v>423890</v>
      </c>
      <c r="U102" s="7">
        <v>0.46608257239756506</v>
      </c>
      <c r="V102" s="9">
        <v>197568</v>
      </c>
      <c r="W102" s="9">
        <v>226322</v>
      </c>
      <c r="X102" s="7">
        <v>7.0000000000000007E-2</v>
      </c>
      <c r="Y102" s="9">
        <v>323300</v>
      </c>
      <c r="Z102" s="9">
        <v>3233000</v>
      </c>
    </row>
    <row r="103" spans="1:26" x14ac:dyDescent="0.25">
      <c r="A103" s="5" t="s">
        <v>682</v>
      </c>
      <c r="B103" s="5" t="s">
        <v>683</v>
      </c>
      <c r="C103" s="5" t="s">
        <v>684</v>
      </c>
      <c r="D103" s="5" t="s">
        <v>685</v>
      </c>
      <c r="E103" s="5" t="s">
        <v>634</v>
      </c>
      <c r="F103" s="5">
        <v>1975</v>
      </c>
      <c r="G103" s="5" t="s">
        <v>339</v>
      </c>
      <c r="H103" s="6">
        <v>10500</v>
      </c>
      <c r="I103" s="5">
        <v>18300</v>
      </c>
      <c r="J103" s="5">
        <v>33</v>
      </c>
      <c r="K103" s="5">
        <v>0</v>
      </c>
      <c r="L103" s="5">
        <v>0</v>
      </c>
      <c r="M103" s="5">
        <v>0</v>
      </c>
      <c r="O103" s="5">
        <v>33</v>
      </c>
      <c r="P103" s="6">
        <v>3200</v>
      </c>
      <c r="Q103" s="5" t="s">
        <v>48</v>
      </c>
      <c r="R103" s="9">
        <v>682400</v>
      </c>
      <c r="S103" s="10">
        <v>0.05</v>
      </c>
      <c r="T103" s="9">
        <v>648280</v>
      </c>
      <c r="U103" s="7">
        <v>0.46608257239756512</v>
      </c>
      <c r="V103" s="9">
        <v>302152</v>
      </c>
      <c r="W103" s="9">
        <v>346128</v>
      </c>
      <c r="X103" s="7">
        <v>7.0000000000000007E-2</v>
      </c>
      <c r="Y103" s="9">
        <v>149848</v>
      </c>
      <c r="Z103" s="9">
        <v>4945000</v>
      </c>
    </row>
    <row r="104" spans="1:26" x14ac:dyDescent="0.25">
      <c r="A104" s="5" t="s">
        <v>686</v>
      </c>
      <c r="B104" s="5" t="s">
        <v>686</v>
      </c>
      <c r="C104" s="5" t="s">
        <v>7</v>
      </c>
      <c r="D104" s="5" t="s">
        <v>687</v>
      </c>
      <c r="E104" s="5" t="s">
        <v>634</v>
      </c>
      <c r="F104" s="5">
        <v>1898</v>
      </c>
      <c r="G104" s="5" t="s">
        <v>339</v>
      </c>
      <c r="H104" s="6">
        <v>7334</v>
      </c>
      <c r="I104" s="5">
        <v>11628</v>
      </c>
      <c r="J104" s="5">
        <v>0</v>
      </c>
      <c r="K104" s="5">
        <v>0</v>
      </c>
      <c r="L104" s="5">
        <v>10</v>
      </c>
      <c r="M104" s="5">
        <v>0</v>
      </c>
      <c r="O104" s="5">
        <v>10</v>
      </c>
      <c r="P104" s="6">
        <v>3876</v>
      </c>
      <c r="Q104" s="5" t="s">
        <v>48</v>
      </c>
      <c r="R104" s="9">
        <v>431040</v>
      </c>
      <c r="S104" s="10">
        <v>0.05</v>
      </c>
      <c r="T104" s="9">
        <v>409488</v>
      </c>
      <c r="U104" s="7">
        <v>0.46608257239756512</v>
      </c>
      <c r="V104" s="9">
        <v>190855</v>
      </c>
      <c r="W104" s="9">
        <v>218633</v>
      </c>
      <c r="X104" s="7">
        <v>7.0000000000000007E-2</v>
      </c>
      <c r="Y104" s="9">
        <v>312300</v>
      </c>
      <c r="Z104" s="9">
        <v>3123000</v>
      </c>
    </row>
    <row r="105" spans="1:26" x14ac:dyDescent="0.25">
      <c r="A105" s="5" t="s">
        <v>688</v>
      </c>
      <c r="B105" s="5" t="s">
        <v>688</v>
      </c>
      <c r="C105" s="5" t="s">
        <v>8</v>
      </c>
      <c r="D105" s="5" t="s">
        <v>689</v>
      </c>
      <c r="E105" s="5" t="s">
        <v>634</v>
      </c>
      <c r="F105" s="5">
        <v>1888</v>
      </c>
      <c r="G105" s="5" t="s">
        <v>138</v>
      </c>
      <c r="H105" s="6">
        <v>2875</v>
      </c>
      <c r="K105" s="5">
        <v>6</v>
      </c>
      <c r="M105" s="5">
        <v>1</v>
      </c>
      <c r="O105" s="5">
        <v>7</v>
      </c>
      <c r="P105" s="6"/>
      <c r="Q105" s="5" t="s">
        <v>48</v>
      </c>
      <c r="R105" s="9">
        <v>164400</v>
      </c>
      <c r="S105" s="10">
        <v>0.05</v>
      </c>
      <c r="T105" s="9">
        <v>156180</v>
      </c>
      <c r="U105" s="7">
        <v>0.46608257239756512</v>
      </c>
      <c r="V105" s="9">
        <v>72793</v>
      </c>
      <c r="W105" s="9">
        <v>83387</v>
      </c>
      <c r="X105" s="7">
        <v>7.0000000000000007E-2</v>
      </c>
      <c r="Y105" s="9">
        <v>170143</v>
      </c>
      <c r="Z105" s="9">
        <v>1191000</v>
      </c>
    </row>
    <row r="106" spans="1:26" x14ac:dyDescent="0.25">
      <c r="A106" s="5" t="s">
        <v>690</v>
      </c>
      <c r="B106" s="5" t="s">
        <v>690</v>
      </c>
      <c r="C106" s="5" t="s">
        <v>7</v>
      </c>
      <c r="D106" s="5" t="s">
        <v>691</v>
      </c>
      <c r="E106" s="5" t="s">
        <v>634</v>
      </c>
      <c r="F106" s="5">
        <v>1897</v>
      </c>
      <c r="G106" s="5" t="s">
        <v>339</v>
      </c>
      <c r="H106" s="6">
        <v>6100</v>
      </c>
      <c r="I106" s="5">
        <v>10766</v>
      </c>
      <c r="J106" s="5">
        <v>0</v>
      </c>
      <c r="K106" s="5">
        <v>0</v>
      </c>
      <c r="L106" s="5">
        <v>0</v>
      </c>
      <c r="M106" s="5">
        <v>5</v>
      </c>
      <c r="O106" s="5">
        <v>5</v>
      </c>
      <c r="P106" s="6">
        <v>3350</v>
      </c>
      <c r="Q106" s="5" t="s">
        <v>48</v>
      </c>
      <c r="R106" s="9">
        <v>326000</v>
      </c>
      <c r="S106" s="10">
        <v>0.05</v>
      </c>
      <c r="T106" s="9">
        <v>309700</v>
      </c>
      <c r="U106" s="7">
        <v>0.46608257239756512</v>
      </c>
      <c r="V106" s="9">
        <v>144346</v>
      </c>
      <c r="W106" s="9">
        <v>165354</v>
      </c>
      <c r="X106" s="7">
        <v>7.0000000000000007E-2</v>
      </c>
      <c r="Y106" s="9">
        <v>472400</v>
      </c>
      <c r="Z106" s="9">
        <v>2362000</v>
      </c>
    </row>
    <row r="107" spans="1:26" x14ac:dyDescent="0.25">
      <c r="A107" s="5" t="s">
        <v>692</v>
      </c>
      <c r="B107" s="5" t="s">
        <v>692</v>
      </c>
      <c r="C107" s="5" t="s">
        <v>2</v>
      </c>
      <c r="D107" s="5" t="s">
        <v>693</v>
      </c>
      <c r="E107" s="5" t="s">
        <v>634</v>
      </c>
      <c r="F107" s="5">
        <v>1980</v>
      </c>
      <c r="G107" s="5" t="s">
        <v>157</v>
      </c>
      <c r="H107" s="6">
        <v>6100</v>
      </c>
      <c r="I107" s="5">
        <v>5300</v>
      </c>
      <c r="J107" s="5">
        <v>0</v>
      </c>
      <c r="K107" s="5">
        <v>6</v>
      </c>
      <c r="L107" s="5">
        <v>0</v>
      </c>
      <c r="M107" s="5">
        <v>0</v>
      </c>
      <c r="O107" s="5">
        <v>6</v>
      </c>
      <c r="P107" s="6"/>
      <c r="Q107" s="5" t="s">
        <v>48</v>
      </c>
      <c r="R107" s="9">
        <v>126000</v>
      </c>
      <c r="S107" s="10">
        <v>0.05</v>
      </c>
      <c r="T107" s="9">
        <v>119700</v>
      </c>
      <c r="U107" s="7">
        <v>0.46608257239756512</v>
      </c>
      <c r="V107" s="9">
        <v>55790</v>
      </c>
      <c r="W107" s="9">
        <v>63910</v>
      </c>
      <c r="X107" s="7">
        <v>7.0000000000000007E-2</v>
      </c>
      <c r="Y107" s="9">
        <v>152167</v>
      </c>
      <c r="Z107" s="9">
        <v>913000</v>
      </c>
    </row>
    <row r="108" spans="1:26" x14ac:dyDescent="0.25">
      <c r="A108" s="5" t="s">
        <v>694</v>
      </c>
      <c r="B108" s="5" t="s">
        <v>694</v>
      </c>
      <c r="C108" s="5" t="s">
        <v>7</v>
      </c>
      <c r="D108" s="5" t="s">
        <v>695</v>
      </c>
      <c r="E108" s="5" t="s">
        <v>634</v>
      </c>
      <c r="F108" s="5">
        <v>1987</v>
      </c>
      <c r="G108" s="5" t="s">
        <v>339</v>
      </c>
      <c r="H108" s="6">
        <v>1750</v>
      </c>
      <c r="I108" s="5">
        <v>6895</v>
      </c>
      <c r="J108" s="5">
        <v>0</v>
      </c>
      <c r="K108" s="5">
        <v>0</v>
      </c>
      <c r="L108" s="5">
        <v>5</v>
      </c>
      <c r="M108" s="5">
        <v>0</v>
      </c>
      <c r="O108" s="5">
        <v>5</v>
      </c>
      <c r="P108" s="6">
        <v>1750</v>
      </c>
      <c r="Q108" s="5" t="s">
        <v>48</v>
      </c>
      <c r="R108" s="9">
        <v>208000</v>
      </c>
      <c r="S108" s="10">
        <v>0.05</v>
      </c>
      <c r="T108" s="9">
        <v>197600</v>
      </c>
      <c r="U108" s="7">
        <v>0.46608257239756518</v>
      </c>
      <c r="V108" s="9">
        <v>92098</v>
      </c>
      <c r="W108" s="9">
        <v>105502</v>
      </c>
      <c r="X108" s="7">
        <v>7.0000000000000007E-2</v>
      </c>
      <c r="Y108" s="9">
        <v>301400</v>
      </c>
      <c r="Z108" s="9">
        <v>1507000</v>
      </c>
    </row>
    <row r="109" spans="1:26" x14ac:dyDescent="0.25">
      <c r="A109" s="5" t="s">
        <v>696</v>
      </c>
      <c r="B109" s="5" t="s">
        <v>696</v>
      </c>
      <c r="C109" s="5" t="s">
        <v>7</v>
      </c>
      <c r="D109" s="5" t="s">
        <v>697</v>
      </c>
      <c r="E109" s="5" t="s">
        <v>634</v>
      </c>
      <c r="F109" s="5">
        <v>1890</v>
      </c>
      <c r="G109" s="5" t="s">
        <v>326</v>
      </c>
      <c r="H109" s="6">
        <v>4595</v>
      </c>
      <c r="I109" s="5">
        <v>10534</v>
      </c>
      <c r="J109" s="5">
        <v>0</v>
      </c>
      <c r="K109" s="5">
        <v>0</v>
      </c>
      <c r="L109" s="5">
        <v>0</v>
      </c>
      <c r="M109" s="5">
        <v>6</v>
      </c>
      <c r="N109" s="5">
        <v>0</v>
      </c>
      <c r="O109" s="5">
        <v>6</v>
      </c>
      <c r="P109" s="6">
        <v>2540</v>
      </c>
      <c r="Q109" s="5" t="s">
        <v>48</v>
      </c>
      <c r="R109" s="9">
        <v>332000</v>
      </c>
      <c r="S109" s="10">
        <v>0.05</v>
      </c>
      <c r="T109" s="9">
        <v>315400</v>
      </c>
      <c r="U109" s="7">
        <v>0.46608257239756512</v>
      </c>
      <c r="V109" s="9">
        <v>147002</v>
      </c>
      <c r="W109" s="9">
        <v>168398</v>
      </c>
      <c r="X109" s="7">
        <v>7.0000000000000007E-2</v>
      </c>
      <c r="Y109" s="9">
        <v>401000</v>
      </c>
      <c r="Z109" s="9">
        <v>2406000</v>
      </c>
    </row>
    <row r="110" spans="1:26" x14ac:dyDescent="0.25">
      <c r="A110" s="5" t="s">
        <v>698</v>
      </c>
      <c r="B110" s="5" t="s">
        <v>698</v>
      </c>
      <c r="C110" s="5" t="s">
        <v>13</v>
      </c>
      <c r="D110" s="5" t="s">
        <v>699</v>
      </c>
      <c r="E110" s="5" t="s">
        <v>634</v>
      </c>
      <c r="F110" s="5">
        <v>1987</v>
      </c>
      <c r="G110" s="5" t="s">
        <v>326</v>
      </c>
      <c r="H110" s="6">
        <v>5400</v>
      </c>
      <c r="I110" s="5">
        <v>8352</v>
      </c>
      <c r="J110" s="5">
        <v>0</v>
      </c>
      <c r="K110" s="5">
        <v>0</v>
      </c>
      <c r="L110" s="5">
        <v>6</v>
      </c>
      <c r="M110" s="5">
        <v>2</v>
      </c>
      <c r="N110" s="5">
        <v>0</v>
      </c>
      <c r="O110" s="5">
        <v>8</v>
      </c>
      <c r="P110" s="6">
        <v>1000</v>
      </c>
      <c r="Q110" s="5" t="s">
        <v>48</v>
      </c>
      <c r="R110" s="9">
        <v>282400</v>
      </c>
      <c r="S110" s="10">
        <v>0.05</v>
      </c>
      <c r="T110" s="9">
        <v>268280</v>
      </c>
      <c r="U110" s="7">
        <v>0.46608257239756518</v>
      </c>
      <c r="V110" s="9">
        <v>125041</v>
      </c>
      <c r="W110" s="9">
        <v>143239</v>
      </c>
      <c r="X110" s="7">
        <v>7.0000000000000007E-2</v>
      </c>
      <c r="Y110" s="9">
        <v>255750</v>
      </c>
      <c r="Z110" s="9">
        <v>2046000</v>
      </c>
    </row>
    <row r="111" spans="1:26" x14ac:dyDescent="0.25">
      <c r="A111" s="5" t="s">
        <v>700</v>
      </c>
      <c r="B111" s="5" t="s">
        <v>700</v>
      </c>
      <c r="C111" s="5" t="s">
        <v>8</v>
      </c>
      <c r="D111" s="5" t="s">
        <v>701</v>
      </c>
      <c r="E111" s="5" t="s">
        <v>456</v>
      </c>
      <c r="F111" s="5">
        <v>1933</v>
      </c>
      <c r="G111" s="5" t="s">
        <v>138</v>
      </c>
      <c r="H111" s="6">
        <v>5952</v>
      </c>
      <c r="I111" s="5">
        <v>13458</v>
      </c>
      <c r="J111" s="5">
        <v>31</v>
      </c>
      <c r="K111" s="5">
        <v>5</v>
      </c>
      <c r="L111" s="5">
        <v>1</v>
      </c>
      <c r="M111" s="5">
        <v>0</v>
      </c>
      <c r="O111" s="5">
        <v>37</v>
      </c>
      <c r="P111" s="6">
        <v>0</v>
      </c>
      <c r="Q111" s="5" t="s">
        <v>48</v>
      </c>
      <c r="R111" s="9">
        <v>653400</v>
      </c>
      <c r="S111" s="10">
        <v>0.05</v>
      </c>
      <c r="T111" s="9">
        <v>620730</v>
      </c>
      <c r="U111" s="7">
        <v>0.46145910822849606</v>
      </c>
      <c r="V111" s="9">
        <v>286442</v>
      </c>
      <c r="W111" s="9">
        <v>334288</v>
      </c>
      <c r="X111" s="7">
        <v>7.0000000000000007E-2</v>
      </c>
      <c r="Y111" s="9">
        <v>129081</v>
      </c>
      <c r="Z111" s="9">
        <v>4776000</v>
      </c>
    </row>
    <row r="112" spans="1:26" x14ac:dyDescent="0.25">
      <c r="A112" s="5" t="s">
        <v>702</v>
      </c>
      <c r="B112" s="5" t="s">
        <v>702</v>
      </c>
      <c r="C112" s="5" t="s">
        <v>15</v>
      </c>
      <c r="D112" s="5" t="s">
        <v>703</v>
      </c>
      <c r="E112" s="5" t="s">
        <v>456</v>
      </c>
      <c r="F112" s="5">
        <v>1966</v>
      </c>
      <c r="G112" s="5" t="s">
        <v>704</v>
      </c>
      <c r="H112" s="6">
        <v>5952</v>
      </c>
      <c r="I112" s="5">
        <v>6080</v>
      </c>
      <c r="J112" s="5">
        <v>0</v>
      </c>
      <c r="K112" s="5">
        <v>8</v>
      </c>
      <c r="L112" s="5">
        <v>0</v>
      </c>
      <c r="M112" s="5">
        <v>0</v>
      </c>
      <c r="N112" s="5">
        <v>0</v>
      </c>
      <c r="O112" s="5">
        <v>8</v>
      </c>
      <c r="P112" s="6">
        <v>0</v>
      </c>
      <c r="Q112" s="5" t="s">
        <v>48</v>
      </c>
      <c r="R112" s="9">
        <v>168000</v>
      </c>
      <c r="S112" s="10">
        <v>0.05</v>
      </c>
      <c r="T112" s="9">
        <v>159600</v>
      </c>
      <c r="U112" s="7">
        <v>0.46145910822849606</v>
      </c>
      <c r="V112" s="9">
        <v>73649</v>
      </c>
      <c r="W112" s="9">
        <v>85951</v>
      </c>
      <c r="X112" s="7">
        <v>7.0000000000000007E-2</v>
      </c>
      <c r="Y112" s="9">
        <v>153500</v>
      </c>
      <c r="Z112" s="9">
        <v>1228000</v>
      </c>
    </row>
    <row r="113" spans="1:26" x14ac:dyDescent="0.25">
      <c r="A113" s="5" t="s">
        <v>705</v>
      </c>
      <c r="B113" s="5" t="s">
        <v>705</v>
      </c>
      <c r="C113" s="5" t="s">
        <v>6</v>
      </c>
      <c r="D113" s="5" t="s">
        <v>706</v>
      </c>
      <c r="E113" s="5" t="s">
        <v>456</v>
      </c>
      <c r="F113" s="5">
        <v>1924</v>
      </c>
      <c r="G113" s="5" t="s">
        <v>326</v>
      </c>
      <c r="H113" s="6">
        <v>6200</v>
      </c>
      <c r="I113" s="5">
        <v>24522</v>
      </c>
      <c r="J113" s="5">
        <v>58</v>
      </c>
      <c r="K113" s="5">
        <v>0</v>
      </c>
      <c r="L113" s="5">
        <v>0</v>
      </c>
      <c r="M113" s="5">
        <v>0</v>
      </c>
      <c r="N113" s="5">
        <v>0</v>
      </c>
      <c r="O113" s="5">
        <v>58</v>
      </c>
      <c r="P113" s="6">
        <v>2253</v>
      </c>
      <c r="Q113" s="5" t="s">
        <v>48</v>
      </c>
      <c r="R113" s="9">
        <v>1064520</v>
      </c>
      <c r="S113" s="10">
        <v>0.05</v>
      </c>
      <c r="T113" s="9">
        <v>1011294</v>
      </c>
      <c r="U113" s="7">
        <v>0.46145910822849606</v>
      </c>
      <c r="V113" s="9">
        <v>466671</v>
      </c>
      <c r="W113" s="9">
        <v>544623</v>
      </c>
      <c r="X113" s="7">
        <v>7.0000000000000007E-2</v>
      </c>
      <c r="Y113" s="9">
        <v>134138</v>
      </c>
      <c r="Z113" s="9">
        <v>7780000</v>
      </c>
    </row>
    <row r="114" spans="1:26" x14ac:dyDescent="0.25">
      <c r="A114" s="5" t="s">
        <v>707</v>
      </c>
      <c r="B114" s="5" t="s">
        <v>707</v>
      </c>
      <c r="C114" s="5" t="s">
        <v>6</v>
      </c>
      <c r="D114" s="5" t="s">
        <v>708</v>
      </c>
      <c r="E114" s="5" t="s">
        <v>456</v>
      </c>
      <c r="F114" s="5">
        <v>1926</v>
      </c>
      <c r="G114" s="5" t="s">
        <v>139</v>
      </c>
      <c r="H114" s="6">
        <v>7936</v>
      </c>
      <c r="I114" s="5">
        <v>29645</v>
      </c>
      <c r="J114" s="5">
        <v>33</v>
      </c>
      <c r="K114" s="5">
        <v>21</v>
      </c>
      <c r="L114" s="5">
        <v>0</v>
      </c>
      <c r="M114" s="5">
        <v>0</v>
      </c>
      <c r="N114" s="5">
        <v>0</v>
      </c>
      <c r="O114" s="5">
        <v>54</v>
      </c>
      <c r="P114" s="6">
        <v>0</v>
      </c>
      <c r="Q114" s="5" t="s">
        <v>48</v>
      </c>
      <c r="R114" s="9">
        <v>995400</v>
      </c>
      <c r="S114" s="10">
        <v>0.05</v>
      </c>
      <c r="T114" s="9">
        <v>945630</v>
      </c>
      <c r="U114" s="7">
        <v>0.46145910822849617</v>
      </c>
      <c r="V114" s="9">
        <v>436370</v>
      </c>
      <c r="W114" s="9">
        <v>509260</v>
      </c>
      <c r="X114" s="7">
        <v>7.0000000000000007E-2</v>
      </c>
      <c r="Y114" s="9">
        <v>134722</v>
      </c>
      <c r="Z114" s="9">
        <v>7275000</v>
      </c>
    </row>
    <row r="115" spans="1:26" x14ac:dyDescent="0.25">
      <c r="A115" s="5" t="s">
        <v>709</v>
      </c>
      <c r="B115" s="5" t="s">
        <v>709</v>
      </c>
      <c r="C115" s="5" t="s">
        <v>13</v>
      </c>
      <c r="D115" s="5" t="s">
        <v>710</v>
      </c>
      <c r="E115" s="5" t="s">
        <v>631</v>
      </c>
      <c r="F115" s="5">
        <v>1966</v>
      </c>
      <c r="G115" s="5" t="s">
        <v>326</v>
      </c>
      <c r="H115" s="6">
        <v>89016</v>
      </c>
      <c r="I115" s="5">
        <v>82752</v>
      </c>
      <c r="J115" s="5">
        <v>8</v>
      </c>
      <c r="K115" s="5">
        <v>55</v>
      </c>
      <c r="L115" s="5">
        <v>11</v>
      </c>
      <c r="M115" s="5">
        <v>1</v>
      </c>
      <c r="N115" s="5">
        <v>0</v>
      </c>
      <c r="O115" s="5">
        <v>75</v>
      </c>
      <c r="P115" s="6">
        <v>19601</v>
      </c>
      <c r="Q115" s="5" t="s">
        <v>48</v>
      </c>
      <c r="R115" s="9">
        <v>2415440</v>
      </c>
      <c r="S115" s="10">
        <v>0.05</v>
      </c>
      <c r="T115" s="9">
        <v>2294668</v>
      </c>
      <c r="U115" s="7">
        <v>0.46608257239756512</v>
      </c>
      <c r="V115" s="9">
        <v>1069505</v>
      </c>
      <c r="W115" s="9">
        <v>1225163</v>
      </c>
      <c r="X115" s="7">
        <v>7.0000000000000007E-2</v>
      </c>
      <c r="Y115" s="9">
        <v>233360</v>
      </c>
      <c r="Z115" s="9">
        <v>17502000</v>
      </c>
    </row>
    <row r="116" spans="1:26" x14ac:dyDescent="0.25">
      <c r="A116" s="5" t="s">
        <v>711</v>
      </c>
      <c r="B116" s="5" t="s">
        <v>711</v>
      </c>
      <c r="C116" s="5" t="s">
        <v>8</v>
      </c>
      <c r="D116" s="5" t="s">
        <v>712</v>
      </c>
      <c r="E116" s="5" t="s">
        <v>456</v>
      </c>
      <c r="F116" s="5">
        <v>1930</v>
      </c>
      <c r="G116" s="5" t="s">
        <v>138</v>
      </c>
      <c r="H116" s="6">
        <v>12100</v>
      </c>
      <c r="I116" s="5">
        <v>25134</v>
      </c>
      <c r="J116" s="5">
        <v>61</v>
      </c>
      <c r="K116" s="5">
        <v>0</v>
      </c>
      <c r="L116" s="5">
        <v>0</v>
      </c>
      <c r="M116" s="5">
        <v>0</v>
      </c>
      <c r="O116" s="5">
        <v>61</v>
      </c>
      <c r="P116" s="6">
        <v>0</v>
      </c>
      <c r="Q116" s="5" t="s">
        <v>48</v>
      </c>
      <c r="R116" s="9">
        <v>1024800</v>
      </c>
      <c r="S116" s="10">
        <v>0.05</v>
      </c>
      <c r="T116" s="9">
        <v>973560</v>
      </c>
      <c r="U116" s="7">
        <v>0.46145910822849606</v>
      </c>
      <c r="V116" s="9">
        <v>449258</v>
      </c>
      <c r="W116" s="9">
        <v>524302</v>
      </c>
      <c r="X116" s="7">
        <v>7.0000000000000007E-2</v>
      </c>
      <c r="Y116" s="9">
        <v>122787</v>
      </c>
      <c r="Z116" s="9">
        <v>7490000</v>
      </c>
    </row>
    <row r="117" spans="1:26" x14ac:dyDescent="0.25">
      <c r="A117" s="5" t="s">
        <v>713</v>
      </c>
      <c r="B117" s="5" t="s">
        <v>714</v>
      </c>
      <c r="C117" s="5" t="s">
        <v>525</v>
      </c>
      <c r="D117" s="5" t="s">
        <v>715</v>
      </c>
      <c r="E117" s="5" t="s">
        <v>456</v>
      </c>
      <c r="F117" s="5">
        <v>2002</v>
      </c>
      <c r="G117" s="5" t="s">
        <v>139</v>
      </c>
      <c r="H117" s="6">
        <v>13440</v>
      </c>
      <c r="I117" s="5">
        <v>31860</v>
      </c>
      <c r="J117" s="5">
        <v>0</v>
      </c>
      <c r="K117" s="5">
        <v>0</v>
      </c>
      <c r="L117" s="5">
        <v>2</v>
      </c>
      <c r="M117" s="5">
        <v>1</v>
      </c>
      <c r="N117" s="5">
        <v>4</v>
      </c>
      <c r="O117" s="5">
        <v>7</v>
      </c>
      <c r="P117" s="6">
        <v>0</v>
      </c>
      <c r="Q117" s="5" t="s">
        <v>48</v>
      </c>
      <c r="R117" s="9">
        <v>428400</v>
      </c>
      <c r="S117" s="10">
        <v>0.05</v>
      </c>
      <c r="T117" s="9">
        <v>406980</v>
      </c>
      <c r="U117" s="7">
        <v>0.41529846036236706</v>
      </c>
      <c r="V117" s="9">
        <v>169018</v>
      </c>
      <c r="W117" s="9">
        <v>237962</v>
      </c>
      <c r="X117" s="7">
        <v>7.0000000000000007E-2</v>
      </c>
      <c r="Y117" s="9">
        <v>485571</v>
      </c>
      <c r="Z117" s="9">
        <v>3399000</v>
      </c>
    </row>
    <row r="118" spans="1:26" x14ac:dyDescent="0.25">
      <c r="A118" s="5" t="s">
        <v>716</v>
      </c>
      <c r="B118" s="5" t="s">
        <v>716</v>
      </c>
      <c r="C118" s="5" t="s">
        <v>7</v>
      </c>
      <c r="D118" s="5" t="s">
        <v>717</v>
      </c>
      <c r="E118" s="5" t="s">
        <v>456</v>
      </c>
      <c r="F118" s="5">
        <v>1899</v>
      </c>
      <c r="G118" s="5" t="s">
        <v>339</v>
      </c>
      <c r="H118" s="6">
        <v>2985</v>
      </c>
      <c r="I118" s="5">
        <v>12708</v>
      </c>
      <c r="J118" s="5">
        <v>0</v>
      </c>
      <c r="K118" s="5">
        <v>1</v>
      </c>
      <c r="L118" s="5">
        <v>5</v>
      </c>
      <c r="M118" s="5">
        <v>3</v>
      </c>
      <c r="O118" s="5">
        <v>9</v>
      </c>
      <c r="P118" s="6">
        <v>1100</v>
      </c>
      <c r="Q118" s="5" t="s">
        <v>48</v>
      </c>
      <c r="R118" s="9">
        <v>318200</v>
      </c>
      <c r="S118" s="10">
        <v>0.05</v>
      </c>
      <c r="T118" s="9">
        <v>302290</v>
      </c>
      <c r="U118" s="7">
        <v>0.46145910822849601</v>
      </c>
      <c r="V118" s="9">
        <v>139494</v>
      </c>
      <c r="W118" s="9">
        <v>162796</v>
      </c>
      <c r="X118" s="7">
        <v>7.0000000000000007E-2</v>
      </c>
      <c r="Y118" s="9">
        <v>258444</v>
      </c>
      <c r="Z118" s="9">
        <v>2326000</v>
      </c>
    </row>
    <row r="119" spans="1:26" x14ac:dyDescent="0.25">
      <c r="A119" s="5" t="s">
        <v>718</v>
      </c>
      <c r="B119" s="5" t="s">
        <v>718</v>
      </c>
      <c r="C119" s="5" t="s">
        <v>8</v>
      </c>
      <c r="D119" s="5" t="s">
        <v>719</v>
      </c>
      <c r="E119" s="5" t="s">
        <v>456</v>
      </c>
      <c r="F119" s="5">
        <v>1928</v>
      </c>
      <c r="G119" s="5" t="s">
        <v>138</v>
      </c>
      <c r="H119" s="6">
        <v>7750</v>
      </c>
      <c r="I119" s="5">
        <v>17250</v>
      </c>
      <c r="J119" s="5">
        <v>28</v>
      </c>
      <c r="K119" s="5">
        <v>13</v>
      </c>
      <c r="L119" s="5">
        <v>0</v>
      </c>
      <c r="M119" s="5">
        <v>0</v>
      </c>
      <c r="O119" s="5">
        <v>41</v>
      </c>
      <c r="P119" s="6">
        <v>0</v>
      </c>
      <c r="Q119" s="5" t="s">
        <v>48</v>
      </c>
      <c r="R119" s="9">
        <v>743400</v>
      </c>
      <c r="S119" s="10">
        <v>0.05</v>
      </c>
      <c r="T119" s="9">
        <v>706230</v>
      </c>
      <c r="U119" s="7">
        <v>0.46145910822849601</v>
      </c>
      <c r="V119" s="9">
        <v>325896</v>
      </c>
      <c r="W119" s="9">
        <v>380334</v>
      </c>
      <c r="X119" s="7">
        <v>7.0000000000000007E-2</v>
      </c>
      <c r="Y119" s="9">
        <v>132512</v>
      </c>
      <c r="Z119" s="9">
        <v>5433000</v>
      </c>
    </row>
    <row r="120" spans="1:26" x14ac:dyDescent="0.25">
      <c r="A120" s="5" t="s">
        <v>720</v>
      </c>
      <c r="B120" s="5" t="s">
        <v>720</v>
      </c>
      <c r="C120" s="5" t="s">
        <v>7</v>
      </c>
      <c r="D120" s="5" t="s">
        <v>721</v>
      </c>
      <c r="E120" s="5" t="s">
        <v>456</v>
      </c>
      <c r="F120" s="5">
        <v>1925</v>
      </c>
      <c r="G120" s="5" t="s">
        <v>326</v>
      </c>
      <c r="H120" s="6">
        <v>3873</v>
      </c>
      <c r="I120" s="5">
        <v>12480</v>
      </c>
      <c r="J120" s="5">
        <v>0</v>
      </c>
      <c r="K120" s="5">
        <v>0</v>
      </c>
      <c r="L120" s="5">
        <v>0</v>
      </c>
      <c r="M120" s="5">
        <v>6</v>
      </c>
      <c r="O120" s="5">
        <v>6</v>
      </c>
      <c r="P120" s="6">
        <v>3120</v>
      </c>
      <c r="Q120" s="5" t="s">
        <v>48</v>
      </c>
      <c r="R120" s="9">
        <v>355200</v>
      </c>
      <c r="S120" s="10">
        <v>0.05</v>
      </c>
      <c r="T120" s="9">
        <v>337440</v>
      </c>
      <c r="U120" s="7">
        <v>0.46145910822849606</v>
      </c>
      <c r="V120" s="9">
        <v>155715</v>
      </c>
      <c r="W120" s="9">
        <v>181725</v>
      </c>
      <c r="X120" s="7">
        <v>7.0000000000000007E-2</v>
      </c>
      <c r="Y120" s="9">
        <v>432667</v>
      </c>
      <c r="Z120" s="9">
        <v>2596000</v>
      </c>
    </row>
    <row r="121" spans="1:26" x14ac:dyDescent="0.25">
      <c r="A121" s="5" t="s">
        <v>722</v>
      </c>
      <c r="B121" s="5" t="s">
        <v>722</v>
      </c>
      <c r="C121" s="5" t="s">
        <v>13</v>
      </c>
      <c r="D121" s="5" t="s">
        <v>723</v>
      </c>
      <c r="E121" s="5" t="s">
        <v>456</v>
      </c>
      <c r="F121" s="5">
        <v>1968</v>
      </c>
      <c r="G121" s="5" t="s">
        <v>139</v>
      </c>
      <c r="H121" s="6">
        <v>9990</v>
      </c>
      <c r="I121" s="5">
        <v>48657</v>
      </c>
      <c r="J121" s="5">
        <v>0</v>
      </c>
      <c r="K121" s="5">
        <v>30</v>
      </c>
      <c r="L121" s="5">
        <v>12</v>
      </c>
      <c r="M121" s="5">
        <v>0</v>
      </c>
      <c r="N121" s="5">
        <v>0</v>
      </c>
      <c r="O121" s="5">
        <v>42</v>
      </c>
      <c r="P121" s="6">
        <v>0</v>
      </c>
      <c r="Q121" s="5" t="s">
        <v>48</v>
      </c>
      <c r="R121" s="9">
        <v>961200</v>
      </c>
      <c r="S121" s="10">
        <v>0.05</v>
      </c>
      <c r="T121" s="9">
        <v>913140</v>
      </c>
      <c r="U121" s="7">
        <v>0.46145910822849606</v>
      </c>
      <c r="V121" s="9">
        <v>421377</v>
      </c>
      <c r="W121" s="9">
        <v>491763</v>
      </c>
      <c r="X121" s="7">
        <v>7.0000000000000007E-2</v>
      </c>
      <c r="Y121" s="9">
        <v>167262</v>
      </c>
      <c r="Z121" s="9">
        <v>7025000</v>
      </c>
    </row>
    <row r="122" spans="1:26" x14ac:dyDescent="0.25">
      <c r="A122" s="5" t="s">
        <v>724</v>
      </c>
      <c r="B122" s="5" t="s">
        <v>724</v>
      </c>
      <c r="C122" s="5" t="s">
        <v>6</v>
      </c>
      <c r="D122" s="5" t="s">
        <v>725</v>
      </c>
      <c r="E122" s="5" t="s">
        <v>456</v>
      </c>
      <c r="F122" s="5">
        <v>1924</v>
      </c>
      <c r="G122" s="5" t="s">
        <v>139</v>
      </c>
      <c r="H122" s="6">
        <v>17760</v>
      </c>
      <c r="I122" s="5">
        <v>71670</v>
      </c>
      <c r="J122" s="5">
        <v>59</v>
      </c>
      <c r="K122" s="5">
        <v>25</v>
      </c>
      <c r="L122" s="5">
        <v>2</v>
      </c>
      <c r="M122" s="5">
        <v>0</v>
      </c>
      <c r="N122" s="5">
        <v>0</v>
      </c>
      <c r="O122" s="5">
        <v>86</v>
      </c>
      <c r="P122" s="6">
        <v>0</v>
      </c>
      <c r="Q122" s="5" t="s">
        <v>48</v>
      </c>
      <c r="R122" s="9">
        <v>1571400</v>
      </c>
      <c r="S122" s="10">
        <v>0.05</v>
      </c>
      <c r="T122" s="9">
        <v>1492830</v>
      </c>
      <c r="U122" s="7">
        <v>0.46145910822849606</v>
      </c>
      <c r="V122" s="9">
        <v>688880</v>
      </c>
      <c r="W122" s="9">
        <v>803950</v>
      </c>
      <c r="X122" s="7">
        <v>7.0000000000000007E-2</v>
      </c>
      <c r="Y122" s="9">
        <v>133547</v>
      </c>
      <c r="Z122" s="9">
        <v>11485000</v>
      </c>
    </row>
    <row r="123" spans="1:26" x14ac:dyDescent="0.25">
      <c r="A123" s="5" t="s">
        <v>726</v>
      </c>
      <c r="B123" s="5" t="s">
        <v>726</v>
      </c>
      <c r="C123" s="5" t="s">
        <v>6</v>
      </c>
      <c r="D123" s="5" t="s">
        <v>727</v>
      </c>
      <c r="E123" s="5" t="s">
        <v>456</v>
      </c>
      <c r="F123" s="5">
        <v>1918</v>
      </c>
      <c r="G123" s="5" t="s">
        <v>139</v>
      </c>
      <c r="H123" s="6">
        <v>15200</v>
      </c>
      <c r="I123" s="5">
        <v>51852</v>
      </c>
      <c r="J123" s="5">
        <v>0</v>
      </c>
      <c r="K123" s="5">
        <v>41</v>
      </c>
      <c r="L123" s="5">
        <v>6</v>
      </c>
      <c r="M123" s="5">
        <v>1</v>
      </c>
      <c r="N123" s="5">
        <v>0</v>
      </c>
      <c r="O123" s="5">
        <v>48</v>
      </c>
      <c r="P123" s="6">
        <v>0</v>
      </c>
      <c r="Q123" s="5" t="s">
        <v>48</v>
      </c>
      <c r="R123" s="9">
        <v>1065000</v>
      </c>
      <c r="S123" s="10">
        <v>0.05</v>
      </c>
      <c r="T123" s="9">
        <v>1011750</v>
      </c>
      <c r="U123" s="7">
        <v>0.46145910822849606</v>
      </c>
      <c r="V123" s="9">
        <v>466881</v>
      </c>
      <c r="W123" s="9">
        <v>544869</v>
      </c>
      <c r="X123" s="7">
        <v>7.0000000000000007E-2</v>
      </c>
      <c r="Y123" s="9">
        <v>162167</v>
      </c>
      <c r="Z123" s="9">
        <v>7784000</v>
      </c>
    </row>
    <row r="124" spans="1:26" x14ac:dyDescent="0.25">
      <c r="A124" s="5" t="s">
        <v>728</v>
      </c>
      <c r="B124" s="5" t="s">
        <v>728</v>
      </c>
      <c r="C124" s="5" t="s">
        <v>8</v>
      </c>
      <c r="D124" s="5" t="s">
        <v>729</v>
      </c>
      <c r="E124" s="5" t="s">
        <v>456</v>
      </c>
      <c r="F124" s="5">
        <v>1918</v>
      </c>
      <c r="G124" s="5" t="s">
        <v>138</v>
      </c>
      <c r="H124" s="6">
        <v>15700</v>
      </c>
      <c r="I124" s="5">
        <v>17840</v>
      </c>
      <c r="J124" s="5">
        <v>0</v>
      </c>
      <c r="K124" s="5">
        <v>40</v>
      </c>
      <c r="L124" s="5">
        <v>0</v>
      </c>
      <c r="M124" s="5">
        <v>0</v>
      </c>
      <c r="O124" s="5">
        <v>40</v>
      </c>
      <c r="P124" s="6">
        <v>0</v>
      </c>
      <c r="Q124" s="5" t="s">
        <v>48</v>
      </c>
      <c r="R124" s="9">
        <v>840000</v>
      </c>
      <c r="S124" s="10">
        <v>0.05</v>
      </c>
      <c r="T124" s="9">
        <v>798000</v>
      </c>
      <c r="U124" s="7">
        <v>0.46145910822849601</v>
      </c>
      <c r="V124" s="9">
        <v>368244</v>
      </c>
      <c r="W124" s="9">
        <v>429756</v>
      </c>
      <c r="X124" s="7">
        <v>7.0000000000000007E-2</v>
      </c>
      <c r="Y124" s="9">
        <v>153475</v>
      </c>
      <c r="Z124" s="9">
        <v>6139000</v>
      </c>
    </row>
    <row r="125" spans="1:26" x14ac:dyDescent="0.25">
      <c r="A125" s="5" t="s">
        <v>730</v>
      </c>
      <c r="B125" s="5" t="s">
        <v>730</v>
      </c>
      <c r="C125" s="5" t="s">
        <v>6</v>
      </c>
      <c r="D125" s="5" t="s">
        <v>731</v>
      </c>
      <c r="E125" s="5" t="s">
        <v>456</v>
      </c>
      <c r="F125" s="5">
        <v>1923</v>
      </c>
      <c r="G125" s="5" t="s">
        <v>665</v>
      </c>
      <c r="H125" s="6">
        <v>25840</v>
      </c>
      <c r="I125" s="5">
        <v>268778</v>
      </c>
      <c r="J125" s="5">
        <v>156</v>
      </c>
      <c r="K125" s="5">
        <v>128</v>
      </c>
      <c r="L125" s="5">
        <v>11</v>
      </c>
      <c r="M125" s="5">
        <v>2</v>
      </c>
      <c r="N125" s="5">
        <v>0</v>
      </c>
      <c r="O125" s="5">
        <v>297</v>
      </c>
      <c r="P125" s="6">
        <v>24493</v>
      </c>
      <c r="Q125" s="5" t="s">
        <v>53</v>
      </c>
      <c r="R125" s="9">
        <v>10003380</v>
      </c>
      <c r="S125" s="10">
        <v>0.05</v>
      </c>
      <c r="T125" s="9">
        <v>9503211</v>
      </c>
      <c r="U125" s="7">
        <v>0.46468763576419614</v>
      </c>
      <c r="V125" s="9">
        <v>4416025</v>
      </c>
      <c r="W125" s="9">
        <v>5087186</v>
      </c>
      <c r="X125" s="7">
        <v>0.05</v>
      </c>
      <c r="Y125" s="9">
        <v>342572</v>
      </c>
      <c r="Z125" s="9">
        <v>101744000</v>
      </c>
    </row>
    <row r="126" spans="1:26" x14ac:dyDescent="0.25">
      <c r="A126" s="5" t="s">
        <v>732</v>
      </c>
      <c r="B126" s="5" t="s">
        <v>732</v>
      </c>
      <c r="C126" s="5" t="s">
        <v>6</v>
      </c>
      <c r="D126" s="5" t="s">
        <v>733</v>
      </c>
      <c r="E126" s="5" t="s">
        <v>456</v>
      </c>
      <c r="F126" s="5">
        <v>1982</v>
      </c>
      <c r="G126" s="5" t="s">
        <v>139</v>
      </c>
      <c r="H126" s="6">
        <v>15788</v>
      </c>
      <c r="I126" s="5">
        <v>31267</v>
      </c>
      <c r="J126" s="5">
        <v>0</v>
      </c>
      <c r="K126" s="5">
        <v>0</v>
      </c>
      <c r="L126" s="5">
        <v>0</v>
      </c>
      <c r="M126" s="5">
        <v>0</v>
      </c>
      <c r="N126" s="5">
        <v>15</v>
      </c>
      <c r="O126" s="5">
        <v>15</v>
      </c>
      <c r="P126" s="6">
        <v>0</v>
      </c>
      <c r="Q126" s="5" t="s">
        <v>48</v>
      </c>
      <c r="R126" s="9">
        <v>1080000</v>
      </c>
      <c r="S126" s="10">
        <v>0.05</v>
      </c>
      <c r="T126" s="9">
        <v>1026000</v>
      </c>
      <c r="U126" s="7">
        <v>0.41529846036236723</v>
      </c>
      <c r="V126" s="9">
        <v>426096</v>
      </c>
      <c r="W126" s="9">
        <v>599904</v>
      </c>
      <c r="X126" s="7">
        <v>7.0000000000000007E-2</v>
      </c>
      <c r="Y126" s="9">
        <v>571333</v>
      </c>
      <c r="Z126" s="9">
        <v>8570000</v>
      </c>
    </row>
    <row r="127" spans="1:26" x14ac:dyDescent="0.25">
      <c r="A127" s="5" t="s">
        <v>734</v>
      </c>
      <c r="B127" s="5" t="s">
        <v>734</v>
      </c>
      <c r="C127" s="5" t="s">
        <v>7</v>
      </c>
      <c r="D127" s="5" t="s">
        <v>735</v>
      </c>
      <c r="E127" s="5" t="s">
        <v>438</v>
      </c>
      <c r="F127" s="5">
        <v>1893</v>
      </c>
      <c r="G127" s="5" t="s">
        <v>339</v>
      </c>
      <c r="H127" s="6">
        <v>11202</v>
      </c>
      <c r="I127" s="5">
        <v>31629</v>
      </c>
      <c r="J127" s="5">
        <v>16</v>
      </c>
      <c r="K127" s="5">
        <v>8</v>
      </c>
      <c r="L127" s="5">
        <v>4</v>
      </c>
      <c r="M127" s="5">
        <v>0</v>
      </c>
      <c r="N127" s="5">
        <v>0</v>
      </c>
      <c r="O127" s="5">
        <v>28</v>
      </c>
      <c r="P127" s="6">
        <v>10543</v>
      </c>
      <c r="Q127" s="5" t="s">
        <v>48</v>
      </c>
      <c r="R127" s="9">
        <v>968920</v>
      </c>
      <c r="S127" s="10">
        <v>0.05</v>
      </c>
      <c r="T127" s="9">
        <v>920474</v>
      </c>
      <c r="U127" s="7">
        <v>0.46556751074947761</v>
      </c>
      <c r="V127" s="9">
        <v>428543</v>
      </c>
      <c r="W127" s="9">
        <v>491931</v>
      </c>
      <c r="X127" s="7">
        <v>7.0000000000000007E-2</v>
      </c>
      <c r="Y127" s="9">
        <v>251000</v>
      </c>
      <c r="Z127" s="9">
        <v>7028000</v>
      </c>
    </row>
    <row r="128" spans="1:26" x14ac:dyDescent="0.25">
      <c r="A128" s="5" t="s">
        <v>736</v>
      </c>
      <c r="B128" s="5" t="s">
        <v>736</v>
      </c>
      <c r="C128" s="5" t="s">
        <v>6</v>
      </c>
      <c r="D128" s="5" t="s">
        <v>737</v>
      </c>
      <c r="E128" s="5" t="s">
        <v>456</v>
      </c>
      <c r="F128" s="5">
        <v>1928</v>
      </c>
      <c r="G128" s="5" t="s">
        <v>139</v>
      </c>
      <c r="H128" s="6">
        <v>3352</v>
      </c>
      <c r="I128" s="5">
        <v>10556</v>
      </c>
      <c r="J128" s="5">
        <v>22</v>
      </c>
      <c r="K128" s="5">
        <v>0</v>
      </c>
      <c r="L128" s="5">
        <v>0</v>
      </c>
      <c r="M128" s="5">
        <v>0</v>
      </c>
      <c r="N128" s="5">
        <v>0</v>
      </c>
      <c r="O128" s="5">
        <v>22</v>
      </c>
      <c r="P128" s="6">
        <v>0</v>
      </c>
      <c r="Q128" s="5" t="s">
        <v>48</v>
      </c>
      <c r="R128" s="9">
        <v>369600</v>
      </c>
      <c r="S128" s="10">
        <v>0.05</v>
      </c>
      <c r="T128" s="9">
        <v>351120</v>
      </c>
      <c r="U128" s="7">
        <v>0.46145910822849601</v>
      </c>
      <c r="V128" s="9">
        <v>162028</v>
      </c>
      <c r="W128" s="9">
        <v>189092</v>
      </c>
      <c r="X128" s="7">
        <v>7.0000000000000007E-2</v>
      </c>
      <c r="Y128" s="9">
        <v>122773</v>
      </c>
      <c r="Z128" s="9">
        <v>2701000</v>
      </c>
    </row>
    <row r="129" spans="1:26" x14ac:dyDescent="0.25">
      <c r="A129" s="5" t="s">
        <v>738</v>
      </c>
      <c r="B129" s="5" t="s">
        <v>738</v>
      </c>
      <c r="C129" s="5" t="s">
        <v>8</v>
      </c>
      <c r="D129" s="5" t="s">
        <v>739</v>
      </c>
      <c r="E129" s="5" t="s">
        <v>456</v>
      </c>
      <c r="F129" s="5">
        <v>1923</v>
      </c>
      <c r="G129" s="5" t="s">
        <v>138</v>
      </c>
      <c r="H129" s="6">
        <v>6720</v>
      </c>
      <c r="I129" s="5">
        <v>16803</v>
      </c>
      <c r="J129" s="5">
        <v>10</v>
      </c>
      <c r="K129" s="5">
        <v>17</v>
      </c>
      <c r="L129" s="5">
        <v>3</v>
      </c>
      <c r="M129" s="5">
        <v>0</v>
      </c>
      <c r="O129" s="5">
        <v>30</v>
      </c>
      <c r="P129" s="6">
        <v>0</v>
      </c>
      <c r="Q129" s="5" t="s">
        <v>48</v>
      </c>
      <c r="R129" s="9">
        <v>607800</v>
      </c>
      <c r="S129" s="10">
        <v>0.05</v>
      </c>
      <c r="T129" s="9">
        <v>577410</v>
      </c>
      <c r="U129" s="7">
        <v>0.46145910822849606</v>
      </c>
      <c r="V129" s="9">
        <v>266451</v>
      </c>
      <c r="W129" s="9">
        <v>310959</v>
      </c>
      <c r="X129" s="7">
        <v>7.0000000000000007E-2</v>
      </c>
      <c r="Y129" s="9">
        <v>148067</v>
      </c>
      <c r="Z129" s="9">
        <v>4442000</v>
      </c>
    </row>
    <row r="130" spans="1:26" x14ac:dyDescent="0.25">
      <c r="A130" s="5" t="s">
        <v>740</v>
      </c>
      <c r="B130" s="5" t="s">
        <v>740</v>
      </c>
      <c r="C130" s="5" t="s">
        <v>6</v>
      </c>
      <c r="D130" s="5" t="s">
        <v>741</v>
      </c>
      <c r="E130" s="5" t="s">
        <v>438</v>
      </c>
      <c r="F130" s="5">
        <v>1889</v>
      </c>
      <c r="G130" s="5" t="s">
        <v>326</v>
      </c>
      <c r="H130" s="6">
        <v>11640</v>
      </c>
      <c r="I130" s="5">
        <v>34024</v>
      </c>
      <c r="J130" s="5">
        <v>0</v>
      </c>
      <c r="K130" s="5">
        <v>8</v>
      </c>
      <c r="L130" s="5">
        <v>8</v>
      </c>
      <c r="M130" s="5">
        <v>15</v>
      </c>
      <c r="N130" s="5">
        <v>0</v>
      </c>
      <c r="O130" s="5">
        <v>31</v>
      </c>
      <c r="P130" s="6">
        <v>4480</v>
      </c>
      <c r="Q130" s="5" t="s">
        <v>48</v>
      </c>
      <c r="R130" s="9">
        <v>1144000</v>
      </c>
      <c r="S130" s="10">
        <v>0.05</v>
      </c>
      <c r="T130" s="9">
        <v>1086800</v>
      </c>
      <c r="U130" s="7">
        <v>0.4655675107494775</v>
      </c>
      <c r="V130" s="9">
        <v>505979</v>
      </c>
      <c r="W130" s="9">
        <v>580821</v>
      </c>
      <c r="X130" s="7">
        <v>7.0000000000000007E-2</v>
      </c>
      <c r="Y130" s="9">
        <v>267645</v>
      </c>
      <c r="Z130" s="9">
        <v>8297000</v>
      </c>
    </row>
    <row r="131" spans="1:26" x14ac:dyDescent="0.25">
      <c r="A131" s="5" t="s">
        <v>742</v>
      </c>
      <c r="B131" s="5" t="s">
        <v>743</v>
      </c>
      <c r="C131" s="5" t="s">
        <v>54</v>
      </c>
      <c r="D131" s="5" t="s">
        <v>744</v>
      </c>
      <c r="E131" s="5" t="s">
        <v>456</v>
      </c>
      <c r="F131" s="5">
        <v>1900</v>
      </c>
      <c r="G131" s="5" t="s">
        <v>138</v>
      </c>
      <c r="H131" s="6">
        <v>7265</v>
      </c>
      <c r="I131" s="5">
        <v>17950</v>
      </c>
      <c r="J131" s="5">
        <v>0</v>
      </c>
      <c r="K131" s="5">
        <v>14</v>
      </c>
      <c r="L131" s="5">
        <v>12</v>
      </c>
      <c r="M131" s="5">
        <v>2</v>
      </c>
      <c r="O131" s="5">
        <v>28</v>
      </c>
      <c r="P131" s="6">
        <v>0</v>
      </c>
      <c r="Q131" s="5" t="s">
        <v>48</v>
      </c>
      <c r="R131" s="9">
        <v>702000</v>
      </c>
      <c r="S131" s="10">
        <v>0.05</v>
      </c>
      <c r="T131" s="9">
        <v>666900</v>
      </c>
      <c r="U131" s="7">
        <v>0.46145910822849606</v>
      </c>
      <c r="V131" s="9">
        <v>307747</v>
      </c>
      <c r="W131" s="9">
        <v>359153</v>
      </c>
      <c r="X131" s="7">
        <v>7.0000000000000007E-2</v>
      </c>
      <c r="Y131" s="9">
        <v>183250</v>
      </c>
      <c r="Z131" s="9">
        <v>5131000</v>
      </c>
    </row>
    <row r="132" spans="1:26" x14ac:dyDescent="0.25">
      <c r="A132" s="5" t="s">
        <v>747</v>
      </c>
      <c r="B132" s="5" t="s">
        <v>748</v>
      </c>
      <c r="C132" s="5" t="s">
        <v>525</v>
      </c>
      <c r="D132" s="5" t="s">
        <v>749</v>
      </c>
      <c r="E132" s="5" t="s">
        <v>456</v>
      </c>
      <c r="F132" s="5">
        <v>1927</v>
      </c>
      <c r="G132" s="5" t="s">
        <v>326</v>
      </c>
      <c r="H132" s="6">
        <v>9372</v>
      </c>
      <c r="I132" s="5">
        <v>71276</v>
      </c>
      <c r="J132" s="5">
        <v>45</v>
      </c>
      <c r="K132" s="5">
        <v>50</v>
      </c>
      <c r="L132" s="5">
        <v>5</v>
      </c>
      <c r="M132" s="5">
        <v>0</v>
      </c>
      <c r="N132" s="5">
        <v>0</v>
      </c>
      <c r="O132" s="5">
        <v>100</v>
      </c>
      <c r="P132" s="6"/>
      <c r="Q132" s="5" t="s">
        <v>48</v>
      </c>
      <c r="R132" s="9">
        <v>1944000</v>
      </c>
      <c r="S132" s="10">
        <v>0.05</v>
      </c>
      <c r="T132" s="9">
        <v>1846800</v>
      </c>
      <c r="U132" s="7">
        <v>0.46145910822849606</v>
      </c>
      <c r="V132" s="9">
        <v>852223</v>
      </c>
      <c r="W132" s="9">
        <v>994577</v>
      </c>
      <c r="X132" s="7">
        <v>7.0000000000000007E-2</v>
      </c>
      <c r="Y132" s="9">
        <v>142080</v>
      </c>
      <c r="Z132" s="9">
        <v>14208000</v>
      </c>
    </row>
    <row r="133" spans="1:26" x14ac:dyDescent="0.25">
      <c r="A133" s="5" t="s">
        <v>750</v>
      </c>
      <c r="B133" s="5" t="s">
        <v>750</v>
      </c>
      <c r="C133" s="5" t="s">
        <v>8</v>
      </c>
      <c r="D133" s="5" t="s">
        <v>751</v>
      </c>
      <c r="E133" s="5" t="s">
        <v>456</v>
      </c>
      <c r="F133" s="5">
        <v>1924</v>
      </c>
      <c r="G133" s="5" t="s">
        <v>138</v>
      </c>
      <c r="H133" s="6">
        <v>3250</v>
      </c>
      <c r="I133" s="5">
        <v>5883</v>
      </c>
      <c r="J133" s="5">
        <v>12</v>
      </c>
      <c r="K133" s="5">
        <v>0</v>
      </c>
      <c r="L133" s="5">
        <v>0</v>
      </c>
      <c r="M133" s="5">
        <v>0</v>
      </c>
      <c r="O133" s="5">
        <v>12</v>
      </c>
      <c r="P133" s="6">
        <v>0</v>
      </c>
      <c r="Q133" s="5" t="s">
        <v>48</v>
      </c>
      <c r="R133" s="9">
        <v>201600</v>
      </c>
      <c r="S133" s="10">
        <v>0.05</v>
      </c>
      <c r="T133" s="9">
        <v>191520</v>
      </c>
      <c r="U133" s="7">
        <v>0.46145910822849617</v>
      </c>
      <c r="V133" s="9">
        <v>88379</v>
      </c>
      <c r="W133" s="9">
        <v>103141</v>
      </c>
      <c r="X133" s="7">
        <v>7.0000000000000007E-2</v>
      </c>
      <c r="Y133" s="9">
        <v>122750</v>
      </c>
      <c r="Z133" s="9">
        <v>1473000</v>
      </c>
    </row>
    <row r="134" spans="1:26" x14ac:dyDescent="0.25">
      <c r="A134" s="5" t="s">
        <v>752</v>
      </c>
      <c r="B134" s="5" t="s">
        <v>752</v>
      </c>
      <c r="C134" s="5" t="s">
        <v>8</v>
      </c>
      <c r="D134" s="5" t="s">
        <v>753</v>
      </c>
      <c r="E134" s="5" t="s">
        <v>456</v>
      </c>
      <c r="F134" s="5">
        <v>1928</v>
      </c>
      <c r="G134" s="5" t="s">
        <v>138</v>
      </c>
      <c r="H134" s="6">
        <v>4336</v>
      </c>
      <c r="I134" s="5">
        <v>11577</v>
      </c>
      <c r="J134" s="5">
        <v>23</v>
      </c>
      <c r="K134" s="5">
        <v>4</v>
      </c>
      <c r="L134" s="5">
        <v>0</v>
      </c>
      <c r="M134" s="5">
        <v>0</v>
      </c>
      <c r="O134" s="5">
        <v>27</v>
      </c>
      <c r="P134" s="6">
        <v>0</v>
      </c>
      <c r="Q134" s="5" t="s">
        <v>48</v>
      </c>
      <c r="R134" s="9">
        <v>470400</v>
      </c>
      <c r="S134" s="10">
        <v>0.05</v>
      </c>
      <c r="T134" s="9">
        <v>446880</v>
      </c>
      <c r="U134" s="7">
        <v>0.46145910822849606</v>
      </c>
      <c r="V134" s="9">
        <v>206217</v>
      </c>
      <c r="W134" s="9">
        <v>240663</v>
      </c>
      <c r="X134" s="7">
        <v>7.0000000000000007E-2</v>
      </c>
      <c r="Y134" s="9">
        <v>127333</v>
      </c>
      <c r="Z134" s="9">
        <v>3438000</v>
      </c>
    </row>
    <row r="135" spans="1:26" x14ac:dyDescent="0.25">
      <c r="A135" s="5" t="s">
        <v>754</v>
      </c>
      <c r="B135" s="5" t="s">
        <v>754</v>
      </c>
      <c r="C135" s="5" t="s">
        <v>13</v>
      </c>
      <c r="D135" s="5" t="s">
        <v>755</v>
      </c>
      <c r="E135" s="5" t="s">
        <v>456</v>
      </c>
      <c r="F135" s="5">
        <v>1931</v>
      </c>
      <c r="G135" s="5" t="s">
        <v>139</v>
      </c>
      <c r="H135" s="6">
        <v>6820</v>
      </c>
      <c r="I135" s="5">
        <v>23984</v>
      </c>
      <c r="J135" s="5">
        <v>70</v>
      </c>
      <c r="K135" s="5">
        <v>0</v>
      </c>
      <c r="L135" s="5">
        <v>0</v>
      </c>
      <c r="M135" s="5">
        <v>0</v>
      </c>
      <c r="N135" s="5">
        <v>0</v>
      </c>
      <c r="O135" s="5">
        <v>70</v>
      </c>
      <c r="P135" s="6">
        <v>0</v>
      </c>
      <c r="Q135" s="5" t="s">
        <v>48</v>
      </c>
      <c r="R135" s="9">
        <v>1176000</v>
      </c>
      <c r="S135" s="10">
        <v>0.05</v>
      </c>
      <c r="T135" s="9">
        <v>1117200</v>
      </c>
      <c r="U135" s="7">
        <v>0.46145910822849606</v>
      </c>
      <c r="V135" s="9">
        <v>515542</v>
      </c>
      <c r="W135" s="9">
        <v>601658</v>
      </c>
      <c r="X135" s="7">
        <v>7.0000000000000007E-2</v>
      </c>
      <c r="Y135" s="9">
        <v>122786</v>
      </c>
      <c r="Z135" s="9">
        <v>8595000</v>
      </c>
    </row>
    <row r="136" spans="1:26" x14ac:dyDescent="0.25">
      <c r="A136" s="5" t="s">
        <v>756</v>
      </c>
      <c r="B136" s="5" t="s">
        <v>757</v>
      </c>
      <c r="C136" s="5" t="s">
        <v>525</v>
      </c>
      <c r="D136" s="5" t="s">
        <v>758</v>
      </c>
      <c r="E136" s="5" t="s">
        <v>456</v>
      </c>
      <c r="F136" s="5">
        <v>1968</v>
      </c>
      <c r="G136" s="5" t="s">
        <v>139</v>
      </c>
      <c r="H136" s="6">
        <v>6240</v>
      </c>
      <c r="I136" s="5">
        <v>20160</v>
      </c>
      <c r="J136" s="5">
        <v>0</v>
      </c>
      <c r="K136" s="5">
        <v>30</v>
      </c>
      <c r="L136" s="5">
        <v>0</v>
      </c>
      <c r="M136" s="5">
        <v>0</v>
      </c>
      <c r="N136" s="5">
        <v>0</v>
      </c>
      <c r="O136" s="5">
        <v>30</v>
      </c>
      <c r="P136" s="6">
        <v>0</v>
      </c>
      <c r="Q136" s="5" t="s">
        <v>48</v>
      </c>
      <c r="R136" s="9">
        <v>630000</v>
      </c>
      <c r="S136" s="10">
        <v>0.05</v>
      </c>
      <c r="T136" s="9">
        <v>598500</v>
      </c>
      <c r="U136" s="7">
        <v>0.46145910822849606</v>
      </c>
      <c r="V136" s="9">
        <v>276183</v>
      </c>
      <c r="W136" s="9">
        <v>322317</v>
      </c>
      <c r="X136" s="7">
        <v>7.0000000000000007E-2</v>
      </c>
      <c r="Y136" s="9">
        <v>153500</v>
      </c>
      <c r="Z136" s="9">
        <v>4605000</v>
      </c>
    </row>
    <row r="137" spans="1:26" x14ac:dyDescent="0.25">
      <c r="A137" s="5" t="s">
        <v>759</v>
      </c>
      <c r="B137" s="5" t="s">
        <v>760</v>
      </c>
      <c r="C137" s="5" t="s">
        <v>62</v>
      </c>
      <c r="D137" s="5" t="s">
        <v>761</v>
      </c>
      <c r="E137" s="5" t="s">
        <v>456</v>
      </c>
      <c r="F137" s="5">
        <v>1918</v>
      </c>
      <c r="G137" s="5" t="s">
        <v>157</v>
      </c>
      <c r="H137" s="6">
        <v>6623</v>
      </c>
      <c r="I137" s="5">
        <v>6910</v>
      </c>
      <c r="J137" s="5">
        <v>0</v>
      </c>
      <c r="K137" s="5">
        <v>7</v>
      </c>
      <c r="L137" s="5">
        <v>0</v>
      </c>
      <c r="M137" s="5">
        <v>0</v>
      </c>
      <c r="N137" s="5">
        <v>0</v>
      </c>
      <c r="O137" s="5">
        <v>7</v>
      </c>
      <c r="P137" s="6"/>
      <c r="Q137" s="5" t="s">
        <v>48</v>
      </c>
      <c r="R137" s="9">
        <v>147000</v>
      </c>
      <c r="S137" s="10">
        <v>0.05</v>
      </c>
      <c r="T137" s="9">
        <v>139650</v>
      </c>
      <c r="U137" s="7">
        <v>0.46145910822849606</v>
      </c>
      <c r="V137" s="9">
        <v>64443</v>
      </c>
      <c r="W137" s="9">
        <v>75207</v>
      </c>
      <c r="X137" s="7">
        <v>7.0000000000000007E-2</v>
      </c>
      <c r="Y137" s="9">
        <v>153429</v>
      </c>
      <c r="Z137" s="9">
        <v>1074000</v>
      </c>
    </row>
    <row r="138" spans="1:26" x14ac:dyDescent="0.25">
      <c r="A138" s="5" t="s">
        <v>762</v>
      </c>
      <c r="B138" s="5" t="s">
        <v>763</v>
      </c>
      <c r="C138" s="5" t="s">
        <v>525</v>
      </c>
      <c r="D138" s="5" t="s">
        <v>764</v>
      </c>
      <c r="E138" s="5" t="s">
        <v>438</v>
      </c>
      <c r="F138" s="5">
        <v>2019</v>
      </c>
      <c r="G138" s="5" t="s">
        <v>139</v>
      </c>
      <c r="H138" s="6">
        <v>15923</v>
      </c>
      <c r="I138" s="5">
        <v>57000</v>
      </c>
      <c r="J138" s="5">
        <v>0</v>
      </c>
      <c r="K138" s="5">
        <v>18</v>
      </c>
      <c r="L138" s="5">
        <v>9</v>
      </c>
      <c r="M138" s="5">
        <v>5</v>
      </c>
      <c r="N138" s="5">
        <v>0</v>
      </c>
      <c r="O138" s="5">
        <v>32</v>
      </c>
      <c r="P138" s="6">
        <v>0</v>
      </c>
      <c r="Q138" s="5" t="s">
        <v>53</v>
      </c>
      <c r="R138" s="9">
        <v>1227600</v>
      </c>
      <c r="S138" s="10">
        <v>0.05</v>
      </c>
      <c r="T138" s="9">
        <v>1166220</v>
      </c>
      <c r="U138" s="7">
        <v>0.46991075810285438</v>
      </c>
      <c r="V138" s="9">
        <v>548019</v>
      </c>
      <c r="W138" s="9">
        <v>618201</v>
      </c>
      <c r="X138" s="7">
        <v>0.05</v>
      </c>
      <c r="Y138" s="9">
        <v>386375</v>
      </c>
      <c r="Z138" s="9">
        <v>12364000</v>
      </c>
    </row>
    <row r="139" spans="1:26" x14ac:dyDescent="0.25">
      <c r="A139" s="5" t="s">
        <v>765</v>
      </c>
      <c r="B139" s="5" t="s">
        <v>766</v>
      </c>
      <c r="C139" s="5" t="s">
        <v>161</v>
      </c>
      <c r="D139" s="5" t="s">
        <v>767</v>
      </c>
      <c r="E139" s="5" t="s">
        <v>492</v>
      </c>
      <c r="F139" s="5">
        <v>2021</v>
      </c>
      <c r="G139" s="5" t="s">
        <v>139</v>
      </c>
      <c r="H139" s="6">
        <v>12838</v>
      </c>
      <c r="I139" s="5">
        <v>23572</v>
      </c>
      <c r="J139" s="5">
        <v>0</v>
      </c>
      <c r="K139" s="5">
        <v>0</v>
      </c>
      <c r="L139" s="5">
        <v>0</v>
      </c>
      <c r="M139" s="5">
        <v>0</v>
      </c>
      <c r="N139" s="5">
        <v>12</v>
      </c>
      <c r="O139" s="5">
        <v>12</v>
      </c>
      <c r="P139" s="6">
        <v>0</v>
      </c>
      <c r="Q139" s="5" t="s">
        <v>48</v>
      </c>
      <c r="R139" s="9">
        <v>864000</v>
      </c>
      <c r="S139" s="10">
        <v>0.05</v>
      </c>
      <c r="T139" s="9">
        <v>820800</v>
      </c>
      <c r="U139" s="7">
        <v>0.41529846036236712</v>
      </c>
      <c r="V139" s="9">
        <v>340877</v>
      </c>
      <c r="W139" s="9">
        <v>479923</v>
      </c>
      <c r="X139" s="7">
        <v>7.0000000000000007E-2</v>
      </c>
      <c r="Y139" s="9">
        <v>571333</v>
      </c>
      <c r="Z139" s="9">
        <v>6856000</v>
      </c>
    </row>
    <row r="140" spans="1:26" x14ac:dyDescent="0.25">
      <c r="A140" s="5" t="s">
        <v>768</v>
      </c>
      <c r="B140" s="5" t="s">
        <v>768</v>
      </c>
      <c r="C140" s="5" t="s">
        <v>7</v>
      </c>
      <c r="D140" s="5" t="s">
        <v>769</v>
      </c>
      <c r="E140" s="5" t="s">
        <v>492</v>
      </c>
      <c r="F140" s="5">
        <v>1886</v>
      </c>
      <c r="G140" s="5" t="s">
        <v>339</v>
      </c>
      <c r="H140" s="6">
        <v>2635</v>
      </c>
      <c r="I140" s="5">
        <v>6342</v>
      </c>
      <c r="J140" s="5">
        <v>0</v>
      </c>
      <c r="K140" s="5">
        <v>0</v>
      </c>
      <c r="L140" s="5">
        <v>5</v>
      </c>
      <c r="M140" s="5">
        <v>0</v>
      </c>
      <c r="O140" s="5">
        <v>5</v>
      </c>
      <c r="P140" s="6">
        <v>2050</v>
      </c>
      <c r="Q140" s="5" t="s">
        <v>48</v>
      </c>
      <c r="R140" s="9">
        <v>220000</v>
      </c>
      <c r="S140" s="10">
        <v>0.05</v>
      </c>
      <c r="T140" s="9">
        <v>209000</v>
      </c>
      <c r="U140" s="7">
        <v>0.46145910822849606</v>
      </c>
      <c r="V140" s="9">
        <v>96445</v>
      </c>
      <c r="W140" s="9">
        <v>112555</v>
      </c>
      <c r="X140" s="7">
        <v>7.0000000000000007E-2</v>
      </c>
      <c r="Y140" s="9">
        <v>321600</v>
      </c>
      <c r="Z140" s="9">
        <v>1608000</v>
      </c>
    </row>
    <row r="141" spans="1:26" x14ac:dyDescent="0.25">
      <c r="A141" s="5" t="s">
        <v>770</v>
      </c>
      <c r="B141" s="5" t="s">
        <v>771</v>
      </c>
      <c r="C141" s="5" t="s">
        <v>61</v>
      </c>
      <c r="D141" s="5" t="s">
        <v>772</v>
      </c>
      <c r="E141" s="5" t="s">
        <v>492</v>
      </c>
      <c r="F141" s="5">
        <v>1976</v>
      </c>
      <c r="G141" s="5" t="s">
        <v>339</v>
      </c>
      <c r="H141" s="6">
        <v>5592</v>
      </c>
      <c r="I141" s="5">
        <v>9318</v>
      </c>
      <c r="J141" s="5">
        <v>0</v>
      </c>
      <c r="K141" s="5">
        <v>0</v>
      </c>
      <c r="L141" s="5">
        <v>7</v>
      </c>
      <c r="M141" s="5">
        <v>0</v>
      </c>
      <c r="O141" s="5">
        <v>7</v>
      </c>
      <c r="P141" s="6">
        <v>3106</v>
      </c>
      <c r="Q141" s="5" t="s">
        <v>48</v>
      </c>
      <c r="R141" s="9">
        <v>317440</v>
      </c>
      <c r="S141" s="10">
        <v>0.05</v>
      </c>
      <c r="T141" s="9">
        <v>301568</v>
      </c>
      <c r="U141" s="7">
        <v>0.46145910822849601</v>
      </c>
      <c r="V141" s="9">
        <v>139161</v>
      </c>
      <c r="W141" s="9">
        <v>162407</v>
      </c>
      <c r="X141" s="7">
        <v>7.0000000000000007E-2</v>
      </c>
      <c r="Y141" s="9">
        <v>331429</v>
      </c>
      <c r="Z141" s="9">
        <v>2320000</v>
      </c>
    </row>
    <row r="142" spans="1:26" x14ac:dyDescent="0.25">
      <c r="A142" s="5" t="s">
        <v>773</v>
      </c>
      <c r="B142" s="5" t="s">
        <v>773</v>
      </c>
      <c r="C142" s="5" t="s">
        <v>6</v>
      </c>
      <c r="D142" s="5" t="s">
        <v>774</v>
      </c>
      <c r="E142" s="5" t="s">
        <v>456</v>
      </c>
      <c r="F142" s="5">
        <v>1926</v>
      </c>
      <c r="G142" s="5" t="s">
        <v>139</v>
      </c>
      <c r="H142" s="6">
        <v>2952</v>
      </c>
      <c r="I142" s="5">
        <v>7020</v>
      </c>
      <c r="J142" s="5">
        <v>0</v>
      </c>
      <c r="K142" s="5">
        <v>4</v>
      </c>
      <c r="L142" s="5">
        <v>3</v>
      </c>
      <c r="M142" s="5">
        <v>0</v>
      </c>
      <c r="N142" s="5">
        <v>0</v>
      </c>
      <c r="O142" s="5">
        <v>7</v>
      </c>
      <c r="P142" s="6">
        <v>0</v>
      </c>
      <c r="Q142" s="5" t="s">
        <v>48</v>
      </c>
      <c r="R142" s="9">
        <v>166800</v>
      </c>
      <c r="S142" s="10">
        <v>0.05</v>
      </c>
      <c r="T142" s="9">
        <v>158460</v>
      </c>
      <c r="U142" s="7">
        <v>0.46145910822849601</v>
      </c>
      <c r="V142" s="9">
        <v>73123</v>
      </c>
      <c r="W142" s="9">
        <v>85337</v>
      </c>
      <c r="X142" s="7">
        <v>7.0000000000000007E-2</v>
      </c>
      <c r="Y142" s="9">
        <v>174143</v>
      </c>
      <c r="Z142" s="9">
        <v>1219000</v>
      </c>
    </row>
    <row r="143" spans="1:26" x14ac:dyDescent="0.25">
      <c r="A143" s="5" t="s">
        <v>775</v>
      </c>
      <c r="B143" s="5" t="s">
        <v>775</v>
      </c>
      <c r="C143" s="5" t="s">
        <v>8</v>
      </c>
      <c r="D143" s="5" t="s">
        <v>776</v>
      </c>
      <c r="E143" s="5" t="s">
        <v>456</v>
      </c>
      <c r="F143" s="5">
        <v>1889</v>
      </c>
      <c r="G143" s="5" t="s">
        <v>138</v>
      </c>
      <c r="H143" s="6">
        <v>3149</v>
      </c>
      <c r="I143" s="5">
        <v>11688</v>
      </c>
      <c r="J143" s="5">
        <v>0</v>
      </c>
      <c r="K143" s="5">
        <v>1</v>
      </c>
      <c r="L143" s="5">
        <v>14</v>
      </c>
      <c r="M143" s="5">
        <v>0</v>
      </c>
      <c r="O143" s="5">
        <v>15</v>
      </c>
      <c r="P143" s="6">
        <v>0</v>
      </c>
      <c r="Q143" s="5" t="s">
        <v>48</v>
      </c>
      <c r="R143" s="9">
        <v>407400</v>
      </c>
      <c r="S143" s="10">
        <v>0.05</v>
      </c>
      <c r="T143" s="9">
        <v>387030</v>
      </c>
      <c r="U143" s="7">
        <v>0.46145910822849606</v>
      </c>
      <c r="V143" s="9">
        <v>178599</v>
      </c>
      <c r="W143" s="9">
        <v>208431</v>
      </c>
      <c r="X143" s="7">
        <v>7.0000000000000007E-2</v>
      </c>
      <c r="Y143" s="9">
        <v>198533</v>
      </c>
      <c r="Z143" s="9">
        <v>2978000</v>
      </c>
    </row>
    <row r="144" spans="1:26" x14ac:dyDescent="0.25">
      <c r="A144" s="5" t="s">
        <v>777</v>
      </c>
      <c r="B144" s="5" t="s">
        <v>777</v>
      </c>
      <c r="C144" s="5" t="s">
        <v>7</v>
      </c>
      <c r="D144" s="5" t="s">
        <v>778</v>
      </c>
      <c r="E144" s="5" t="s">
        <v>456</v>
      </c>
      <c r="F144" s="5">
        <v>1890</v>
      </c>
      <c r="G144" s="5" t="s">
        <v>326</v>
      </c>
      <c r="H144" s="6">
        <v>2655</v>
      </c>
      <c r="I144" s="5">
        <v>8736</v>
      </c>
      <c r="J144" s="5">
        <v>0</v>
      </c>
      <c r="K144" s="5">
        <v>0</v>
      </c>
      <c r="L144" s="5">
        <v>0</v>
      </c>
      <c r="M144" s="5">
        <v>6</v>
      </c>
      <c r="O144" s="5">
        <v>6</v>
      </c>
      <c r="P144" s="6">
        <v>2184</v>
      </c>
      <c r="Q144" s="5" t="s">
        <v>48</v>
      </c>
      <c r="R144" s="9">
        <v>317760</v>
      </c>
      <c r="S144" s="10">
        <v>0.05</v>
      </c>
      <c r="T144" s="9">
        <v>301872</v>
      </c>
      <c r="U144" s="7">
        <v>0.46145910822849606</v>
      </c>
      <c r="V144" s="9">
        <v>139302</v>
      </c>
      <c r="W144" s="9">
        <v>162570</v>
      </c>
      <c r="X144" s="7">
        <v>7.0000000000000007E-2</v>
      </c>
      <c r="Y144" s="9">
        <v>387000</v>
      </c>
      <c r="Z144" s="9">
        <v>2322000</v>
      </c>
    </row>
    <row r="145" spans="1:26" x14ac:dyDescent="0.25">
      <c r="A145" s="5" t="s">
        <v>779</v>
      </c>
      <c r="B145" s="5" t="s">
        <v>779</v>
      </c>
      <c r="C145" s="5" t="s">
        <v>8</v>
      </c>
      <c r="D145" s="5" t="s">
        <v>780</v>
      </c>
      <c r="E145" s="5" t="s">
        <v>492</v>
      </c>
      <c r="F145" s="5">
        <v>1887</v>
      </c>
      <c r="G145" s="5" t="s">
        <v>138</v>
      </c>
      <c r="H145" s="6">
        <v>3360</v>
      </c>
      <c r="I145" s="5">
        <v>6120</v>
      </c>
      <c r="J145" s="5">
        <v>0</v>
      </c>
      <c r="K145" s="5">
        <v>0</v>
      </c>
      <c r="L145" s="5">
        <v>6</v>
      </c>
      <c r="M145" s="5">
        <v>0</v>
      </c>
      <c r="O145" s="5">
        <v>6</v>
      </c>
      <c r="P145" s="6">
        <v>0</v>
      </c>
      <c r="Q145" s="5" t="s">
        <v>48</v>
      </c>
      <c r="R145" s="9">
        <v>165600</v>
      </c>
      <c r="S145" s="10">
        <v>0.05</v>
      </c>
      <c r="T145" s="9">
        <v>157320</v>
      </c>
      <c r="U145" s="7">
        <v>0.46145910822849606</v>
      </c>
      <c r="V145" s="9">
        <v>72597</v>
      </c>
      <c r="W145" s="9">
        <v>84723</v>
      </c>
      <c r="X145" s="7">
        <v>7.0000000000000007E-2</v>
      </c>
      <c r="Y145" s="9">
        <v>201667</v>
      </c>
      <c r="Z145" s="9">
        <v>1210000</v>
      </c>
    </row>
    <row r="146" spans="1:26" x14ac:dyDescent="0.25">
      <c r="A146" s="5" t="s">
        <v>781</v>
      </c>
      <c r="B146" s="5" t="s">
        <v>781</v>
      </c>
      <c r="C146" s="5" t="s">
        <v>6</v>
      </c>
      <c r="D146" s="5" t="s">
        <v>782</v>
      </c>
      <c r="E146" s="5" t="s">
        <v>492</v>
      </c>
      <c r="F146" s="5">
        <v>1879</v>
      </c>
      <c r="G146" s="5" t="s">
        <v>326</v>
      </c>
      <c r="H146" s="6">
        <v>4032</v>
      </c>
      <c r="I146" s="5">
        <v>15536</v>
      </c>
      <c r="J146" s="5">
        <v>0</v>
      </c>
      <c r="K146" s="5">
        <v>3</v>
      </c>
      <c r="L146" s="5">
        <v>12</v>
      </c>
      <c r="M146" s="5">
        <v>0</v>
      </c>
      <c r="N146" s="5">
        <v>0</v>
      </c>
      <c r="O146" s="5">
        <v>15</v>
      </c>
      <c r="P146" s="6">
        <v>3884</v>
      </c>
      <c r="Q146" s="5" t="s">
        <v>48</v>
      </c>
      <c r="R146" s="9">
        <v>549560</v>
      </c>
      <c r="S146" s="10">
        <v>0.05</v>
      </c>
      <c r="T146" s="9">
        <v>522082</v>
      </c>
      <c r="U146" s="7">
        <v>0.46145910822849606</v>
      </c>
      <c r="V146" s="9">
        <v>240919</v>
      </c>
      <c r="W146" s="9">
        <v>281163</v>
      </c>
      <c r="X146" s="7">
        <v>7.0000000000000007E-2</v>
      </c>
      <c r="Y146" s="9">
        <v>267800</v>
      </c>
      <c r="Z146" s="9">
        <v>4017000</v>
      </c>
    </row>
    <row r="147" spans="1:26" x14ac:dyDescent="0.25">
      <c r="A147" s="5" t="s">
        <v>783</v>
      </c>
      <c r="B147" s="5" t="s">
        <v>784</v>
      </c>
      <c r="C147" s="5" t="s">
        <v>525</v>
      </c>
      <c r="D147" s="5" t="s">
        <v>785</v>
      </c>
      <c r="E147" s="5" t="s">
        <v>492</v>
      </c>
      <c r="F147" s="5">
        <v>1972</v>
      </c>
      <c r="G147" s="5" t="s">
        <v>138</v>
      </c>
      <c r="H147" s="6">
        <v>11224</v>
      </c>
      <c r="I147" s="5">
        <v>27375</v>
      </c>
      <c r="J147" s="5">
        <v>0</v>
      </c>
      <c r="K147" s="5">
        <v>10</v>
      </c>
      <c r="L147" s="5">
        <v>16</v>
      </c>
      <c r="M147" s="5">
        <v>0</v>
      </c>
      <c r="N147" s="5">
        <v>0</v>
      </c>
      <c r="O147" s="5">
        <v>26</v>
      </c>
      <c r="P147" s="6">
        <v>0</v>
      </c>
      <c r="Q147" s="5" t="s">
        <v>48</v>
      </c>
      <c r="R147" s="9">
        <v>651600</v>
      </c>
      <c r="S147" s="10">
        <v>0.05</v>
      </c>
      <c r="T147" s="9">
        <v>619020</v>
      </c>
      <c r="U147" s="7">
        <v>0.46145910822849606</v>
      </c>
      <c r="V147" s="9">
        <v>285652</v>
      </c>
      <c r="W147" s="9">
        <v>333368</v>
      </c>
      <c r="X147" s="7">
        <v>7.0000000000000007E-2</v>
      </c>
      <c r="Y147" s="9">
        <v>183154</v>
      </c>
      <c r="Z147" s="9">
        <v>4762000</v>
      </c>
    </row>
    <row r="148" spans="1:26" ht="30" x14ac:dyDescent="0.25">
      <c r="A148" s="5" t="s">
        <v>786</v>
      </c>
      <c r="B148" s="5" t="s">
        <v>787</v>
      </c>
      <c r="C148" s="5" t="s">
        <v>788</v>
      </c>
      <c r="D148" s="5" t="s">
        <v>789</v>
      </c>
      <c r="E148" s="5" t="s">
        <v>492</v>
      </c>
      <c r="F148" s="5">
        <v>1976</v>
      </c>
      <c r="G148" s="5" t="s">
        <v>138</v>
      </c>
      <c r="H148" s="6">
        <v>65430</v>
      </c>
      <c r="I148" s="5">
        <v>42930</v>
      </c>
      <c r="J148" s="5">
        <v>0</v>
      </c>
      <c r="L148" s="5">
        <v>16</v>
      </c>
      <c r="M148" s="5">
        <v>17</v>
      </c>
      <c r="N148" s="5">
        <v>12</v>
      </c>
      <c r="O148" s="5">
        <v>45</v>
      </c>
      <c r="P148" s="6">
        <v>0</v>
      </c>
      <c r="Q148" s="5" t="s">
        <v>48</v>
      </c>
      <c r="R148" s="9">
        <v>1670400</v>
      </c>
      <c r="S148" s="10">
        <v>0.05</v>
      </c>
      <c r="T148" s="9">
        <v>1586880</v>
      </c>
      <c r="U148" s="7">
        <v>0.46145910822849606</v>
      </c>
      <c r="V148" s="9">
        <v>732280</v>
      </c>
      <c r="W148" s="9">
        <v>854600</v>
      </c>
      <c r="X148" s="7">
        <v>7.0000000000000007E-2</v>
      </c>
      <c r="Y148" s="9">
        <v>271311</v>
      </c>
      <c r="Z148" s="9">
        <v>12209000</v>
      </c>
    </row>
    <row r="149" spans="1:26" x14ac:dyDescent="0.25">
      <c r="A149" s="5" t="s">
        <v>790</v>
      </c>
      <c r="B149" s="5" t="s">
        <v>790</v>
      </c>
      <c r="C149" s="5" t="s">
        <v>8</v>
      </c>
      <c r="D149" s="5" t="s">
        <v>791</v>
      </c>
      <c r="E149" s="5" t="s">
        <v>492</v>
      </c>
      <c r="F149" s="5">
        <v>1886</v>
      </c>
      <c r="G149" s="5" t="s">
        <v>138</v>
      </c>
      <c r="H149" s="6">
        <v>2050</v>
      </c>
      <c r="I149" s="5">
        <v>6225</v>
      </c>
      <c r="J149" s="5">
        <v>0</v>
      </c>
      <c r="K149" s="5">
        <v>4</v>
      </c>
      <c r="L149" s="5">
        <v>3</v>
      </c>
      <c r="M149" s="5">
        <v>0</v>
      </c>
      <c r="O149" s="5">
        <v>7</v>
      </c>
      <c r="P149" s="6">
        <v>0</v>
      </c>
      <c r="Q149" s="5" t="s">
        <v>48</v>
      </c>
      <c r="R149" s="9">
        <v>166800</v>
      </c>
      <c r="S149" s="10">
        <v>0.05</v>
      </c>
      <c r="T149" s="9">
        <v>158460</v>
      </c>
      <c r="U149" s="7">
        <v>0.46145910822849601</v>
      </c>
      <c r="V149" s="9">
        <v>73123</v>
      </c>
      <c r="W149" s="9">
        <v>85337</v>
      </c>
      <c r="X149" s="7">
        <v>7.0000000000000007E-2</v>
      </c>
      <c r="Y149" s="9">
        <v>174143</v>
      </c>
      <c r="Z149" s="9">
        <v>1219000</v>
      </c>
    </row>
    <row r="150" spans="1:26" x14ac:dyDescent="0.25">
      <c r="A150" s="5" t="s">
        <v>792</v>
      </c>
      <c r="B150" s="5" t="s">
        <v>792</v>
      </c>
      <c r="C150" s="5" t="s">
        <v>8</v>
      </c>
      <c r="D150" s="5" t="s">
        <v>793</v>
      </c>
      <c r="E150" s="5" t="s">
        <v>456</v>
      </c>
      <c r="F150" s="5">
        <v>1889</v>
      </c>
      <c r="G150" s="5" t="s">
        <v>138</v>
      </c>
      <c r="H150" s="6">
        <v>2760</v>
      </c>
      <c r="I150" s="5">
        <v>3928</v>
      </c>
      <c r="J150" s="5">
        <v>0</v>
      </c>
      <c r="K150" s="5">
        <v>7</v>
      </c>
      <c r="L150" s="5">
        <v>0</v>
      </c>
      <c r="M150" s="5">
        <v>0</v>
      </c>
      <c r="O150" s="5">
        <v>7</v>
      </c>
      <c r="P150" s="6">
        <v>0</v>
      </c>
      <c r="Q150" s="5" t="s">
        <v>48</v>
      </c>
      <c r="R150" s="9">
        <v>147000</v>
      </c>
      <c r="S150" s="10">
        <v>0.05</v>
      </c>
      <c r="T150" s="9">
        <v>139650</v>
      </c>
      <c r="U150" s="7">
        <v>0.46145910822849606</v>
      </c>
      <c r="V150" s="9">
        <v>64443</v>
      </c>
      <c r="W150" s="9">
        <v>75207</v>
      </c>
      <c r="X150" s="7">
        <v>7.0000000000000007E-2</v>
      </c>
      <c r="Y150" s="9">
        <v>153429</v>
      </c>
      <c r="Z150" s="9">
        <v>1074000</v>
      </c>
    </row>
    <row r="151" spans="1:26" x14ac:dyDescent="0.25">
      <c r="A151" s="5" t="s">
        <v>794</v>
      </c>
      <c r="B151" s="5" t="s">
        <v>794</v>
      </c>
      <c r="C151" s="5" t="s">
        <v>6</v>
      </c>
      <c r="D151" s="5" t="s">
        <v>795</v>
      </c>
      <c r="E151" s="5" t="s">
        <v>456</v>
      </c>
      <c r="F151" s="5">
        <v>1929</v>
      </c>
      <c r="G151" s="5" t="s">
        <v>139</v>
      </c>
      <c r="H151" s="6">
        <v>5520</v>
      </c>
      <c r="I151" s="5">
        <v>34230</v>
      </c>
      <c r="J151" s="5">
        <v>47</v>
      </c>
      <c r="K151" s="5">
        <v>12</v>
      </c>
      <c r="L151" s="5">
        <v>0</v>
      </c>
      <c r="M151" s="5">
        <v>0</v>
      </c>
      <c r="N151" s="5">
        <v>0</v>
      </c>
      <c r="O151" s="5">
        <v>59</v>
      </c>
      <c r="P151" s="6">
        <v>0</v>
      </c>
      <c r="Q151" s="5" t="s">
        <v>48</v>
      </c>
      <c r="R151" s="9">
        <v>1041600</v>
      </c>
      <c r="S151" s="10">
        <v>0.05</v>
      </c>
      <c r="T151" s="9">
        <v>989520</v>
      </c>
      <c r="U151" s="7">
        <v>0.46145910822849601</v>
      </c>
      <c r="V151" s="9">
        <v>456623</v>
      </c>
      <c r="W151" s="9">
        <v>532897</v>
      </c>
      <c r="X151" s="7">
        <v>7.0000000000000007E-2</v>
      </c>
      <c r="Y151" s="9">
        <v>129034</v>
      </c>
      <c r="Z151" s="9">
        <v>7613000</v>
      </c>
    </row>
    <row r="152" spans="1:26" x14ac:dyDescent="0.25">
      <c r="A152" s="5" t="s">
        <v>796</v>
      </c>
      <c r="B152" s="5" t="s">
        <v>796</v>
      </c>
      <c r="C152" s="5" t="s">
        <v>8</v>
      </c>
      <c r="D152" s="5" t="s">
        <v>797</v>
      </c>
      <c r="E152" s="5" t="s">
        <v>456</v>
      </c>
      <c r="F152" s="5">
        <v>1963</v>
      </c>
      <c r="G152" s="5" t="s">
        <v>138</v>
      </c>
      <c r="H152" s="6">
        <v>8773</v>
      </c>
      <c r="I152" s="5">
        <v>12576</v>
      </c>
      <c r="J152" s="5">
        <v>0</v>
      </c>
      <c r="K152" s="5">
        <v>16</v>
      </c>
      <c r="L152" s="5">
        <v>0</v>
      </c>
      <c r="M152" s="5">
        <v>0</v>
      </c>
      <c r="O152" s="5">
        <v>16</v>
      </c>
      <c r="P152" s="6">
        <v>0</v>
      </c>
      <c r="Q152" s="5" t="s">
        <v>48</v>
      </c>
      <c r="R152" s="9">
        <v>336000</v>
      </c>
      <c r="S152" s="10">
        <v>0.05</v>
      </c>
      <c r="T152" s="9">
        <v>319200</v>
      </c>
      <c r="U152" s="7">
        <v>0.46145910822849606</v>
      </c>
      <c r="V152" s="9">
        <v>147298</v>
      </c>
      <c r="W152" s="9">
        <v>171902</v>
      </c>
      <c r="X152" s="7">
        <v>7.0000000000000007E-2</v>
      </c>
      <c r="Y152" s="9">
        <v>153500</v>
      </c>
      <c r="Z152" s="9">
        <v>2456000</v>
      </c>
    </row>
    <row r="153" spans="1:26" x14ac:dyDescent="0.25">
      <c r="A153" s="5" t="s">
        <v>798</v>
      </c>
      <c r="B153" s="5" t="s">
        <v>798</v>
      </c>
      <c r="C153" s="5" t="s">
        <v>7</v>
      </c>
      <c r="D153" s="5" t="s">
        <v>799</v>
      </c>
      <c r="E153" s="5" t="s">
        <v>456</v>
      </c>
      <c r="F153" s="5">
        <v>1905</v>
      </c>
      <c r="G153" s="5" t="s">
        <v>326</v>
      </c>
      <c r="H153" s="6">
        <v>5124</v>
      </c>
      <c r="I153" s="5">
        <v>15351</v>
      </c>
      <c r="J153" s="5">
        <v>0</v>
      </c>
      <c r="K153" s="5">
        <v>0</v>
      </c>
      <c r="L153" s="5">
        <v>10</v>
      </c>
      <c r="M153" s="5">
        <v>0</v>
      </c>
      <c r="O153" s="5">
        <v>10</v>
      </c>
      <c r="P153" s="6">
        <v>5000</v>
      </c>
      <c r="Q153" s="5" t="s">
        <v>48</v>
      </c>
      <c r="R153" s="9">
        <v>476000</v>
      </c>
      <c r="S153" s="10">
        <v>0.05</v>
      </c>
      <c r="T153" s="9">
        <v>452200</v>
      </c>
      <c r="U153" s="7">
        <v>0.46145910822849606</v>
      </c>
      <c r="V153" s="9">
        <v>208672</v>
      </c>
      <c r="W153" s="9">
        <v>243528</v>
      </c>
      <c r="X153" s="7">
        <v>7.0000000000000007E-2</v>
      </c>
      <c r="Y153" s="9">
        <v>347900</v>
      </c>
      <c r="Z153" s="9">
        <v>3479000</v>
      </c>
    </row>
    <row r="154" spans="1:26" x14ac:dyDescent="0.25">
      <c r="A154" s="5" t="s">
        <v>800</v>
      </c>
      <c r="B154" s="5" t="s">
        <v>800</v>
      </c>
      <c r="C154" s="5" t="s">
        <v>13</v>
      </c>
      <c r="D154" s="5" t="s">
        <v>801</v>
      </c>
      <c r="E154" s="5" t="s">
        <v>456</v>
      </c>
      <c r="F154" s="5">
        <v>1925</v>
      </c>
      <c r="G154" s="5" t="s">
        <v>139</v>
      </c>
      <c r="H154" s="6">
        <v>5424</v>
      </c>
      <c r="I154" s="5">
        <v>29127</v>
      </c>
      <c r="J154" s="5">
        <v>52</v>
      </c>
      <c r="K154" s="5">
        <v>1</v>
      </c>
      <c r="L154" s="5">
        <v>0</v>
      </c>
      <c r="M154" s="5">
        <v>0</v>
      </c>
      <c r="N154" s="5">
        <v>0</v>
      </c>
      <c r="O154" s="5">
        <v>53</v>
      </c>
      <c r="P154" s="6">
        <v>0</v>
      </c>
      <c r="Q154" s="5" t="s">
        <v>48</v>
      </c>
      <c r="R154" s="9">
        <v>894600</v>
      </c>
      <c r="S154" s="10">
        <v>0.05</v>
      </c>
      <c r="T154" s="9">
        <v>849870</v>
      </c>
      <c r="U154" s="7">
        <v>0.46145910822849606</v>
      </c>
      <c r="V154" s="9">
        <v>392180</v>
      </c>
      <c r="W154" s="9">
        <v>457690</v>
      </c>
      <c r="X154" s="7">
        <v>7.0000000000000007E-2</v>
      </c>
      <c r="Y154" s="9">
        <v>123358</v>
      </c>
      <c r="Z154" s="9">
        <v>6538000</v>
      </c>
    </row>
    <row r="155" spans="1:26" x14ac:dyDescent="0.25">
      <c r="A155" s="5" t="s">
        <v>802</v>
      </c>
      <c r="B155" s="5" t="s">
        <v>802</v>
      </c>
      <c r="C155" s="5" t="s">
        <v>7</v>
      </c>
      <c r="D155" s="5" t="s">
        <v>803</v>
      </c>
      <c r="E155" s="5" t="s">
        <v>456</v>
      </c>
      <c r="F155" s="5">
        <v>1891</v>
      </c>
      <c r="G155" s="5" t="s">
        <v>339</v>
      </c>
      <c r="H155" s="6">
        <v>4379</v>
      </c>
      <c r="I155" s="5">
        <v>15000</v>
      </c>
      <c r="J155" s="5">
        <v>0</v>
      </c>
      <c r="K155" s="5">
        <v>0</v>
      </c>
      <c r="L155" s="5">
        <v>12</v>
      </c>
      <c r="M155" s="5">
        <v>0</v>
      </c>
      <c r="O155" s="5">
        <v>12</v>
      </c>
      <c r="P155" s="6">
        <v>4000</v>
      </c>
      <c r="Q155" s="5" t="s">
        <v>48</v>
      </c>
      <c r="R155" s="9">
        <v>491200</v>
      </c>
      <c r="S155" s="10">
        <v>0.05</v>
      </c>
      <c r="T155" s="9">
        <v>466640</v>
      </c>
      <c r="U155" s="7">
        <v>0.46145910822849606</v>
      </c>
      <c r="V155" s="9">
        <v>215335</v>
      </c>
      <c r="W155" s="9">
        <v>251305</v>
      </c>
      <c r="X155" s="7">
        <v>7.0000000000000007E-2</v>
      </c>
      <c r="Y155" s="9">
        <v>299167</v>
      </c>
      <c r="Z155" s="9">
        <v>3590000</v>
      </c>
    </row>
    <row r="156" spans="1:26" x14ac:dyDescent="0.25">
      <c r="A156" s="5" t="s">
        <v>804</v>
      </c>
      <c r="B156" s="5" t="s">
        <v>804</v>
      </c>
      <c r="C156" s="5" t="s">
        <v>8</v>
      </c>
      <c r="D156" s="5" t="s">
        <v>805</v>
      </c>
      <c r="E156" s="5" t="s">
        <v>456</v>
      </c>
      <c r="F156" s="5">
        <v>1907</v>
      </c>
      <c r="G156" s="5" t="s">
        <v>138</v>
      </c>
      <c r="H156" s="6">
        <v>10427</v>
      </c>
      <c r="I156" s="5">
        <v>8481</v>
      </c>
      <c r="J156" s="5">
        <v>0</v>
      </c>
      <c r="K156" s="5">
        <v>11</v>
      </c>
      <c r="L156" s="5">
        <v>0</v>
      </c>
      <c r="M156" s="5">
        <v>0</v>
      </c>
      <c r="O156" s="5">
        <v>11</v>
      </c>
      <c r="P156" s="6">
        <v>0</v>
      </c>
      <c r="Q156" s="5" t="s">
        <v>48</v>
      </c>
      <c r="R156" s="9">
        <v>231000</v>
      </c>
      <c r="S156" s="10">
        <v>0.05</v>
      </c>
      <c r="T156" s="9">
        <v>219450</v>
      </c>
      <c r="U156" s="7">
        <v>0.46145910822849606</v>
      </c>
      <c r="V156" s="9">
        <v>101267</v>
      </c>
      <c r="W156" s="9">
        <v>118183</v>
      </c>
      <c r="X156" s="7">
        <v>7.0000000000000007E-2</v>
      </c>
      <c r="Y156" s="9">
        <v>153455</v>
      </c>
      <c r="Z156" s="9">
        <v>1688000</v>
      </c>
    </row>
    <row r="157" spans="1:26" x14ac:dyDescent="0.25">
      <c r="A157" s="5" t="s">
        <v>806</v>
      </c>
      <c r="B157" s="5" t="s">
        <v>806</v>
      </c>
      <c r="C157" s="5" t="s">
        <v>7</v>
      </c>
      <c r="D157" s="5" t="s">
        <v>807</v>
      </c>
      <c r="E157" s="5" t="s">
        <v>456</v>
      </c>
      <c r="F157" s="5">
        <v>1916</v>
      </c>
      <c r="G157" s="5" t="s">
        <v>326</v>
      </c>
      <c r="H157" s="6">
        <v>8626</v>
      </c>
      <c r="I157" s="5">
        <v>17896</v>
      </c>
      <c r="J157" s="5">
        <v>0</v>
      </c>
      <c r="K157" s="5">
        <v>24</v>
      </c>
      <c r="L157" s="5">
        <v>8</v>
      </c>
      <c r="M157" s="5">
        <v>0</v>
      </c>
      <c r="O157" s="5">
        <v>32</v>
      </c>
      <c r="P157" s="6">
        <v>4500</v>
      </c>
      <c r="Q157" s="5" t="s">
        <v>48</v>
      </c>
      <c r="R157" s="9">
        <v>904800</v>
      </c>
      <c r="S157" s="10">
        <v>0.05</v>
      </c>
      <c r="T157" s="9">
        <v>859560</v>
      </c>
      <c r="U157" s="7">
        <v>0.46145910822849606</v>
      </c>
      <c r="V157" s="9">
        <v>396652</v>
      </c>
      <c r="W157" s="9">
        <v>462908</v>
      </c>
      <c r="X157" s="7">
        <v>7.0000000000000007E-2</v>
      </c>
      <c r="Y157" s="9">
        <v>206656</v>
      </c>
      <c r="Z157" s="9">
        <v>6613000</v>
      </c>
    </row>
    <row r="158" spans="1:26" x14ac:dyDescent="0.25">
      <c r="A158" s="5" t="s">
        <v>808</v>
      </c>
      <c r="B158" s="5" t="s">
        <v>809</v>
      </c>
      <c r="C158" s="5" t="s">
        <v>525</v>
      </c>
      <c r="D158" s="5" t="s">
        <v>810</v>
      </c>
      <c r="E158" s="5" t="s">
        <v>456</v>
      </c>
      <c r="F158" s="5">
        <v>1931</v>
      </c>
      <c r="G158" s="5" t="s">
        <v>326</v>
      </c>
      <c r="H158" s="6">
        <v>21044</v>
      </c>
      <c r="I158" s="5">
        <v>77096</v>
      </c>
      <c r="J158" s="5">
        <v>171</v>
      </c>
      <c r="K158" s="5">
        <v>26</v>
      </c>
      <c r="L158" s="5">
        <v>16</v>
      </c>
      <c r="M158" s="5">
        <v>0</v>
      </c>
      <c r="N158" s="5">
        <v>0</v>
      </c>
      <c r="O158" s="5">
        <v>213</v>
      </c>
      <c r="P158" s="6">
        <v>22595</v>
      </c>
      <c r="Q158" s="5" t="s">
        <v>48</v>
      </c>
      <c r="R158" s="9">
        <v>4764200</v>
      </c>
      <c r="S158" s="10">
        <v>0.05</v>
      </c>
      <c r="T158" s="9">
        <v>4525990</v>
      </c>
      <c r="U158" s="7">
        <v>0.46145910822849606</v>
      </c>
      <c r="V158" s="9">
        <v>2088559</v>
      </c>
      <c r="W158" s="9">
        <v>2437431</v>
      </c>
      <c r="X158" s="7">
        <v>7.0000000000000007E-2</v>
      </c>
      <c r="Y158" s="9">
        <v>163474</v>
      </c>
      <c r="Z158" s="9">
        <v>34820000</v>
      </c>
    </row>
    <row r="159" spans="1:26" x14ac:dyDescent="0.25">
      <c r="A159" s="5" t="s">
        <v>811</v>
      </c>
      <c r="B159" s="5" t="s">
        <v>811</v>
      </c>
      <c r="C159" s="5" t="s">
        <v>8</v>
      </c>
      <c r="D159" s="5" t="s">
        <v>812</v>
      </c>
      <c r="E159" s="5" t="s">
        <v>456</v>
      </c>
      <c r="F159" s="5">
        <v>1900</v>
      </c>
      <c r="G159" s="5" t="s">
        <v>138</v>
      </c>
      <c r="H159" s="6">
        <v>9000</v>
      </c>
      <c r="I159" s="5">
        <v>10458</v>
      </c>
      <c r="J159" s="5">
        <v>0</v>
      </c>
      <c r="K159" s="5">
        <v>0</v>
      </c>
      <c r="L159" s="5">
        <v>12</v>
      </c>
      <c r="M159" s="5">
        <v>0</v>
      </c>
      <c r="O159" s="5">
        <v>12</v>
      </c>
      <c r="P159" s="6">
        <v>0</v>
      </c>
      <c r="Q159" s="5" t="s">
        <v>48</v>
      </c>
      <c r="R159" s="9">
        <v>331200</v>
      </c>
      <c r="S159" s="10">
        <v>0.05</v>
      </c>
      <c r="T159" s="9">
        <v>314640</v>
      </c>
      <c r="U159" s="7">
        <v>0.46145910822849606</v>
      </c>
      <c r="V159" s="9">
        <v>145193</v>
      </c>
      <c r="W159" s="9">
        <v>169447</v>
      </c>
      <c r="X159" s="7">
        <v>7.0000000000000007E-2</v>
      </c>
      <c r="Y159" s="9">
        <v>201750</v>
      </c>
      <c r="Z159" s="9">
        <v>2421000</v>
      </c>
    </row>
    <row r="160" spans="1:26" x14ac:dyDescent="0.25">
      <c r="A160" s="5" t="s">
        <v>813</v>
      </c>
      <c r="B160" s="5" t="s">
        <v>813</v>
      </c>
      <c r="C160" s="5" t="s">
        <v>8</v>
      </c>
      <c r="D160" s="5" t="s">
        <v>814</v>
      </c>
      <c r="E160" s="5" t="s">
        <v>456</v>
      </c>
      <c r="F160" s="5">
        <v>1928</v>
      </c>
      <c r="G160" s="5" t="s">
        <v>138</v>
      </c>
      <c r="H160" s="6">
        <v>9000</v>
      </c>
      <c r="I160" s="5">
        <v>19308</v>
      </c>
      <c r="J160" s="5">
        <v>0</v>
      </c>
      <c r="K160" s="5">
        <v>36</v>
      </c>
      <c r="L160" s="5">
        <v>0</v>
      </c>
      <c r="M160" s="5">
        <v>0</v>
      </c>
      <c r="O160" s="5">
        <v>36</v>
      </c>
      <c r="P160" s="6">
        <v>0</v>
      </c>
      <c r="Q160" s="5" t="s">
        <v>48</v>
      </c>
      <c r="R160" s="9">
        <v>756000</v>
      </c>
      <c r="S160" s="10">
        <v>0.05</v>
      </c>
      <c r="T160" s="9">
        <v>718200</v>
      </c>
      <c r="U160" s="7">
        <v>0.46145910822849606</v>
      </c>
      <c r="V160" s="9">
        <v>331420</v>
      </c>
      <c r="W160" s="9">
        <v>386780</v>
      </c>
      <c r="X160" s="7">
        <v>7.0000000000000007E-2</v>
      </c>
      <c r="Y160" s="9">
        <v>153472</v>
      </c>
      <c r="Z160" s="9">
        <v>5525000</v>
      </c>
    </row>
    <row r="161" spans="1:26" x14ac:dyDescent="0.25">
      <c r="A161" s="5" t="s">
        <v>815</v>
      </c>
      <c r="B161" s="5" t="s">
        <v>815</v>
      </c>
      <c r="C161" s="5" t="s">
        <v>8</v>
      </c>
      <c r="D161" s="5" t="s">
        <v>816</v>
      </c>
      <c r="E161" s="5" t="s">
        <v>456</v>
      </c>
      <c r="F161" s="5">
        <v>1926</v>
      </c>
      <c r="G161" s="5" t="s">
        <v>138</v>
      </c>
      <c r="H161" s="6">
        <v>5000</v>
      </c>
      <c r="I161" s="5">
        <v>12096</v>
      </c>
      <c r="J161" s="5">
        <v>0</v>
      </c>
      <c r="K161" s="5">
        <v>0</v>
      </c>
      <c r="L161" s="5">
        <v>12</v>
      </c>
      <c r="M161" s="5">
        <v>0</v>
      </c>
      <c r="O161" s="5">
        <v>12</v>
      </c>
      <c r="P161" s="6">
        <v>0</v>
      </c>
      <c r="Q161" s="5" t="s">
        <v>48</v>
      </c>
      <c r="R161" s="9">
        <v>331200</v>
      </c>
      <c r="S161" s="10">
        <v>0.05</v>
      </c>
      <c r="T161" s="9">
        <v>314640</v>
      </c>
      <c r="U161" s="7">
        <v>0.46145910822849606</v>
      </c>
      <c r="V161" s="9">
        <v>145193</v>
      </c>
      <c r="W161" s="9">
        <v>169447</v>
      </c>
      <c r="X161" s="7">
        <v>7.0000000000000007E-2</v>
      </c>
      <c r="Y161" s="9">
        <v>201750</v>
      </c>
      <c r="Z161" s="9">
        <v>2421000</v>
      </c>
    </row>
    <row r="162" spans="1:26" x14ac:dyDescent="0.25">
      <c r="A162" s="5" t="s">
        <v>817</v>
      </c>
      <c r="B162" s="5" t="s">
        <v>818</v>
      </c>
      <c r="C162" s="5" t="s">
        <v>54</v>
      </c>
      <c r="D162" s="5" t="s">
        <v>819</v>
      </c>
      <c r="E162" s="5" t="s">
        <v>456</v>
      </c>
      <c r="F162" s="5">
        <v>1928</v>
      </c>
      <c r="G162" s="5" t="s">
        <v>138</v>
      </c>
      <c r="H162" s="6">
        <v>7368</v>
      </c>
      <c r="I162" s="5">
        <v>10845</v>
      </c>
      <c r="J162" s="5">
        <v>49</v>
      </c>
      <c r="K162" s="5">
        <v>3</v>
      </c>
      <c r="L162" s="5">
        <v>0</v>
      </c>
      <c r="M162" s="5">
        <v>0</v>
      </c>
      <c r="O162" s="5">
        <v>52</v>
      </c>
      <c r="P162" s="6">
        <v>0</v>
      </c>
      <c r="Q162" s="5" t="s">
        <v>48</v>
      </c>
      <c r="R162" s="9">
        <v>886200</v>
      </c>
      <c r="S162" s="10">
        <v>0.05</v>
      </c>
      <c r="T162" s="9">
        <v>841890</v>
      </c>
      <c r="U162" s="7">
        <v>0.46145910822849606</v>
      </c>
      <c r="V162" s="9">
        <v>388498</v>
      </c>
      <c r="W162" s="9">
        <v>453392</v>
      </c>
      <c r="X162" s="7">
        <v>7.0000000000000007E-2</v>
      </c>
      <c r="Y162" s="9">
        <v>124558</v>
      </c>
      <c r="Z162" s="9">
        <v>6477000</v>
      </c>
    </row>
    <row r="163" spans="1:26" x14ac:dyDescent="0.25">
      <c r="A163" s="5" t="s">
        <v>820</v>
      </c>
      <c r="B163" s="5" t="s">
        <v>821</v>
      </c>
      <c r="C163" s="5" t="s">
        <v>161</v>
      </c>
      <c r="D163" s="5" t="s">
        <v>822</v>
      </c>
      <c r="E163" s="5" t="s">
        <v>456</v>
      </c>
      <c r="F163" s="5">
        <v>1892</v>
      </c>
      <c r="G163" s="5" t="s">
        <v>326</v>
      </c>
      <c r="H163" s="6">
        <v>18104</v>
      </c>
      <c r="I163" s="5">
        <v>38187</v>
      </c>
      <c r="J163" s="5">
        <v>0</v>
      </c>
      <c r="K163" s="5">
        <v>0</v>
      </c>
      <c r="L163" s="5">
        <v>0</v>
      </c>
      <c r="M163" s="5">
        <v>18</v>
      </c>
      <c r="N163" s="5">
        <v>0</v>
      </c>
      <c r="O163" s="5">
        <v>18</v>
      </c>
      <c r="P163" s="6">
        <v>15716</v>
      </c>
      <c r="Q163" s="5" t="s">
        <v>48</v>
      </c>
      <c r="R163" s="9">
        <v>1319840</v>
      </c>
      <c r="S163" s="10">
        <v>0.05</v>
      </c>
      <c r="T163" s="9">
        <v>1253848</v>
      </c>
      <c r="U163" s="7">
        <v>0.46145910822849601</v>
      </c>
      <c r="V163" s="9">
        <v>578600</v>
      </c>
      <c r="W163" s="9">
        <v>675248</v>
      </c>
      <c r="X163" s="7">
        <v>7.0000000000000007E-2</v>
      </c>
      <c r="Y163" s="9">
        <v>535889</v>
      </c>
      <c r="Z163" s="9">
        <v>9646000</v>
      </c>
    </row>
    <row r="164" spans="1:26" x14ac:dyDescent="0.25">
      <c r="A164" s="5" t="s">
        <v>823</v>
      </c>
      <c r="B164" s="5" t="s">
        <v>823</v>
      </c>
      <c r="C164" s="5" t="s">
        <v>8</v>
      </c>
      <c r="D164" s="5" t="s">
        <v>824</v>
      </c>
      <c r="E164" s="5" t="s">
        <v>456</v>
      </c>
      <c r="F164" s="5">
        <v>1893</v>
      </c>
      <c r="G164" s="5" t="s">
        <v>138</v>
      </c>
      <c r="H164" s="6">
        <v>6223</v>
      </c>
      <c r="I164" s="5">
        <v>11628</v>
      </c>
      <c r="J164" s="5">
        <v>0</v>
      </c>
      <c r="K164" s="5">
        <v>0</v>
      </c>
      <c r="L164" s="5">
        <v>12</v>
      </c>
      <c r="M164" s="5">
        <v>0</v>
      </c>
      <c r="O164" s="5">
        <v>12</v>
      </c>
      <c r="P164" s="6">
        <v>0</v>
      </c>
      <c r="Q164" s="5" t="s">
        <v>48</v>
      </c>
      <c r="R164" s="9">
        <v>331200</v>
      </c>
      <c r="S164" s="10">
        <v>0.05</v>
      </c>
      <c r="T164" s="9">
        <v>314640</v>
      </c>
      <c r="U164" s="7">
        <v>0.46145910822849606</v>
      </c>
      <c r="V164" s="9">
        <v>145193</v>
      </c>
      <c r="W164" s="9">
        <v>169447</v>
      </c>
      <c r="X164" s="7">
        <v>7.0000000000000007E-2</v>
      </c>
      <c r="Y164" s="9">
        <v>201750</v>
      </c>
      <c r="Z164" s="9">
        <v>2421000</v>
      </c>
    </row>
    <row r="165" spans="1:26" x14ac:dyDescent="0.25">
      <c r="A165" s="5" t="s">
        <v>825</v>
      </c>
      <c r="B165" s="5" t="s">
        <v>825</v>
      </c>
      <c r="C165" s="5" t="s">
        <v>8</v>
      </c>
      <c r="D165" s="5" t="s">
        <v>826</v>
      </c>
      <c r="E165" s="5" t="s">
        <v>456</v>
      </c>
      <c r="F165" s="5">
        <v>1890</v>
      </c>
      <c r="G165" s="5" t="s">
        <v>138</v>
      </c>
      <c r="H165" s="6">
        <v>4200</v>
      </c>
      <c r="I165" s="5">
        <v>10212</v>
      </c>
      <c r="J165" s="5">
        <v>0</v>
      </c>
      <c r="K165" s="5">
        <v>14</v>
      </c>
      <c r="L165" s="5">
        <v>0</v>
      </c>
      <c r="M165" s="5">
        <v>0</v>
      </c>
      <c r="O165" s="5">
        <v>14</v>
      </c>
      <c r="P165" s="6">
        <v>0</v>
      </c>
      <c r="Q165" s="5" t="s">
        <v>48</v>
      </c>
      <c r="R165" s="9">
        <v>294000</v>
      </c>
      <c r="S165" s="10">
        <v>0.05</v>
      </c>
      <c r="T165" s="9">
        <v>279300</v>
      </c>
      <c r="U165" s="7">
        <v>0.46145910822849606</v>
      </c>
      <c r="V165" s="9">
        <v>128886</v>
      </c>
      <c r="W165" s="9">
        <v>150414</v>
      </c>
      <c r="X165" s="7">
        <v>7.0000000000000007E-2</v>
      </c>
      <c r="Y165" s="9">
        <v>153500</v>
      </c>
      <c r="Z165" s="9">
        <v>2149000</v>
      </c>
    </row>
    <row r="166" spans="1:26" x14ac:dyDescent="0.25">
      <c r="A166" s="5" t="s">
        <v>827</v>
      </c>
      <c r="B166" s="5" t="s">
        <v>828</v>
      </c>
      <c r="C166" s="5" t="s">
        <v>54</v>
      </c>
      <c r="D166" s="5" t="s">
        <v>829</v>
      </c>
      <c r="E166" s="5" t="s">
        <v>456</v>
      </c>
      <c r="F166" s="5">
        <v>1888</v>
      </c>
      <c r="G166" s="5" t="s">
        <v>138</v>
      </c>
      <c r="H166" s="6">
        <v>3216</v>
      </c>
      <c r="I166" s="5">
        <v>6101</v>
      </c>
      <c r="J166" s="5">
        <v>0</v>
      </c>
      <c r="K166" s="5">
        <v>8</v>
      </c>
      <c r="L166" s="5">
        <v>0</v>
      </c>
      <c r="M166" s="5">
        <v>0</v>
      </c>
      <c r="O166" s="5">
        <v>8</v>
      </c>
      <c r="P166" s="6">
        <v>0</v>
      </c>
      <c r="Q166" s="5" t="s">
        <v>48</v>
      </c>
      <c r="R166" s="9">
        <v>168000</v>
      </c>
      <c r="S166" s="10">
        <v>0.05</v>
      </c>
      <c r="T166" s="9">
        <v>159600</v>
      </c>
      <c r="U166" s="7">
        <v>0.46145910822849606</v>
      </c>
      <c r="V166" s="9">
        <v>73649</v>
      </c>
      <c r="W166" s="9">
        <v>85951</v>
      </c>
      <c r="X166" s="7">
        <v>7.0000000000000007E-2</v>
      </c>
      <c r="Y166" s="9">
        <v>153500</v>
      </c>
      <c r="Z166" s="9">
        <v>1228000</v>
      </c>
    </row>
    <row r="167" spans="1:26" ht="60" x14ac:dyDescent="0.25">
      <c r="A167" s="5" t="s">
        <v>830</v>
      </c>
      <c r="B167" s="5" t="s">
        <v>831</v>
      </c>
      <c r="C167" s="5" t="s">
        <v>832</v>
      </c>
      <c r="D167" s="5" t="s">
        <v>833</v>
      </c>
      <c r="E167" s="5" t="s">
        <v>456</v>
      </c>
      <c r="F167" s="5">
        <v>1989</v>
      </c>
      <c r="G167" s="5" t="s">
        <v>665</v>
      </c>
      <c r="H167" s="6">
        <v>106668</v>
      </c>
      <c r="I167" s="5">
        <v>682954</v>
      </c>
      <c r="J167" s="5">
        <v>204</v>
      </c>
      <c r="K167" s="5">
        <v>232</v>
      </c>
      <c r="L167" s="5">
        <v>137</v>
      </c>
      <c r="M167" s="5">
        <v>2</v>
      </c>
      <c r="N167" s="5">
        <v>0</v>
      </c>
      <c r="O167" s="5">
        <v>575</v>
      </c>
      <c r="P167" s="6">
        <v>1275</v>
      </c>
      <c r="Q167" s="5" t="s">
        <v>50</v>
      </c>
      <c r="R167" s="9">
        <v>18312300</v>
      </c>
      <c r="S167" s="10">
        <v>0.05</v>
      </c>
      <c r="T167" s="9">
        <v>17396685</v>
      </c>
      <c r="U167" s="7">
        <v>0.43694382876479282</v>
      </c>
      <c r="V167" s="9">
        <v>7601374</v>
      </c>
      <c r="W167" s="9">
        <v>9795311</v>
      </c>
      <c r="X167" s="7">
        <v>0.06</v>
      </c>
      <c r="Y167" s="9">
        <v>283922</v>
      </c>
      <c r="Z167" s="9">
        <v>163255000</v>
      </c>
    </row>
    <row r="168" spans="1:26" x14ac:dyDescent="0.25">
      <c r="A168" s="5" t="s">
        <v>834</v>
      </c>
      <c r="B168" s="5" t="s">
        <v>834</v>
      </c>
      <c r="C168" s="5" t="s">
        <v>6</v>
      </c>
      <c r="D168" s="5" t="s">
        <v>835</v>
      </c>
      <c r="E168" s="5" t="s">
        <v>456</v>
      </c>
      <c r="F168" s="5">
        <v>1963</v>
      </c>
      <c r="G168" s="5" t="s">
        <v>139</v>
      </c>
      <c r="H168" s="6">
        <v>18900</v>
      </c>
      <c r="I168" s="5">
        <v>49700</v>
      </c>
      <c r="J168" s="5">
        <v>20</v>
      </c>
      <c r="K168" s="5">
        <v>18</v>
      </c>
      <c r="L168" s="5">
        <v>18</v>
      </c>
      <c r="M168" s="5">
        <v>0</v>
      </c>
      <c r="N168" s="5">
        <v>0</v>
      </c>
      <c r="O168" s="5">
        <v>56</v>
      </c>
      <c r="P168" s="6">
        <v>0</v>
      </c>
      <c r="Q168" s="5" t="s">
        <v>48</v>
      </c>
      <c r="R168" s="9">
        <v>1816200</v>
      </c>
      <c r="S168" s="10">
        <v>0.05</v>
      </c>
      <c r="T168" s="9">
        <v>1725390</v>
      </c>
      <c r="U168" s="7">
        <v>0.41529846036236706</v>
      </c>
      <c r="V168" s="9">
        <v>716552</v>
      </c>
      <c r="W168" s="9">
        <v>1008838</v>
      </c>
      <c r="X168" s="7">
        <v>7.0000000000000007E-2</v>
      </c>
      <c r="Y168" s="9">
        <v>257357</v>
      </c>
      <c r="Z168" s="9">
        <v>14412000</v>
      </c>
    </row>
    <row r="169" spans="1:26" x14ac:dyDescent="0.25">
      <c r="A169" s="5" t="s">
        <v>836</v>
      </c>
      <c r="B169" s="5" t="s">
        <v>836</v>
      </c>
      <c r="C169" s="5" t="s">
        <v>6</v>
      </c>
      <c r="D169" s="5" t="s">
        <v>837</v>
      </c>
      <c r="E169" s="5" t="s">
        <v>456</v>
      </c>
      <c r="F169" s="5">
        <v>1882</v>
      </c>
      <c r="G169" s="5" t="s">
        <v>139</v>
      </c>
      <c r="H169" s="6">
        <v>2527</v>
      </c>
      <c r="I169" s="5">
        <v>5970</v>
      </c>
      <c r="J169" s="5">
        <v>0</v>
      </c>
      <c r="K169" s="5">
        <v>6</v>
      </c>
      <c r="L169" s="5">
        <v>1</v>
      </c>
      <c r="M169" s="5">
        <v>0</v>
      </c>
      <c r="N169" s="5">
        <v>0</v>
      </c>
      <c r="O169" s="5">
        <v>7</v>
      </c>
      <c r="P169" s="6">
        <v>0</v>
      </c>
      <c r="Q169" s="5" t="s">
        <v>48</v>
      </c>
      <c r="R169" s="9">
        <v>153600</v>
      </c>
      <c r="S169" s="10">
        <v>0.05</v>
      </c>
      <c r="T169" s="9">
        <v>145920</v>
      </c>
      <c r="U169" s="7">
        <v>0.46145910822849601</v>
      </c>
      <c r="V169" s="9">
        <v>67336</v>
      </c>
      <c r="W169" s="9">
        <v>78584</v>
      </c>
      <c r="X169" s="7">
        <v>7.0000000000000007E-2</v>
      </c>
      <c r="Y169" s="9">
        <v>160429</v>
      </c>
      <c r="Z169" s="9">
        <v>1123000</v>
      </c>
    </row>
    <row r="170" spans="1:26" x14ac:dyDescent="0.25">
      <c r="A170" s="5" t="s">
        <v>838</v>
      </c>
      <c r="B170" s="5" t="s">
        <v>839</v>
      </c>
      <c r="C170" s="5" t="s">
        <v>164</v>
      </c>
      <c r="D170" s="5" t="s">
        <v>840</v>
      </c>
      <c r="E170" s="5" t="s">
        <v>492</v>
      </c>
      <c r="F170" s="5">
        <v>1978</v>
      </c>
      <c r="G170" s="5" t="s">
        <v>138</v>
      </c>
      <c r="H170" s="6">
        <v>4752</v>
      </c>
      <c r="I170" s="5">
        <v>7680</v>
      </c>
      <c r="J170" s="5">
        <v>0</v>
      </c>
      <c r="K170" s="5">
        <v>8</v>
      </c>
      <c r="L170" s="5">
        <v>0</v>
      </c>
      <c r="M170" s="5">
        <v>0</v>
      </c>
      <c r="O170" s="5">
        <v>8</v>
      </c>
      <c r="P170" s="6">
        <v>0</v>
      </c>
      <c r="Q170" s="5" t="s">
        <v>48</v>
      </c>
      <c r="R170" s="9">
        <v>168000</v>
      </c>
      <c r="S170" s="10">
        <v>0.05</v>
      </c>
      <c r="T170" s="9">
        <v>159600</v>
      </c>
      <c r="U170" s="7">
        <v>0.46145910822849606</v>
      </c>
      <c r="V170" s="9">
        <v>73649</v>
      </c>
      <c r="W170" s="9">
        <v>85951</v>
      </c>
      <c r="X170" s="7">
        <v>7.0000000000000007E-2</v>
      </c>
      <c r="Y170" s="9">
        <v>153500</v>
      </c>
      <c r="Z170" s="9">
        <v>1228000</v>
      </c>
    </row>
    <row r="171" spans="1:26" x14ac:dyDescent="0.25">
      <c r="A171" s="5" t="s">
        <v>841</v>
      </c>
      <c r="B171" s="5" t="s">
        <v>841</v>
      </c>
      <c r="C171" s="5" t="s">
        <v>3</v>
      </c>
      <c r="D171" s="5" t="s">
        <v>842</v>
      </c>
      <c r="E171" s="5" t="s">
        <v>456</v>
      </c>
      <c r="F171" s="5">
        <v>1892</v>
      </c>
      <c r="G171" s="5" t="s">
        <v>157</v>
      </c>
      <c r="H171" s="6">
        <v>12370</v>
      </c>
      <c r="I171" s="5">
        <v>19061</v>
      </c>
      <c r="J171" s="5">
        <v>4</v>
      </c>
      <c r="K171" s="5">
        <v>5</v>
      </c>
      <c r="L171" s="5">
        <v>7</v>
      </c>
      <c r="M171" s="5">
        <v>0</v>
      </c>
      <c r="O171" s="5">
        <v>16</v>
      </c>
      <c r="P171" s="6">
        <v>0</v>
      </c>
      <c r="Q171" s="5" t="s">
        <v>48</v>
      </c>
      <c r="R171" s="9">
        <v>365400</v>
      </c>
      <c r="S171" s="10">
        <v>0.05</v>
      </c>
      <c r="T171" s="9">
        <v>347130</v>
      </c>
      <c r="U171" s="7">
        <v>0.46145910822849606</v>
      </c>
      <c r="V171" s="9">
        <v>160186</v>
      </c>
      <c r="W171" s="9">
        <v>186944</v>
      </c>
      <c r="X171" s="7">
        <v>7.0000000000000007E-2</v>
      </c>
      <c r="Y171" s="9">
        <v>166938</v>
      </c>
      <c r="Z171" s="9">
        <v>2671000</v>
      </c>
    </row>
    <row r="172" spans="1:26" x14ac:dyDescent="0.25">
      <c r="A172" s="5" t="s">
        <v>843</v>
      </c>
      <c r="B172" s="5" t="s">
        <v>843</v>
      </c>
      <c r="C172" s="5" t="s">
        <v>6</v>
      </c>
      <c r="D172" s="5" t="s">
        <v>844</v>
      </c>
      <c r="E172" s="5" t="s">
        <v>456</v>
      </c>
      <c r="F172" s="5">
        <v>1937</v>
      </c>
      <c r="G172" s="5" t="s">
        <v>326</v>
      </c>
      <c r="H172" s="6">
        <v>4896</v>
      </c>
      <c r="I172" s="5">
        <v>11300</v>
      </c>
      <c r="J172" s="5">
        <v>0</v>
      </c>
      <c r="K172" s="5">
        <v>14</v>
      </c>
      <c r="L172" s="5">
        <v>0</v>
      </c>
      <c r="M172" s="5">
        <v>0</v>
      </c>
      <c r="N172" s="5">
        <v>0</v>
      </c>
      <c r="O172" s="5">
        <v>14</v>
      </c>
      <c r="P172" s="6">
        <v>2825</v>
      </c>
      <c r="Q172" s="5" t="s">
        <v>48</v>
      </c>
      <c r="R172" s="9">
        <v>407000</v>
      </c>
      <c r="S172" s="10">
        <v>0.05</v>
      </c>
      <c r="T172" s="9">
        <v>386650</v>
      </c>
      <c r="U172" s="7">
        <v>0.46145910822849606</v>
      </c>
      <c r="V172" s="9">
        <v>178423</v>
      </c>
      <c r="W172" s="9">
        <v>208227</v>
      </c>
      <c r="X172" s="7">
        <v>7.0000000000000007E-2</v>
      </c>
      <c r="Y172" s="9">
        <v>212500</v>
      </c>
      <c r="Z172" s="9">
        <v>2975000</v>
      </c>
    </row>
    <row r="173" spans="1:26" x14ac:dyDescent="0.25">
      <c r="A173" s="5" t="s">
        <v>845</v>
      </c>
      <c r="B173" s="5" t="s">
        <v>846</v>
      </c>
      <c r="C173" s="5" t="s">
        <v>54</v>
      </c>
      <c r="D173" s="5" t="s">
        <v>847</v>
      </c>
      <c r="E173" s="5" t="s">
        <v>445</v>
      </c>
      <c r="F173" s="5">
        <v>1894</v>
      </c>
      <c r="G173" s="5" t="s">
        <v>138</v>
      </c>
      <c r="H173" s="6">
        <v>2805</v>
      </c>
      <c r="I173" s="5">
        <v>6601</v>
      </c>
      <c r="J173" s="5">
        <v>0</v>
      </c>
      <c r="K173" s="5">
        <v>0</v>
      </c>
      <c r="L173" s="5">
        <v>8</v>
      </c>
      <c r="M173" s="5">
        <v>0</v>
      </c>
      <c r="O173" s="5">
        <v>8</v>
      </c>
      <c r="P173" s="6">
        <v>0</v>
      </c>
      <c r="Q173" s="5" t="s">
        <v>48</v>
      </c>
      <c r="R173" s="9">
        <v>259200</v>
      </c>
      <c r="S173" s="10">
        <v>0.05</v>
      </c>
      <c r="T173" s="9">
        <v>246240</v>
      </c>
      <c r="U173" s="7">
        <v>0.46145910822849606</v>
      </c>
      <c r="V173" s="9">
        <v>113630</v>
      </c>
      <c r="W173" s="9">
        <v>132610</v>
      </c>
      <c r="X173" s="7">
        <v>7.0000000000000007E-2</v>
      </c>
      <c r="Y173" s="9">
        <v>236750</v>
      </c>
      <c r="Z173" s="9">
        <v>1894000</v>
      </c>
    </row>
    <row r="174" spans="1:26" x14ac:dyDescent="0.25">
      <c r="A174" s="5" t="s">
        <v>848</v>
      </c>
      <c r="B174" s="5" t="s">
        <v>848</v>
      </c>
      <c r="C174" s="5" t="s">
        <v>6</v>
      </c>
      <c r="D174" s="5" t="s">
        <v>849</v>
      </c>
      <c r="E174" s="5" t="s">
        <v>445</v>
      </c>
      <c r="F174" s="5">
        <v>1913</v>
      </c>
      <c r="G174" s="5" t="s">
        <v>139</v>
      </c>
      <c r="H174" s="6">
        <v>8000</v>
      </c>
      <c r="I174" s="5">
        <v>35575</v>
      </c>
      <c r="J174" s="5">
        <v>0</v>
      </c>
      <c r="K174" s="5">
        <v>4</v>
      </c>
      <c r="L174" s="5">
        <v>3</v>
      </c>
      <c r="M174" s="5">
        <v>0</v>
      </c>
      <c r="N174" s="5">
        <v>4</v>
      </c>
      <c r="O174" s="5">
        <v>11</v>
      </c>
      <c r="P174" s="6">
        <v>0</v>
      </c>
      <c r="Q174" s="5" t="s">
        <v>48</v>
      </c>
      <c r="R174" s="9">
        <v>418800</v>
      </c>
      <c r="S174" s="10">
        <v>0.05</v>
      </c>
      <c r="T174" s="9">
        <v>397860</v>
      </c>
      <c r="U174" s="7">
        <v>0.46145910822849606</v>
      </c>
      <c r="V174" s="9">
        <v>183596</v>
      </c>
      <c r="W174" s="9">
        <v>214264</v>
      </c>
      <c r="X174" s="7">
        <v>7.0000000000000007E-2</v>
      </c>
      <c r="Y174" s="9">
        <v>278273</v>
      </c>
      <c r="Z174" s="9">
        <v>3061000</v>
      </c>
    </row>
    <row r="175" spans="1:26" x14ac:dyDescent="0.25">
      <c r="A175" s="5" t="s">
        <v>850</v>
      </c>
      <c r="B175" s="5" t="s">
        <v>850</v>
      </c>
      <c r="C175" s="5" t="s">
        <v>13</v>
      </c>
      <c r="D175" s="5" t="s">
        <v>851</v>
      </c>
      <c r="E175" s="5" t="s">
        <v>445</v>
      </c>
      <c r="F175" s="5">
        <v>1931</v>
      </c>
      <c r="G175" s="5" t="s">
        <v>639</v>
      </c>
      <c r="H175" s="6">
        <v>15547</v>
      </c>
      <c r="I175" s="5">
        <v>156712</v>
      </c>
      <c r="J175" s="5">
        <v>3</v>
      </c>
      <c r="K175" s="5">
        <v>0</v>
      </c>
      <c r="L175" s="5">
        <v>1</v>
      </c>
      <c r="M175" s="5">
        <v>15</v>
      </c>
      <c r="N175" s="5">
        <v>13</v>
      </c>
      <c r="O175" s="5">
        <v>32</v>
      </c>
      <c r="P175" s="6">
        <v>0</v>
      </c>
      <c r="Q175" s="5" t="s">
        <v>48</v>
      </c>
      <c r="R175" s="9">
        <v>2215800</v>
      </c>
      <c r="S175" s="10">
        <v>0.05</v>
      </c>
      <c r="T175" s="9">
        <v>2105010</v>
      </c>
      <c r="U175" s="7">
        <v>0.41529846036236712</v>
      </c>
      <c r="V175" s="9">
        <v>874207</v>
      </c>
      <c r="W175" s="9">
        <v>1230803</v>
      </c>
      <c r="X175" s="7">
        <v>7.0000000000000007E-2</v>
      </c>
      <c r="Y175" s="9">
        <v>549469</v>
      </c>
      <c r="Z175" s="9">
        <v>17583000</v>
      </c>
    </row>
    <row r="176" spans="1:26" x14ac:dyDescent="0.25">
      <c r="A176" s="5" t="s">
        <v>852</v>
      </c>
      <c r="B176" s="5" t="s">
        <v>852</v>
      </c>
      <c r="C176" s="5" t="s">
        <v>6</v>
      </c>
      <c r="D176" s="5" t="s">
        <v>853</v>
      </c>
      <c r="E176" s="5" t="s">
        <v>445</v>
      </c>
      <c r="F176" s="5">
        <v>1932</v>
      </c>
      <c r="G176" s="5" t="s">
        <v>665</v>
      </c>
      <c r="H176" s="6">
        <v>29027</v>
      </c>
      <c r="I176" s="5">
        <v>346332</v>
      </c>
      <c r="J176" s="5">
        <v>128</v>
      </c>
      <c r="K176" s="5">
        <v>182</v>
      </c>
      <c r="L176" s="5">
        <v>66</v>
      </c>
      <c r="M176" s="5">
        <v>13</v>
      </c>
      <c r="N176" s="5">
        <v>0</v>
      </c>
      <c r="O176" s="5">
        <v>389</v>
      </c>
      <c r="P176" s="6"/>
      <c r="Q176" s="5" t="s">
        <v>48</v>
      </c>
      <c r="R176" s="9">
        <v>9913200</v>
      </c>
      <c r="S176" s="10">
        <v>0.05</v>
      </c>
      <c r="T176" s="9">
        <v>9417540</v>
      </c>
      <c r="U176" s="7">
        <v>0.46145910822849606</v>
      </c>
      <c r="V176" s="9">
        <v>4345810</v>
      </c>
      <c r="W176" s="9">
        <v>5071730</v>
      </c>
      <c r="X176" s="7">
        <v>7.0000000000000007E-2</v>
      </c>
      <c r="Y176" s="9">
        <v>186254</v>
      </c>
      <c r="Z176" s="9">
        <v>72453000</v>
      </c>
    </row>
    <row r="177" spans="1:26" x14ac:dyDescent="0.25">
      <c r="A177" s="5" t="s">
        <v>854</v>
      </c>
      <c r="B177" s="5" t="s">
        <v>854</v>
      </c>
      <c r="C177" s="5" t="s">
        <v>8</v>
      </c>
      <c r="D177" s="5" t="s">
        <v>855</v>
      </c>
      <c r="E177" s="5" t="s">
        <v>445</v>
      </c>
      <c r="F177" s="5">
        <v>1896</v>
      </c>
      <c r="G177" s="5" t="s">
        <v>138</v>
      </c>
      <c r="H177" s="6">
        <v>4960</v>
      </c>
      <c r="I177" s="5">
        <v>12264</v>
      </c>
      <c r="J177" s="5">
        <v>1</v>
      </c>
      <c r="K177" s="5">
        <v>0</v>
      </c>
      <c r="L177" s="5">
        <v>6</v>
      </c>
      <c r="M177" s="5">
        <v>11</v>
      </c>
      <c r="O177" s="5">
        <v>18</v>
      </c>
      <c r="P177" s="6">
        <v>0</v>
      </c>
      <c r="Q177" s="5" t="s">
        <v>48</v>
      </c>
      <c r="R177" s="9">
        <v>703200</v>
      </c>
      <c r="S177" s="10">
        <v>0.05</v>
      </c>
      <c r="T177" s="9">
        <v>668040</v>
      </c>
      <c r="U177" s="7">
        <v>0.46145910822849606</v>
      </c>
      <c r="V177" s="9">
        <v>308273</v>
      </c>
      <c r="W177" s="9">
        <v>359767</v>
      </c>
      <c r="X177" s="7">
        <v>7.0000000000000007E-2</v>
      </c>
      <c r="Y177" s="9">
        <v>285556</v>
      </c>
      <c r="Z177" s="9">
        <v>5140000</v>
      </c>
    </row>
    <row r="178" spans="1:26" x14ac:dyDescent="0.25">
      <c r="A178" s="5" t="s">
        <v>856</v>
      </c>
      <c r="B178" s="5" t="s">
        <v>856</v>
      </c>
      <c r="C178" s="5" t="s">
        <v>6</v>
      </c>
      <c r="D178" s="5" t="s">
        <v>857</v>
      </c>
      <c r="E178" s="5" t="s">
        <v>445</v>
      </c>
      <c r="F178" s="5">
        <v>1979</v>
      </c>
      <c r="G178" s="5" t="s">
        <v>639</v>
      </c>
      <c r="H178" s="6">
        <v>31847</v>
      </c>
      <c r="I178" s="5">
        <v>255926</v>
      </c>
      <c r="J178" s="5">
        <v>0</v>
      </c>
      <c r="K178" s="5">
        <v>135</v>
      </c>
      <c r="L178" s="5">
        <v>81</v>
      </c>
      <c r="M178" s="5">
        <v>0</v>
      </c>
      <c r="N178" s="5">
        <v>0</v>
      </c>
      <c r="O178" s="5">
        <v>216</v>
      </c>
      <c r="P178" s="6">
        <v>0</v>
      </c>
      <c r="Q178" s="5" t="s">
        <v>53</v>
      </c>
      <c r="R178" s="9">
        <v>9039600</v>
      </c>
      <c r="S178" s="10">
        <v>0.05</v>
      </c>
      <c r="T178" s="9">
        <v>8587620</v>
      </c>
      <c r="U178" s="7">
        <v>0.46468763576419608</v>
      </c>
      <c r="V178" s="9">
        <v>3990561</v>
      </c>
      <c r="W178" s="9">
        <v>4597059</v>
      </c>
      <c r="X178" s="7">
        <v>0.05</v>
      </c>
      <c r="Y178" s="9">
        <v>425653</v>
      </c>
      <c r="Z178" s="9">
        <v>91941000</v>
      </c>
    </row>
    <row r="179" spans="1:26" x14ac:dyDescent="0.25">
      <c r="A179" s="5" t="s">
        <v>858</v>
      </c>
      <c r="B179" s="5" t="s">
        <v>858</v>
      </c>
      <c r="C179" s="5" t="s">
        <v>13</v>
      </c>
      <c r="D179" s="5" t="s">
        <v>859</v>
      </c>
      <c r="E179" s="5" t="s">
        <v>445</v>
      </c>
      <c r="F179" s="5">
        <v>1956</v>
      </c>
      <c r="G179" s="5" t="s">
        <v>639</v>
      </c>
      <c r="H179" s="6">
        <v>93448</v>
      </c>
      <c r="I179" s="5">
        <v>1426524</v>
      </c>
      <c r="J179" s="5">
        <v>193</v>
      </c>
      <c r="K179" s="5">
        <v>466</v>
      </c>
      <c r="L179" s="5">
        <v>81</v>
      </c>
      <c r="M179" s="5">
        <v>0</v>
      </c>
      <c r="N179" s="5">
        <v>0</v>
      </c>
      <c r="O179" s="5">
        <v>740</v>
      </c>
      <c r="P179" s="6">
        <v>0</v>
      </c>
      <c r="Q179" s="5" t="s">
        <v>48</v>
      </c>
      <c r="R179" s="9">
        <v>18304800</v>
      </c>
      <c r="S179" s="10">
        <v>0.05</v>
      </c>
      <c r="T179" s="9">
        <v>17389560</v>
      </c>
      <c r="U179" s="7">
        <v>0.46145910822849601</v>
      </c>
      <c r="V179" s="9">
        <v>8024571</v>
      </c>
      <c r="W179" s="9">
        <v>9364989</v>
      </c>
      <c r="X179" s="7">
        <v>7.0000000000000007E-2</v>
      </c>
      <c r="Y179" s="9">
        <v>180792</v>
      </c>
      <c r="Z179" s="9">
        <v>133786000</v>
      </c>
    </row>
    <row r="180" spans="1:26" x14ac:dyDescent="0.25">
      <c r="A180" s="5" t="s">
        <v>860</v>
      </c>
      <c r="B180" s="5" t="s">
        <v>860</v>
      </c>
      <c r="C180" s="5" t="s">
        <v>6</v>
      </c>
      <c r="D180" s="5" t="s">
        <v>861</v>
      </c>
      <c r="E180" s="5" t="s">
        <v>445</v>
      </c>
      <c r="F180" s="5">
        <v>2018</v>
      </c>
      <c r="G180" s="5" t="s">
        <v>139</v>
      </c>
      <c r="H180" s="6">
        <v>25422</v>
      </c>
      <c r="I180" s="5">
        <v>176064</v>
      </c>
      <c r="J180" s="5">
        <v>0</v>
      </c>
      <c r="K180" s="5">
        <v>0</v>
      </c>
      <c r="L180" s="5">
        <v>42</v>
      </c>
      <c r="M180" s="5">
        <v>15</v>
      </c>
      <c r="N180" s="5">
        <v>1</v>
      </c>
      <c r="O180" s="5">
        <v>58</v>
      </c>
      <c r="P180" s="6">
        <v>0</v>
      </c>
      <c r="Q180" s="5" t="s">
        <v>53</v>
      </c>
      <c r="R180" s="9">
        <v>4164000</v>
      </c>
      <c r="S180" s="10">
        <v>0.05</v>
      </c>
      <c r="T180" s="9">
        <v>3955800</v>
      </c>
      <c r="U180" s="7">
        <v>0.46468763576419608</v>
      </c>
      <c r="V180" s="9">
        <v>1838211</v>
      </c>
      <c r="W180" s="9">
        <v>2117589</v>
      </c>
      <c r="X180" s="7">
        <v>0.05</v>
      </c>
      <c r="Y180" s="9">
        <v>730207</v>
      </c>
      <c r="Z180" s="9">
        <v>42352000</v>
      </c>
    </row>
    <row r="181" spans="1:26" x14ac:dyDescent="0.25">
      <c r="A181" s="5" t="s">
        <v>862</v>
      </c>
      <c r="B181" s="5" t="s">
        <v>862</v>
      </c>
      <c r="C181" s="5" t="s">
        <v>8</v>
      </c>
      <c r="D181" s="5" t="s">
        <v>863</v>
      </c>
      <c r="E181" s="5" t="s">
        <v>445</v>
      </c>
      <c r="F181" s="5">
        <v>1902</v>
      </c>
      <c r="G181" s="5" t="s">
        <v>138</v>
      </c>
      <c r="H181" s="6">
        <v>4500</v>
      </c>
      <c r="I181" s="5">
        <v>9744</v>
      </c>
      <c r="J181" s="5">
        <v>4</v>
      </c>
      <c r="K181" s="5">
        <v>4</v>
      </c>
      <c r="L181" s="5">
        <v>1</v>
      </c>
      <c r="M181" s="5">
        <v>0</v>
      </c>
      <c r="O181" s="5">
        <v>9</v>
      </c>
      <c r="P181" s="6">
        <v>0</v>
      </c>
      <c r="Q181" s="5" t="s">
        <v>48</v>
      </c>
      <c r="R181" s="9">
        <v>214800</v>
      </c>
      <c r="S181" s="10">
        <v>0.05</v>
      </c>
      <c r="T181" s="9">
        <v>204060</v>
      </c>
      <c r="U181" s="7">
        <v>0.46145910822849601</v>
      </c>
      <c r="V181" s="9">
        <v>94165</v>
      </c>
      <c r="W181" s="9">
        <v>109895</v>
      </c>
      <c r="X181" s="7">
        <v>7.0000000000000007E-2</v>
      </c>
      <c r="Y181" s="9">
        <v>174444</v>
      </c>
      <c r="Z181" s="9">
        <v>1570000</v>
      </c>
    </row>
    <row r="182" spans="1:26" x14ac:dyDescent="0.25">
      <c r="A182" s="5" t="s">
        <v>864</v>
      </c>
      <c r="B182" s="5" t="s">
        <v>864</v>
      </c>
      <c r="C182" s="5" t="s">
        <v>8</v>
      </c>
      <c r="D182" s="5" t="s">
        <v>865</v>
      </c>
      <c r="E182" s="5" t="s">
        <v>445</v>
      </c>
      <c r="F182" s="5">
        <v>1966</v>
      </c>
      <c r="G182" s="5" t="s">
        <v>138</v>
      </c>
      <c r="H182" s="6">
        <v>6550</v>
      </c>
      <c r="I182" s="5">
        <v>17960</v>
      </c>
      <c r="J182" s="5">
        <v>0</v>
      </c>
      <c r="K182" s="5">
        <v>24</v>
      </c>
      <c r="L182" s="5">
        <v>0</v>
      </c>
      <c r="M182" s="5">
        <v>0</v>
      </c>
      <c r="O182" s="5">
        <v>24</v>
      </c>
      <c r="P182" s="6">
        <v>0</v>
      </c>
      <c r="Q182" s="5" t="s">
        <v>48</v>
      </c>
      <c r="R182" s="9">
        <v>604800</v>
      </c>
      <c r="S182" s="10">
        <v>0.05</v>
      </c>
      <c r="T182" s="9">
        <v>574560</v>
      </c>
      <c r="U182" s="7">
        <v>0.46145910822849606</v>
      </c>
      <c r="V182" s="9">
        <v>265136</v>
      </c>
      <c r="W182" s="9">
        <v>309424</v>
      </c>
      <c r="X182" s="7">
        <v>7.0000000000000007E-2</v>
      </c>
      <c r="Y182" s="9">
        <v>184167</v>
      </c>
      <c r="Z182" s="9">
        <v>4420000</v>
      </c>
    </row>
    <row r="183" spans="1:26" x14ac:dyDescent="0.25">
      <c r="A183" s="5" t="s">
        <v>866</v>
      </c>
      <c r="B183" s="5" t="s">
        <v>866</v>
      </c>
      <c r="C183" s="5" t="s">
        <v>6</v>
      </c>
      <c r="D183" s="5" t="s">
        <v>867</v>
      </c>
      <c r="E183" s="5" t="s">
        <v>445</v>
      </c>
      <c r="F183" s="5">
        <v>1926</v>
      </c>
      <c r="G183" s="5" t="s">
        <v>326</v>
      </c>
      <c r="H183" s="6">
        <v>6156</v>
      </c>
      <c r="I183" s="5">
        <v>35442</v>
      </c>
      <c r="J183" s="5">
        <v>0</v>
      </c>
      <c r="K183" s="5">
        <v>0</v>
      </c>
      <c r="L183" s="5">
        <v>0</v>
      </c>
      <c r="M183" s="5">
        <v>0</v>
      </c>
      <c r="N183" s="5">
        <v>10</v>
      </c>
      <c r="O183" s="5">
        <v>10</v>
      </c>
      <c r="P183" s="6">
        <v>3860</v>
      </c>
      <c r="Q183" s="5" t="s">
        <v>48</v>
      </c>
      <c r="R183" s="9">
        <v>706400</v>
      </c>
      <c r="S183" s="10">
        <v>0.05</v>
      </c>
      <c r="T183" s="9">
        <v>671080</v>
      </c>
      <c r="U183" s="7">
        <v>0.46145910822849606</v>
      </c>
      <c r="V183" s="9">
        <v>309676</v>
      </c>
      <c r="W183" s="9">
        <v>361404</v>
      </c>
      <c r="X183" s="7">
        <v>7.0000000000000007E-2</v>
      </c>
      <c r="Y183" s="9">
        <v>516300</v>
      </c>
      <c r="Z183" s="9">
        <v>5163000</v>
      </c>
    </row>
    <row r="184" spans="1:26" x14ac:dyDescent="0.25">
      <c r="A184" s="5" t="s">
        <v>868</v>
      </c>
      <c r="B184" s="5" t="s">
        <v>868</v>
      </c>
      <c r="C184" s="5" t="s">
        <v>6</v>
      </c>
      <c r="D184" s="5" t="s">
        <v>869</v>
      </c>
      <c r="E184" s="5" t="s">
        <v>445</v>
      </c>
      <c r="F184" s="5">
        <v>1977</v>
      </c>
      <c r="G184" s="5" t="s">
        <v>639</v>
      </c>
      <c r="H184" s="6">
        <v>29941</v>
      </c>
      <c r="I184" s="5">
        <v>192756</v>
      </c>
      <c r="J184" s="5">
        <v>67</v>
      </c>
      <c r="K184" s="5">
        <v>130</v>
      </c>
      <c r="L184" s="5">
        <v>33</v>
      </c>
      <c r="M184" s="5">
        <v>0</v>
      </c>
      <c r="N184" s="5">
        <v>0</v>
      </c>
      <c r="O184" s="5">
        <v>230</v>
      </c>
      <c r="P184" s="6">
        <v>0</v>
      </c>
      <c r="Q184" s="5" t="s">
        <v>48</v>
      </c>
      <c r="R184" s="9">
        <v>8568000</v>
      </c>
      <c r="S184" s="10">
        <v>0.05</v>
      </c>
      <c r="T184" s="9">
        <v>8139600</v>
      </c>
      <c r="U184" s="7">
        <v>0.41529846036236712</v>
      </c>
      <c r="V184" s="9">
        <v>3380363</v>
      </c>
      <c r="W184" s="9">
        <v>4759237</v>
      </c>
      <c r="X184" s="7">
        <v>7.0000000000000007E-2</v>
      </c>
      <c r="Y184" s="9">
        <v>295604</v>
      </c>
      <c r="Z184" s="9">
        <v>67989000</v>
      </c>
    </row>
    <row r="185" spans="1:26" x14ac:dyDescent="0.25">
      <c r="A185" s="5" t="s">
        <v>870</v>
      </c>
      <c r="B185" s="5" t="s">
        <v>870</v>
      </c>
      <c r="C185" s="5" t="s">
        <v>14</v>
      </c>
      <c r="D185" s="5" t="s">
        <v>871</v>
      </c>
      <c r="E185" s="5" t="s">
        <v>445</v>
      </c>
      <c r="F185" s="5">
        <v>1894</v>
      </c>
      <c r="G185" s="5" t="s">
        <v>138</v>
      </c>
      <c r="H185" s="6">
        <v>1827</v>
      </c>
      <c r="I185" s="5">
        <v>5481</v>
      </c>
      <c r="J185" s="5">
        <v>1</v>
      </c>
      <c r="K185" s="5">
        <v>7</v>
      </c>
      <c r="L185" s="5">
        <v>0</v>
      </c>
      <c r="M185" s="5">
        <v>0</v>
      </c>
      <c r="O185" s="5">
        <v>8</v>
      </c>
      <c r="P185" s="6">
        <v>0</v>
      </c>
      <c r="Q185" s="5" t="s">
        <v>48</v>
      </c>
      <c r="R185" s="9">
        <v>196800</v>
      </c>
      <c r="S185" s="10">
        <v>0.05</v>
      </c>
      <c r="T185" s="9">
        <v>186960</v>
      </c>
      <c r="U185" s="7">
        <v>0.46145910822849601</v>
      </c>
      <c r="V185" s="9">
        <v>86274</v>
      </c>
      <c r="W185" s="9">
        <v>100686</v>
      </c>
      <c r="X185" s="7">
        <v>7.0000000000000007E-2</v>
      </c>
      <c r="Y185" s="9">
        <v>179750</v>
      </c>
      <c r="Z185" s="9">
        <v>1438000</v>
      </c>
    </row>
    <row r="186" spans="1:26" x14ac:dyDescent="0.25">
      <c r="A186" s="5" t="s">
        <v>872</v>
      </c>
      <c r="B186" s="5" t="s">
        <v>872</v>
      </c>
      <c r="C186" s="5" t="s">
        <v>14</v>
      </c>
      <c r="D186" s="5" t="s">
        <v>873</v>
      </c>
      <c r="E186" s="5" t="s">
        <v>445</v>
      </c>
      <c r="F186" s="5">
        <v>1894</v>
      </c>
      <c r="G186" s="5" t="s">
        <v>138</v>
      </c>
      <c r="H186" s="6">
        <v>1935</v>
      </c>
      <c r="I186" s="5">
        <v>5085</v>
      </c>
      <c r="J186" s="5">
        <v>4</v>
      </c>
      <c r="K186" s="5">
        <v>3</v>
      </c>
      <c r="L186" s="5">
        <v>0</v>
      </c>
      <c r="M186" s="5">
        <v>0</v>
      </c>
      <c r="O186" s="5">
        <v>7</v>
      </c>
      <c r="P186" s="6">
        <v>0</v>
      </c>
      <c r="Q186" s="5" t="s">
        <v>48</v>
      </c>
      <c r="R186" s="9">
        <v>157200</v>
      </c>
      <c r="S186" s="10">
        <v>0.05</v>
      </c>
      <c r="T186" s="9">
        <v>149340</v>
      </c>
      <c r="U186" s="7">
        <v>0.46145910822849606</v>
      </c>
      <c r="V186" s="9">
        <v>68914</v>
      </c>
      <c r="W186" s="9">
        <v>80426</v>
      </c>
      <c r="X186" s="7">
        <v>7.0000000000000007E-2</v>
      </c>
      <c r="Y186" s="9">
        <v>164143</v>
      </c>
      <c r="Z186" s="9">
        <v>1149000</v>
      </c>
    </row>
    <row r="187" spans="1:26" x14ac:dyDescent="0.25">
      <c r="A187" s="5" t="s">
        <v>874</v>
      </c>
      <c r="B187" s="5" t="s">
        <v>874</v>
      </c>
      <c r="C187" s="5" t="s">
        <v>8</v>
      </c>
      <c r="D187" s="5" t="s">
        <v>875</v>
      </c>
      <c r="E187" s="5" t="s">
        <v>445</v>
      </c>
      <c r="F187" s="5">
        <v>1880</v>
      </c>
      <c r="G187" s="5" t="s">
        <v>138</v>
      </c>
      <c r="H187" s="6">
        <v>3874</v>
      </c>
      <c r="I187" s="5">
        <v>9396</v>
      </c>
      <c r="J187" s="5">
        <v>24</v>
      </c>
      <c r="K187" s="5">
        <v>0</v>
      </c>
      <c r="L187" s="5">
        <v>0</v>
      </c>
      <c r="M187" s="5">
        <v>0</v>
      </c>
      <c r="O187" s="5">
        <v>24</v>
      </c>
      <c r="P187" s="6">
        <v>0</v>
      </c>
      <c r="Q187" s="5" t="s">
        <v>48</v>
      </c>
      <c r="R187" s="9">
        <v>489600</v>
      </c>
      <c r="S187" s="10">
        <v>0.05</v>
      </c>
      <c r="T187" s="9">
        <v>465120</v>
      </c>
      <c r="U187" s="7">
        <v>0.46145910822849601</v>
      </c>
      <c r="V187" s="9">
        <v>214634</v>
      </c>
      <c r="W187" s="9">
        <v>250486</v>
      </c>
      <c r="X187" s="7">
        <v>7.0000000000000007E-2</v>
      </c>
      <c r="Y187" s="9">
        <v>149083</v>
      </c>
      <c r="Z187" s="9">
        <v>3578000</v>
      </c>
    </row>
    <row r="188" spans="1:26" x14ac:dyDescent="0.25">
      <c r="A188" s="5" t="s">
        <v>876</v>
      </c>
      <c r="B188" s="5" t="s">
        <v>876</v>
      </c>
      <c r="C188" s="5" t="s">
        <v>6</v>
      </c>
      <c r="D188" s="5" t="s">
        <v>877</v>
      </c>
      <c r="E188" s="5" t="s">
        <v>445</v>
      </c>
      <c r="F188" s="5">
        <v>1926</v>
      </c>
      <c r="G188" s="5" t="s">
        <v>139</v>
      </c>
      <c r="H188" s="6">
        <v>11747</v>
      </c>
      <c r="I188" s="5">
        <v>80970</v>
      </c>
      <c r="J188" s="5">
        <v>80</v>
      </c>
      <c r="K188" s="5">
        <v>68</v>
      </c>
      <c r="M188" s="5">
        <v>0</v>
      </c>
      <c r="N188" s="5">
        <v>0</v>
      </c>
      <c r="O188" s="5">
        <v>148</v>
      </c>
      <c r="P188" s="6">
        <v>0</v>
      </c>
      <c r="Q188" s="5" t="s">
        <v>48</v>
      </c>
      <c r="R188" s="9">
        <v>3345600</v>
      </c>
      <c r="S188" s="10">
        <v>0.05</v>
      </c>
      <c r="T188" s="9">
        <v>3178320</v>
      </c>
      <c r="U188" s="7">
        <v>0.46145910822849606</v>
      </c>
      <c r="V188" s="9">
        <v>1466665</v>
      </c>
      <c r="W188" s="9">
        <v>1711655</v>
      </c>
      <c r="X188" s="7">
        <v>7.0000000000000007E-2</v>
      </c>
      <c r="Y188" s="9">
        <v>165216</v>
      </c>
      <c r="Z188" s="9">
        <v>24452000</v>
      </c>
    </row>
    <row r="189" spans="1:26" x14ac:dyDescent="0.25">
      <c r="A189" s="5" t="s">
        <v>878</v>
      </c>
      <c r="B189" s="5" t="s">
        <v>878</v>
      </c>
      <c r="C189" s="5" t="s">
        <v>6</v>
      </c>
      <c r="D189" s="5" t="s">
        <v>879</v>
      </c>
      <c r="E189" s="5" t="s">
        <v>445</v>
      </c>
      <c r="F189" s="5">
        <v>1901</v>
      </c>
      <c r="G189" s="5" t="s">
        <v>139</v>
      </c>
      <c r="H189" s="6">
        <v>2194</v>
      </c>
      <c r="I189" s="5">
        <v>4552</v>
      </c>
      <c r="J189" s="5">
        <v>4</v>
      </c>
      <c r="K189" s="5">
        <v>4</v>
      </c>
      <c r="L189" s="5">
        <v>0</v>
      </c>
      <c r="M189" s="5">
        <v>0</v>
      </c>
      <c r="N189" s="5">
        <v>0</v>
      </c>
      <c r="O189" s="5">
        <v>8</v>
      </c>
      <c r="P189" s="6">
        <v>0</v>
      </c>
      <c r="Q189" s="5" t="s">
        <v>48</v>
      </c>
      <c r="R189" s="9">
        <v>182400</v>
      </c>
      <c r="S189" s="10">
        <v>0.05</v>
      </c>
      <c r="T189" s="9">
        <v>173280</v>
      </c>
      <c r="U189" s="7">
        <v>0.46145910822849606</v>
      </c>
      <c r="V189" s="9">
        <v>79962</v>
      </c>
      <c r="W189" s="9">
        <v>93318</v>
      </c>
      <c r="X189" s="7">
        <v>7.0000000000000007E-2</v>
      </c>
      <c r="Y189" s="9">
        <v>166625</v>
      </c>
      <c r="Z189" s="9">
        <v>1333000</v>
      </c>
    </row>
    <row r="190" spans="1:26" x14ac:dyDescent="0.25">
      <c r="A190" s="5" t="s">
        <v>880</v>
      </c>
      <c r="B190" s="5" t="s">
        <v>880</v>
      </c>
      <c r="C190" s="5" t="s">
        <v>6</v>
      </c>
      <c r="D190" s="5" t="s">
        <v>881</v>
      </c>
      <c r="E190" s="5" t="s">
        <v>445</v>
      </c>
      <c r="F190" s="5">
        <v>1897</v>
      </c>
      <c r="G190" s="5" t="s">
        <v>326</v>
      </c>
      <c r="H190" s="6">
        <v>13600</v>
      </c>
      <c r="I190" s="5">
        <v>23027</v>
      </c>
      <c r="J190" s="5">
        <v>0</v>
      </c>
      <c r="K190" s="5">
        <v>0</v>
      </c>
      <c r="L190" s="5">
        <v>3</v>
      </c>
      <c r="M190" s="5">
        <v>7</v>
      </c>
      <c r="N190" s="5">
        <v>2</v>
      </c>
      <c r="O190" s="5">
        <v>12</v>
      </c>
      <c r="P190" s="6">
        <v>6621</v>
      </c>
      <c r="Q190" s="5" t="s">
        <v>48</v>
      </c>
      <c r="R190" s="9">
        <v>783240</v>
      </c>
      <c r="S190" s="10">
        <v>0.05</v>
      </c>
      <c r="T190" s="9">
        <v>744078</v>
      </c>
      <c r="U190" s="7">
        <v>0.46145910822849606</v>
      </c>
      <c r="V190" s="9">
        <v>343362</v>
      </c>
      <c r="W190" s="9">
        <v>400716</v>
      </c>
      <c r="X190" s="7">
        <v>7.0000000000000007E-2</v>
      </c>
      <c r="Y190" s="9">
        <v>477083</v>
      </c>
      <c r="Z190" s="9">
        <v>5725000</v>
      </c>
    </row>
    <row r="191" spans="1:26" x14ac:dyDescent="0.25">
      <c r="A191" s="5" t="s">
        <v>882</v>
      </c>
      <c r="B191" s="5" t="s">
        <v>882</v>
      </c>
      <c r="C191" s="5" t="s">
        <v>8</v>
      </c>
      <c r="D191" s="5" t="s">
        <v>883</v>
      </c>
      <c r="E191" s="5" t="s">
        <v>445</v>
      </c>
      <c r="F191" s="5">
        <v>1971</v>
      </c>
      <c r="G191" s="5" t="s">
        <v>138</v>
      </c>
      <c r="H191" s="6">
        <v>2709</v>
      </c>
      <c r="I191" s="5">
        <v>4788</v>
      </c>
      <c r="J191" s="5">
        <v>12</v>
      </c>
      <c r="K191" s="5">
        <v>0</v>
      </c>
      <c r="L191" s="5">
        <v>0</v>
      </c>
      <c r="M191" s="5">
        <v>0</v>
      </c>
      <c r="O191" s="5">
        <v>12</v>
      </c>
      <c r="P191" s="6">
        <v>0</v>
      </c>
      <c r="Q191" s="5" t="s">
        <v>48</v>
      </c>
      <c r="R191" s="9">
        <v>244800</v>
      </c>
      <c r="S191" s="10">
        <v>0.05</v>
      </c>
      <c r="T191" s="9">
        <v>232560</v>
      </c>
      <c r="U191" s="7">
        <v>0.46145910822849601</v>
      </c>
      <c r="V191" s="9">
        <v>107317</v>
      </c>
      <c r="W191" s="9">
        <v>125243</v>
      </c>
      <c r="X191" s="7">
        <v>7.0000000000000007E-2</v>
      </c>
      <c r="Y191" s="9">
        <v>149083</v>
      </c>
      <c r="Z191" s="9">
        <v>1789000</v>
      </c>
    </row>
    <row r="192" spans="1:26" x14ac:dyDescent="0.25">
      <c r="A192" s="5" t="s">
        <v>884</v>
      </c>
      <c r="B192" s="5" t="s">
        <v>884</v>
      </c>
      <c r="C192" s="5" t="s">
        <v>8</v>
      </c>
      <c r="D192" s="5" t="s">
        <v>885</v>
      </c>
      <c r="E192" s="5" t="s">
        <v>445</v>
      </c>
      <c r="F192" s="5">
        <v>1930</v>
      </c>
      <c r="G192" s="5" t="s">
        <v>138</v>
      </c>
      <c r="H192" s="6">
        <v>3870</v>
      </c>
      <c r="I192" s="5">
        <v>8544</v>
      </c>
      <c r="J192" s="5">
        <v>20</v>
      </c>
      <c r="K192" s="5">
        <v>1</v>
      </c>
      <c r="L192" s="5">
        <v>0</v>
      </c>
      <c r="M192" s="5">
        <v>0</v>
      </c>
      <c r="O192" s="5">
        <v>21</v>
      </c>
      <c r="P192" s="6">
        <v>0</v>
      </c>
      <c r="Q192" s="5" t="s">
        <v>48</v>
      </c>
      <c r="R192" s="9">
        <v>433200</v>
      </c>
      <c r="S192" s="10">
        <v>0.05</v>
      </c>
      <c r="T192" s="9">
        <v>411540</v>
      </c>
      <c r="U192" s="7">
        <v>0.46145910822849601</v>
      </c>
      <c r="V192" s="9">
        <v>189909</v>
      </c>
      <c r="W192" s="9">
        <v>221631</v>
      </c>
      <c r="X192" s="7">
        <v>7.0000000000000007E-2</v>
      </c>
      <c r="Y192" s="9">
        <v>150762</v>
      </c>
      <c r="Z192" s="9">
        <v>3166000</v>
      </c>
    </row>
    <row r="193" spans="1:26" x14ac:dyDescent="0.25">
      <c r="A193" s="5" t="s">
        <v>886</v>
      </c>
      <c r="B193" s="5" t="s">
        <v>887</v>
      </c>
      <c r="C193" s="5" t="s">
        <v>56</v>
      </c>
      <c r="D193" s="5" t="s">
        <v>888</v>
      </c>
      <c r="E193" s="5" t="s">
        <v>445</v>
      </c>
      <c r="F193" s="5">
        <v>1971</v>
      </c>
      <c r="G193" s="5" t="s">
        <v>639</v>
      </c>
      <c r="H193" s="6">
        <v>22532</v>
      </c>
      <c r="I193" s="5">
        <v>187151</v>
      </c>
      <c r="J193" s="5">
        <v>130</v>
      </c>
      <c r="K193" s="5">
        <v>132</v>
      </c>
      <c r="L193" s="5">
        <v>39</v>
      </c>
      <c r="M193" s="5">
        <v>2</v>
      </c>
      <c r="N193" s="5">
        <v>0</v>
      </c>
      <c r="O193" s="5">
        <v>303</v>
      </c>
      <c r="P193" s="6"/>
      <c r="Q193" s="5" t="s">
        <v>50</v>
      </c>
      <c r="R193" s="9">
        <v>9163500</v>
      </c>
      <c r="S193" s="10">
        <v>0.05</v>
      </c>
      <c r="T193" s="9">
        <v>8705325</v>
      </c>
      <c r="U193" s="7">
        <v>0.45916973026091945</v>
      </c>
      <c r="V193" s="9">
        <v>3997222</v>
      </c>
      <c r="W193" s="9">
        <v>4708103</v>
      </c>
      <c r="X193" s="7">
        <v>0.06</v>
      </c>
      <c r="Y193" s="9">
        <v>258970</v>
      </c>
      <c r="Z193" s="9">
        <v>78468000</v>
      </c>
    </row>
    <row r="194" spans="1:26" x14ac:dyDescent="0.25">
      <c r="A194" s="5" t="s">
        <v>889</v>
      </c>
      <c r="B194" s="5" t="s">
        <v>889</v>
      </c>
      <c r="C194" s="5" t="s">
        <v>6</v>
      </c>
      <c r="D194" s="5" t="s">
        <v>890</v>
      </c>
      <c r="E194" s="5" t="s">
        <v>891</v>
      </c>
      <c r="F194" s="5">
        <v>1931</v>
      </c>
      <c r="G194" s="5" t="s">
        <v>665</v>
      </c>
      <c r="H194" s="6">
        <v>9539</v>
      </c>
      <c r="I194" s="5">
        <v>155000</v>
      </c>
      <c r="J194" s="5">
        <v>112</v>
      </c>
      <c r="K194" s="5">
        <v>94</v>
      </c>
      <c r="L194" s="5">
        <v>0</v>
      </c>
      <c r="M194" s="5">
        <v>0</v>
      </c>
      <c r="N194" s="5">
        <v>0</v>
      </c>
      <c r="O194" s="5">
        <v>206</v>
      </c>
      <c r="P194" s="6">
        <v>5175</v>
      </c>
      <c r="Q194" s="5" t="s">
        <v>48</v>
      </c>
      <c r="R194" s="9">
        <v>4860600</v>
      </c>
      <c r="S194" s="10">
        <v>0.05</v>
      </c>
      <c r="T194" s="9">
        <v>4617570</v>
      </c>
      <c r="U194" s="7">
        <v>0.46686215215611521</v>
      </c>
      <c r="V194" s="9">
        <v>2155769</v>
      </c>
      <c r="W194" s="9">
        <v>2461801</v>
      </c>
      <c r="X194" s="7">
        <v>7.0000000000000007E-2</v>
      </c>
      <c r="Y194" s="9">
        <v>170723</v>
      </c>
      <c r="Z194" s="9">
        <v>35169000</v>
      </c>
    </row>
    <row r="195" spans="1:26" x14ac:dyDescent="0.25">
      <c r="A195" s="5" t="s">
        <v>892</v>
      </c>
      <c r="B195" s="5" t="s">
        <v>893</v>
      </c>
      <c r="C195" s="5" t="s">
        <v>525</v>
      </c>
      <c r="D195" s="5" t="s">
        <v>894</v>
      </c>
      <c r="E195" s="5" t="s">
        <v>445</v>
      </c>
      <c r="F195" s="5">
        <v>1927</v>
      </c>
      <c r="G195" s="5" t="s">
        <v>139</v>
      </c>
      <c r="H195" s="6">
        <v>9500</v>
      </c>
      <c r="I195" s="5">
        <v>39216</v>
      </c>
      <c r="J195" s="5">
        <v>0</v>
      </c>
      <c r="K195" s="5">
        <v>8</v>
      </c>
      <c r="L195" s="5">
        <v>10</v>
      </c>
      <c r="M195" s="5">
        <v>7</v>
      </c>
      <c r="N195" s="5">
        <v>0</v>
      </c>
      <c r="O195" s="5">
        <v>25</v>
      </c>
      <c r="P195" s="6">
        <v>0</v>
      </c>
      <c r="Q195" s="5" t="s">
        <v>48</v>
      </c>
      <c r="R195" s="9">
        <v>836400</v>
      </c>
      <c r="S195" s="10">
        <v>0.05</v>
      </c>
      <c r="T195" s="9">
        <v>794580</v>
      </c>
      <c r="U195" s="7">
        <v>0.46145910822849606</v>
      </c>
      <c r="V195" s="9">
        <v>366666</v>
      </c>
      <c r="W195" s="9">
        <v>427914</v>
      </c>
      <c r="X195" s="7">
        <v>7.0000000000000007E-2</v>
      </c>
      <c r="Y195" s="9">
        <v>244520</v>
      </c>
      <c r="Z195" s="9">
        <v>6113000</v>
      </c>
    </row>
    <row r="196" spans="1:26" x14ac:dyDescent="0.25">
      <c r="A196" s="5" t="s">
        <v>895</v>
      </c>
      <c r="B196" s="5" t="s">
        <v>895</v>
      </c>
      <c r="C196" s="5" t="s">
        <v>6</v>
      </c>
      <c r="D196" s="5" t="s">
        <v>896</v>
      </c>
      <c r="E196" s="5" t="s">
        <v>445</v>
      </c>
      <c r="F196" s="5">
        <v>1926</v>
      </c>
      <c r="G196" s="5" t="s">
        <v>326</v>
      </c>
      <c r="H196" s="6">
        <v>4871</v>
      </c>
      <c r="I196" s="5">
        <v>20584</v>
      </c>
      <c r="J196" s="5">
        <v>0</v>
      </c>
      <c r="K196" s="5">
        <v>0</v>
      </c>
      <c r="L196" s="5">
        <v>0</v>
      </c>
      <c r="M196" s="5">
        <v>8</v>
      </c>
      <c r="N196" s="5">
        <v>0</v>
      </c>
      <c r="O196" s="5">
        <v>8</v>
      </c>
      <c r="P196" s="6">
        <v>3808</v>
      </c>
      <c r="Q196" s="5" t="s">
        <v>48</v>
      </c>
      <c r="R196" s="9">
        <v>507520</v>
      </c>
      <c r="S196" s="10">
        <v>0.05</v>
      </c>
      <c r="T196" s="9">
        <v>482144</v>
      </c>
      <c r="U196" s="7">
        <v>0.46145910822849601</v>
      </c>
      <c r="V196" s="9">
        <v>222490</v>
      </c>
      <c r="W196" s="9">
        <v>259654</v>
      </c>
      <c r="X196" s="7">
        <v>7.0000000000000007E-2</v>
      </c>
      <c r="Y196" s="9">
        <v>463625</v>
      </c>
      <c r="Z196" s="9">
        <v>3709000</v>
      </c>
    </row>
    <row r="197" spans="1:26" x14ac:dyDescent="0.25">
      <c r="A197" s="5" t="s">
        <v>897</v>
      </c>
      <c r="B197" s="5" t="s">
        <v>897</v>
      </c>
      <c r="C197" s="5" t="s">
        <v>6</v>
      </c>
      <c r="D197" s="5" t="s">
        <v>898</v>
      </c>
      <c r="E197" s="5" t="s">
        <v>445</v>
      </c>
      <c r="F197" s="5">
        <v>1958</v>
      </c>
      <c r="G197" s="5" t="s">
        <v>639</v>
      </c>
      <c r="H197" s="6">
        <v>5437</v>
      </c>
      <c r="I197" s="5">
        <v>35298</v>
      </c>
      <c r="J197" s="5">
        <v>0</v>
      </c>
      <c r="K197" s="5">
        <v>0</v>
      </c>
      <c r="L197" s="5">
        <v>21</v>
      </c>
      <c r="M197" s="5">
        <v>3</v>
      </c>
      <c r="N197" s="5">
        <v>0</v>
      </c>
      <c r="O197" s="5">
        <v>24</v>
      </c>
      <c r="P197" s="6">
        <v>0</v>
      </c>
      <c r="Q197" s="5" t="s">
        <v>50</v>
      </c>
      <c r="R197" s="9">
        <v>1017000</v>
      </c>
      <c r="S197" s="10">
        <v>0.05</v>
      </c>
      <c r="T197" s="9">
        <v>966150</v>
      </c>
      <c r="U197" s="7">
        <v>0.45916973026091951</v>
      </c>
      <c r="V197" s="9">
        <v>443627</v>
      </c>
      <c r="W197" s="9">
        <v>522523</v>
      </c>
      <c r="X197" s="7">
        <v>0.06</v>
      </c>
      <c r="Y197" s="9">
        <v>362875</v>
      </c>
      <c r="Z197" s="9">
        <v>8709000</v>
      </c>
    </row>
    <row r="198" spans="1:26" x14ac:dyDescent="0.25">
      <c r="A198" s="5" t="s">
        <v>899</v>
      </c>
      <c r="B198" s="5" t="s">
        <v>899</v>
      </c>
      <c r="C198" s="5" t="s">
        <v>13</v>
      </c>
      <c r="D198" s="5" t="s">
        <v>900</v>
      </c>
      <c r="E198" s="5" t="s">
        <v>445</v>
      </c>
      <c r="F198" s="5">
        <v>1926</v>
      </c>
      <c r="G198" s="5" t="s">
        <v>665</v>
      </c>
      <c r="H198" s="6">
        <v>7112</v>
      </c>
      <c r="I198" s="5">
        <v>122940</v>
      </c>
      <c r="J198" s="5">
        <v>61</v>
      </c>
      <c r="K198" s="5">
        <v>51</v>
      </c>
      <c r="L198" s="5">
        <v>31</v>
      </c>
      <c r="M198" s="5">
        <v>1</v>
      </c>
      <c r="N198" s="5">
        <v>0</v>
      </c>
      <c r="O198" s="5">
        <v>144</v>
      </c>
      <c r="P198" s="6">
        <v>7350</v>
      </c>
      <c r="Q198" s="5" t="s">
        <v>48</v>
      </c>
      <c r="R198" s="9">
        <v>3872400</v>
      </c>
      <c r="S198" s="10">
        <v>0.05</v>
      </c>
      <c r="T198" s="9">
        <v>3678780</v>
      </c>
      <c r="U198" s="7">
        <v>0.46145910822849601</v>
      </c>
      <c r="V198" s="9">
        <v>1697607</v>
      </c>
      <c r="W198" s="9">
        <v>1981173</v>
      </c>
      <c r="X198" s="7">
        <v>7.0000000000000007E-2</v>
      </c>
      <c r="Y198" s="9">
        <v>196542</v>
      </c>
      <c r="Z198" s="9">
        <v>28302000</v>
      </c>
    </row>
    <row r="199" spans="1:26" ht="30" x14ac:dyDescent="0.25">
      <c r="A199" s="5" t="s">
        <v>901</v>
      </c>
      <c r="B199" s="5" t="s">
        <v>902</v>
      </c>
      <c r="C199" s="5" t="s">
        <v>903</v>
      </c>
      <c r="D199" s="5" t="s">
        <v>904</v>
      </c>
      <c r="E199" s="5" t="s">
        <v>445</v>
      </c>
      <c r="F199" s="5">
        <v>1989</v>
      </c>
      <c r="G199" s="5" t="s">
        <v>665</v>
      </c>
      <c r="H199" s="6">
        <v>32502</v>
      </c>
      <c r="I199" s="5">
        <v>343200</v>
      </c>
      <c r="J199" s="5">
        <v>29</v>
      </c>
      <c r="K199" s="5">
        <v>167</v>
      </c>
      <c r="L199" s="5">
        <v>84</v>
      </c>
      <c r="M199" s="5">
        <v>0</v>
      </c>
      <c r="N199" s="5">
        <v>0</v>
      </c>
      <c r="O199" s="5">
        <v>280</v>
      </c>
      <c r="P199" s="6">
        <v>6500</v>
      </c>
      <c r="Q199" s="5" t="s">
        <v>48</v>
      </c>
      <c r="R199" s="9">
        <v>11672400</v>
      </c>
      <c r="S199" s="10">
        <v>0.05</v>
      </c>
      <c r="T199" s="9">
        <v>11088780</v>
      </c>
      <c r="U199" s="7">
        <v>0.41529846036236723</v>
      </c>
      <c r="V199" s="9">
        <v>4605153</v>
      </c>
      <c r="W199" s="9">
        <v>6483627</v>
      </c>
      <c r="X199" s="7">
        <v>7.0000000000000007E-2</v>
      </c>
      <c r="Y199" s="9">
        <v>330796</v>
      </c>
      <c r="Z199" s="9">
        <v>92623000</v>
      </c>
    </row>
    <row r="200" spans="1:26" x14ac:dyDescent="0.25">
      <c r="A200" s="5" t="s">
        <v>905</v>
      </c>
      <c r="B200" s="5" t="s">
        <v>905</v>
      </c>
      <c r="C200" s="5" t="s">
        <v>13</v>
      </c>
      <c r="D200" s="5" t="s">
        <v>906</v>
      </c>
      <c r="E200" s="5" t="s">
        <v>907</v>
      </c>
      <c r="F200" s="5">
        <v>1990</v>
      </c>
      <c r="G200" s="5" t="s">
        <v>639</v>
      </c>
      <c r="H200" s="6">
        <v>29504</v>
      </c>
      <c r="I200" s="5">
        <v>271503</v>
      </c>
      <c r="J200" s="5">
        <v>62</v>
      </c>
      <c r="K200" s="5">
        <v>182</v>
      </c>
      <c r="L200" s="5">
        <v>60</v>
      </c>
      <c r="M200" s="5">
        <v>0</v>
      </c>
      <c r="N200" s="5">
        <v>0</v>
      </c>
      <c r="O200" s="5">
        <v>304</v>
      </c>
      <c r="P200" s="6"/>
      <c r="Q200" s="5" t="s">
        <v>48</v>
      </c>
      <c r="R200" s="9">
        <v>11692800</v>
      </c>
      <c r="S200" s="10">
        <v>0.05</v>
      </c>
      <c r="T200" s="9">
        <v>11108160</v>
      </c>
      <c r="U200" s="7">
        <v>0.41529846036236712</v>
      </c>
      <c r="V200" s="9">
        <v>4613202</v>
      </c>
      <c r="W200" s="9">
        <v>6494958</v>
      </c>
      <c r="X200" s="7">
        <v>7.0000000000000007E-2</v>
      </c>
      <c r="Y200" s="9">
        <v>305214</v>
      </c>
      <c r="Z200" s="9">
        <v>92785000</v>
      </c>
    </row>
    <row r="201" spans="1:26" x14ac:dyDescent="0.25">
      <c r="A201" s="5" t="s">
        <v>908</v>
      </c>
      <c r="B201" s="5" t="s">
        <v>908</v>
      </c>
      <c r="C201" s="5" t="s">
        <v>6</v>
      </c>
      <c r="D201" s="5" t="s">
        <v>909</v>
      </c>
      <c r="E201" s="5" t="s">
        <v>445</v>
      </c>
      <c r="F201" s="5">
        <v>1929</v>
      </c>
      <c r="G201" s="5" t="s">
        <v>639</v>
      </c>
      <c r="H201" s="6">
        <v>5550</v>
      </c>
      <c r="I201" s="5">
        <v>88400</v>
      </c>
      <c r="J201" s="5">
        <v>138</v>
      </c>
      <c r="K201" s="5">
        <v>0</v>
      </c>
      <c r="L201" s="5">
        <v>0</v>
      </c>
      <c r="M201" s="5">
        <v>0</v>
      </c>
      <c r="N201" s="5">
        <v>0</v>
      </c>
      <c r="O201" s="5">
        <v>138</v>
      </c>
      <c r="P201" s="6">
        <v>0</v>
      </c>
      <c r="Q201" s="5" t="s">
        <v>48</v>
      </c>
      <c r="R201" s="9">
        <v>2815200</v>
      </c>
      <c r="S201" s="10">
        <v>0.05</v>
      </c>
      <c r="T201" s="9">
        <v>2674440</v>
      </c>
      <c r="U201" s="7">
        <v>0.46145910822849601</v>
      </c>
      <c r="V201" s="9">
        <v>1234145</v>
      </c>
      <c r="W201" s="9">
        <v>1440295</v>
      </c>
      <c r="X201" s="7">
        <v>7.0000000000000007E-2</v>
      </c>
      <c r="Y201" s="9">
        <v>149101</v>
      </c>
      <c r="Z201" s="9">
        <v>20576000</v>
      </c>
    </row>
    <row r="202" spans="1:26" x14ac:dyDescent="0.25">
      <c r="A202" s="5" t="s">
        <v>910</v>
      </c>
      <c r="B202" s="5" t="s">
        <v>910</v>
      </c>
      <c r="C202" s="5" t="s">
        <v>13</v>
      </c>
      <c r="D202" s="5" t="s">
        <v>911</v>
      </c>
      <c r="E202" s="5" t="s">
        <v>445</v>
      </c>
      <c r="F202" s="5">
        <v>1931</v>
      </c>
      <c r="G202" s="5" t="s">
        <v>665</v>
      </c>
      <c r="H202" s="6">
        <v>22002</v>
      </c>
      <c r="I202" s="5">
        <v>184204</v>
      </c>
      <c r="J202" s="5">
        <v>104</v>
      </c>
      <c r="K202" s="5">
        <v>149</v>
      </c>
      <c r="L202" s="5">
        <v>15</v>
      </c>
      <c r="M202" s="5">
        <v>0</v>
      </c>
      <c r="N202" s="5">
        <v>0</v>
      </c>
      <c r="O202" s="5">
        <v>268</v>
      </c>
      <c r="P202" s="6">
        <v>8562</v>
      </c>
      <c r="Q202" s="5" t="s">
        <v>48</v>
      </c>
      <c r="R202" s="9">
        <v>6704880</v>
      </c>
      <c r="S202" s="10">
        <v>0.05</v>
      </c>
      <c r="T202" s="9">
        <v>6369636</v>
      </c>
      <c r="U202" s="7">
        <v>0.46145910822849606</v>
      </c>
      <c r="V202" s="9">
        <v>2939327</v>
      </c>
      <c r="W202" s="9">
        <v>3430309</v>
      </c>
      <c r="X202" s="7">
        <v>7.0000000000000007E-2</v>
      </c>
      <c r="Y202" s="9">
        <v>182851</v>
      </c>
      <c r="Z202" s="9">
        <v>49004000</v>
      </c>
    </row>
    <row r="203" spans="1:26" x14ac:dyDescent="0.25">
      <c r="A203" s="5" t="s">
        <v>912</v>
      </c>
      <c r="B203" s="5" t="s">
        <v>912</v>
      </c>
      <c r="C203" s="5" t="s">
        <v>13</v>
      </c>
      <c r="D203" s="5" t="s">
        <v>911</v>
      </c>
      <c r="E203" s="5" t="s">
        <v>445</v>
      </c>
      <c r="F203" s="5">
        <v>1963</v>
      </c>
      <c r="G203" s="5" t="s">
        <v>665</v>
      </c>
      <c r="H203" s="6">
        <v>14794</v>
      </c>
      <c r="I203" s="5">
        <v>92275</v>
      </c>
      <c r="J203" s="5">
        <v>69</v>
      </c>
      <c r="K203" s="5">
        <v>69</v>
      </c>
      <c r="L203" s="5">
        <v>10</v>
      </c>
      <c r="M203" s="5">
        <v>0</v>
      </c>
      <c r="N203" s="5">
        <v>0</v>
      </c>
      <c r="O203" s="5">
        <v>148</v>
      </c>
      <c r="P203" s="6">
        <v>500</v>
      </c>
      <c r="Q203" s="5" t="s">
        <v>48</v>
      </c>
      <c r="R203" s="9">
        <v>5235600</v>
      </c>
      <c r="S203" s="10">
        <v>0.05</v>
      </c>
      <c r="T203" s="9">
        <v>4973820</v>
      </c>
      <c r="U203" s="7">
        <v>0.41529846036236712</v>
      </c>
      <c r="V203" s="9">
        <v>2065620</v>
      </c>
      <c r="W203" s="9">
        <v>2908200</v>
      </c>
      <c r="X203" s="7">
        <v>7.0000000000000007E-2</v>
      </c>
      <c r="Y203" s="9">
        <v>280716</v>
      </c>
      <c r="Z203" s="9">
        <v>41546000</v>
      </c>
    </row>
    <row r="204" spans="1:26" x14ac:dyDescent="0.25">
      <c r="A204" s="5" t="s">
        <v>913</v>
      </c>
      <c r="B204" s="5" t="s">
        <v>914</v>
      </c>
      <c r="C204" s="5" t="s">
        <v>55</v>
      </c>
      <c r="D204" s="5" t="s">
        <v>915</v>
      </c>
      <c r="E204" s="5" t="s">
        <v>907</v>
      </c>
      <c r="F204" s="5">
        <v>2016</v>
      </c>
      <c r="G204" s="5" t="s">
        <v>665</v>
      </c>
      <c r="H204" s="6">
        <v>20817</v>
      </c>
      <c r="I204" s="5">
        <v>448000</v>
      </c>
      <c r="J204" s="5">
        <v>87</v>
      </c>
      <c r="K204" s="5">
        <v>215</v>
      </c>
      <c r="L204" s="5">
        <v>65</v>
      </c>
      <c r="M204" s="5">
        <v>0</v>
      </c>
      <c r="N204" s="5">
        <v>0</v>
      </c>
      <c r="O204" s="5">
        <v>367</v>
      </c>
      <c r="P204" s="6">
        <v>3760</v>
      </c>
      <c r="Q204" s="5" t="s">
        <v>53</v>
      </c>
      <c r="R204" s="9">
        <v>14173800</v>
      </c>
      <c r="S204" s="10">
        <v>0.05</v>
      </c>
      <c r="T204" s="9">
        <v>13465110</v>
      </c>
      <c r="U204" s="7">
        <v>0.46468763576419608</v>
      </c>
      <c r="V204" s="9">
        <v>6257070</v>
      </c>
      <c r="W204" s="9">
        <v>7208040</v>
      </c>
      <c r="X204" s="7">
        <v>0.05</v>
      </c>
      <c r="Y204" s="9">
        <v>392809</v>
      </c>
      <c r="Z204" s="9">
        <v>144161000</v>
      </c>
    </row>
    <row r="205" spans="1:26" x14ac:dyDescent="0.25">
      <c r="A205" s="5" t="s">
        <v>916</v>
      </c>
      <c r="B205" s="5" t="s">
        <v>916</v>
      </c>
      <c r="C205" s="5" t="s">
        <v>13</v>
      </c>
      <c r="D205" s="5" t="s">
        <v>917</v>
      </c>
      <c r="E205" s="5" t="s">
        <v>445</v>
      </c>
      <c r="F205" s="5">
        <v>1964</v>
      </c>
      <c r="G205" s="5" t="s">
        <v>639</v>
      </c>
      <c r="H205" s="6">
        <v>8238</v>
      </c>
      <c r="J205" s="5">
        <v>81</v>
      </c>
      <c r="K205" s="5">
        <v>80</v>
      </c>
      <c r="L205" s="5">
        <v>4</v>
      </c>
      <c r="M205" s="5">
        <v>0</v>
      </c>
      <c r="N205" s="5">
        <v>0</v>
      </c>
      <c r="O205" s="5">
        <v>165</v>
      </c>
      <c r="P205" s="6"/>
      <c r="Q205" s="5" t="s">
        <v>48</v>
      </c>
      <c r="R205" s="9">
        <v>5697000</v>
      </c>
      <c r="S205" s="10">
        <v>0.05</v>
      </c>
      <c r="T205" s="9">
        <v>5412150</v>
      </c>
      <c r="U205" s="7">
        <v>0.41529846036236712</v>
      </c>
      <c r="V205" s="9">
        <v>2247658</v>
      </c>
      <c r="W205" s="9">
        <v>3164492</v>
      </c>
      <c r="X205" s="7">
        <v>7.0000000000000007E-2</v>
      </c>
      <c r="Y205" s="9">
        <v>273982</v>
      </c>
      <c r="Z205" s="9">
        <v>45207000</v>
      </c>
    </row>
    <row r="206" spans="1:26" x14ac:dyDescent="0.25">
      <c r="A206" s="5" t="s">
        <v>918</v>
      </c>
      <c r="B206" s="5" t="s">
        <v>918</v>
      </c>
      <c r="C206" s="5" t="s">
        <v>6</v>
      </c>
      <c r="D206" s="5" t="s">
        <v>919</v>
      </c>
      <c r="E206" s="5" t="s">
        <v>445</v>
      </c>
      <c r="F206" s="5">
        <v>1927</v>
      </c>
      <c r="G206" s="5" t="s">
        <v>665</v>
      </c>
      <c r="H206" s="6">
        <v>6435</v>
      </c>
      <c r="I206" s="5">
        <v>101430</v>
      </c>
      <c r="J206" s="5">
        <v>0</v>
      </c>
      <c r="K206" s="5">
        <v>39</v>
      </c>
      <c r="L206" s="5">
        <v>37</v>
      </c>
      <c r="M206" s="5">
        <v>1</v>
      </c>
      <c r="N206" s="5">
        <v>0</v>
      </c>
      <c r="O206" s="5">
        <v>77</v>
      </c>
      <c r="P206" s="6">
        <v>2500</v>
      </c>
      <c r="Q206" s="5" t="s">
        <v>48</v>
      </c>
      <c r="R206" s="9">
        <v>2326000</v>
      </c>
      <c r="S206" s="10">
        <v>0.05</v>
      </c>
      <c r="T206" s="9">
        <v>2209700</v>
      </c>
      <c r="U206" s="7">
        <v>0.46145910822849601</v>
      </c>
      <c r="V206" s="9">
        <v>1019686</v>
      </c>
      <c r="W206" s="9">
        <v>1190014</v>
      </c>
      <c r="X206" s="7">
        <v>7.0000000000000007E-2</v>
      </c>
      <c r="Y206" s="9">
        <v>220779</v>
      </c>
      <c r="Z206" s="9">
        <v>17000000</v>
      </c>
    </row>
    <row r="207" spans="1:26" x14ac:dyDescent="0.25">
      <c r="A207" s="5" t="s">
        <v>920</v>
      </c>
      <c r="B207" s="5" t="s">
        <v>921</v>
      </c>
      <c r="C207" s="5" t="s">
        <v>161</v>
      </c>
      <c r="D207" s="5" t="s">
        <v>922</v>
      </c>
      <c r="E207" s="5" t="s">
        <v>907</v>
      </c>
      <c r="F207" s="5">
        <v>1921</v>
      </c>
      <c r="G207" s="5" t="s">
        <v>639</v>
      </c>
      <c r="H207" s="6">
        <v>31650</v>
      </c>
      <c r="I207" s="5">
        <v>281350</v>
      </c>
      <c r="J207" s="5">
        <v>5</v>
      </c>
      <c r="K207" s="5">
        <v>115</v>
      </c>
      <c r="L207" s="5">
        <v>74</v>
      </c>
      <c r="M207" s="5">
        <v>4</v>
      </c>
      <c r="N207" s="5">
        <v>0</v>
      </c>
      <c r="O207" s="5">
        <v>198</v>
      </c>
      <c r="P207" s="6">
        <v>0</v>
      </c>
      <c r="Q207" s="5" t="s">
        <v>53</v>
      </c>
      <c r="R207" s="9">
        <v>8362800</v>
      </c>
      <c r="S207" s="10">
        <v>0.05</v>
      </c>
      <c r="T207" s="9">
        <v>7944660</v>
      </c>
      <c r="U207" s="7">
        <v>0.46468763576419614</v>
      </c>
      <c r="V207" s="9">
        <v>3691785</v>
      </c>
      <c r="W207" s="9">
        <v>4252875</v>
      </c>
      <c r="X207" s="7">
        <v>0.05</v>
      </c>
      <c r="Y207" s="9">
        <v>429581</v>
      </c>
      <c r="Z207" s="9">
        <v>85057000</v>
      </c>
    </row>
    <row r="208" spans="1:26" x14ac:dyDescent="0.25">
      <c r="A208" s="5" t="s">
        <v>923</v>
      </c>
      <c r="B208" s="5" t="s">
        <v>923</v>
      </c>
      <c r="C208" s="5" t="s">
        <v>6</v>
      </c>
      <c r="D208" s="5" t="s">
        <v>924</v>
      </c>
      <c r="E208" s="5" t="s">
        <v>907</v>
      </c>
      <c r="F208" s="5">
        <v>1926</v>
      </c>
      <c r="G208" s="5" t="s">
        <v>639</v>
      </c>
      <c r="H208" s="6">
        <v>10738</v>
      </c>
      <c r="I208" s="5">
        <v>157815</v>
      </c>
      <c r="J208" s="5">
        <v>196</v>
      </c>
      <c r="K208" s="5">
        <v>34</v>
      </c>
      <c r="L208" s="5">
        <v>1</v>
      </c>
      <c r="M208" s="5">
        <v>2</v>
      </c>
      <c r="N208" s="5">
        <v>0</v>
      </c>
      <c r="O208" s="5">
        <v>233</v>
      </c>
      <c r="P208" s="6"/>
      <c r="Q208" s="5" t="s">
        <v>48</v>
      </c>
      <c r="R208" s="9">
        <v>4976400</v>
      </c>
      <c r="S208" s="10">
        <v>0.05</v>
      </c>
      <c r="T208" s="9">
        <v>4727580</v>
      </c>
      <c r="U208" s="7">
        <v>0.46145910822849606</v>
      </c>
      <c r="V208" s="9">
        <v>2181585</v>
      </c>
      <c r="W208" s="9">
        <v>2545995</v>
      </c>
      <c r="X208" s="7">
        <v>7.0000000000000007E-2</v>
      </c>
      <c r="Y208" s="9">
        <v>156099</v>
      </c>
      <c r="Z208" s="9">
        <v>36371000</v>
      </c>
    </row>
    <row r="209" spans="1:26" x14ac:dyDescent="0.25">
      <c r="A209" s="5" t="s">
        <v>925</v>
      </c>
      <c r="B209" s="5" t="s">
        <v>925</v>
      </c>
      <c r="C209" s="5" t="s">
        <v>6</v>
      </c>
      <c r="D209" s="5" t="s">
        <v>926</v>
      </c>
      <c r="E209" s="5" t="s">
        <v>445</v>
      </c>
      <c r="F209" s="5">
        <v>1889</v>
      </c>
      <c r="G209" s="5" t="s">
        <v>326</v>
      </c>
      <c r="H209" s="6">
        <v>3860</v>
      </c>
      <c r="I209" s="5">
        <v>21600</v>
      </c>
      <c r="J209" s="5">
        <v>0</v>
      </c>
      <c r="K209" s="5">
        <v>15</v>
      </c>
      <c r="L209" s="5">
        <v>10</v>
      </c>
      <c r="M209" s="5">
        <v>0</v>
      </c>
      <c r="N209" s="5">
        <v>0</v>
      </c>
      <c r="O209" s="5">
        <v>25</v>
      </c>
      <c r="P209" s="6">
        <v>3600</v>
      </c>
      <c r="Q209" s="5" t="s">
        <v>48</v>
      </c>
      <c r="R209" s="9">
        <v>846000</v>
      </c>
      <c r="S209" s="10">
        <v>0.05</v>
      </c>
      <c r="T209" s="9">
        <v>803700</v>
      </c>
      <c r="U209" s="7">
        <v>0.46145910822849601</v>
      </c>
      <c r="V209" s="9">
        <v>370875</v>
      </c>
      <c r="W209" s="9">
        <v>432825</v>
      </c>
      <c r="X209" s="7">
        <v>7.0000000000000007E-2</v>
      </c>
      <c r="Y209" s="9">
        <v>247320</v>
      </c>
      <c r="Z209" s="9">
        <v>6183000</v>
      </c>
    </row>
    <row r="210" spans="1:26" x14ac:dyDescent="0.25">
      <c r="A210" s="5" t="s">
        <v>927</v>
      </c>
      <c r="B210" s="5" t="s">
        <v>927</v>
      </c>
      <c r="C210" s="5" t="s">
        <v>6</v>
      </c>
      <c r="D210" s="5" t="s">
        <v>928</v>
      </c>
      <c r="E210" s="5" t="s">
        <v>445</v>
      </c>
      <c r="F210" s="5">
        <v>1888</v>
      </c>
      <c r="G210" s="5" t="s">
        <v>139</v>
      </c>
      <c r="H210" s="6">
        <v>16568</v>
      </c>
      <c r="I210" s="5">
        <v>39352</v>
      </c>
      <c r="J210" s="5">
        <v>0</v>
      </c>
      <c r="K210" s="5">
        <v>0</v>
      </c>
      <c r="L210" s="5">
        <v>37</v>
      </c>
      <c r="M210" s="5">
        <v>0</v>
      </c>
      <c r="N210" s="5">
        <v>0</v>
      </c>
      <c r="O210" s="5">
        <v>37</v>
      </c>
      <c r="P210" s="6"/>
      <c r="Q210" s="5" t="s">
        <v>48</v>
      </c>
      <c r="R210" s="9">
        <v>1198800</v>
      </c>
      <c r="S210" s="10">
        <v>0.05</v>
      </c>
      <c r="T210" s="9">
        <v>1138860</v>
      </c>
      <c r="U210" s="7">
        <v>0.46145910822849606</v>
      </c>
      <c r="V210" s="9">
        <v>525537</v>
      </c>
      <c r="W210" s="9">
        <v>613323</v>
      </c>
      <c r="X210" s="7">
        <v>7.0000000000000007E-2</v>
      </c>
      <c r="Y210" s="9">
        <v>236811</v>
      </c>
      <c r="Z210" s="9">
        <v>8762000</v>
      </c>
    </row>
    <row r="211" spans="1:26" x14ac:dyDescent="0.25">
      <c r="A211" s="5" t="s">
        <v>929</v>
      </c>
      <c r="B211" s="5" t="s">
        <v>930</v>
      </c>
      <c r="C211" s="5" t="s">
        <v>525</v>
      </c>
      <c r="D211" s="5" t="s">
        <v>931</v>
      </c>
      <c r="E211" s="5" t="s">
        <v>492</v>
      </c>
      <c r="F211" s="5">
        <v>2019</v>
      </c>
      <c r="G211" s="5" t="s">
        <v>665</v>
      </c>
      <c r="H211" s="6">
        <v>73996</v>
      </c>
      <c r="I211" s="5">
        <v>372475</v>
      </c>
      <c r="J211" s="5">
        <v>40</v>
      </c>
      <c r="K211" s="5">
        <v>146</v>
      </c>
      <c r="L211" s="5">
        <v>70</v>
      </c>
      <c r="M211" s="5">
        <v>5</v>
      </c>
      <c r="N211" s="5">
        <v>0</v>
      </c>
      <c r="O211" s="5">
        <v>261</v>
      </c>
      <c r="P211" s="6">
        <v>60965</v>
      </c>
      <c r="Q211" s="5" t="s">
        <v>53</v>
      </c>
      <c r="R211" s="9">
        <v>13196100</v>
      </c>
      <c r="S211" s="10">
        <v>0.05</v>
      </c>
      <c r="T211" s="9">
        <v>12536295</v>
      </c>
      <c r="U211" s="7">
        <v>0.46468763576419608</v>
      </c>
      <c r="V211" s="9">
        <v>5825461</v>
      </c>
      <c r="W211" s="9">
        <v>6710834</v>
      </c>
      <c r="X211" s="7">
        <v>0.05</v>
      </c>
      <c r="Y211" s="9">
        <v>514241</v>
      </c>
      <c r="Z211" s="9">
        <v>134217000</v>
      </c>
    </row>
    <row r="212" spans="1:26" x14ac:dyDescent="0.25">
      <c r="A212" s="5" t="s">
        <v>936</v>
      </c>
      <c r="B212" s="5" t="s">
        <v>936</v>
      </c>
      <c r="C212" s="5" t="s">
        <v>7</v>
      </c>
      <c r="D212" s="5" t="s">
        <v>937</v>
      </c>
      <c r="E212" s="5" t="s">
        <v>465</v>
      </c>
      <c r="F212" s="5">
        <v>1927</v>
      </c>
      <c r="G212" s="5" t="s">
        <v>339</v>
      </c>
      <c r="H212" s="6">
        <v>8056</v>
      </c>
      <c r="I212" s="5">
        <v>18219</v>
      </c>
      <c r="J212" s="5">
        <v>0</v>
      </c>
      <c r="K212" s="5">
        <v>0</v>
      </c>
      <c r="L212" s="5">
        <v>16</v>
      </c>
      <c r="M212" s="5">
        <v>0</v>
      </c>
      <c r="O212" s="5">
        <v>16</v>
      </c>
      <c r="P212" s="6">
        <v>6851</v>
      </c>
      <c r="Q212" s="5" t="s">
        <v>48</v>
      </c>
      <c r="R212" s="9">
        <v>754040</v>
      </c>
      <c r="S212" s="10">
        <v>0.05</v>
      </c>
      <c r="T212" s="9">
        <v>716338</v>
      </c>
      <c r="U212" s="7">
        <v>0.46145910822849606</v>
      </c>
      <c r="V212" s="9">
        <v>330561</v>
      </c>
      <c r="W212" s="9">
        <v>385777</v>
      </c>
      <c r="X212" s="7">
        <v>7.0000000000000007E-2</v>
      </c>
      <c r="Y212" s="9">
        <v>344438</v>
      </c>
      <c r="Z212" s="9">
        <v>5511000</v>
      </c>
    </row>
    <row r="213" spans="1:26" x14ac:dyDescent="0.25">
      <c r="A213" s="5" t="s">
        <v>938</v>
      </c>
      <c r="B213" s="5" t="s">
        <v>938</v>
      </c>
      <c r="C213" s="5" t="s">
        <v>7</v>
      </c>
      <c r="D213" s="5" t="s">
        <v>939</v>
      </c>
      <c r="E213" s="5" t="s">
        <v>465</v>
      </c>
      <c r="F213" s="5">
        <v>1899</v>
      </c>
      <c r="G213" s="5" t="s">
        <v>326</v>
      </c>
      <c r="H213" s="6">
        <v>2883</v>
      </c>
      <c r="I213" s="5">
        <v>11448</v>
      </c>
      <c r="J213" s="5">
        <v>0</v>
      </c>
      <c r="K213" s="5">
        <v>0</v>
      </c>
      <c r="L213" s="5">
        <v>0</v>
      </c>
      <c r="M213" s="5">
        <v>6</v>
      </c>
      <c r="O213" s="5">
        <v>6</v>
      </c>
      <c r="P213" s="6">
        <v>1500</v>
      </c>
      <c r="Q213" s="5" t="s">
        <v>48</v>
      </c>
      <c r="R213" s="9">
        <v>312000</v>
      </c>
      <c r="S213" s="10">
        <v>0.05</v>
      </c>
      <c r="T213" s="9">
        <v>296400</v>
      </c>
      <c r="U213" s="7">
        <v>0.46145910822849606</v>
      </c>
      <c r="V213" s="9">
        <v>136776</v>
      </c>
      <c r="W213" s="9">
        <v>159624</v>
      </c>
      <c r="X213" s="7">
        <v>7.0000000000000007E-2</v>
      </c>
      <c r="Y213" s="9">
        <v>380000</v>
      </c>
      <c r="Z213" s="9">
        <v>2280000</v>
      </c>
    </row>
    <row r="214" spans="1:26" x14ac:dyDescent="0.25">
      <c r="A214" s="5" t="s">
        <v>940</v>
      </c>
      <c r="B214" s="5" t="s">
        <v>941</v>
      </c>
      <c r="C214" s="5" t="s">
        <v>54</v>
      </c>
      <c r="D214" s="5" t="s">
        <v>942</v>
      </c>
      <c r="E214" s="5" t="s">
        <v>465</v>
      </c>
      <c r="F214" s="5">
        <v>1999</v>
      </c>
      <c r="G214" s="5" t="s">
        <v>138</v>
      </c>
      <c r="H214" s="6">
        <v>6200</v>
      </c>
      <c r="I214" s="5">
        <v>7683</v>
      </c>
      <c r="J214" s="5">
        <v>0</v>
      </c>
      <c r="K214" s="5">
        <v>0</v>
      </c>
      <c r="L214" s="5">
        <v>6</v>
      </c>
      <c r="M214" s="5">
        <v>2</v>
      </c>
      <c r="O214" s="5">
        <v>8</v>
      </c>
      <c r="P214" s="6">
        <v>0</v>
      </c>
      <c r="Q214" s="5" t="s">
        <v>50</v>
      </c>
      <c r="R214" s="9">
        <v>264000</v>
      </c>
      <c r="S214" s="10">
        <v>0.05</v>
      </c>
      <c r="T214" s="9">
        <v>250800</v>
      </c>
      <c r="U214" s="7">
        <v>0.48139563175704608</v>
      </c>
      <c r="V214" s="9">
        <v>120734</v>
      </c>
      <c r="W214" s="9">
        <v>130066</v>
      </c>
      <c r="X214" s="7">
        <v>0.06</v>
      </c>
      <c r="Y214" s="9">
        <v>271000</v>
      </c>
      <c r="Z214" s="9">
        <v>2168000</v>
      </c>
    </row>
    <row r="215" spans="1:26" ht="30" x14ac:dyDescent="0.25">
      <c r="A215" s="5" t="s">
        <v>943</v>
      </c>
      <c r="B215" s="5" t="s">
        <v>944</v>
      </c>
      <c r="C215" s="5" t="s">
        <v>945</v>
      </c>
      <c r="D215" s="5" t="s">
        <v>946</v>
      </c>
      <c r="E215" s="5" t="s">
        <v>465</v>
      </c>
      <c r="F215" s="5">
        <v>2018</v>
      </c>
      <c r="G215" s="5" t="s">
        <v>665</v>
      </c>
      <c r="H215" s="6">
        <v>1540260</v>
      </c>
      <c r="I215" s="5">
        <v>284556</v>
      </c>
      <c r="J215" s="5">
        <v>10</v>
      </c>
      <c r="K215" s="5">
        <v>148</v>
      </c>
      <c r="L215" s="5">
        <v>41</v>
      </c>
      <c r="M215" s="5">
        <v>0</v>
      </c>
      <c r="N215" s="5">
        <v>0</v>
      </c>
      <c r="O215" s="5">
        <v>199</v>
      </c>
      <c r="P215" s="6">
        <v>25267</v>
      </c>
      <c r="Q215" s="5" t="s">
        <v>53</v>
      </c>
      <c r="R215" s="9">
        <v>8692620</v>
      </c>
      <c r="S215" s="10">
        <v>0.05</v>
      </c>
      <c r="T215" s="9">
        <v>8257989</v>
      </c>
      <c r="U215" s="7">
        <v>0.46468763576419608</v>
      </c>
      <c r="V215" s="9">
        <v>3837385</v>
      </c>
      <c r="W215" s="9">
        <v>4420604</v>
      </c>
      <c r="X215" s="7">
        <v>0.05</v>
      </c>
      <c r="Y215" s="9">
        <v>444281</v>
      </c>
      <c r="Z215" s="9">
        <v>88412000</v>
      </c>
    </row>
    <row r="216" spans="1:26" x14ac:dyDescent="0.25">
      <c r="A216" s="5" t="s">
        <v>951</v>
      </c>
      <c r="B216" s="5" t="s">
        <v>952</v>
      </c>
      <c r="C216" s="5" t="s">
        <v>161</v>
      </c>
      <c r="D216" s="5" t="s">
        <v>953</v>
      </c>
      <c r="E216" s="5" t="s">
        <v>465</v>
      </c>
      <c r="F216" s="5">
        <v>1981</v>
      </c>
      <c r="G216" s="5" t="s">
        <v>142</v>
      </c>
      <c r="H216" s="6">
        <v>14687</v>
      </c>
      <c r="I216" s="5">
        <v>54661</v>
      </c>
      <c r="J216" s="5">
        <v>102</v>
      </c>
      <c r="K216" s="5">
        <v>0</v>
      </c>
      <c r="L216" s="5">
        <v>0</v>
      </c>
      <c r="M216" s="5">
        <v>0</v>
      </c>
      <c r="N216" s="5">
        <v>0</v>
      </c>
      <c r="O216" s="5">
        <v>102</v>
      </c>
      <c r="P216" s="6">
        <v>0</v>
      </c>
      <c r="Q216" s="5" t="s">
        <v>117</v>
      </c>
      <c r="R216" s="9">
        <v>1377000</v>
      </c>
      <c r="S216" s="10">
        <v>0.05</v>
      </c>
      <c r="T216" s="9">
        <v>1308150</v>
      </c>
      <c r="U216" s="7">
        <v>0.53713879022700683</v>
      </c>
      <c r="V216" s="9">
        <v>702658</v>
      </c>
      <c r="W216" s="9">
        <v>605492</v>
      </c>
      <c r="X216" s="7">
        <v>0.1</v>
      </c>
      <c r="Y216" s="9">
        <v>59363</v>
      </c>
      <c r="Z216" s="9">
        <v>6055000</v>
      </c>
    </row>
    <row r="217" spans="1:26" ht="45" x14ac:dyDescent="0.25">
      <c r="A217" s="5" t="s">
        <v>954</v>
      </c>
      <c r="B217" s="5" t="s">
        <v>955</v>
      </c>
      <c r="C217" s="5" t="s">
        <v>956</v>
      </c>
      <c r="D217" s="5" t="s">
        <v>957</v>
      </c>
      <c r="E217" s="5" t="s">
        <v>465</v>
      </c>
      <c r="F217" s="5">
        <v>1979</v>
      </c>
      <c r="G217" s="5" t="s">
        <v>160</v>
      </c>
      <c r="H217" s="6">
        <v>30571</v>
      </c>
      <c r="I217" s="5">
        <v>98888</v>
      </c>
      <c r="J217" s="5">
        <v>0</v>
      </c>
      <c r="K217" s="5">
        <v>30</v>
      </c>
      <c r="L217" s="5">
        <v>36</v>
      </c>
      <c r="M217" s="5">
        <v>3</v>
      </c>
      <c r="N217" s="5">
        <v>0</v>
      </c>
      <c r="O217" s="5">
        <v>69</v>
      </c>
      <c r="P217" s="6">
        <v>4000</v>
      </c>
      <c r="Q217" s="5" t="s">
        <v>48</v>
      </c>
      <c r="R217" s="9">
        <v>2050000</v>
      </c>
      <c r="S217" s="10">
        <v>0.05</v>
      </c>
      <c r="T217" s="9">
        <v>1947500</v>
      </c>
      <c r="U217" s="7">
        <v>0.44547093532322934</v>
      </c>
      <c r="V217" s="9">
        <v>867555</v>
      </c>
      <c r="W217" s="9">
        <v>1079945</v>
      </c>
      <c r="X217" s="7">
        <v>0.08</v>
      </c>
      <c r="Y217" s="9">
        <v>195638</v>
      </c>
      <c r="Z217" s="9">
        <v>13499000</v>
      </c>
    </row>
    <row r="218" spans="1:26" x14ac:dyDescent="0.25">
      <c r="A218" s="5" t="s">
        <v>962</v>
      </c>
      <c r="B218" s="5" t="s">
        <v>962</v>
      </c>
      <c r="C218" s="5" t="s">
        <v>2</v>
      </c>
      <c r="D218" s="5" t="s">
        <v>963</v>
      </c>
      <c r="E218" s="5" t="s">
        <v>465</v>
      </c>
      <c r="F218" s="5">
        <v>1892</v>
      </c>
      <c r="G218" s="5" t="s">
        <v>157</v>
      </c>
      <c r="H218" s="6">
        <v>5933</v>
      </c>
      <c r="I218" s="5">
        <v>5886</v>
      </c>
      <c r="J218" s="5">
        <v>6</v>
      </c>
      <c r="K218" s="5">
        <v>0</v>
      </c>
      <c r="L218" s="5">
        <v>0</v>
      </c>
      <c r="M218" s="5">
        <v>0</v>
      </c>
      <c r="O218" s="5">
        <v>6</v>
      </c>
      <c r="P218" s="6">
        <v>3000</v>
      </c>
      <c r="Q218" s="5" t="s">
        <v>48</v>
      </c>
      <c r="R218" s="9">
        <v>228000</v>
      </c>
      <c r="S218" s="10">
        <v>0.05</v>
      </c>
      <c r="T218" s="9">
        <v>216600</v>
      </c>
      <c r="U218" s="7">
        <v>0.46145910822849606</v>
      </c>
      <c r="V218" s="9">
        <v>99952</v>
      </c>
      <c r="W218" s="9">
        <v>116648</v>
      </c>
      <c r="X218" s="7">
        <v>7.0000000000000007E-2</v>
      </c>
      <c r="Y218" s="9">
        <v>277667</v>
      </c>
      <c r="Z218" s="9">
        <v>1666000</v>
      </c>
    </row>
    <row r="219" spans="1:26" ht="30" x14ac:dyDescent="0.25">
      <c r="A219" s="5" t="s">
        <v>964</v>
      </c>
      <c r="B219" s="5" t="s">
        <v>965</v>
      </c>
      <c r="C219" s="5" t="s">
        <v>966</v>
      </c>
      <c r="D219" s="5" t="s">
        <v>967</v>
      </c>
      <c r="E219" s="5" t="s">
        <v>445</v>
      </c>
      <c r="F219" s="5">
        <v>1985</v>
      </c>
      <c r="G219" s="5" t="s">
        <v>142</v>
      </c>
      <c r="H219" s="6">
        <v>162184</v>
      </c>
      <c r="I219" s="5">
        <v>40700</v>
      </c>
      <c r="J219" s="5">
        <v>0</v>
      </c>
      <c r="K219" s="5">
        <v>7</v>
      </c>
      <c r="L219" s="5">
        <v>35</v>
      </c>
      <c r="M219" s="5">
        <v>35</v>
      </c>
      <c r="N219" s="5">
        <v>7</v>
      </c>
      <c r="O219" s="5">
        <v>84</v>
      </c>
      <c r="P219" s="6"/>
      <c r="Q219" s="5" t="s">
        <v>117</v>
      </c>
      <c r="R219" s="9">
        <v>2286900</v>
      </c>
      <c r="S219" s="10">
        <v>0.05</v>
      </c>
      <c r="T219" s="9">
        <v>2172555</v>
      </c>
      <c r="U219" s="7">
        <v>0.53713879022700672</v>
      </c>
      <c r="V219" s="9">
        <v>1166964</v>
      </c>
      <c r="W219" s="9">
        <v>1005591</v>
      </c>
      <c r="X219" s="7">
        <v>0.1</v>
      </c>
      <c r="Y219" s="9">
        <v>119714</v>
      </c>
      <c r="Z219" s="9">
        <v>10056000</v>
      </c>
    </row>
    <row r="220" spans="1:26" ht="30" x14ac:dyDescent="0.25">
      <c r="A220" s="5" t="s">
        <v>968</v>
      </c>
      <c r="B220" s="5" t="s">
        <v>969</v>
      </c>
      <c r="C220" s="5" t="s">
        <v>970</v>
      </c>
      <c r="D220" s="5" t="s">
        <v>971</v>
      </c>
      <c r="E220" s="5" t="s">
        <v>445</v>
      </c>
      <c r="F220" s="5">
        <v>1979</v>
      </c>
      <c r="G220" s="5" t="s">
        <v>142</v>
      </c>
      <c r="H220" s="6">
        <v>65415</v>
      </c>
      <c r="I220" s="5">
        <v>35538</v>
      </c>
      <c r="L220" s="5">
        <v>68</v>
      </c>
      <c r="M220" s="5">
        <v>16</v>
      </c>
      <c r="O220" s="5">
        <v>84</v>
      </c>
      <c r="P220" s="6">
        <v>0</v>
      </c>
      <c r="Q220" s="5" t="s">
        <v>117</v>
      </c>
      <c r="R220" s="9">
        <v>1627200</v>
      </c>
      <c r="S220" s="10">
        <v>0.05</v>
      </c>
      <c r="T220" s="9">
        <v>1545840</v>
      </c>
      <c r="U220" s="7">
        <v>0.53713879022700672</v>
      </c>
      <c r="V220" s="9">
        <v>830331</v>
      </c>
      <c r="W220" s="9">
        <v>715509</v>
      </c>
      <c r="X220" s="7">
        <v>0.1</v>
      </c>
      <c r="Y220" s="9">
        <v>85179</v>
      </c>
      <c r="Z220" s="9">
        <v>7155000</v>
      </c>
    </row>
    <row r="221" spans="1:26" x14ac:dyDescent="0.25">
      <c r="A221" s="5" t="s">
        <v>972</v>
      </c>
      <c r="B221" s="5" t="s">
        <v>972</v>
      </c>
      <c r="C221" s="5" t="s">
        <v>6</v>
      </c>
      <c r="D221" s="5" t="s">
        <v>973</v>
      </c>
      <c r="E221" s="5" t="s">
        <v>465</v>
      </c>
      <c r="F221" s="5">
        <v>2016</v>
      </c>
      <c r="G221" s="5" t="s">
        <v>139</v>
      </c>
      <c r="H221" s="6">
        <v>4644</v>
      </c>
      <c r="I221" s="5">
        <v>20176</v>
      </c>
      <c r="J221" s="5">
        <v>0</v>
      </c>
      <c r="K221" s="5">
        <v>0</v>
      </c>
      <c r="L221" s="5">
        <v>0</v>
      </c>
      <c r="M221" s="5">
        <v>0</v>
      </c>
      <c r="N221" s="5">
        <v>9</v>
      </c>
      <c r="O221" s="5">
        <v>9</v>
      </c>
      <c r="P221" s="6">
        <v>0</v>
      </c>
      <c r="Q221" s="5" t="s">
        <v>48</v>
      </c>
      <c r="R221" s="9">
        <v>475200</v>
      </c>
      <c r="S221" s="10">
        <v>0.05</v>
      </c>
      <c r="T221" s="9">
        <v>451440</v>
      </c>
      <c r="U221" s="7">
        <v>0.46145910822849606</v>
      </c>
      <c r="V221" s="9">
        <v>208321</v>
      </c>
      <c r="W221" s="9">
        <v>243119</v>
      </c>
      <c r="X221" s="7">
        <v>7.0000000000000007E-2</v>
      </c>
      <c r="Y221" s="9">
        <v>385889</v>
      </c>
      <c r="Z221" s="9">
        <v>3473000</v>
      </c>
    </row>
    <row r="222" spans="1:26" x14ac:dyDescent="0.25">
      <c r="A222" s="5" t="s">
        <v>978</v>
      </c>
      <c r="B222" s="5" t="s">
        <v>978</v>
      </c>
      <c r="C222" s="5" t="s">
        <v>7</v>
      </c>
      <c r="D222" s="5" t="s">
        <v>979</v>
      </c>
      <c r="E222" s="5" t="s">
        <v>465</v>
      </c>
      <c r="F222" s="5">
        <v>1878</v>
      </c>
      <c r="G222" s="5" t="s">
        <v>339</v>
      </c>
      <c r="H222" s="6">
        <v>2990</v>
      </c>
      <c r="I222" s="5">
        <v>8970</v>
      </c>
      <c r="J222" s="5">
        <v>0</v>
      </c>
      <c r="K222" s="5">
        <v>2</v>
      </c>
      <c r="L222" s="5">
        <v>1</v>
      </c>
      <c r="M222" s="5">
        <v>2</v>
      </c>
      <c r="O222" s="5">
        <v>5</v>
      </c>
      <c r="P222" s="6">
        <v>2600</v>
      </c>
      <c r="Q222" s="5" t="s">
        <v>48</v>
      </c>
      <c r="R222" s="9">
        <v>263600</v>
      </c>
      <c r="S222" s="10">
        <v>0.05</v>
      </c>
      <c r="T222" s="9">
        <v>250420</v>
      </c>
      <c r="U222" s="7">
        <v>0.46145910822849606</v>
      </c>
      <c r="V222" s="9">
        <v>115559</v>
      </c>
      <c r="W222" s="9">
        <v>134861</v>
      </c>
      <c r="X222" s="7">
        <v>7.0000000000000007E-2</v>
      </c>
      <c r="Y222" s="9">
        <v>385400</v>
      </c>
      <c r="Z222" s="9">
        <v>1927000</v>
      </c>
    </row>
    <row r="223" spans="1:26" x14ac:dyDescent="0.25">
      <c r="A223" s="5" t="s">
        <v>982</v>
      </c>
      <c r="B223" s="5" t="s">
        <v>982</v>
      </c>
      <c r="C223" s="5" t="s">
        <v>6</v>
      </c>
      <c r="D223" s="5" t="s">
        <v>983</v>
      </c>
      <c r="E223" s="5" t="s">
        <v>465</v>
      </c>
      <c r="F223" s="5">
        <v>2019</v>
      </c>
      <c r="G223" s="5" t="s">
        <v>139</v>
      </c>
      <c r="H223" s="6">
        <v>2550</v>
      </c>
      <c r="I223" s="5">
        <v>8682</v>
      </c>
      <c r="J223" s="5">
        <v>0</v>
      </c>
      <c r="K223" s="5">
        <v>0</v>
      </c>
      <c r="L223" s="5">
        <v>0</v>
      </c>
      <c r="M223" s="5">
        <v>7</v>
      </c>
      <c r="N223" s="5">
        <v>0</v>
      </c>
      <c r="O223" s="5">
        <v>7</v>
      </c>
      <c r="P223" s="6">
        <v>0</v>
      </c>
      <c r="Q223" s="5" t="s">
        <v>48</v>
      </c>
      <c r="R223" s="9">
        <v>294000</v>
      </c>
      <c r="S223" s="10">
        <v>0.05</v>
      </c>
      <c r="T223" s="9">
        <v>279300</v>
      </c>
      <c r="U223" s="7">
        <v>0.46145910822849606</v>
      </c>
      <c r="V223" s="9">
        <v>128886</v>
      </c>
      <c r="W223" s="9">
        <v>150414</v>
      </c>
      <c r="X223" s="7">
        <v>7.0000000000000007E-2</v>
      </c>
      <c r="Y223" s="9">
        <v>307000</v>
      </c>
      <c r="Z223" s="9">
        <v>2149000</v>
      </c>
    </row>
    <row r="224" spans="1:26" x14ac:dyDescent="0.25">
      <c r="A224" s="5" t="s">
        <v>984</v>
      </c>
      <c r="B224" s="5" t="s">
        <v>984</v>
      </c>
      <c r="C224" s="5" t="s">
        <v>13</v>
      </c>
      <c r="D224" s="5" t="s">
        <v>985</v>
      </c>
      <c r="E224" s="5" t="s">
        <v>465</v>
      </c>
      <c r="F224" s="5">
        <v>1892</v>
      </c>
      <c r="G224" s="5" t="s">
        <v>326</v>
      </c>
      <c r="H224" s="6">
        <v>5100</v>
      </c>
      <c r="I224" s="5">
        <v>13856</v>
      </c>
      <c r="J224" s="5">
        <v>0</v>
      </c>
      <c r="K224" s="5">
        <v>2</v>
      </c>
      <c r="L224" s="5">
        <v>5</v>
      </c>
      <c r="M224" s="5">
        <v>3</v>
      </c>
      <c r="N224" s="5">
        <v>1</v>
      </c>
      <c r="O224" s="5">
        <v>11</v>
      </c>
      <c r="P224" s="6">
        <v>2352</v>
      </c>
      <c r="Q224" s="5" t="s">
        <v>48</v>
      </c>
      <c r="R224" s="9">
        <v>468480</v>
      </c>
      <c r="S224" s="10">
        <v>0.05</v>
      </c>
      <c r="T224" s="9">
        <v>445056</v>
      </c>
      <c r="U224" s="7">
        <v>0.46145910822849606</v>
      </c>
      <c r="V224" s="9">
        <v>205375</v>
      </c>
      <c r="W224" s="9">
        <v>239681</v>
      </c>
      <c r="X224" s="7">
        <v>7.0000000000000007E-2</v>
      </c>
      <c r="Y224" s="9">
        <v>311273</v>
      </c>
      <c r="Z224" s="9">
        <v>3424000</v>
      </c>
    </row>
    <row r="225" spans="1:26" x14ac:dyDescent="0.25">
      <c r="A225" s="5" t="s">
        <v>986</v>
      </c>
      <c r="B225" s="5" t="s">
        <v>986</v>
      </c>
      <c r="C225" s="5" t="s">
        <v>8</v>
      </c>
      <c r="D225" s="5" t="s">
        <v>987</v>
      </c>
      <c r="E225" s="5" t="s">
        <v>465</v>
      </c>
      <c r="F225" s="5">
        <v>2008</v>
      </c>
      <c r="G225" s="5" t="s">
        <v>138</v>
      </c>
      <c r="H225" s="6">
        <v>3350</v>
      </c>
      <c r="I225" s="5">
        <v>4000</v>
      </c>
      <c r="J225" s="5">
        <v>0</v>
      </c>
      <c r="K225" s="5">
        <v>8</v>
      </c>
      <c r="L225" s="5">
        <v>0</v>
      </c>
      <c r="M225" s="5">
        <v>0</v>
      </c>
      <c r="O225" s="5">
        <v>8</v>
      </c>
      <c r="P225" s="6">
        <v>0</v>
      </c>
      <c r="Q225" s="5" t="s">
        <v>48</v>
      </c>
      <c r="R225" s="9">
        <v>182400</v>
      </c>
      <c r="S225" s="10">
        <v>0.05</v>
      </c>
      <c r="T225" s="9">
        <v>173280</v>
      </c>
      <c r="U225" s="7">
        <v>0.46145910822849606</v>
      </c>
      <c r="V225" s="9">
        <v>79962</v>
      </c>
      <c r="W225" s="9">
        <v>93318</v>
      </c>
      <c r="X225" s="7">
        <v>7.0000000000000007E-2</v>
      </c>
      <c r="Y225" s="9">
        <v>166625</v>
      </c>
      <c r="Z225" s="9">
        <v>1333000</v>
      </c>
    </row>
    <row r="226" spans="1:26" x14ac:dyDescent="0.25">
      <c r="A226" s="5" t="s">
        <v>988</v>
      </c>
      <c r="B226" s="5" t="s">
        <v>989</v>
      </c>
      <c r="C226" s="5" t="s">
        <v>61</v>
      </c>
      <c r="D226" s="5" t="s">
        <v>990</v>
      </c>
      <c r="E226" s="5" t="s">
        <v>465</v>
      </c>
      <c r="F226" s="5">
        <v>2009</v>
      </c>
      <c r="G226" s="5" t="s">
        <v>326</v>
      </c>
      <c r="H226" s="6">
        <v>5100</v>
      </c>
      <c r="I226" s="5">
        <v>18600</v>
      </c>
      <c r="J226" s="5">
        <v>0</v>
      </c>
      <c r="K226" s="5">
        <v>0</v>
      </c>
      <c r="L226" s="5">
        <v>10</v>
      </c>
      <c r="O226" s="5">
        <v>10</v>
      </c>
      <c r="P226" s="6">
        <v>1488</v>
      </c>
      <c r="Q226" s="5" t="s">
        <v>48</v>
      </c>
      <c r="R226" s="9">
        <v>449400</v>
      </c>
      <c r="S226" s="10">
        <v>0.05</v>
      </c>
      <c r="T226" s="9">
        <v>426930</v>
      </c>
      <c r="U226" s="7">
        <v>0.4383787842954317</v>
      </c>
      <c r="V226" s="9">
        <v>187157</v>
      </c>
      <c r="W226" s="9">
        <v>239773</v>
      </c>
      <c r="X226" s="7">
        <v>7.0000000000000007E-2</v>
      </c>
      <c r="Y226" s="9">
        <v>342500</v>
      </c>
      <c r="Z226" s="9">
        <v>3425000</v>
      </c>
    </row>
    <row r="227" spans="1:26" x14ac:dyDescent="0.25">
      <c r="A227" s="5" t="s">
        <v>991</v>
      </c>
      <c r="B227" s="5" t="s">
        <v>991</v>
      </c>
      <c r="C227" s="5" t="s">
        <v>13</v>
      </c>
      <c r="D227" s="5" t="s">
        <v>992</v>
      </c>
      <c r="E227" s="5" t="s">
        <v>993</v>
      </c>
      <c r="F227" s="5">
        <v>1879</v>
      </c>
      <c r="G227" s="5" t="s">
        <v>326</v>
      </c>
      <c r="H227" s="6">
        <v>9421</v>
      </c>
      <c r="I227" s="5">
        <v>24288</v>
      </c>
      <c r="J227" s="5">
        <v>0</v>
      </c>
      <c r="K227" s="5">
        <v>3</v>
      </c>
      <c r="L227" s="5">
        <v>12</v>
      </c>
      <c r="M227" s="5">
        <v>0</v>
      </c>
      <c r="N227" s="5">
        <v>0</v>
      </c>
      <c r="O227" s="5">
        <v>15</v>
      </c>
      <c r="P227" s="6">
        <v>4700</v>
      </c>
      <c r="Q227" s="5" t="s">
        <v>48</v>
      </c>
      <c r="R227" s="9">
        <v>616400</v>
      </c>
      <c r="S227" s="10">
        <v>0.05</v>
      </c>
      <c r="T227" s="9">
        <v>585580</v>
      </c>
      <c r="U227" s="7">
        <v>0.46496831774103398</v>
      </c>
      <c r="V227" s="9">
        <v>272276</v>
      </c>
      <c r="W227" s="9">
        <v>313304</v>
      </c>
      <c r="X227" s="7">
        <v>7.0000000000000007E-2</v>
      </c>
      <c r="Y227" s="9">
        <v>298400</v>
      </c>
      <c r="Z227" s="9">
        <v>4476000</v>
      </c>
    </row>
    <row r="228" spans="1:26" x14ac:dyDescent="0.25">
      <c r="A228" s="5" t="s">
        <v>994</v>
      </c>
      <c r="B228" s="5" t="s">
        <v>995</v>
      </c>
      <c r="C228" s="5" t="s">
        <v>161</v>
      </c>
      <c r="D228" s="5" t="s">
        <v>996</v>
      </c>
      <c r="E228" s="5" t="s">
        <v>993</v>
      </c>
      <c r="F228" s="5">
        <v>2018</v>
      </c>
      <c r="G228" s="5" t="s">
        <v>326</v>
      </c>
      <c r="H228" s="6">
        <v>13932</v>
      </c>
      <c r="I228" s="5">
        <v>79458</v>
      </c>
      <c r="J228" s="5">
        <v>0</v>
      </c>
      <c r="K228" s="5">
        <v>30</v>
      </c>
      <c r="L228" s="5">
        <v>36</v>
      </c>
      <c r="M228" s="5">
        <v>3</v>
      </c>
      <c r="N228" s="5">
        <v>0</v>
      </c>
      <c r="O228" s="5">
        <v>69</v>
      </c>
      <c r="P228" s="6">
        <v>4000</v>
      </c>
      <c r="Q228" s="5" t="s">
        <v>53</v>
      </c>
      <c r="R228" s="9">
        <v>3075000</v>
      </c>
      <c r="S228" s="10">
        <v>0.05</v>
      </c>
      <c r="T228" s="9">
        <v>2921250</v>
      </c>
      <c r="U228" s="7">
        <v>0.46915038391277064</v>
      </c>
      <c r="V228" s="9">
        <v>1370506</v>
      </c>
      <c r="W228" s="9">
        <v>1550744</v>
      </c>
      <c r="X228" s="7">
        <v>0.05</v>
      </c>
      <c r="Y228" s="9">
        <v>449493</v>
      </c>
      <c r="Z228" s="9">
        <v>31015000</v>
      </c>
    </row>
    <row r="229" spans="1:26" x14ac:dyDescent="0.25">
      <c r="A229" s="5" t="s">
        <v>997</v>
      </c>
      <c r="B229" s="5" t="s">
        <v>998</v>
      </c>
      <c r="C229" s="5" t="s">
        <v>59</v>
      </c>
      <c r="D229" s="5" t="s">
        <v>999</v>
      </c>
      <c r="E229" s="5" t="s">
        <v>445</v>
      </c>
      <c r="F229" s="5">
        <v>2011</v>
      </c>
      <c r="G229" s="5" t="s">
        <v>138</v>
      </c>
      <c r="H229" s="6">
        <v>10200</v>
      </c>
      <c r="I229" s="5">
        <v>29419</v>
      </c>
      <c r="J229" s="5">
        <v>0</v>
      </c>
      <c r="K229" s="5">
        <v>0</v>
      </c>
      <c r="L229" s="5">
        <v>0</v>
      </c>
      <c r="M229" s="5">
        <v>24</v>
      </c>
      <c r="O229" s="5">
        <v>24</v>
      </c>
      <c r="P229" s="6">
        <v>0</v>
      </c>
      <c r="Q229" s="5" t="s">
        <v>50</v>
      </c>
      <c r="R229" s="9">
        <v>1260000</v>
      </c>
      <c r="S229" s="10">
        <v>0.05</v>
      </c>
      <c r="T229" s="9">
        <v>1197000</v>
      </c>
      <c r="U229" s="7">
        <v>0.45916973026091951</v>
      </c>
      <c r="V229" s="9">
        <v>549626</v>
      </c>
      <c r="W229" s="9">
        <v>647374</v>
      </c>
      <c r="X229" s="7">
        <v>0.06</v>
      </c>
      <c r="Y229" s="9">
        <v>449583</v>
      </c>
      <c r="Z229" s="9">
        <v>10790000</v>
      </c>
    </row>
    <row r="230" spans="1:26" x14ac:dyDescent="0.25">
      <c r="A230" s="5" t="s">
        <v>1000</v>
      </c>
      <c r="B230" s="5" t="s">
        <v>1000</v>
      </c>
      <c r="C230" s="5" t="s">
        <v>7</v>
      </c>
      <c r="D230" s="5" t="s">
        <v>1001</v>
      </c>
      <c r="E230" s="5" t="s">
        <v>993</v>
      </c>
      <c r="F230" s="5">
        <v>1921</v>
      </c>
      <c r="G230" s="5" t="s">
        <v>339</v>
      </c>
      <c r="H230" s="6">
        <v>8000</v>
      </c>
      <c r="I230" s="5">
        <v>21720</v>
      </c>
      <c r="J230" s="5">
        <v>28</v>
      </c>
      <c r="K230" s="5">
        <v>0</v>
      </c>
      <c r="L230" s="5">
        <v>0</v>
      </c>
      <c r="M230" s="5">
        <v>0</v>
      </c>
      <c r="O230" s="5">
        <v>28</v>
      </c>
      <c r="P230" s="6">
        <v>7768</v>
      </c>
      <c r="Q230" s="5" t="s">
        <v>48</v>
      </c>
      <c r="R230" s="9">
        <v>814720</v>
      </c>
      <c r="S230" s="10">
        <v>0.05</v>
      </c>
      <c r="T230" s="9">
        <v>773984</v>
      </c>
      <c r="U230" s="7">
        <v>0.46496831774103398</v>
      </c>
      <c r="V230" s="9">
        <v>359878</v>
      </c>
      <c r="W230" s="9">
        <v>414106</v>
      </c>
      <c r="X230" s="7">
        <v>7.0000000000000007E-2</v>
      </c>
      <c r="Y230" s="9">
        <v>211286</v>
      </c>
      <c r="Z230" s="9">
        <v>5916000</v>
      </c>
    </row>
    <row r="231" spans="1:26" x14ac:dyDescent="0.25">
      <c r="A231" s="5" t="s">
        <v>1006</v>
      </c>
      <c r="B231" s="5" t="s">
        <v>1006</v>
      </c>
      <c r="C231" s="5" t="s">
        <v>6</v>
      </c>
      <c r="D231" s="5" t="s">
        <v>1007</v>
      </c>
      <c r="E231" s="5" t="s">
        <v>993</v>
      </c>
      <c r="F231" s="5">
        <v>2017</v>
      </c>
      <c r="G231" s="5" t="s">
        <v>326</v>
      </c>
      <c r="H231" s="6">
        <v>10935</v>
      </c>
      <c r="I231" s="5">
        <v>57680</v>
      </c>
      <c r="J231" s="5">
        <v>12</v>
      </c>
      <c r="K231" s="5">
        <v>43</v>
      </c>
      <c r="L231" s="5">
        <v>6</v>
      </c>
      <c r="M231" s="5">
        <v>0</v>
      </c>
      <c r="N231" s="5">
        <v>0</v>
      </c>
      <c r="O231" s="5">
        <v>61</v>
      </c>
      <c r="P231" s="6">
        <v>2150</v>
      </c>
      <c r="Q231" s="5" t="s">
        <v>48</v>
      </c>
      <c r="R231" s="9">
        <v>2193600</v>
      </c>
      <c r="S231" s="10">
        <v>0.05</v>
      </c>
      <c r="T231" s="9">
        <v>2083920</v>
      </c>
      <c r="U231" s="7">
        <v>0.4191084592616941</v>
      </c>
      <c r="V231" s="9">
        <v>873389</v>
      </c>
      <c r="W231" s="9">
        <v>1210531</v>
      </c>
      <c r="X231" s="7">
        <v>7.0000000000000007E-2</v>
      </c>
      <c r="Y231" s="9">
        <v>283492</v>
      </c>
      <c r="Z231" s="9">
        <v>17293000</v>
      </c>
    </row>
    <row r="232" spans="1:26" x14ac:dyDescent="0.25">
      <c r="A232" s="5" t="s">
        <v>1008</v>
      </c>
      <c r="B232" s="5" t="s">
        <v>1009</v>
      </c>
      <c r="C232" s="5" t="s">
        <v>55</v>
      </c>
      <c r="D232" s="5" t="s">
        <v>1010</v>
      </c>
      <c r="E232" s="5" t="s">
        <v>445</v>
      </c>
      <c r="F232" s="5">
        <v>1965</v>
      </c>
      <c r="G232" s="5" t="s">
        <v>139</v>
      </c>
      <c r="H232" s="6">
        <v>7028</v>
      </c>
      <c r="I232" s="5">
        <v>14112</v>
      </c>
      <c r="J232" s="5">
        <v>8</v>
      </c>
      <c r="K232" s="5">
        <v>12</v>
      </c>
      <c r="L232" s="5">
        <v>0</v>
      </c>
      <c r="M232" s="5">
        <v>0</v>
      </c>
      <c r="N232" s="5">
        <v>0</v>
      </c>
      <c r="O232" s="5">
        <v>20</v>
      </c>
      <c r="P232" s="6">
        <v>0</v>
      </c>
      <c r="Q232" s="5" t="s">
        <v>48</v>
      </c>
      <c r="R232" s="9">
        <v>417600</v>
      </c>
      <c r="S232" s="10">
        <v>0.05</v>
      </c>
      <c r="T232" s="9">
        <v>396720</v>
      </c>
      <c r="U232" s="7">
        <v>0.46145910822849606</v>
      </c>
      <c r="V232" s="9">
        <v>183070</v>
      </c>
      <c r="W232" s="9">
        <v>213650</v>
      </c>
      <c r="X232" s="7">
        <v>7.0000000000000007E-2</v>
      </c>
      <c r="Y232" s="9">
        <v>152600</v>
      </c>
      <c r="Z232" s="9">
        <v>3052000</v>
      </c>
    </row>
    <row r="233" spans="1:26" x14ac:dyDescent="0.25">
      <c r="A233" s="5" t="s">
        <v>1011</v>
      </c>
      <c r="B233" s="5" t="s">
        <v>1011</v>
      </c>
      <c r="C233" s="5" t="s">
        <v>6</v>
      </c>
      <c r="D233" s="5" t="s">
        <v>1012</v>
      </c>
      <c r="E233" s="5" t="s">
        <v>445</v>
      </c>
      <c r="F233" s="5">
        <v>1904</v>
      </c>
      <c r="G233" s="5" t="s">
        <v>139</v>
      </c>
      <c r="H233" s="6">
        <v>2550</v>
      </c>
      <c r="I233" s="5">
        <v>6788</v>
      </c>
      <c r="J233" s="5">
        <v>0</v>
      </c>
      <c r="K233" s="5">
        <v>0</v>
      </c>
      <c r="L233" s="5">
        <v>8</v>
      </c>
      <c r="M233" s="5">
        <v>0</v>
      </c>
      <c r="N233" s="5">
        <v>0</v>
      </c>
      <c r="O233" s="5">
        <v>8</v>
      </c>
      <c r="P233" s="6">
        <v>0</v>
      </c>
      <c r="Q233" s="5" t="s">
        <v>48</v>
      </c>
      <c r="R233" s="9">
        <v>240000</v>
      </c>
      <c r="S233" s="10">
        <v>0.05</v>
      </c>
      <c r="T233" s="9">
        <v>228000</v>
      </c>
      <c r="U233" s="7">
        <v>0.46145910822849601</v>
      </c>
      <c r="V233" s="9">
        <v>105213</v>
      </c>
      <c r="W233" s="9">
        <v>122787</v>
      </c>
      <c r="X233" s="7">
        <v>7.0000000000000007E-2</v>
      </c>
      <c r="Y233" s="9">
        <v>219250</v>
      </c>
      <c r="Z233" s="9">
        <v>1754000</v>
      </c>
    </row>
    <row r="234" spans="1:26" x14ac:dyDescent="0.25">
      <c r="A234" s="5" t="s">
        <v>1013</v>
      </c>
      <c r="B234" s="5" t="s">
        <v>1014</v>
      </c>
      <c r="C234" s="5" t="s">
        <v>55</v>
      </c>
      <c r="D234" s="5" t="s">
        <v>1015</v>
      </c>
      <c r="E234" s="5" t="s">
        <v>445</v>
      </c>
      <c r="F234" s="5">
        <v>1879</v>
      </c>
      <c r="G234" s="5" t="s">
        <v>139</v>
      </c>
      <c r="H234" s="6">
        <v>7650</v>
      </c>
      <c r="I234" s="5">
        <v>19784</v>
      </c>
      <c r="J234" s="5">
        <v>0</v>
      </c>
      <c r="K234" s="5">
        <v>1</v>
      </c>
      <c r="L234" s="5">
        <v>5</v>
      </c>
      <c r="M234" s="5">
        <v>2</v>
      </c>
      <c r="N234" s="5">
        <v>0</v>
      </c>
      <c r="O234" s="5">
        <v>8</v>
      </c>
      <c r="P234" s="6"/>
      <c r="Q234" s="5" t="s">
        <v>48</v>
      </c>
      <c r="R234" s="9">
        <v>385200</v>
      </c>
      <c r="S234" s="10">
        <v>0.05</v>
      </c>
      <c r="T234" s="9">
        <v>365940</v>
      </c>
      <c r="U234" s="7">
        <v>0.41529846036236712</v>
      </c>
      <c r="V234" s="9">
        <v>151974</v>
      </c>
      <c r="W234" s="9">
        <v>213966</v>
      </c>
      <c r="X234" s="7">
        <v>7.0000000000000007E-2</v>
      </c>
      <c r="Y234" s="9">
        <v>382125</v>
      </c>
      <c r="Z234" s="9">
        <v>3057000</v>
      </c>
    </row>
    <row r="235" spans="1:26" x14ac:dyDescent="0.25">
      <c r="A235" s="5" t="s">
        <v>1016</v>
      </c>
      <c r="B235" s="5" t="s">
        <v>1017</v>
      </c>
      <c r="C235" s="5" t="s">
        <v>1018</v>
      </c>
      <c r="D235" s="5" t="s">
        <v>1019</v>
      </c>
      <c r="E235" s="5" t="s">
        <v>993</v>
      </c>
      <c r="F235" s="5">
        <v>1894</v>
      </c>
      <c r="G235" s="5" t="s">
        <v>326</v>
      </c>
      <c r="H235" s="6">
        <v>5054</v>
      </c>
      <c r="I235" s="5">
        <v>9750</v>
      </c>
      <c r="J235" s="5">
        <v>3</v>
      </c>
      <c r="K235" s="5">
        <v>1</v>
      </c>
      <c r="L235" s="5">
        <v>2</v>
      </c>
      <c r="M235" s="5">
        <v>1</v>
      </c>
      <c r="N235" s="5">
        <v>0</v>
      </c>
      <c r="O235" s="5">
        <v>7</v>
      </c>
      <c r="P235" s="6">
        <v>2448</v>
      </c>
      <c r="Q235" s="5" t="s">
        <v>48</v>
      </c>
      <c r="R235" s="9">
        <v>276720</v>
      </c>
      <c r="S235" s="10">
        <v>0.05</v>
      </c>
      <c r="T235" s="9">
        <v>262884</v>
      </c>
      <c r="U235" s="7">
        <v>0.46496831774103398</v>
      </c>
      <c r="V235" s="9">
        <v>122233</v>
      </c>
      <c r="W235" s="9">
        <v>140651</v>
      </c>
      <c r="X235" s="7">
        <v>7.0000000000000007E-2</v>
      </c>
      <c r="Y235" s="9">
        <v>287000</v>
      </c>
      <c r="Z235" s="9">
        <v>2009000</v>
      </c>
    </row>
    <row r="236" spans="1:26" x14ac:dyDescent="0.25">
      <c r="A236" s="5" t="s">
        <v>1020</v>
      </c>
      <c r="B236" s="5" t="s">
        <v>1020</v>
      </c>
      <c r="C236" s="5" t="s">
        <v>7</v>
      </c>
      <c r="D236" s="5" t="s">
        <v>1021</v>
      </c>
      <c r="E236" s="5" t="s">
        <v>993</v>
      </c>
      <c r="F236" s="5">
        <v>1893</v>
      </c>
      <c r="G236" s="5" t="s">
        <v>339</v>
      </c>
      <c r="H236" s="6">
        <v>5600</v>
      </c>
      <c r="I236" s="5">
        <v>14796</v>
      </c>
      <c r="J236" s="5">
        <v>0</v>
      </c>
      <c r="K236" s="5">
        <v>0</v>
      </c>
      <c r="L236" s="5">
        <v>13</v>
      </c>
      <c r="M236" s="5">
        <v>0</v>
      </c>
      <c r="O236" s="5">
        <v>13</v>
      </c>
      <c r="P236" s="6">
        <v>3800</v>
      </c>
      <c r="Q236" s="5" t="s">
        <v>48</v>
      </c>
      <c r="R236" s="9">
        <v>573200</v>
      </c>
      <c r="S236" s="10">
        <v>0.05</v>
      </c>
      <c r="T236" s="9">
        <v>544540</v>
      </c>
      <c r="U236" s="7">
        <v>0.46496831774103398</v>
      </c>
      <c r="V236" s="9">
        <v>253194</v>
      </c>
      <c r="W236" s="9">
        <v>291346</v>
      </c>
      <c r="X236" s="7">
        <v>7.0000000000000007E-2</v>
      </c>
      <c r="Y236" s="9">
        <v>320154</v>
      </c>
      <c r="Z236" s="9">
        <v>4162000</v>
      </c>
    </row>
    <row r="237" spans="1:26" x14ac:dyDescent="0.25">
      <c r="A237" s="5" t="s">
        <v>1022</v>
      </c>
      <c r="B237" s="5" t="s">
        <v>1022</v>
      </c>
      <c r="C237" s="5" t="s">
        <v>6</v>
      </c>
      <c r="D237" s="5" t="s">
        <v>1023</v>
      </c>
      <c r="E237" s="5" t="s">
        <v>993</v>
      </c>
      <c r="F237" s="5">
        <v>2018</v>
      </c>
      <c r="G237" s="5" t="s">
        <v>326</v>
      </c>
      <c r="H237" s="6">
        <v>6827</v>
      </c>
      <c r="I237" s="5">
        <v>33894</v>
      </c>
      <c r="J237" s="5">
        <v>23</v>
      </c>
      <c r="K237" s="5">
        <v>0</v>
      </c>
      <c r="L237" s="5">
        <v>0</v>
      </c>
      <c r="M237" s="5">
        <v>0</v>
      </c>
      <c r="N237" s="5">
        <v>0</v>
      </c>
      <c r="O237" s="5">
        <v>23</v>
      </c>
      <c r="P237" s="6">
        <v>2000</v>
      </c>
      <c r="Q237" s="5" t="s">
        <v>48</v>
      </c>
      <c r="R237" s="9">
        <v>549200</v>
      </c>
      <c r="S237" s="10">
        <v>0.05</v>
      </c>
      <c r="T237" s="9">
        <v>521740</v>
      </c>
      <c r="U237" s="7">
        <v>0.46496831774103398</v>
      </c>
      <c r="V237" s="9">
        <v>242593</v>
      </c>
      <c r="W237" s="9">
        <v>279147</v>
      </c>
      <c r="X237" s="7">
        <v>7.0000000000000007E-2</v>
      </c>
      <c r="Y237" s="9">
        <v>173391</v>
      </c>
      <c r="Z237" s="9">
        <v>3988000</v>
      </c>
    </row>
    <row r="238" spans="1:26" x14ac:dyDescent="0.25">
      <c r="A238" s="5" t="s">
        <v>1024</v>
      </c>
      <c r="B238" s="5" t="s">
        <v>1025</v>
      </c>
      <c r="C238" s="5" t="s">
        <v>55</v>
      </c>
      <c r="D238" s="5" t="s">
        <v>1026</v>
      </c>
      <c r="E238" s="5" t="s">
        <v>993</v>
      </c>
      <c r="F238" s="5">
        <v>2020</v>
      </c>
      <c r="G238" s="5" t="s">
        <v>326</v>
      </c>
      <c r="H238" s="6">
        <v>7490</v>
      </c>
      <c r="I238" s="5">
        <v>41610</v>
      </c>
      <c r="J238" s="5">
        <v>0</v>
      </c>
      <c r="K238" s="5">
        <v>15</v>
      </c>
      <c r="L238" s="5">
        <v>20</v>
      </c>
      <c r="M238" s="5">
        <v>0</v>
      </c>
      <c r="N238" s="5">
        <v>0</v>
      </c>
      <c r="O238" s="5">
        <v>35</v>
      </c>
      <c r="P238" s="6">
        <v>7310</v>
      </c>
      <c r="Q238" s="5" t="s">
        <v>53</v>
      </c>
      <c r="R238" s="9">
        <v>1977600</v>
      </c>
      <c r="S238" s="10">
        <v>0.05</v>
      </c>
      <c r="T238" s="9">
        <v>1878720</v>
      </c>
      <c r="U238" s="7">
        <v>0.46915038391277064</v>
      </c>
      <c r="V238" s="9">
        <v>881402</v>
      </c>
      <c r="W238" s="9">
        <v>997318</v>
      </c>
      <c r="X238" s="7">
        <v>0.05</v>
      </c>
      <c r="Y238" s="9">
        <v>569886</v>
      </c>
      <c r="Z238" s="9">
        <v>19946000</v>
      </c>
    </row>
    <row r="239" spans="1:26" x14ac:dyDescent="0.25">
      <c r="A239" s="5" t="s">
        <v>1027</v>
      </c>
      <c r="B239" s="5" t="s">
        <v>1027</v>
      </c>
      <c r="C239" s="5" t="s">
        <v>8</v>
      </c>
      <c r="D239" s="5" t="s">
        <v>1028</v>
      </c>
      <c r="E239" s="5" t="s">
        <v>445</v>
      </c>
      <c r="F239" s="5">
        <v>1906</v>
      </c>
      <c r="G239" s="5" t="s">
        <v>138</v>
      </c>
      <c r="H239" s="6">
        <v>6990</v>
      </c>
      <c r="I239" s="5">
        <v>8919</v>
      </c>
      <c r="J239" s="5">
        <v>0</v>
      </c>
      <c r="K239" s="5">
        <v>16</v>
      </c>
      <c r="L239" s="5">
        <v>0</v>
      </c>
      <c r="M239" s="5">
        <v>0</v>
      </c>
      <c r="O239" s="5">
        <v>16</v>
      </c>
      <c r="P239" s="6">
        <v>0</v>
      </c>
      <c r="Q239" s="5" t="s">
        <v>48</v>
      </c>
      <c r="R239" s="9">
        <v>403200</v>
      </c>
      <c r="S239" s="10">
        <v>0.05</v>
      </c>
      <c r="T239" s="9">
        <v>383040</v>
      </c>
      <c r="U239" s="7">
        <v>0.46145910822849617</v>
      </c>
      <c r="V239" s="9">
        <v>176757</v>
      </c>
      <c r="W239" s="9">
        <v>206283</v>
      </c>
      <c r="X239" s="7">
        <v>7.0000000000000007E-2</v>
      </c>
      <c r="Y239" s="9">
        <v>184188</v>
      </c>
      <c r="Z239" s="9">
        <v>2947000</v>
      </c>
    </row>
    <row r="240" spans="1:26" x14ac:dyDescent="0.25">
      <c r="A240" s="5" t="s">
        <v>1029</v>
      </c>
      <c r="B240" s="5" t="s">
        <v>1029</v>
      </c>
      <c r="C240" s="5" t="s">
        <v>7</v>
      </c>
      <c r="D240" s="5" t="s">
        <v>1030</v>
      </c>
      <c r="E240" s="5" t="s">
        <v>993</v>
      </c>
      <c r="F240" s="5">
        <v>1908</v>
      </c>
      <c r="G240" s="5" t="s">
        <v>138</v>
      </c>
      <c r="H240" s="6">
        <v>12071</v>
      </c>
      <c r="I240" s="5">
        <v>10578</v>
      </c>
      <c r="J240" s="5">
        <v>0</v>
      </c>
      <c r="K240" s="5">
        <v>0</v>
      </c>
      <c r="L240" s="5">
        <v>13</v>
      </c>
      <c r="M240" s="5">
        <v>0</v>
      </c>
      <c r="O240" s="5">
        <v>13</v>
      </c>
      <c r="P240" s="6">
        <v>8303</v>
      </c>
      <c r="Q240" s="5" t="s">
        <v>48</v>
      </c>
      <c r="R240" s="9">
        <v>753320</v>
      </c>
      <c r="S240" s="10">
        <v>0.05</v>
      </c>
      <c r="T240" s="9">
        <v>715654</v>
      </c>
      <c r="U240" s="7">
        <v>0.46496831774103398</v>
      </c>
      <c r="V240" s="9">
        <v>332756</v>
      </c>
      <c r="W240" s="9">
        <v>382898</v>
      </c>
      <c r="X240" s="7">
        <v>7.0000000000000007E-2</v>
      </c>
      <c r="Y240" s="9">
        <v>420769</v>
      </c>
      <c r="Z240" s="9">
        <v>5470000</v>
      </c>
    </row>
    <row r="241" spans="1:26" x14ac:dyDescent="0.25">
      <c r="A241" s="5" t="s">
        <v>1031</v>
      </c>
      <c r="B241" s="5" t="s">
        <v>1031</v>
      </c>
      <c r="C241" s="5" t="s">
        <v>8</v>
      </c>
      <c r="D241" s="5" t="s">
        <v>1032</v>
      </c>
      <c r="E241" s="5" t="s">
        <v>445</v>
      </c>
      <c r="F241" s="5">
        <v>1904</v>
      </c>
      <c r="G241" s="5" t="s">
        <v>138</v>
      </c>
      <c r="H241" s="6">
        <v>21789</v>
      </c>
      <c r="I241" s="5">
        <v>30783</v>
      </c>
      <c r="J241" s="5">
        <v>0</v>
      </c>
      <c r="K241" s="5">
        <v>1</v>
      </c>
      <c r="L241" s="5">
        <v>18</v>
      </c>
      <c r="M241" s="5">
        <v>6</v>
      </c>
      <c r="O241" s="5">
        <v>25</v>
      </c>
      <c r="P241" s="6">
        <v>0</v>
      </c>
      <c r="Q241" s="5" t="s">
        <v>48</v>
      </c>
      <c r="R241" s="9">
        <v>962280</v>
      </c>
      <c r="S241" s="10">
        <v>0.05</v>
      </c>
      <c r="T241" s="9">
        <v>914166</v>
      </c>
      <c r="U241" s="7">
        <v>0.46145910822849606</v>
      </c>
      <c r="V241" s="9">
        <v>421850</v>
      </c>
      <c r="W241" s="9">
        <v>492316</v>
      </c>
      <c r="X241" s="7">
        <v>7.0000000000000007E-2</v>
      </c>
      <c r="Y241" s="9">
        <v>281320</v>
      </c>
      <c r="Z241" s="9">
        <v>7033000</v>
      </c>
    </row>
    <row r="242" spans="1:26" x14ac:dyDescent="0.25">
      <c r="A242" s="5" t="s">
        <v>1033</v>
      </c>
      <c r="B242" s="5" t="s">
        <v>1033</v>
      </c>
      <c r="C242" s="5" t="s">
        <v>163</v>
      </c>
      <c r="D242" s="5" t="s">
        <v>1034</v>
      </c>
      <c r="E242" s="5" t="s">
        <v>445</v>
      </c>
      <c r="F242" s="5">
        <v>1927</v>
      </c>
      <c r="G242" s="5" t="s">
        <v>142</v>
      </c>
      <c r="H242" s="6">
        <v>11319</v>
      </c>
      <c r="I242" s="5">
        <v>40260</v>
      </c>
      <c r="J242" s="5">
        <v>80</v>
      </c>
      <c r="K242" s="5">
        <v>0</v>
      </c>
      <c r="L242" s="5">
        <v>0</v>
      </c>
      <c r="M242" s="5">
        <v>0</v>
      </c>
      <c r="N242" s="5">
        <v>0</v>
      </c>
      <c r="O242" s="5">
        <v>80</v>
      </c>
      <c r="P242" s="6">
        <v>399</v>
      </c>
      <c r="Q242" s="5" t="s">
        <v>48</v>
      </c>
      <c r="R242" s="9">
        <v>1235970</v>
      </c>
      <c r="S242" s="10">
        <v>0.05</v>
      </c>
      <c r="T242" s="9">
        <v>1174172</v>
      </c>
      <c r="U242" s="7">
        <v>0.54589108986233947</v>
      </c>
      <c r="V242" s="9">
        <v>640970</v>
      </c>
      <c r="W242" s="9">
        <v>533202</v>
      </c>
      <c r="X242" s="7">
        <v>0.09</v>
      </c>
      <c r="Y242" s="9">
        <v>74050</v>
      </c>
      <c r="Z242" s="9">
        <v>5924000</v>
      </c>
    </row>
    <row r="243" spans="1:26" x14ac:dyDescent="0.25">
      <c r="A243" s="5" t="s">
        <v>1035</v>
      </c>
      <c r="B243" s="5" t="s">
        <v>1035</v>
      </c>
      <c r="C243" s="5" t="s">
        <v>7</v>
      </c>
      <c r="D243" s="5" t="s">
        <v>1036</v>
      </c>
      <c r="E243" s="5" t="s">
        <v>993</v>
      </c>
      <c r="F243" s="5">
        <v>1904</v>
      </c>
      <c r="G243" s="5" t="s">
        <v>326</v>
      </c>
      <c r="H243" s="6">
        <v>2739</v>
      </c>
      <c r="I243" s="5">
        <v>8861</v>
      </c>
      <c r="J243" s="5">
        <v>0</v>
      </c>
      <c r="K243" s="5">
        <v>4</v>
      </c>
      <c r="L243" s="5">
        <v>3</v>
      </c>
      <c r="O243" s="5">
        <v>7</v>
      </c>
      <c r="P243" s="6">
        <v>2215</v>
      </c>
      <c r="Q243" s="5" t="s">
        <v>48</v>
      </c>
      <c r="R243" s="9">
        <v>286600</v>
      </c>
      <c r="S243" s="10">
        <v>0.05</v>
      </c>
      <c r="T243" s="9">
        <v>272270</v>
      </c>
      <c r="U243" s="7">
        <v>0.46496831774103398</v>
      </c>
      <c r="V243" s="9">
        <v>126597</v>
      </c>
      <c r="W243" s="9">
        <v>145673</v>
      </c>
      <c r="X243" s="7">
        <v>7.0000000000000007E-2</v>
      </c>
      <c r="Y243" s="9">
        <v>297286</v>
      </c>
      <c r="Z243" s="9">
        <v>2081000</v>
      </c>
    </row>
    <row r="244" spans="1:26" x14ac:dyDescent="0.25">
      <c r="A244" s="5" t="s">
        <v>1037</v>
      </c>
      <c r="B244" s="5" t="s">
        <v>1038</v>
      </c>
      <c r="C244" s="5" t="s">
        <v>161</v>
      </c>
      <c r="D244" s="5" t="s">
        <v>1039</v>
      </c>
      <c r="E244" s="5" t="s">
        <v>993</v>
      </c>
      <c r="F244" s="5">
        <v>2019</v>
      </c>
      <c r="G244" s="5" t="s">
        <v>326</v>
      </c>
      <c r="H244" s="6">
        <v>9675</v>
      </c>
      <c r="I244" s="5">
        <v>47049</v>
      </c>
      <c r="J244" s="5">
        <v>15</v>
      </c>
      <c r="K244" s="5">
        <v>20</v>
      </c>
      <c r="L244" s="5">
        <v>15</v>
      </c>
      <c r="M244" s="5">
        <v>0</v>
      </c>
      <c r="N244" s="5">
        <v>0</v>
      </c>
      <c r="O244" s="5">
        <v>50</v>
      </c>
      <c r="P244" s="6">
        <v>6743</v>
      </c>
      <c r="Q244" s="5" t="s">
        <v>53</v>
      </c>
      <c r="R244" s="9">
        <v>2348580</v>
      </c>
      <c r="S244" s="10">
        <v>0.05</v>
      </c>
      <c r="T244" s="9">
        <v>2231151</v>
      </c>
      <c r="U244" s="7">
        <v>0.46915038391277064</v>
      </c>
      <c r="V244" s="9">
        <v>1046745</v>
      </c>
      <c r="W244" s="9">
        <v>1184406</v>
      </c>
      <c r="X244" s="7">
        <v>0.05</v>
      </c>
      <c r="Y244" s="9">
        <v>473760</v>
      </c>
      <c r="Z244" s="9">
        <v>23688000</v>
      </c>
    </row>
    <row r="245" spans="1:26" x14ac:dyDescent="0.25">
      <c r="A245" s="5" t="s">
        <v>1040</v>
      </c>
      <c r="B245" s="5" t="s">
        <v>1040</v>
      </c>
      <c r="C245" s="5" t="s">
        <v>7</v>
      </c>
      <c r="D245" s="5" t="s">
        <v>1041</v>
      </c>
      <c r="E245" s="5" t="s">
        <v>993</v>
      </c>
      <c r="F245" s="5">
        <v>1893</v>
      </c>
      <c r="G245" s="5" t="s">
        <v>138</v>
      </c>
      <c r="H245" s="6">
        <v>2475</v>
      </c>
      <c r="I245" s="5">
        <v>8800</v>
      </c>
      <c r="J245" s="5">
        <v>0</v>
      </c>
      <c r="K245" s="5">
        <v>4</v>
      </c>
      <c r="L245" s="5">
        <v>3</v>
      </c>
      <c r="O245" s="5">
        <v>7</v>
      </c>
      <c r="P245" s="6">
        <v>1045</v>
      </c>
      <c r="Q245" s="5" t="s">
        <v>48</v>
      </c>
      <c r="R245" s="9">
        <v>239800</v>
      </c>
      <c r="S245" s="10">
        <v>0.05</v>
      </c>
      <c r="T245" s="9">
        <v>227810</v>
      </c>
      <c r="U245" s="7">
        <v>0.46496831774103398</v>
      </c>
      <c r="V245" s="9">
        <v>105924</v>
      </c>
      <c r="W245" s="9">
        <v>121886</v>
      </c>
      <c r="X245" s="7">
        <v>7.0000000000000007E-2</v>
      </c>
      <c r="Y245" s="9">
        <v>248714</v>
      </c>
      <c r="Z245" s="9">
        <v>1741000</v>
      </c>
    </row>
    <row r="246" spans="1:26" x14ac:dyDescent="0.25">
      <c r="A246" s="5" t="s">
        <v>1042</v>
      </c>
      <c r="B246" s="5" t="s">
        <v>1042</v>
      </c>
      <c r="C246" s="5" t="s">
        <v>6</v>
      </c>
      <c r="D246" s="5" t="s">
        <v>1043</v>
      </c>
      <c r="E246" s="5" t="s">
        <v>445</v>
      </c>
      <c r="F246" s="5">
        <v>1928</v>
      </c>
      <c r="G246" s="5" t="s">
        <v>139</v>
      </c>
      <c r="H246" s="6">
        <v>7450</v>
      </c>
      <c r="I246" s="5">
        <v>27210</v>
      </c>
      <c r="J246" s="5">
        <v>13</v>
      </c>
      <c r="K246" s="5">
        <v>34</v>
      </c>
      <c r="L246" s="5">
        <v>0</v>
      </c>
      <c r="M246" s="5">
        <v>0</v>
      </c>
      <c r="N246" s="5">
        <v>0</v>
      </c>
      <c r="O246" s="5">
        <v>47</v>
      </c>
      <c r="P246" s="6">
        <v>0</v>
      </c>
      <c r="Q246" s="5" t="s">
        <v>48</v>
      </c>
      <c r="R246" s="9">
        <v>1122000</v>
      </c>
      <c r="S246" s="10">
        <v>0.05</v>
      </c>
      <c r="T246" s="9">
        <v>1065900</v>
      </c>
      <c r="U246" s="7">
        <v>0.46145910822849606</v>
      </c>
      <c r="V246" s="9">
        <v>491869</v>
      </c>
      <c r="W246" s="9">
        <v>574031</v>
      </c>
      <c r="X246" s="7">
        <v>7.0000000000000007E-2</v>
      </c>
      <c r="Y246" s="9">
        <v>174468</v>
      </c>
      <c r="Z246" s="9">
        <v>8200000</v>
      </c>
    </row>
    <row r="247" spans="1:26" x14ac:dyDescent="0.25">
      <c r="A247" s="5" t="s">
        <v>1044</v>
      </c>
      <c r="B247" s="5" t="s">
        <v>1044</v>
      </c>
      <c r="C247" s="5" t="s">
        <v>8</v>
      </c>
      <c r="D247" s="5" t="s">
        <v>1045</v>
      </c>
      <c r="E247" s="5" t="s">
        <v>445</v>
      </c>
      <c r="F247" s="5">
        <v>1972</v>
      </c>
      <c r="G247" s="5" t="s">
        <v>138</v>
      </c>
      <c r="H247" s="6">
        <v>7450</v>
      </c>
      <c r="I247" s="5">
        <v>24920</v>
      </c>
      <c r="J247" s="5">
        <v>9</v>
      </c>
      <c r="K247" s="5">
        <v>13</v>
      </c>
      <c r="L247" s="5">
        <v>4</v>
      </c>
      <c r="M247" s="5">
        <v>0</v>
      </c>
      <c r="O247" s="5">
        <v>26</v>
      </c>
      <c r="P247" s="6">
        <v>0</v>
      </c>
      <c r="Q247" s="5" t="s">
        <v>48</v>
      </c>
      <c r="R247" s="9">
        <v>640800</v>
      </c>
      <c r="S247" s="10">
        <v>0.05</v>
      </c>
      <c r="T247" s="9">
        <v>608760</v>
      </c>
      <c r="U247" s="7">
        <v>0.46145910822849601</v>
      </c>
      <c r="V247" s="9">
        <v>280918</v>
      </c>
      <c r="W247" s="9">
        <v>327842</v>
      </c>
      <c r="X247" s="7">
        <v>7.0000000000000007E-2</v>
      </c>
      <c r="Y247" s="9">
        <v>180115</v>
      </c>
      <c r="Z247" s="9">
        <v>4683000</v>
      </c>
    </row>
    <row r="248" spans="1:26" x14ac:dyDescent="0.25">
      <c r="A248" s="5" t="s">
        <v>1046</v>
      </c>
      <c r="B248" s="5" t="s">
        <v>1046</v>
      </c>
      <c r="C248" s="5" t="s">
        <v>6</v>
      </c>
      <c r="D248" s="5" t="s">
        <v>1047</v>
      </c>
      <c r="E248" s="5" t="s">
        <v>445</v>
      </c>
      <c r="F248" s="5">
        <v>1925</v>
      </c>
      <c r="G248" s="5" t="s">
        <v>139</v>
      </c>
      <c r="H248" s="6">
        <v>7450</v>
      </c>
      <c r="I248" s="5">
        <v>27975</v>
      </c>
      <c r="J248" s="5">
        <v>66</v>
      </c>
      <c r="K248" s="5">
        <v>0</v>
      </c>
      <c r="L248" s="5">
        <v>0</v>
      </c>
      <c r="M248" s="5">
        <v>0</v>
      </c>
      <c r="N248" s="5">
        <v>0</v>
      </c>
      <c r="O248" s="5">
        <v>66</v>
      </c>
      <c r="P248" s="6">
        <v>0</v>
      </c>
      <c r="Q248" s="5" t="s">
        <v>48</v>
      </c>
      <c r="R248" s="9">
        <v>1346400</v>
      </c>
      <c r="S248" s="10">
        <v>0.05</v>
      </c>
      <c r="T248" s="9">
        <v>1279080</v>
      </c>
      <c r="U248" s="7">
        <v>0.46145910822849601</v>
      </c>
      <c r="V248" s="9">
        <v>590243</v>
      </c>
      <c r="W248" s="9">
        <v>688837</v>
      </c>
      <c r="X248" s="7">
        <v>7.0000000000000007E-2</v>
      </c>
      <c r="Y248" s="9">
        <v>149106</v>
      </c>
      <c r="Z248" s="9">
        <v>9841000</v>
      </c>
    </row>
    <row r="249" spans="1:26" x14ac:dyDescent="0.25">
      <c r="A249" s="5" t="s">
        <v>1048</v>
      </c>
      <c r="B249" s="5" t="s">
        <v>1048</v>
      </c>
      <c r="C249" s="5" t="s">
        <v>6</v>
      </c>
      <c r="D249" s="5" t="s">
        <v>1049</v>
      </c>
      <c r="E249" s="5" t="s">
        <v>445</v>
      </c>
      <c r="F249" s="5">
        <v>1902</v>
      </c>
      <c r="G249" s="5" t="s">
        <v>139</v>
      </c>
      <c r="H249" s="6">
        <v>13200</v>
      </c>
      <c r="I249" s="5">
        <v>33980</v>
      </c>
      <c r="J249" s="5">
        <v>0</v>
      </c>
      <c r="K249" s="5">
        <v>47</v>
      </c>
      <c r="L249" s="5">
        <v>0</v>
      </c>
      <c r="M249" s="5">
        <v>0</v>
      </c>
      <c r="N249" s="5">
        <v>0</v>
      </c>
      <c r="O249" s="5">
        <v>47</v>
      </c>
      <c r="P249" s="6">
        <v>0</v>
      </c>
      <c r="Q249" s="5" t="s">
        <v>48</v>
      </c>
      <c r="R249" s="9">
        <v>1184400</v>
      </c>
      <c r="S249" s="10">
        <v>0.05</v>
      </c>
      <c r="T249" s="9">
        <v>1125180</v>
      </c>
      <c r="U249" s="7">
        <v>0.46145910822849617</v>
      </c>
      <c r="V249" s="9">
        <v>519225</v>
      </c>
      <c r="W249" s="9">
        <v>605955</v>
      </c>
      <c r="X249" s="7">
        <v>7.0000000000000007E-2</v>
      </c>
      <c r="Y249" s="9">
        <v>184191</v>
      </c>
      <c r="Z249" s="9">
        <v>8657000</v>
      </c>
    </row>
    <row r="250" spans="1:26" x14ac:dyDescent="0.25">
      <c r="A250" s="5" t="s">
        <v>1050</v>
      </c>
      <c r="B250" s="5" t="s">
        <v>1050</v>
      </c>
      <c r="C250" s="5" t="s">
        <v>8</v>
      </c>
      <c r="D250" s="5" t="s">
        <v>1051</v>
      </c>
      <c r="E250" s="5" t="s">
        <v>445</v>
      </c>
      <c r="F250" s="5">
        <v>1937</v>
      </c>
      <c r="G250" s="5" t="s">
        <v>138</v>
      </c>
      <c r="H250" s="6">
        <v>3300</v>
      </c>
      <c r="I250" s="5">
        <v>6150</v>
      </c>
      <c r="J250" s="5">
        <v>0</v>
      </c>
      <c r="K250" s="5">
        <v>11</v>
      </c>
      <c r="L250" s="5">
        <v>0</v>
      </c>
      <c r="M250" s="5">
        <v>0</v>
      </c>
      <c r="O250" s="5">
        <v>11</v>
      </c>
      <c r="P250" s="6">
        <v>0</v>
      </c>
      <c r="Q250" s="5" t="s">
        <v>48</v>
      </c>
      <c r="R250" s="9">
        <v>277200</v>
      </c>
      <c r="S250" s="10">
        <v>0.05</v>
      </c>
      <c r="T250" s="9">
        <v>263340</v>
      </c>
      <c r="U250" s="7">
        <v>0.46145910822849606</v>
      </c>
      <c r="V250" s="9">
        <v>121521</v>
      </c>
      <c r="W250" s="9">
        <v>141819</v>
      </c>
      <c r="X250" s="7">
        <v>7.0000000000000007E-2</v>
      </c>
      <c r="Y250" s="9">
        <v>184182</v>
      </c>
      <c r="Z250" s="9">
        <v>2026000</v>
      </c>
    </row>
    <row r="251" spans="1:26" x14ac:dyDescent="0.25">
      <c r="A251" s="5" t="s">
        <v>1052</v>
      </c>
      <c r="B251" s="5" t="s">
        <v>1052</v>
      </c>
      <c r="C251" s="5" t="s">
        <v>8</v>
      </c>
      <c r="D251" s="5" t="s">
        <v>1053</v>
      </c>
      <c r="E251" s="5" t="s">
        <v>445</v>
      </c>
      <c r="F251" s="5">
        <v>1892</v>
      </c>
      <c r="G251" s="5" t="s">
        <v>138</v>
      </c>
      <c r="H251" s="6">
        <v>6600</v>
      </c>
      <c r="I251" s="5">
        <v>19820</v>
      </c>
      <c r="J251" s="5">
        <v>0</v>
      </c>
      <c r="K251" s="5">
        <v>16</v>
      </c>
      <c r="L251" s="5">
        <v>0</v>
      </c>
      <c r="M251" s="5">
        <v>0</v>
      </c>
      <c r="O251" s="5">
        <v>16</v>
      </c>
      <c r="P251" s="6">
        <v>0</v>
      </c>
      <c r="Q251" s="5" t="s">
        <v>48</v>
      </c>
      <c r="R251" s="9">
        <v>403200</v>
      </c>
      <c r="S251" s="10">
        <v>0.05</v>
      </c>
      <c r="T251" s="9">
        <v>383040</v>
      </c>
      <c r="U251" s="7">
        <v>0.46145910822849617</v>
      </c>
      <c r="V251" s="9">
        <v>176757</v>
      </c>
      <c r="W251" s="9">
        <v>206283</v>
      </c>
      <c r="X251" s="7">
        <v>7.0000000000000007E-2</v>
      </c>
      <c r="Y251" s="9">
        <v>184188</v>
      </c>
      <c r="Z251" s="9">
        <v>2947000</v>
      </c>
    </row>
    <row r="252" spans="1:26" x14ac:dyDescent="0.25">
      <c r="A252" s="5" t="s">
        <v>1054</v>
      </c>
      <c r="B252" s="5" t="s">
        <v>1054</v>
      </c>
      <c r="C252" s="5" t="s">
        <v>8</v>
      </c>
      <c r="D252" s="5" t="s">
        <v>1055</v>
      </c>
      <c r="E252" s="5" t="s">
        <v>445</v>
      </c>
      <c r="F252" s="5">
        <v>1891</v>
      </c>
      <c r="G252" s="5" t="s">
        <v>138</v>
      </c>
      <c r="H252" s="6">
        <v>5082</v>
      </c>
      <c r="I252" s="5">
        <v>11100</v>
      </c>
      <c r="J252" s="5">
        <v>0</v>
      </c>
      <c r="K252" s="5">
        <v>0</v>
      </c>
      <c r="L252" s="5">
        <v>0</v>
      </c>
      <c r="M252" s="5">
        <v>8</v>
      </c>
      <c r="O252" s="5">
        <v>8</v>
      </c>
      <c r="P252" s="6">
        <v>0</v>
      </c>
      <c r="Q252" s="5" t="s">
        <v>48</v>
      </c>
      <c r="R252" s="9">
        <v>355200</v>
      </c>
      <c r="S252" s="10">
        <v>0.05</v>
      </c>
      <c r="T252" s="9">
        <v>337440</v>
      </c>
      <c r="U252" s="7">
        <v>0.46145910822849606</v>
      </c>
      <c r="V252" s="9">
        <v>155715</v>
      </c>
      <c r="W252" s="9">
        <v>181725</v>
      </c>
      <c r="X252" s="7">
        <v>7.0000000000000007E-2</v>
      </c>
      <c r="Y252" s="9">
        <v>324500</v>
      </c>
      <c r="Z252" s="9">
        <v>2596000</v>
      </c>
    </row>
    <row r="253" spans="1:26" ht="30" x14ac:dyDescent="0.25">
      <c r="A253" s="5" t="s">
        <v>1056</v>
      </c>
      <c r="B253" s="5" t="s">
        <v>1057</v>
      </c>
      <c r="C253" s="5" t="s">
        <v>1058</v>
      </c>
      <c r="D253" s="5" t="s">
        <v>1059</v>
      </c>
      <c r="E253" s="5" t="s">
        <v>465</v>
      </c>
      <c r="F253" s="5">
        <v>2021</v>
      </c>
      <c r="G253" s="5" t="s">
        <v>326</v>
      </c>
      <c r="H253" s="6">
        <v>16286</v>
      </c>
      <c r="I253" s="5">
        <v>99503</v>
      </c>
      <c r="J253" s="5">
        <v>30</v>
      </c>
      <c r="K253" s="5">
        <v>35</v>
      </c>
      <c r="L253" s="5">
        <v>40</v>
      </c>
      <c r="M253" s="5">
        <v>0</v>
      </c>
      <c r="N253" s="5">
        <v>0</v>
      </c>
      <c r="O253" s="5">
        <v>105</v>
      </c>
      <c r="P253" s="6">
        <v>3916</v>
      </c>
      <c r="Q253" s="5" t="s">
        <v>53</v>
      </c>
      <c r="R253" s="9">
        <v>4041960</v>
      </c>
      <c r="S253" s="10">
        <v>0.05</v>
      </c>
      <c r="T253" s="9">
        <v>3839862</v>
      </c>
      <c r="U253" s="7">
        <v>0.46468763576419608</v>
      </c>
      <c r="V253" s="9">
        <v>1784336</v>
      </c>
      <c r="W253" s="9">
        <v>2055526</v>
      </c>
      <c r="X253" s="7">
        <v>0.05</v>
      </c>
      <c r="Y253" s="9">
        <v>391533</v>
      </c>
      <c r="Z253" s="9">
        <v>41111000</v>
      </c>
    </row>
    <row r="254" spans="1:26" ht="30" x14ac:dyDescent="0.25">
      <c r="A254" s="5" t="s">
        <v>1060</v>
      </c>
      <c r="B254" s="5" t="s">
        <v>1061</v>
      </c>
      <c r="C254" s="5" t="s">
        <v>1062</v>
      </c>
      <c r="D254" s="5" t="s">
        <v>1063</v>
      </c>
      <c r="E254" s="5" t="s">
        <v>445</v>
      </c>
      <c r="F254" s="5">
        <v>1961</v>
      </c>
      <c r="G254" s="5" t="s">
        <v>326</v>
      </c>
      <c r="H254" s="6">
        <v>137536</v>
      </c>
      <c r="I254" s="5">
        <v>448021</v>
      </c>
      <c r="J254" s="5">
        <v>231</v>
      </c>
      <c r="K254" s="5">
        <v>46</v>
      </c>
      <c r="L254" s="5">
        <v>15</v>
      </c>
      <c r="N254" s="5">
        <v>0</v>
      </c>
      <c r="O254" s="5">
        <v>292</v>
      </c>
      <c r="P254" s="6">
        <v>19278</v>
      </c>
      <c r="Q254" s="5" t="s">
        <v>48</v>
      </c>
      <c r="R254" s="9">
        <v>6427920</v>
      </c>
      <c r="S254" s="10">
        <v>0.05</v>
      </c>
      <c r="T254" s="9">
        <v>6106524</v>
      </c>
      <c r="U254" s="7">
        <v>0.46145910822849606</v>
      </c>
      <c r="V254" s="9">
        <v>2817911</v>
      </c>
      <c r="W254" s="9">
        <v>3288613</v>
      </c>
      <c r="X254" s="7">
        <v>7.0000000000000007E-2</v>
      </c>
      <c r="Y254" s="9">
        <v>160890</v>
      </c>
      <c r="Z254" s="9">
        <v>46980000</v>
      </c>
    </row>
    <row r="255" spans="1:26" x14ac:dyDescent="0.25">
      <c r="A255" s="5" t="s">
        <v>1064</v>
      </c>
      <c r="B255" s="5" t="s">
        <v>1065</v>
      </c>
      <c r="C255" s="5" t="s">
        <v>525</v>
      </c>
      <c r="D255" s="5" t="s">
        <v>1066</v>
      </c>
      <c r="E255" s="5" t="s">
        <v>465</v>
      </c>
      <c r="F255" s="5">
        <v>2017</v>
      </c>
      <c r="G255" s="5" t="s">
        <v>139</v>
      </c>
      <c r="H255" s="6">
        <v>7650</v>
      </c>
      <c r="I255" s="5">
        <v>15416</v>
      </c>
      <c r="J255" s="5">
        <v>0</v>
      </c>
      <c r="K255" s="5">
        <v>7</v>
      </c>
      <c r="L255" s="5">
        <v>8</v>
      </c>
      <c r="M255" s="5">
        <v>0</v>
      </c>
      <c r="N255" s="5">
        <v>0</v>
      </c>
      <c r="O255" s="5">
        <v>15</v>
      </c>
      <c r="P255" s="6">
        <v>0</v>
      </c>
      <c r="Q255" s="5" t="s">
        <v>48</v>
      </c>
      <c r="R255" s="9">
        <v>599400</v>
      </c>
      <c r="S255" s="10">
        <v>0.05</v>
      </c>
      <c r="T255" s="9">
        <v>569430</v>
      </c>
      <c r="U255" s="7">
        <v>0.41529846036236723</v>
      </c>
      <c r="V255" s="9">
        <v>236483</v>
      </c>
      <c r="W255" s="9">
        <v>332947</v>
      </c>
      <c r="X255" s="7">
        <v>7.0000000000000007E-2</v>
      </c>
      <c r="Y255" s="9">
        <v>317067</v>
      </c>
      <c r="Z255" s="9">
        <v>4756000</v>
      </c>
    </row>
    <row r="256" spans="1:26" x14ac:dyDescent="0.25">
      <c r="A256" s="5" t="s">
        <v>1067</v>
      </c>
      <c r="B256" s="5" t="s">
        <v>1067</v>
      </c>
      <c r="C256" s="5" t="s">
        <v>7</v>
      </c>
      <c r="D256" s="5" t="s">
        <v>1068</v>
      </c>
      <c r="E256" s="5" t="s">
        <v>462</v>
      </c>
      <c r="F256" s="5">
        <v>1894</v>
      </c>
      <c r="G256" s="5" t="s">
        <v>138</v>
      </c>
      <c r="H256" s="6">
        <v>2625</v>
      </c>
      <c r="I256" s="5">
        <v>7680</v>
      </c>
      <c r="J256" s="5">
        <v>0</v>
      </c>
      <c r="K256" s="5">
        <v>4</v>
      </c>
      <c r="L256" s="5">
        <v>3</v>
      </c>
      <c r="M256" s="5">
        <v>5</v>
      </c>
      <c r="O256" s="5">
        <v>12</v>
      </c>
      <c r="P256" s="6">
        <v>1700</v>
      </c>
      <c r="Q256" s="5" t="s">
        <v>48</v>
      </c>
      <c r="R256" s="9">
        <v>488000</v>
      </c>
      <c r="S256" s="10">
        <v>0.05</v>
      </c>
      <c r="T256" s="9">
        <v>463600</v>
      </c>
      <c r="U256" s="7">
        <v>0.46496831774103398</v>
      </c>
      <c r="V256" s="9">
        <v>215559</v>
      </c>
      <c r="W256" s="9">
        <v>248041</v>
      </c>
      <c r="X256" s="7">
        <v>7.0000000000000007E-2</v>
      </c>
      <c r="Y256" s="9">
        <v>295250</v>
      </c>
      <c r="Z256" s="9">
        <v>3543000</v>
      </c>
    </row>
    <row r="257" spans="1:26" x14ac:dyDescent="0.25">
      <c r="A257" s="5" t="s">
        <v>1069</v>
      </c>
      <c r="B257" s="5" t="s">
        <v>1069</v>
      </c>
      <c r="C257" s="5" t="s">
        <v>7</v>
      </c>
      <c r="D257" s="5" t="s">
        <v>1070</v>
      </c>
      <c r="E257" s="5" t="s">
        <v>462</v>
      </c>
      <c r="F257" s="5">
        <v>1893</v>
      </c>
      <c r="G257" s="5" t="s">
        <v>138</v>
      </c>
      <c r="H257" s="6">
        <v>4075</v>
      </c>
      <c r="I257" s="5">
        <v>4800</v>
      </c>
      <c r="J257" s="5">
        <v>0</v>
      </c>
      <c r="K257" s="5">
        <v>6</v>
      </c>
      <c r="L257" s="5">
        <v>0</v>
      </c>
      <c r="M257" s="5">
        <v>0</v>
      </c>
      <c r="O257" s="5">
        <v>6</v>
      </c>
      <c r="P257" s="6">
        <v>1650</v>
      </c>
      <c r="Q257" s="5" t="s">
        <v>48</v>
      </c>
      <c r="R257" s="9">
        <v>217200</v>
      </c>
      <c r="S257" s="10">
        <v>0.05</v>
      </c>
      <c r="T257" s="9">
        <v>206340</v>
      </c>
      <c r="U257" s="7">
        <v>0.46496831774103398</v>
      </c>
      <c r="V257" s="9">
        <v>95942</v>
      </c>
      <c r="W257" s="9">
        <v>110398</v>
      </c>
      <c r="X257" s="7">
        <v>7.0000000000000007E-2</v>
      </c>
      <c r="Y257" s="9">
        <v>262833</v>
      </c>
      <c r="Z257" s="9">
        <v>1577000</v>
      </c>
    </row>
    <row r="258" spans="1:26" x14ac:dyDescent="0.25">
      <c r="A258" s="5" t="s">
        <v>1071</v>
      </c>
      <c r="B258" s="5" t="s">
        <v>1072</v>
      </c>
      <c r="C258" s="5" t="s">
        <v>55</v>
      </c>
      <c r="D258" s="5" t="s">
        <v>1073</v>
      </c>
      <c r="E258" s="5" t="s">
        <v>462</v>
      </c>
      <c r="F258" s="5">
        <v>2018</v>
      </c>
      <c r="G258" s="5" t="s">
        <v>326</v>
      </c>
      <c r="H258" s="6">
        <v>11988</v>
      </c>
      <c r="I258" s="5">
        <v>69638</v>
      </c>
      <c r="J258" s="5">
        <v>0</v>
      </c>
      <c r="K258" s="5">
        <v>28</v>
      </c>
      <c r="L258" s="5">
        <v>32</v>
      </c>
      <c r="M258" s="5">
        <v>0</v>
      </c>
      <c r="N258" s="5">
        <v>0</v>
      </c>
      <c r="O258" s="5">
        <v>60</v>
      </c>
      <c r="P258" s="6">
        <v>1393</v>
      </c>
      <c r="Q258" s="5" t="s">
        <v>53</v>
      </c>
      <c r="R258" s="9">
        <v>2697180</v>
      </c>
      <c r="S258" s="10">
        <v>0.05</v>
      </c>
      <c r="T258" s="9">
        <v>2562321</v>
      </c>
      <c r="U258" s="7">
        <v>0.46915038391277059</v>
      </c>
      <c r="V258" s="9">
        <v>1202114</v>
      </c>
      <c r="W258" s="9">
        <v>1360207</v>
      </c>
      <c r="X258" s="7">
        <v>0.05</v>
      </c>
      <c r="Y258" s="9">
        <v>453400</v>
      </c>
      <c r="Z258" s="9">
        <v>27204000</v>
      </c>
    </row>
    <row r="259" spans="1:26" x14ac:dyDescent="0.25">
      <c r="A259" s="5" t="s">
        <v>1074</v>
      </c>
      <c r="B259" s="5" t="s">
        <v>1074</v>
      </c>
      <c r="C259" s="5" t="s">
        <v>6</v>
      </c>
      <c r="D259" s="5" t="s">
        <v>1075</v>
      </c>
      <c r="E259" s="5" t="s">
        <v>445</v>
      </c>
      <c r="F259" s="5">
        <v>1966</v>
      </c>
      <c r="G259" s="5" t="s">
        <v>639</v>
      </c>
      <c r="H259" s="6">
        <v>10400</v>
      </c>
      <c r="I259" s="5">
        <v>81824</v>
      </c>
      <c r="J259" s="5">
        <v>42</v>
      </c>
      <c r="K259" s="5">
        <v>42</v>
      </c>
      <c r="L259" s="5">
        <v>2</v>
      </c>
      <c r="M259" s="5">
        <v>0</v>
      </c>
      <c r="N259" s="5">
        <v>0</v>
      </c>
      <c r="O259" s="5">
        <v>86</v>
      </c>
      <c r="P259" s="6">
        <v>0</v>
      </c>
      <c r="Q259" s="5" t="s">
        <v>48</v>
      </c>
      <c r="R259" s="9">
        <v>1980000</v>
      </c>
      <c r="S259" s="10">
        <v>0.05</v>
      </c>
      <c r="T259" s="9">
        <v>1881000</v>
      </c>
      <c r="U259" s="7">
        <v>0.46145910822849606</v>
      </c>
      <c r="V259" s="9">
        <v>868005</v>
      </c>
      <c r="W259" s="9">
        <v>1012995</v>
      </c>
      <c r="X259" s="7">
        <v>7.0000000000000007E-2</v>
      </c>
      <c r="Y259" s="9">
        <v>168267</v>
      </c>
      <c r="Z259" s="9">
        <v>14471000</v>
      </c>
    </row>
    <row r="260" spans="1:26" x14ac:dyDescent="0.25">
      <c r="A260" s="5" t="s">
        <v>1076</v>
      </c>
      <c r="B260" s="5" t="s">
        <v>1076</v>
      </c>
      <c r="C260" s="5" t="s">
        <v>6</v>
      </c>
      <c r="D260" s="5" t="s">
        <v>1077</v>
      </c>
      <c r="E260" s="5" t="s">
        <v>445</v>
      </c>
      <c r="F260" s="5">
        <v>1967</v>
      </c>
      <c r="G260" s="5" t="s">
        <v>639</v>
      </c>
      <c r="H260" s="6">
        <v>11142</v>
      </c>
      <c r="J260" s="5">
        <v>46</v>
      </c>
      <c r="K260" s="5">
        <v>42</v>
      </c>
      <c r="L260" s="5">
        <v>4</v>
      </c>
      <c r="M260" s="5">
        <v>3</v>
      </c>
      <c r="O260" s="5">
        <v>95</v>
      </c>
      <c r="P260" s="6"/>
      <c r="Q260" s="5" t="s">
        <v>48</v>
      </c>
      <c r="R260" s="9">
        <v>2259600</v>
      </c>
      <c r="S260" s="10">
        <v>0.05</v>
      </c>
      <c r="T260" s="9">
        <v>2146620</v>
      </c>
      <c r="U260" s="7">
        <v>0.46145910822849606</v>
      </c>
      <c r="V260" s="9">
        <v>990577</v>
      </c>
      <c r="W260" s="9">
        <v>1156043</v>
      </c>
      <c r="X260" s="7">
        <v>7.0000000000000007E-2</v>
      </c>
      <c r="Y260" s="9">
        <v>173842</v>
      </c>
      <c r="Z260" s="9">
        <v>16515000</v>
      </c>
    </row>
    <row r="261" spans="1:26" x14ac:dyDescent="0.25">
      <c r="A261" s="5" t="s">
        <v>1078</v>
      </c>
      <c r="B261" s="5" t="s">
        <v>1078</v>
      </c>
      <c r="C261" s="5" t="s">
        <v>13</v>
      </c>
      <c r="D261" s="5" t="s">
        <v>1079</v>
      </c>
      <c r="E261" s="5" t="s">
        <v>445</v>
      </c>
      <c r="F261" s="5">
        <v>1926</v>
      </c>
      <c r="G261" s="5" t="s">
        <v>139</v>
      </c>
      <c r="H261" s="6">
        <v>6400</v>
      </c>
      <c r="I261" s="5">
        <v>26220</v>
      </c>
      <c r="J261" s="5">
        <v>43</v>
      </c>
      <c r="L261" s="5">
        <v>0</v>
      </c>
      <c r="M261" s="5">
        <v>0</v>
      </c>
      <c r="N261" s="5">
        <v>0</v>
      </c>
      <c r="O261" s="5">
        <v>43</v>
      </c>
      <c r="P261" s="6">
        <v>0</v>
      </c>
      <c r="Q261" s="5" t="s">
        <v>48</v>
      </c>
      <c r="R261" s="9">
        <v>877200</v>
      </c>
      <c r="S261" s="10">
        <v>0.05</v>
      </c>
      <c r="T261" s="9">
        <v>833340</v>
      </c>
      <c r="U261" s="7">
        <v>0.46145910822849606</v>
      </c>
      <c r="V261" s="9">
        <v>384552</v>
      </c>
      <c r="W261" s="9">
        <v>448788</v>
      </c>
      <c r="X261" s="7">
        <v>7.0000000000000007E-2</v>
      </c>
      <c r="Y261" s="9">
        <v>149093</v>
      </c>
      <c r="Z261" s="9">
        <v>6411000</v>
      </c>
    </row>
    <row r="262" spans="1:26" x14ac:dyDescent="0.25">
      <c r="A262" s="5" t="s">
        <v>1080</v>
      </c>
      <c r="B262" s="5" t="s">
        <v>1080</v>
      </c>
      <c r="C262" s="5" t="s">
        <v>8</v>
      </c>
      <c r="D262" s="5" t="s">
        <v>1081</v>
      </c>
      <c r="E262" s="5" t="s">
        <v>445</v>
      </c>
      <c r="F262" s="5">
        <v>1970</v>
      </c>
      <c r="G262" s="5" t="s">
        <v>138</v>
      </c>
      <c r="H262" s="6">
        <v>9438</v>
      </c>
      <c r="I262" s="5">
        <v>23092</v>
      </c>
      <c r="J262" s="5">
        <v>0</v>
      </c>
      <c r="K262" s="5">
        <v>34</v>
      </c>
      <c r="L262" s="5">
        <v>0</v>
      </c>
      <c r="M262" s="5">
        <v>0</v>
      </c>
      <c r="O262" s="5">
        <v>34</v>
      </c>
      <c r="P262" s="6">
        <v>0</v>
      </c>
      <c r="Q262" s="5" t="s">
        <v>48</v>
      </c>
      <c r="R262" s="9">
        <v>856800</v>
      </c>
      <c r="S262" s="10">
        <v>0.05</v>
      </c>
      <c r="T262" s="9">
        <v>813960</v>
      </c>
      <c r="U262" s="7">
        <v>0.46145910822849601</v>
      </c>
      <c r="V262" s="9">
        <v>375609</v>
      </c>
      <c r="W262" s="9">
        <v>438351</v>
      </c>
      <c r="X262" s="7">
        <v>7.0000000000000007E-2</v>
      </c>
      <c r="Y262" s="9">
        <v>184176</v>
      </c>
      <c r="Z262" s="9">
        <v>6262000</v>
      </c>
    </row>
    <row r="263" spans="1:26" x14ac:dyDescent="0.25">
      <c r="A263" s="5" t="s">
        <v>1082</v>
      </c>
      <c r="B263" s="5" t="s">
        <v>1082</v>
      </c>
      <c r="C263" s="5" t="s">
        <v>7</v>
      </c>
      <c r="D263" s="5" t="s">
        <v>1083</v>
      </c>
      <c r="E263" s="5" t="s">
        <v>1084</v>
      </c>
      <c r="F263" s="5">
        <v>1876</v>
      </c>
      <c r="G263" s="5" t="s">
        <v>138</v>
      </c>
      <c r="H263" s="6">
        <v>2790</v>
      </c>
      <c r="I263" s="5">
        <v>6600</v>
      </c>
      <c r="J263" s="5">
        <v>0</v>
      </c>
      <c r="K263" s="5">
        <v>0</v>
      </c>
      <c r="L263" s="5">
        <v>6</v>
      </c>
      <c r="M263" s="5">
        <v>0</v>
      </c>
      <c r="O263" s="5">
        <v>6</v>
      </c>
      <c r="P263" s="6">
        <v>1620</v>
      </c>
      <c r="Q263" s="5" t="s">
        <v>48</v>
      </c>
      <c r="R263" s="9">
        <v>244800</v>
      </c>
      <c r="S263" s="10">
        <v>0.05</v>
      </c>
      <c r="T263" s="9">
        <v>232560</v>
      </c>
      <c r="U263" s="7">
        <v>0.46496831774103398</v>
      </c>
      <c r="V263" s="9">
        <v>108133</v>
      </c>
      <c r="W263" s="9">
        <v>124427</v>
      </c>
      <c r="X263" s="7">
        <v>7.0000000000000007E-2</v>
      </c>
      <c r="Y263" s="9">
        <v>296333</v>
      </c>
      <c r="Z263" s="9">
        <v>1778000</v>
      </c>
    </row>
    <row r="264" spans="1:26" x14ac:dyDescent="0.25">
      <c r="A264" s="5" t="s">
        <v>1085</v>
      </c>
      <c r="B264" s="5" t="s">
        <v>1085</v>
      </c>
      <c r="C264" s="5" t="s">
        <v>6</v>
      </c>
      <c r="D264" s="5" t="s">
        <v>1086</v>
      </c>
      <c r="E264" s="5" t="s">
        <v>1084</v>
      </c>
      <c r="F264" s="5">
        <v>2015</v>
      </c>
      <c r="G264" s="5" t="s">
        <v>326</v>
      </c>
      <c r="H264" s="6">
        <v>31548</v>
      </c>
      <c r="I264" s="5">
        <v>97901</v>
      </c>
      <c r="J264" s="5">
        <v>20</v>
      </c>
      <c r="K264" s="5">
        <v>40</v>
      </c>
      <c r="L264" s="5">
        <v>6</v>
      </c>
      <c r="M264" s="5">
        <v>5</v>
      </c>
      <c r="N264" s="5">
        <v>0</v>
      </c>
      <c r="O264" s="5">
        <v>71</v>
      </c>
      <c r="P264" s="6">
        <v>9230</v>
      </c>
      <c r="Q264" s="5" t="s">
        <v>48</v>
      </c>
      <c r="R264" s="9">
        <v>3046800</v>
      </c>
      <c r="S264" s="10">
        <v>0.05</v>
      </c>
      <c r="T264" s="9">
        <v>2894460</v>
      </c>
      <c r="U264" s="7">
        <v>0.4191084592616941</v>
      </c>
      <c r="V264" s="9">
        <v>1213093</v>
      </c>
      <c r="W264" s="9">
        <v>1681367</v>
      </c>
      <c r="X264" s="7">
        <v>7.0000000000000007E-2</v>
      </c>
      <c r="Y264" s="9">
        <v>338310</v>
      </c>
      <c r="Z264" s="9">
        <v>24020000</v>
      </c>
    </row>
    <row r="265" spans="1:26" x14ac:dyDescent="0.25">
      <c r="A265" s="5" t="s">
        <v>1087</v>
      </c>
      <c r="B265" s="5" t="s">
        <v>1088</v>
      </c>
      <c r="C265" s="5" t="s">
        <v>525</v>
      </c>
      <c r="D265" s="5" t="s">
        <v>1089</v>
      </c>
      <c r="E265" s="5" t="s">
        <v>465</v>
      </c>
      <c r="F265" s="5">
        <v>2022</v>
      </c>
      <c r="G265" s="5" t="s">
        <v>139</v>
      </c>
      <c r="H265" s="6">
        <v>21161</v>
      </c>
      <c r="I265" s="5">
        <v>100300</v>
      </c>
      <c r="J265" s="5">
        <v>24</v>
      </c>
      <c r="K265" s="5">
        <v>54</v>
      </c>
      <c r="L265" s="5">
        <v>11</v>
      </c>
      <c r="M265" s="5">
        <v>0</v>
      </c>
      <c r="N265" s="5">
        <v>0</v>
      </c>
      <c r="O265" s="5">
        <v>89</v>
      </c>
      <c r="P265" s="6"/>
      <c r="Q265" s="5" t="s">
        <v>53</v>
      </c>
      <c r="R265" s="9">
        <v>2989800</v>
      </c>
      <c r="S265" s="10">
        <v>0.05</v>
      </c>
      <c r="T265" s="9">
        <v>2840310</v>
      </c>
      <c r="U265" s="7">
        <v>0.46468763576419608</v>
      </c>
      <c r="V265" s="9">
        <v>1319857</v>
      </c>
      <c r="W265" s="9">
        <v>1520453</v>
      </c>
      <c r="X265" s="7">
        <v>0.05</v>
      </c>
      <c r="Y265" s="9">
        <v>341674</v>
      </c>
      <c r="Z265" s="9">
        <v>30409000</v>
      </c>
    </row>
    <row r="266" spans="1:26" x14ac:dyDescent="0.25">
      <c r="A266" s="5" t="s">
        <v>1090</v>
      </c>
      <c r="B266" s="5" t="s">
        <v>1090</v>
      </c>
      <c r="C266" s="5" t="s">
        <v>163</v>
      </c>
      <c r="D266" s="5" t="s">
        <v>1091</v>
      </c>
      <c r="E266" s="5" t="s">
        <v>445</v>
      </c>
      <c r="F266" s="5">
        <v>1928</v>
      </c>
      <c r="G266" s="5" t="s">
        <v>142</v>
      </c>
      <c r="H266" s="6">
        <v>13077</v>
      </c>
      <c r="I266" s="5">
        <v>43672</v>
      </c>
      <c r="J266" s="5">
        <v>90</v>
      </c>
      <c r="K266" s="5">
        <v>0</v>
      </c>
      <c r="L266" s="5">
        <v>0</v>
      </c>
      <c r="M266" s="5">
        <v>0</v>
      </c>
      <c r="N266" s="5">
        <v>0</v>
      </c>
      <c r="O266" s="5">
        <v>90</v>
      </c>
      <c r="P266" s="6">
        <v>0</v>
      </c>
      <c r="Q266" s="5" t="s">
        <v>48</v>
      </c>
      <c r="R266" s="9">
        <v>1377000</v>
      </c>
      <c r="S266" s="10">
        <v>0.05</v>
      </c>
      <c r="T266" s="9">
        <v>1308150</v>
      </c>
      <c r="U266" s="7">
        <v>0.54589108986233947</v>
      </c>
      <c r="V266" s="9">
        <v>714107</v>
      </c>
      <c r="W266" s="9">
        <v>594043</v>
      </c>
      <c r="X266" s="7">
        <v>0.09</v>
      </c>
      <c r="Y266" s="9">
        <v>73333</v>
      </c>
      <c r="Z266" s="9">
        <v>6600000</v>
      </c>
    </row>
    <row r="267" spans="1:26" x14ac:dyDescent="0.25">
      <c r="A267" s="5" t="s">
        <v>1092</v>
      </c>
      <c r="B267" s="5" t="s">
        <v>1093</v>
      </c>
      <c r="C267" s="5" t="s">
        <v>55</v>
      </c>
      <c r="D267" s="5" t="s">
        <v>1094</v>
      </c>
      <c r="E267" s="5" t="s">
        <v>445</v>
      </c>
      <c r="F267" s="5">
        <v>1977</v>
      </c>
      <c r="G267" s="5" t="s">
        <v>139</v>
      </c>
      <c r="H267" s="6">
        <v>12642</v>
      </c>
      <c r="I267" s="5">
        <v>33220</v>
      </c>
      <c r="J267" s="5">
        <v>12</v>
      </c>
      <c r="K267" s="5">
        <v>5</v>
      </c>
      <c r="L267" s="5">
        <v>24</v>
      </c>
      <c r="M267" s="5">
        <v>0</v>
      </c>
      <c r="N267" s="5">
        <v>0</v>
      </c>
      <c r="O267" s="5">
        <v>41</v>
      </c>
      <c r="P267" s="6">
        <v>0</v>
      </c>
      <c r="Q267" s="5" t="s">
        <v>48</v>
      </c>
      <c r="R267" s="9">
        <v>1148400</v>
      </c>
      <c r="S267" s="10">
        <v>0.05</v>
      </c>
      <c r="T267" s="9">
        <v>1090980</v>
      </c>
      <c r="U267" s="7">
        <v>0.46145910822849606</v>
      </c>
      <c r="V267" s="9">
        <v>503443</v>
      </c>
      <c r="W267" s="9">
        <v>587537</v>
      </c>
      <c r="X267" s="7">
        <v>7.0000000000000007E-2</v>
      </c>
      <c r="Y267" s="9">
        <v>204707</v>
      </c>
      <c r="Z267" s="9">
        <v>8393000</v>
      </c>
    </row>
    <row r="268" spans="1:26" x14ac:dyDescent="0.25">
      <c r="A268" s="5" t="s">
        <v>1095</v>
      </c>
      <c r="B268" s="5" t="s">
        <v>1096</v>
      </c>
      <c r="C268" s="5" t="s">
        <v>1097</v>
      </c>
      <c r="D268" s="5" t="s">
        <v>1098</v>
      </c>
      <c r="E268" s="5" t="s">
        <v>462</v>
      </c>
      <c r="F268" s="5">
        <v>2014</v>
      </c>
      <c r="G268" s="5" t="s">
        <v>665</v>
      </c>
      <c r="H268" s="6">
        <v>59883</v>
      </c>
      <c r="I268" s="5">
        <v>335000</v>
      </c>
      <c r="J268" s="5">
        <v>60</v>
      </c>
      <c r="K268" s="5">
        <v>108</v>
      </c>
      <c r="L268" s="5">
        <v>69</v>
      </c>
      <c r="M268" s="5">
        <v>13</v>
      </c>
      <c r="N268" s="5">
        <v>0</v>
      </c>
      <c r="O268" s="5">
        <v>250</v>
      </c>
      <c r="P268" s="6">
        <v>33804</v>
      </c>
      <c r="Q268" s="5" t="s">
        <v>50</v>
      </c>
      <c r="R268" s="9">
        <v>12165840</v>
      </c>
      <c r="S268" s="10">
        <v>0.05</v>
      </c>
      <c r="T268" s="9">
        <v>11557548</v>
      </c>
      <c r="U268" s="7">
        <v>0.44106250183197082</v>
      </c>
      <c r="V268" s="9">
        <v>5097601</v>
      </c>
      <c r="W268" s="9">
        <v>6459947</v>
      </c>
      <c r="X268" s="7">
        <v>0.06</v>
      </c>
      <c r="Y268" s="9">
        <v>430664</v>
      </c>
      <c r="Z268" s="9">
        <v>107666000</v>
      </c>
    </row>
    <row r="269" spans="1:26" x14ac:dyDescent="0.25">
      <c r="A269" s="5" t="s">
        <v>1099</v>
      </c>
      <c r="B269" s="5" t="s">
        <v>1099</v>
      </c>
      <c r="C269" s="5" t="s">
        <v>6</v>
      </c>
      <c r="D269" s="5" t="s">
        <v>1100</v>
      </c>
      <c r="E269" s="5" t="s">
        <v>445</v>
      </c>
      <c r="F269" s="5">
        <v>1960</v>
      </c>
      <c r="G269" s="5" t="s">
        <v>139</v>
      </c>
      <c r="H269" s="6">
        <v>3394</v>
      </c>
      <c r="I269" s="5">
        <v>13428</v>
      </c>
      <c r="J269" s="5">
        <v>2</v>
      </c>
      <c r="K269" s="5">
        <v>2</v>
      </c>
      <c r="L269" s="5">
        <v>8</v>
      </c>
      <c r="M269" s="5">
        <v>2</v>
      </c>
      <c r="N269" s="5">
        <v>0</v>
      </c>
      <c r="O269" s="5">
        <v>14</v>
      </c>
      <c r="P269" s="6">
        <v>0</v>
      </c>
      <c r="Q269" s="5" t="s">
        <v>48</v>
      </c>
      <c r="R269" s="9">
        <v>439200</v>
      </c>
      <c r="S269" s="10">
        <v>0.05</v>
      </c>
      <c r="T269" s="9">
        <v>417240</v>
      </c>
      <c r="U269" s="7">
        <v>0.46145910822849606</v>
      </c>
      <c r="V269" s="9">
        <v>192539</v>
      </c>
      <c r="W269" s="9">
        <v>224701</v>
      </c>
      <c r="X269" s="7">
        <v>7.0000000000000007E-2</v>
      </c>
      <c r="Y269" s="9">
        <v>229286</v>
      </c>
      <c r="Z269" s="9">
        <v>3210000</v>
      </c>
    </row>
    <row r="270" spans="1:26" x14ac:dyDescent="0.25">
      <c r="A270" s="5" t="s">
        <v>1101</v>
      </c>
      <c r="B270" s="5" t="s">
        <v>1102</v>
      </c>
      <c r="C270" s="5" t="s">
        <v>525</v>
      </c>
      <c r="D270" s="5" t="s">
        <v>1103</v>
      </c>
      <c r="E270" s="5" t="s">
        <v>445</v>
      </c>
      <c r="F270" s="5">
        <v>1986</v>
      </c>
      <c r="G270" s="5" t="s">
        <v>639</v>
      </c>
      <c r="H270" s="6">
        <v>33768</v>
      </c>
      <c r="I270" s="5">
        <v>234442</v>
      </c>
      <c r="J270" s="5">
        <v>28</v>
      </c>
      <c r="K270" s="5">
        <v>141</v>
      </c>
      <c r="L270" s="5">
        <v>27</v>
      </c>
      <c r="M270" s="5">
        <v>0</v>
      </c>
      <c r="N270" s="5">
        <v>0</v>
      </c>
      <c r="O270" s="5">
        <v>196</v>
      </c>
      <c r="P270" s="6"/>
      <c r="Q270" s="5" t="s">
        <v>48</v>
      </c>
      <c r="R270" s="9">
        <v>7498800</v>
      </c>
      <c r="S270" s="10">
        <v>0.05</v>
      </c>
      <c r="T270" s="9">
        <v>7123860</v>
      </c>
      <c r="U270" s="7">
        <v>0.41529846036236723</v>
      </c>
      <c r="V270" s="9">
        <v>2958528</v>
      </c>
      <c r="W270" s="9">
        <v>4165332</v>
      </c>
      <c r="X270" s="7">
        <v>7.0000000000000007E-2</v>
      </c>
      <c r="Y270" s="9">
        <v>303597</v>
      </c>
      <c r="Z270" s="9">
        <v>59505000</v>
      </c>
    </row>
    <row r="271" spans="1:26" x14ac:dyDescent="0.25">
      <c r="A271" s="5" t="s">
        <v>1104</v>
      </c>
      <c r="B271" s="5" t="s">
        <v>1104</v>
      </c>
      <c r="C271" s="5" t="s">
        <v>7</v>
      </c>
      <c r="D271" s="5" t="s">
        <v>1105</v>
      </c>
      <c r="E271" s="5" t="s">
        <v>445</v>
      </c>
      <c r="F271" s="5">
        <v>1954</v>
      </c>
      <c r="G271" s="5" t="s">
        <v>138</v>
      </c>
      <c r="H271" s="6">
        <v>10351</v>
      </c>
      <c r="I271" s="5">
        <v>28184</v>
      </c>
      <c r="J271" s="5">
        <v>0</v>
      </c>
      <c r="K271" s="5">
        <v>0</v>
      </c>
      <c r="L271" s="5">
        <v>0</v>
      </c>
      <c r="M271" s="5">
        <v>8</v>
      </c>
      <c r="O271" s="5">
        <v>8</v>
      </c>
      <c r="P271" s="6">
        <v>14000</v>
      </c>
      <c r="Q271" s="5" t="s">
        <v>48</v>
      </c>
      <c r="R271" s="9">
        <v>915200</v>
      </c>
      <c r="S271" s="10">
        <v>0.05</v>
      </c>
      <c r="T271" s="9">
        <v>869440</v>
      </c>
      <c r="U271" s="7">
        <v>0.46145910822849606</v>
      </c>
      <c r="V271" s="9">
        <v>401211</v>
      </c>
      <c r="W271" s="9">
        <v>468229</v>
      </c>
      <c r="X271" s="7">
        <v>7.0000000000000007E-2</v>
      </c>
      <c r="Y271" s="9">
        <v>836125</v>
      </c>
      <c r="Z271" s="9">
        <v>6689000</v>
      </c>
    </row>
    <row r="272" spans="1:26" x14ac:dyDescent="0.25">
      <c r="A272" s="5" t="s">
        <v>1106</v>
      </c>
      <c r="B272" s="5" t="s">
        <v>1107</v>
      </c>
      <c r="C272" s="5" t="s">
        <v>637</v>
      </c>
      <c r="D272" s="5" t="s">
        <v>1108</v>
      </c>
      <c r="E272" s="5" t="s">
        <v>445</v>
      </c>
      <c r="F272" s="5">
        <v>2016</v>
      </c>
      <c r="G272" s="5" t="s">
        <v>665</v>
      </c>
      <c r="H272" s="6">
        <v>68857</v>
      </c>
      <c r="I272" s="5">
        <v>768240</v>
      </c>
      <c r="J272" s="5">
        <v>30</v>
      </c>
      <c r="K272" s="5">
        <v>280</v>
      </c>
      <c r="L272" s="5">
        <v>58</v>
      </c>
      <c r="M272" s="5">
        <v>20</v>
      </c>
      <c r="N272" s="5">
        <v>2</v>
      </c>
      <c r="O272" s="5">
        <v>390</v>
      </c>
      <c r="P272" s="6">
        <v>55000</v>
      </c>
      <c r="Q272" s="5" t="s">
        <v>53</v>
      </c>
      <c r="R272" s="9">
        <v>19118400</v>
      </c>
      <c r="S272" s="10">
        <v>0.05</v>
      </c>
      <c r="T272" s="9">
        <v>18162480</v>
      </c>
      <c r="U272" s="7">
        <v>0.46468763576419614</v>
      </c>
      <c r="V272" s="9">
        <v>8439880</v>
      </c>
      <c r="W272" s="9">
        <v>9722600</v>
      </c>
      <c r="X272" s="7">
        <v>0.05</v>
      </c>
      <c r="Y272" s="9">
        <v>498595</v>
      </c>
      <c r="Z272" s="9">
        <v>194452000</v>
      </c>
    </row>
    <row r="273" spans="1:26" x14ac:dyDescent="0.25">
      <c r="A273" s="5" t="s">
        <v>1109</v>
      </c>
      <c r="B273" s="5" t="s">
        <v>1109</v>
      </c>
      <c r="C273" s="5" t="s">
        <v>13</v>
      </c>
      <c r="D273" s="5" t="s">
        <v>1110</v>
      </c>
      <c r="E273" s="5" t="s">
        <v>445</v>
      </c>
      <c r="F273" s="5">
        <v>1930</v>
      </c>
      <c r="G273" s="5" t="s">
        <v>665</v>
      </c>
      <c r="H273" s="6">
        <v>10464</v>
      </c>
      <c r="I273" s="5">
        <v>129155</v>
      </c>
      <c r="J273" s="5">
        <v>132</v>
      </c>
      <c r="K273" s="5">
        <v>60</v>
      </c>
      <c r="L273" s="5">
        <v>0</v>
      </c>
      <c r="M273" s="5">
        <v>0</v>
      </c>
      <c r="N273" s="5">
        <v>0</v>
      </c>
      <c r="O273" s="5">
        <v>192</v>
      </c>
      <c r="P273" s="6">
        <v>5100</v>
      </c>
      <c r="Q273" s="5" t="s">
        <v>48</v>
      </c>
      <c r="R273" s="9">
        <v>4408800</v>
      </c>
      <c r="S273" s="10">
        <v>0.05</v>
      </c>
      <c r="T273" s="9">
        <v>4188360</v>
      </c>
      <c r="U273" s="7">
        <v>0.46145910822849601</v>
      </c>
      <c r="V273" s="9">
        <v>1932757</v>
      </c>
      <c r="W273" s="9">
        <v>2255603</v>
      </c>
      <c r="X273" s="7">
        <v>7.0000000000000007E-2</v>
      </c>
      <c r="Y273" s="9">
        <v>167828</v>
      </c>
      <c r="Z273" s="9">
        <v>32223000</v>
      </c>
    </row>
    <row r="274" spans="1:26" x14ac:dyDescent="0.25">
      <c r="A274" s="5" t="s">
        <v>1111</v>
      </c>
      <c r="B274" s="5" t="s">
        <v>1111</v>
      </c>
      <c r="C274" s="5" t="s">
        <v>8</v>
      </c>
      <c r="D274" s="5" t="s">
        <v>1112</v>
      </c>
      <c r="E274" s="5" t="s">
        <v>445</v>
      </c>
      <c r="F274" s="5">
        <v>1904</v>
      </c>
      <c r="G274" s="5" t="s">
        <v>138</v>
      </c>
      <c r="H274" s="6">
        <v>10765</v>
      </c>
      <c r="I274" s="5">
        <v>21291</v>
      </c>
      <c r="J274" s="5">
        <v>0</v>
      </c>
      <c r="K274" s="5">
        <v>0</v>
      </c>
      <c r="L274" s="5">
        <v>24</v>
      </c>
      <c r="M274" s="5">
        <v>0</v>
      </c>
      <c r="O274" s="5">
        <v>24</v>
      </c>
      <c r="P274" s="6">
        <v>0</v>
      </c>
      <c r="Q274" s="5" t="s">
        <v>48</v>
      </c>
      <c r="R274" s="9">
        <v>777600</v>
      </c>
      <c r="S274" s="10">
        <v>0.05</v>
      </c>
      <c r="T274" s="9">
        <v>738720</v>
      </c>
      <c r="U274" s="7">
        <v>0.46145910822849606</v>
      </c>
      <c r="V274" s="9">
        <v>340889</v>
      </c>
      <c r="W274" s="9">
        <v>397831</v>
      </c>
      <c r="X274" s="7">
        <v>7.0000000000000007E-2</v>
      </c>
      <c r="Y274" s="9">
        <v>236792</v>
      </c>
      <c r="Z274" s="9">
        <v>5683000</v>
      </c>
    </row>
    <row r="275" spans="1:26" x14ac:dyDescent="0.25">
      <c r="A275" s="5" t="s">
        <v>1113</v>
      </c>
      <c r="B275" s="5" t="s">
        <v>1113</v>
      </c>
      <c r="C275" s="5" t="s">
        <v>6</v>
      </c>
      <c r="D275" s="5" t="s">
        <v>1114</v>
      </c>
      <c r="E275" s="5" t="s">
        <v>445</v>
      </c>
      <c r="F275" s="5">
        <v>2019</v>
      </c>
      <c r="G275" s="5" t="s">
        <v>326</v>
      </c>
      <c r="H275" s="6">
        <v>14453</v>
      </c>
      <c r="I275" s="5">
        <v>53224</v>
      </c>
      <c r="J275" s="5">
        <v>27</v>
      </c>
      <c r="K275" s="5">
        <v>67</v>
      </c>
      <c r="L275" s="5">
        <v>4</v>
      </c>
      <c r="M275" s="5">
        <v>0</v>
      </c>
      <c r="N275" s="5">
        <v>0</v>
      </c>
      <c r="O275" s="5">
        <v>98</v>
      </c>
      <c r="P275" s="6">
        <v>11678</v>
      </c>
      <c r="Q275" s="5" t="s">
        <v>50</v>
      </c>
      <c r="R275" s="9">
        <v>2835920</v>
      </c>
      <c r="S275" s="10">
        <v>0.05</v>
      </c>
      <c r="T275" s="9">
        <v>2694124</v>
      </c>
      <c r="U275" s="7">
        <v>0.48139563175704603</v>
      </c>
      <c r="V275" s="9">
        <v>1296940</v>
      </c>
      <c r="W275" s="9">
        <v>1397184</v>
      </c>
      <c r="X275" s="7">
        <v>0.06</v>
      </c>
      <c r="Y275" s="9">
        <v>237612</v>
      </c>
      <c r="Z275" s="9">
        <v>23286000</v>
      </c>
    </row>
    <row r="276" spans="1:26" x14ac:dyDescent="0.25">
      <c r="A276" s="5" t="s">
        <v>1115</v>
      </c>
      <c r="B276" s="5" t="s">
        <v>1115</v>
      </c>
      <c r="C276" s="5" t="s">
        <v>13</v>
      </c>
      <c r="D276" s="5" t="s">
        <v>1116</v>
      </c>
      <c r="E276" s="5" t="s">
        <v>445</v>
      </c>
      <c r="F276" s="5">
        <v>1928</v>
      </c>
      <c r="G276" s="5" t="s">
        <v>665</v>
      </c>
      <c r="H276" s="6">
        <v>9157</v>
      </c>
      <c r="I276" s="5">
        <v>96512</v>
      </c>
      <c r="J276" s="5">
        <v>142</v>
      </c>
      <c r="K276" s="5">
        <v>26</v>
      </c>
      <c r="L276" s="5">
        <v>3</v>
      </c>
      <c r="M276" s="5">
        <v>0</v>
      </c>
      <c r="N276" s="5">
        <v>0</v>
      </c>
      <c r="O276" s="5">
        <v>171</v>
      </c>
      <c r="P276" s="6">
        <v>1831</v>
      </c>
      <c r="Q276" s="5" t="s">
        <v>48</v>
      </c>
      <c r="R276" s="9">
        <v>3722440</v>
      </c>
      <c r="S276" s="10">
        <v>0.05</v>
      </c>
      <c r="T276" s="9">
        <v>3536318</v>
      </c>
      <c r="U276" s="7">
        <v>0.46145910822849601</v>
      </c>
      <c r="V276" s="9">
        <v>1631866</v>
      </c>
      <c r="W276" s="9">
        <v>1904452</v>
      </c>
      <c r="X276" s="7">
        <v>7.0000000000000007E-2</v>
      </c>
      <c r="Y276" s="9">
        <v>159099</v>
      </c>
      <c r="Z276" s="9">
        <v>27206000</v>
      </c>
    </row>
    <row r="277" spans="1:26" ht="30" x14ac:dyDescent="0.25">
      <c r="A277" s="5" t="s">
        <v>1117</v>
      </c>
      <c r="B277" s="5" t="s">
        <v>1118</v>
      </c>
      <c r="C277" s="5" t="s">
        <v>162</v>
      </c>
      <c r="D277" s="5" t="s">
        <v>1119</v>
      </c>
      <c r="E277" s="5" t="s">
        <v>445</v>
      </c>
      <c r="F277" s="5">
        <v>2022</v>
      </c>
      <c r="G277" s="5" t="s">
        <v>326</v>
      </c>
      <c r="H277" s="6">
        <v>19044</v>
      </c>
      <c r="I277" s="5">
        <v>109576</v>
      </c>
      <c r="J277" s="5">
        <v>22</v>
      </c>
      <c r="K277" s="5">
        <v>54</v>
      </c>
      <c r="L277" s="5">
        <v>13</v>
      </c>
      <c r="M277" s="5">
        <v>0</v>
      </c>
      <c r="N277" s="5">
        <v>0</v>
      </c>
      <c r="O277" s="5">
        <v>89</v>
      </c>
      <c r="P277" s="6">
        <v>12161</v>
      </c>
      <c r="Q277" s="5" t="s">
        <v>53</v>
      </c>
      <c r="R277" s="9">
        <v>4075860</v>
      </c>
      <c r="S277" s="10">
        <v>0.05</v>
      </c>
      <c r="T277" s="9">
        <v>3872067</v>
      </c>
      <c r="U277" s="7">
        <v>0.46468763576419614</v>
      </c>
      <c r="V277" s="9">
        <v>1799302</v>
      </c>
      <c r="W277" s="9">
        <v>2072765</v>
      </c>
      <c r="X277" s="7">
        <v>0.05</v>
      </c>
      <c r="Y277" s="9">
        <v>465787</v>
      </c>
      <c r="Z277" s="9">
        <v>41455000</v>
      </c>
    </row>
    <row r="278" spans="1:26" ht="30" x14ac:dyDescent="0.25">
      <c r="A278" s="5" t="s">
        <v>1120</v>
      </c>
      <c r="B278" s="5" t="s">
        <v>1121</v>
      </c>
      <c r="C278" s="5" t="s">
        <v>162</v>
      </c>
      <c r="D278" s="5" t="s">
        <v>1122</v>
      </c>
      <c r="E278" s="5" t="s">
        <v>1123</v>
      </c>
      <c r="F278" s="5">
        <v>2016</v>
      </c>
      <c r="G278" s="5" t="s">
        <v>160</v>
      </c>
      <c r="H278" s="6">
        <v>42503</v>
      </c>
      <c r="I278" s="5">
        <v>276227</v>
      </c>
      <c r="J278" s="5">
        <v>78</v>
      </c>
      <c r="K278" s="5">
        <v>127</v>
      </c>
      <c r="L278" s="5">
        <v>35</v>
      </c>
      <c r="M278" s="5">
        <v>0</v>
      </c>
      <c r="N278" s="5">
        <v>0</v>
      </c>
      <c r="O278" s="5">
        <v>240</v>
      </c>
      <c r="P278" s="6">
        <v>0</v>
      </c>
      <c r="Q278" s="5" t="s">
        <v>53</v>
      </c>
      <c r="R278" s="9">
        <v>8024400</v>
      </c>
      <c r="S278" s="10">
        <v>0.05</v>
      </c>
      <c r="T278" s="9">
        <v>7623180</v>
      </c>
      <c r="U278" s="7">
        <v>0.43694382876479282</v>
      </c>
      <c r="V278" s="9">
        <v>3330901</v>
      </c>
      <c r="W278" s="9">
        <v>4292279</v>
      </c>
      <c r="X278" s="7">
        <v>0.06</v>
      </c>
      <c r="Y278" s="9">
        <v>298075</v>
      </c>
      <c r="Z278" s="9">
        <v>71538000</v>
      </c>
    </row>
    <row r="279" spans="1:26" x14ac:dyDescent="0.25">
      <c r="A279" s="5" t="s">
        <v>1138</v>
      </c>
      <c r="B279" s="5" t="s">
        <v>1138</v>
      </c>
      <c r="C279" s="5" t="s">
        <v>6</v>
      </c>
      <c r="D279" s="5" t="s">
        <v>1139</v>
      </c>
      <c r="E279" s="5" t="s">
        <v>465</v>
      </c>
      <c r="F279" s="5">
        <v>2017</v>
      </c>
      <c r="G279" s="5" t="s">
        <v>326</v>
      </c>
      <c r="H279" s="6">
        <v>10400</v>
      </c>
      <c r="I279" s="5">
        <v>29578</v>
      </c>
      <c r="J279" s="5">
        <v>0</v>
      </c>
      <c r="K279" s="5">
        <v>22</v>
      </c>
      <c r="L279" s="5">
        <v>5</v>
      </c>
      <c r="M279" s="5">
        <v>0</v>
      </c>
      <c r="N279" s="5">
        <v>0</v>
      </c>
      <c r="O279" s="5">
        <v>27</v>
      </c>
      <c r="P279" s="6">
        <v>7098</v>
      </c>
      <c r="Q279" s="5" t="s">
        <v>48</v>
      </c>
      <c r="R279" s="9">
        <v>935520</v>
      </c>
      <c r="S279" s="10">
        <v>0.05</v>
      </c>
      <c r="T279" s="9">
        <v>888744</v>
      </c>
      <c r="U279" s="7">
        <v>0.46145910822849617</v>
      </c>
      <c r="V279" s="9">
        <v>410119</v>
      </c>
      <c r="W279" s="9">
        <v>478625</v>
      </c>
      <c r="X279" s="7">
        <v>7.0000000000000007E-2</v>
      </c>
      <c r="Y279" s="9">
        <v>253222</v>
      </c>
      <c r="Z279" s="9">
        <v>6837000</v>
      </c>
    </row>
    <row r="280" spans="1:26" x14ac:dyDescent="0.25">
      <c r="A280" s="5" t="s">
        <v>1140</v>
      </c>
      <c r="B280" s="5" t="s">
        <v>1141</v>
      </c>
      <c r="C280" s="5" t="s">
        <v>525</v>
      </c>
      <c r="D280" s="5" t="s">
        <v>1142</v>
      </c>
      <c r="E280" s="5" t="s">
        <v>465</v>
      </c>
      <c r="F280" s="5">
        <v>2019</v>
      </c>
      <c r="G280" s="5" t="s">
        <v>326</v>
      </c>
      <c r="H280" s="6">
        <v>22238</v>
      </c>
      <c r="I280" s="5">
        <v>61250</v>
      </c>
      <c r="J280" s="5">
        <v>12</v>
      </c>
      <c r="K280" s="5">
        <v>30</v>
      </c>
      <c r="L280" s="5">
        <v>0</v>
      </c>
      <c r="M280" s="5">
        <v>0</v>
      </c>
      <c r="N280" s="5">
        <v>0</v>
      </c>
      <c r="O280" s="5">
        <v>42</v>
      </c>
      <c r="P280" s="6">
        <v>4200</v>
      </c>
      <c r="Q280" s="5" t="s">
        <v>53</v>
      </c>
      <c r="R280" s="9">
        <v>1602000</v>
      </c>
      <c r="S280" s="10">
        <v>0.05</v>
      </c>
      <c r="T280" s="9">
        <v>1521900</v>
      </c>
      <c r="U280" s="7">
        <v>0.46468763576419614</v>
      </c>
      <c r="V280" s="9">
        <v>707208</v>
      </c>
      <c r="W280" s="9">
        <v>814692</v>
      </c>
      <c r="X280" s="7">
        <v>0.05</v>
      </c>
      <c r="Y280" s="9">
        <v>387952</v>
      </c>
      <c r="Z280" s="9">
        <v>16294000</v>
      </c>
    </row>
    <row r="281" spans="1:26" x14ac:dyDescent="0.25">
      <c r="A281" s="5" t="s">
        <v>1143</v>
      </c>
      <c r="B281" s="5" t="s">
        <v>1144</v>
      </c>
      <c r="C281" s="5" t="s">
        <v>161</v>
      </c>
      <c r="D281" s="5" t="s">
        <v>1145</v>
      </c>
      <c r="E281" s="5" t="s">
        <v>465</v>
      </c>
      <c r="F281" s="5">
        <v>2023</v>
      </c>
      <c r="G281" s="5" t="s">
        <v>142</v>
      </c>
      <c r="H281" s="6">
        <v>18359</v>
      </c>
      <c r="I281" s="5">
        <v>277609</v>
      </c>
      <c r="J281" s="5">
        <v>60</v>
      </c>
      <c r="K281" s="5">
        <v>75</v>
      </c>
      <c r="L281" s="5">
        <v>32</v>
      </c>
      <c r="M281" s="5">
        <v>5</v>
      </c>
      <c r="N281" s="5">
        <v>28</v>
      </c>
      <c r="O281" s="5">
        <v>200</v>
      </c>
      <c r="P281" s="6">
        <v>0</v>
      </c>
      <c r="Q281" s="5" t="s">
        <v>48</v>
      </c>
      <c r="R281" s="9">
        <v>4078800</v>
      </c>
      <c r="S281" s="10">
        <v>0.05</v>
      </c>
      <c r="T281" s="9">
        <v>3874860</v>
      </c>
      <c r="U281" s="7">
        <v>0.54589108986233936</v>
      </c>
      <c r="V281" s="9">
        <v>2115252</v>
      </c>
      <c r="W281" s="9">
        <v>1759608</v>
      </c>
      <c r="X281" s="7">
        <v>0.09</v>
      </c>
      <c r="Y281" s="9">
        <v>97755</v>
      </c>
      <c r="Z281" s="9">
        <v>19551000</v>
      </c>
    </row>
    <row r="282" spans="1:26" x14ac:dyDescent="0.25">
      <c r="A282" s="5" t="s">
        <v>1146</v>
      </c>
      <c r="B282" s="5" t="s">
        <v>1147</v>
      </c>
      <c r="C282" s="5" t="s">
        <v>159</v>
      </c>
      <c r="D282" s="5" t="s">
        <v>1148</v>
      </c>
      <c r="E282" s="5" t="s">
        <v>462</v>
      </c>
      <c r="F282" s="5">
        <v>1885</v>
      </c>
      <c r="G282" s="5" t="s">
        <v>326</v>
      </c>
      <c r="H282" s="6">
        <v>7128</v>
      </c>
      <c r="I282" s="5">
        <v>14277</v>
      </c>
      <c r="J282" s="5">
        <v>0</v>
      </c>
      <c r="K282" s="5">
        <v>13</v>
      </c>
      <c r="L282" s="5">
        <v>0</v>
      </c>
      <c r="M282" s="5">
        <v>0</v>
      </c>
      <c r="O282" s="5">
        <v>13</v>
      </c>
      <c r="P282" s="6">
        <v>4417</v>
      </c>
      <c r="Q282" s="5" t="s">
        <v>48</v>
      </c>
      <c r="R282" s="9">
        <v>504280</v>
      </c>
      <c r="S282" s="10">
        <v>0.05</v>
      </c>
      <c r="T282" s="9">
        <v>479066</v>
      </c>
      <c r="U282" s="7">
        <v>0.46496831774103398</v>
      </c>
      <c r="V282" s="9">
        <v>222751</v>
      </c>
      <c r="W282" s="9">
        <v>256315</v>
      </c>
      <c r="X282" s="7">
        <v>7.0000000000000007E-2</v>
      </c>
      <c r="Y282" s="9">
        <v>281692</v>
      </c>
      <c r="Z282" s="9">
        <v>3662000</v>
      </c>
    </row>
    <row r="283" spans="1:26" x14ac:dyDescent="0.25">
      <c r="A283" s="5" t="s">
        <v>1149</v>
      </c>
      <c r="B283" s="5" t="s">
        <v>1149</v>
      </c>
      <c r="C283" s="5" t="s">
        <v>6</v>
      </c>
      <c r="D283" s="5" t="s">
        <v>1150</v>
      </c>
      <c r="E283" s="5" t="s">
        <v>445</v>
      </c>
      <c r="F283" s="5">
        <v>1932</v>
      </c>
      <c r="G283" s="5" t="s">
        <v>139</v>
      </c>
      <c r="H283" s="6">
        <v>15785</v>
      </c>
      <c r="I283" s="5">
        <v>86037</v>
      </c>
      <c r="J283" s="5">
        <v>215</v>
      </c>
      <c r="K283" s="5">
        <v>35</v>
      </c>
      <c r="L283" s="5">
        <v>0</v>
      </c>
      <c r="M283" s="5">
        <v>0</v>
      </c>
      <c r="N283" s="5">
        <v>0</v>
      </c>
      <c r="O283" s="5">
        <v>250</v>
      </c>
      <c r="P283" s="6">
        <v>0</v>
      </c>
      <c r="Q283" s="5" t="s">
        <v>48</v>
      </c>
      <c r="R283" s="9">
        <v>5268000</v>
      </c>
      <c r="S283" s="10">
        <v>0.05</v>
      </c>
      <c r="T283" s="9">
        <v>5004600</v>
      </c>
      <c r="U283" s="7">
        <v>0.46145910822849606</v>
      </c>
      <c r="V283" s="9">
        <v>2309418</v>
      </c>
      <c r="W283" s="9">
        <v>2695182</v>
      </c>
      <c r="X283" s="7">
        <v>7.0000000000000007E-2</v>
      </c>
      <c r="Y283" s="9">
        <v>154012</v>
      </c>
      <c r="Z283" s="9">
        <v>38503000</v>
      </c>
    </row>
    <row r="284" spans="1:26" x14ac:dyDescent="0.25">
      <c r="A284" s="5" t="s">
        <v>1151</v>
      </c>
      <c r="B284" s="5" t="s">
        <v>1151</v>
      </c>
      <c r="C284" s="5" t="s">
        <v>13</v>
      </c>
      <c r="D284" s="5" t="s">
        <v>1152</v>
      </c>
      <c r="E284" s="5" t="s">
        <v>445</v>
      </c>
      <c r="F284" s="5">
        <v>1930</v>
      </c>
      <c r="G284" s="5" t="s">
        <v>326</v>
      </c>
      <c r="H284" s="6">
        <v>9150</v>
      </c>
      <c r="I284" s="5">
        <v>40295</v>
      </c>
      <c r="J284" s="5">
        <v>60</v>
      </c>
      <c r="K284" s="5">
        <v>4</v>
      </c>
      <c r="L284" s="5">
        <v>0</v>
      </c>
      <c r="M284" s="5">
        <v>0</v>
      </c>
      <c r="N284" s="5">
        <v>0</v>
      </c>
      <c r="O284" s="5">
        <v>64</v>
      </c>
      <c r="P284" s="6">
        <v>7200</v>
      </c>
      <c r="Q284" s="5" t="s">
        <v>48</v>
      </c>
      <c r="R284" s="9">
        <v>1612800</v>
      </c>
      <c r="S284" s="10">
        <v>0.05</v>
      </c>
      <c r="T284" s="9">
        <v>1532160</v>
      </c>
      <c r="U284" s="7">
        <v>0.46145910822849617</v>
      </c>
      <c r="V284" s="9">
        <v>707029</v>
      </c>
      <c r="W284" s="9">
        <v>825131</v>
      </c>
      <c r="X284" s="7">
        <v>7.0000000000000007E-2</v>
      </c>
      <c r="Y284" s="9">
        <v>184188</v>
      </c>
      <c r="Z284" s="9">
        <v>11788000</v>
      </c>
    </row>
    <row r="285" spans="1:26" x14ac:dyDescent="0.25">
      <c r="A285" s="5" t="s">
        <v>1153</v>
      </c>
      <c r="B285" s="5" t="s">
        <v>1153</v>
      </c>
      <c r="C285" s="5" t="s">
        <v>13</v>
      </c>
      <c r="D285" s="5" t="s">
        <v>1154</v>
      </c>
      <c r="E285" s="5" t="s">
        <v>445</v>
      </c>
      <c r="F285" s="5">
        <v>1929</v>
      </c>
      <c r="G285" s="5" t="s">
        <v>326</v>
      </c>
      <c r="H285" s="6">
        <v>4000</v>
      </c>
      <c r="I285" s="5">
        <v>52000</v>
      </c>
      <c r="J285" s="5">
        <v>110</v>
      </c>
      <c r="K285" s="5">
        <v>0</v>
      </c>
      <c r="L285" s="5">
        <v>0</v>
      </c>
      <c r="M285" s="5">
        <v>0</v>
      </c>
      <c r="N285" s="5">
        <v>0</v>
      </c>
      <c r="O285" s="5">
        <v>110</v>
      </c>
      <c r="P285" s="6">
        <v>2150</v>
      </c>
      <c r="Q285" s="5" t="s">
        <v>48</v>
      </c>
      <c r="R285" s="9">
        <v>2330000</v>
      </c>
      <c r="S285" s="10">
        <v>0.05</v>
      </c>
      <c r="T285" s="9">
        <v>2213500</v>
      </c>
      <c r="U285" s="7">
        <v>0.46145910822849606</v>
      </c>
      <c r="V285" s="9">
        <v>1021440</v>
      </c>
      <c r="W285" s="9">
        <v>1192060</v>
      </c>
      <c r="X285" s="7">
        <v>7.0000000000000007E-2</v>
      </c>
      <c r="Y285" s="9">
        <v>154809</v>
      </c>
      <c r="Z285" s="9">
        <v>17029000</v>
      </c>
    </row>
    <row r="286" spans="1:26" x14ac:dyDescent="0.25">
      <c r="A286" s="5" t="s">
        <v>1155</v>
      </c>
      <c r="B286" s="5" t="s">
        <v>1156</v>
      </c>
      <c r="C286" s="5" t="s">
        <v>56</v>
      </c>
      <c r="D286" s="5" t="s">
        <v>1157</v>
      </c>
      <c r="E286" s="5" t="s">
        <v>445</v>
      </c>
      <c r="F286" s="5">
        <v>1930</v>
      </c>
      <c r="G286" s="5" t="s">
        <v>665</v>
      </c>
      <c r="H286" s="6">
        <v>8000</v>
      </c>
      <c r="I286" s="5">
        <v>111780</v>
      </c>
      <c r="J286" s="5">
        <v>66</v>
      </c>
      <c r="K286" s="5">
        <v>78</v>
      </c>
      <c r="L286" s="5">
        <v>33</v>
      </c>
      <c r="M286" s="5">
        <v>0</v>
      </c>
      <c r="N286" s="5">
        <v>0</v>
      </c>
      <c r="O286" s="5">
        <v>177</v>
      </c>
      <c r="P286" s="6">
        <v>4630</v>
      </c>
      <c r="Q286" s="5" t="s">
        <v>48</v>
      </c>
      <c r="R286" s="9">
        <v>4566400</v>
      </c>
      <c r="S286" s="10">
        <v>0.05</v>
      </c>
      <c r="T286" s="9">
        <v>4338080</v>
      </c>
      <c r="U286" s="7">
        <v>0.46145910822849601</v>
      </c>
      <c r="V286" s="9">
        <v>2001847</v>
      </c>
      <c r="W286" s="9">
        <v>2336233</v>
      </c>
      <c r="X286" s="7">
        <v>7.0000000000000007E-2</v>
      </c>
      <c r="Y286" s="9">
        <v>188559</v>
      </c>
      <c r="Z286" s="9">
        <v>33375000</v>
      </c>
    </row>
    <row r="287" spans="1:26" x14ac:dyDescent="0.25">
      <c r="A287" s="5" t="s">
        <v>1158</v>
      </c>
      <c r="B287" s="5" t="s">
        <v>1158</v>
      </c>
      <c r="C287" s="5" t="s">
        <v>6</v>
      </c>
      <c r="D287" s="5" t="s">
        <v>1159</v>
      </c>
      <c r="E287" s="5" t="s">
        <v>445</v>
      </c>
      <c r="F287" s="5">
        <v>1929</v>
      </c>
      <c r="G287" s="5" t="s">
        <v>665</v>
      </c>
      <c r="H287" s="6">
        <v>8825</v>
      </c>
      <c r="I287" s="5">
        <v>154800</v>
      </c>
      <c r="J287" s="5">
        <v>15</v>
      </c>
      <c r="K287" s="5">
        <v>105</v>
      </c>
      <c r="L287" s="5">
        <v>4</v>
      </c>
      <c r="M287" s="5">
        <v>0</v>
      </c>
      <c r="N287" s="5">
        <v>0</v>
      </c>
      <c r="O287" s="5">
        <v>124</v>
      </c>
      <c r="P287" s="6">
        <v>16345</v>
      </c>
      <c r="Q287" s="5" t="s">
        <v>48</v>
      </c>
      <c r="R287" s="9">
        <v>3735400</v>
      </c>
      <c r="S287" s="10">
        <v>0.05</v>
      </c>
      <c r="T287" s="9">
        <v>3548630</v>
      </c>
      <c r="U287" s="7">
        <v>0.46145910822849606</v>
      </c>
      <c r="V287" s="9">
        <v>1637548</v>
      </c>
      <c r="W287" s="9">
        <v>1911082</v>
      </c>
      <c r="X287" s="7">
        <v>7.0000000000000007E-2</v>
      </c>
      <c r="Y287" s="9">
        <v>220169</v>
      </c>
      <c r="Z287" s="9">
        <v>27301000</v>
      </c>
    </row>
    <row r="288" spans="1:26" ht="60" x14ac:dyDescent="0.25">
      <c r="A288" s="5" t="s">
        <v>1160</v>
      </c>
      <c r="B288" s="5" t="s">
        <v>1161</v>
      </c>
      <c r="C288" s="5" t="s">
        <v>1162</v>
      </c>
      <c r="D288" s="5" t="s">
        <v>1163</v>
      </c>
      <c r="E288" s="5" t="s">
        <v>445</v>
      </c>
      <c r="F288" s="5">
        <v>1985</v>
      </c>
      <c r="G288" s="5" t="s">
        <v>639</v>
      </c>
      <c r="H288" s="6">
        <v>49355</v>
      </c>
      <c r="I288" s="5">
        <v>299912</v>
      </c>
      <c r="J288" s="5">
        <v>70</v>
      </c>
      <c r="K288" s="5">
        <v>112</v>
      </c>
      <c r="L288" s="5">
        <v>81</v>
      </c>
      <c r="M288" s="5">
        <v>0</v>
      </c>
      <c r="N288" s="5">
        <v>0</v>
      </c>
      <c r="O288" s="5">
        <v>263</v>
      </c>
      <c r="P288" s="6"/>
      <c r="Q288" s="5" t="s">
        <v>48</v>
      </c>
      <c r="R288" s="9">
        <v>6874800</v>
      </c>
      <c r="S288" s="10">
        <v>0.05</v>
      </c>
      <c r="T288" s="9">
        <v>6531060</v>
      </c>
      <c r="U288" s="7">
        <v>0.46145910822849601</v>
      </c>
      <c r="V288" s="9">
        <v>3013817</v>
      </c>
      <c r="W288" s="9">
        <v>3517243</v>
      </c>
      <c r="X288" s="7">
        <v>7.0000000000000007E-2</v>
      </c>
      <c r="Y288" s="9">
        <v>191049</v>
      </c>
      <c r="Z288" s="9">
        <v>50246000</v>
      </c>
    </row>
    <row r="289" spans="1:26" x14ac:dyDescent="0.25">
      <c r="A289" s="5" t="s">
        <v>1164</v>
      </c>
      <c r="B289" s="5" t="s">
        <v>1164</v>
      </c>
      <c r="C289" s="5" t="s">
        <v>6</v>
      </c>
      <c r="D289" s="5" t="s">
        <v>1165</v>
      </c>
      <c r="E289" s="5" t="s">
        <v>445</v>
      </c>
      <c r="F289" s="5">
        <v>1922</v>
      </c>
      <c r="G289" s="5" t="s">
        <v>639</v>
      </c>
      <c r="H289" s="6">
        <v>9866</v>
      </c>
      <c r="I289" s="5">
        <v>131110</v>
      </c>
      <c r="J289" s="5">
        <v>262</v>
      </c>
      <c r="K289" s="5">
        <v>48</v>
      </c>
      <c r="L289" s="5">
        <v>0</v>
      </c>
      <c r="M289" s="5">
        <v>0</v>
      </c>
      <c r="N289" s="5">
        <v>0</v>
      </c>
      <c r="O289" s="5">
        <v>310</v>
      </c>
      <c r="P289" s="6">
        <v>0</v>
      </c>
      <c r="Q289" s="5" t="s">
        <v>48</v>
      </c>
      <c r="R289" s="9">
        <v>6554400</v>
      </c>
      <c r="S289" s="10">
        <v>0.05</v>
      </c>
      <c r="T289" s="9">
        <v>6226680</v>
      </c>
      <c r="U289" s="7">
        <v>0.46145910822849606</v>
      </c>
      <c r="V289" s="9">
        <v>2873358</v>
      </c>
      <c r="W289" s="9">
        <v>3353322</v>
      </c>
      <c r="X289" s="7">
        <v>7.0000000000000007E-2</v>
      </c>
      <c r="Y289" s="9">
        <v>154532</v>
      </c>
      <c r="Z289" s="9">
        <v>47905000</v>
      </c>
    </row>
    <row r="290" spans="1:26" x14ac:dyDescent="0.25">
      <c r="A290" s="5" t="s">
        <v>1166</v>
      </c>
      <c r="B290" s="5" t="s">
        <v>1166</v>
      </c>
      <c r="C290" s="5" t="s">
        <v>6</v>
      </c>
      <c r="D290" s="5" t="s">
        <v>1167</v>
      </c>
      <c r="E290" s="5" t="s">
        <v>445</v>
      </c>
      <c r="F290" s="5">
        <v>1939</v>
      </c>
      <c r="G290" s="5" t="s">
        <v>665</v>
      </c>
      <c r="H290" s="6">
        <v>13504</v>
      </c>
      <c r="I290" s="5">
        <v>160550</v>
      </c>
      <c r="J290" s="5">
        <v>0</v>
      </c>
      <c r="K290" s="5">
        <v>247</v>
      </c>
      <c r="L290" s="5">
        <v>0</v>
      </c>
      <c r="M290" s="5">
        <v>0</v>
      </c>
      <c r="N290" s="5">
        <v>0</v>
      </c>
      <c r="O290" s="5">
        <v>247</v>
      </c>
      <c r="P290" s="6">
        <v>8560</v>
      </c>
      <c r="Q290" s="5" t="s">
        <v>48</v>
      </c>
      <c r="R290" s="9">
        <v>6566800</v>
      </c>
      <c r="S290" s="10">
        <v>0.05</v>
      </c>
      <c r="T290" s="9">
        <v>6238460</v>
      </c>
      <c r="U290" s="7">
        <v>0.46145910822849606</v>
      </c>
      <c r="V290" s="9">
        <v>2878794</v>
      </c>
      <c r="W290" s="9">
        <v>3359666</v>
      </c>
      <c r="X290" s="7">
        <v>7.0000000000000007E-2</v>
      </c>
      <c r="Y290" s="9">
        <v>194312</v>
      </c>
      <c r="Z290" s="9">
        <v>47995000</v>
      </c>
    </row>
    <row r="291" spans="1:26" x14ac:dyDescent="0.25">
      <c r="A291" s="5" t="s">
        <v>1168</v>
      </c>
      <c r="B291" s="5" t="s">
        <v>1168</v>
      </c>
      <c r="C291" s="5" t="s">
        <v>6</v>
      </c>
      <c r="D291" s="5" t="s">
        <v>1169</v>
      </c>
      <c r="E291" s="5" t="s">
        <v>445</v>
      </c>
      <c r="F291" s="5">
        <v>1975</v>
      </c>
      <c r="G291" s="5" t="s">
        <v>160</v>
      </c>
      <c r="H291" s="6">
        <v>23141</v>
      </c>
      <c r="I291" s="5">
        <v>364293</v>
      </c>
      <c r="J291" s="5">
        <v>131</v>
      </c>
      <c r="K291" s="5">
        <v>197</v>
      </c>
      <c r="L291" s="5">
        <v>66</v>
      </c>
      <c r="M291" s="5">
        <v>0</v>
      </c>
      <c r="N291" s="5">
        <v>0</v>
      </c>
      <c r="O291" s="5">
        <v>394</v>
      </c>
      <c r="P291" s="6">
        <v>9354</v>
      </c>
      <c r="Q291" s="5" t="s">
        <v>48</v>
      </c>
      <c r="R291" s="9">
        <v>10149360</v>
      </c>
      <c r="S291" s="10">
        <v>0.05</v>
      </c>
      <c r="T291" s="9">
        <v>9641892</v>
      </c>
      <c r="U291" s="7">
        <v>0.4454709353232294</v>
      </c>
      <c r="V291" s="9">
        <v>4295183</v>
      </c>
      <c r="W291" s="9">
        <v>5346709</v>
      </c>
      <c r="X291" s="7">
        <v>0.08</v>
      </c>
      <c r="Y291" s="9">
        <v>169629</v>
      </c>
      <c r="Z291" s="9">
        <v>66834000</v>
      </c>
    </row>
    <row r="292" spans="1:26" x14ac:dyDescent="0.25">
      <c r="A292" s="5" t="s">
        <v>1170</v>
      </c>
      <c r="B292" s="5" t="s">
        <v>1171</v>
      </c>
      <c r="C292" s="5" t="s">
        <v>1097</v>
      </c>
      <c r="D292" s="5" t="s">
        <v>1172</v>
      </c>
      <c r="E292" s="5" t="s">
        <v>445</v>
      </c>
      <c r="F292" s="5">
        <v>1990</v>
      </c>
      <c r="G292" s="5" t="s">
        <v>665</v>
      </c>
      <c r="H292" s="6">
        <v>26701</v>
      </c>
      <c r="I292" s="5">
        <v>256649</v>
      </c>
      <c r="J292" s="5">
        <v>105</v>
      </c>
      <c r="K292" s="5">
        <v>100</v>
      </c>
      <c r="L292" s="5">
        <v>71</v>
      </c>
      <c r="M292" s="5">
        <v>0</v>
      </c>
      <c r="N292" s="5">
        <v>0</v>
      </c>
      <c r="O292" s="5">
        <v>276</v>
      </c>
      <c r="P292" s="6">
        <v>14234</v>
      </c>
      <c r="Q292" s="5" t="s">
        <v>50</v>
      </c>
      <c r="R292" s="9">
        <v>7531760</v>
      </c>
      <c r="S292" s="10">
        <v>0.05</v>
      </c>
      <c r="T292" s="9">
        <v>7155172</v>
      </c>
      <c r="U292" s="7">
        <v>0.48139563175704608</v>
      </c>
      <c r="V292" s="9">
        <v>3444469</v>
      </c>
      <c r="W292" s="9">
        <v>3710703</v>
      </c>
      <c r="X292" s="7">
        <v>0.06</v>
      </c>
      <c r="Y292" s="9">
        <v>224076</v>
      </c>
      <c r="Z292" s="9">
        <v>61845000</v>
      </c>
    </row>
    <row r="293" spans="1:26" x14ac:dyDescent="0.25">
      <c r="A293" s="5" t="s">
        <v>1173</v>
      </c>
      <c r="B293" s="5" t="s">
        <v>1174</v>
      </c>
      <c r="C293" s="5" t="s">
        <v>525</v>
      </c>
      <c r="D293" s="5" t="s">
        <v>1175</v>
      </c>
      <c r="E293" s="5" t="s">
        <v>445</v>
      </c>
      <c r="F293" s="5">
        <v>1929</v>
      </c>
      <c r="G293" s="5" t="s">
        <v>326</v>
      </c>
      <c r="H293" s="6">
        <v>11943</v>
      </c>
      <c r="I293" s="5">
        <v>80048</v>
      </c>
      <c r="J293" s="5">
        <v>72</v>
      </c>
      <c r="K293" s="5">
        <v>62</v>
      </c>
      <c r="L293" s="5">
        <v>0</v>
      </c>
      <c r="M293" s="5">
        <v>0</v>
      </c>
      <c r="N293" s="5">
        <v>0</v>
      </c>
      <c r="O293" s="5">
        <v>134</v>
      </c>
      <c r="P293" s="6">
        <v>4100</v>
      </c>
      <c r="Q293" s="5" t="s">
        <v>48</v>
      </c>
      <c r="R293" s="9">
        <v>3195200</v>
      </c>
      <c r="S293" s="10">
        <v>0.05</v>
      </c>
      <c r="T293" s="9">
        <v>3035440</v>
      </c>
      <c r="U293" s="7">
        <v>0.46145910822849601</v>
      </c>
      <c r="V293" s="9">
        <v>1400731</v>
      </c>
      <c r="W293" s="9">
        <v>1634709</v>
      </c>
      <c r="X293" s="7">
        <v>7.0000000000000007E-2</v>
      </c>
      <c r="Y293" s="9">
        <v>174276</v>
      </c>
      <c r="Z293" s="9">
        <v>23353000</v>
      </c>
    </row>
    <row r="294" spans="1:26" x14ac:dyDescent="0.25">
      <c r="A294" s="5" t="s">
        <v>1176</v>
      </c>
      <c r="B294" s="5" t="s">
        <v>1176</v>
      </c>
      <c r="C294" s="5" t="s">
        <v>6</v>
      </c>
      <c r="D294" s="5" t="s">
        <v>1177</v>
      </c>
      <c r="E294" s="5" t="s">
        <v>445</v>
      </c>
      <c r="F294" s="5">
        <v>1986</v>
      </c>
      <c r="G294" s="5" t="s">
        <v>639</v>
      </c>
      <c r="H294" s="6">
        <v>27050</v>
      </c>
      <c r="I294" s="5">
        <v>364876</v>
      </c>
      <c r="J294" s="5">
        <v>104</v>
      </c>
      <c r="K294" s="5">
        <v>78</v>
      </c>
      <c r="L294" s="5">
        <v>52</v>
      </c>
      <c r="M294" s="5">
        <v>52</v>
      </c>
      <c r="N294" s="5">
        <v>0</v>
      </c>
      <c r="O294" s="5">
        <v>286</v>
      </c>
      <c r="P294" s="6">
        <v>0</v>
      </c>
      <c r="Q294" s="5" t="s">
        <v>48</v>
      </c>
      <c r="R294" s="9">
        <v>8080800</v>
      </c>
      <c r="S294" s="10">
        <v>0.05</v>
      </c>
      <c r="T294" s="9">
        <v>7676760</v>
      </c>
      <c r="U294" s="7">
        <v>0.46145910822849606</v>
      </c>
      <c r="V294" s="9">
        <v>3542511</v>
      </c>
      <c r="W294" s="9">
        <v>4134249</v>
      </c>
      <c r="X294" s="7">
        <v>7.0000000000000007E-2</v>
      </c>
      <c r="Y294" s="9">
        <v>206507</v>
      </c>
      <c r="Z294" s="9">
        <v>59061000</v>
      </c>
    </row>
    <row r="295" spans="1:26" x14ac:dyDescent="0.25">
      <c r="A295" s="5" t="s">
        <v>1178</v>
      </c>
      <c r="B295" s="5" t="s">
        <v>1178</v>
      </c>
      <c r="C295" s="5" t="s">
        <v>7</v>
      </c>
      <c r="D295" s="5" t="s">
        <v>1179</v>
      </c>
      <c r="E295" s="5" t="s">
        <v>465</v>
      </c>
      <c r="F295" s="5">
        <v>1883</v>
      </c>
      <c r="G295" s="5" t="s">
        <v>138</v>
      </c>
      <c r="H295" s="6">
        <v>2500</v>
      </c>
      <c r="I295" s="5">
        <v>9808</v>
      </c>
      <c r="J295" s="5">
        <v>0</v>
      </c>
      <c r="K295" s="5">
        <v>6</v>
      </c>
      <c r="M295" s="5">
        <v>0</v>
      </c>
      <c r="O295" s="5">
        <v>6</v>
      </c>
      <c r="P295" s="6">
        <v>1000</v>
      </c>
      <c r="Q295" s="5" t="s">
        <v>48</v>
      </c>
      <c r="R295" s="9">
        <v>176800</v>
      </c>
      <c r="S295" s="10">
        <v>0.05</v>
      </c>
      <c r="T295" s="9">
        <v>167960</v>
      </c>
      <c r="U295" s="7">
        <v>0.46145910822849606</v>
      </c>
      <c r="V295" s="9">
        <v>77507</v>
      </c>
      <c r="W295" s="9">
        <v>90453</v>
      </c>
      <c r="X295" s="7">
        <v>7.0000000000000007E-2</v>
      </c>
      <c r="Y295" s="9">
        <v>215333</v>
      </c>
      <c r="Z295" s="9">
        <v>1292000</v>
      </c>
    </row>
    <row r="296" spans="1:26" ht="45" x14ac:dyDescent="0.25">
      <c r="A296" s="5" t="s">
        <v>1180</v>
      </c>
      <c r="B296" s="5" t="s">
        <v>1181</v>
      </c>
      <c r="C296" s="5" t="s">
        <v>1182</v>
      </c>
      <c r="D296" s="5" t="s">
        <v>1183</v>
      </c>
      <c r="E296" s="5" t="s">
        <v>445</v>
      </c>
      <c r="F296" s="5">
        <v>1987</v>
      </c>
      <c r="G296" s="5" t="s">
        <v>139</v>
      </c>
      <c r="H296" s="6">
        <v>32792</v>
      </c>
      <c r="I296" s="5">
        <v>120728</v>
      </c>
      <c r="J296" s="5">
        <v>32</v>
      </c>
      <c r="K296" s="5">
        <v>84</v>
      </c>
      <c r="L296" s="5">
        <v>32</v>
      </c>
      <c r="M296" s="5">
        <v>0</v>
      </c>
      <c r="N296" s="5">
        <v>0</v>
      </c>
      <c r="O296" s="5">
        <v>148</v>
      </c>
      <c r="P296" s="6">
        <v>0</v>
      </c>
      <c r="Q296" s="5" t="s">
        <v>48</v>
      </c>
      <c r="R296" s="9">
        <v>3806400</v>
      </c>
      <c r="S296" s="10">
        <v>0.05</v>
      </c>
      <c r="T296" s="9">
        <v>3616080</v>
      </c>
      <c r="U296" s="7">
        <v>0.46145910822849606</v>
      </c>
      <c r="V296" s="9">
        <v>1668673</v>
      </c>
      <c r="W296" s="9">
        <v>1947407</v>
      </c>
      <c r="X296" s="7">
        <v>7.0000000000000007E-2</v>
      </c>
      <c r="Y296" s="9">
        <v>187973</v>
      </c>
      <c r="Z296" s="9">
        <v>27820000</v>
      </c>
    </row>
    <row r="297" spans="1:26" x14ac:dyDescent="0.25">
      <c r="A297" s="5" t="s">
        <v>1187</v>
      </c>
      <c r="B297" s="5" t="s">
        <v>1187</v>
      </c>
      <c r="C297" s="5" t="s">
        <v>13</v>
      </c>
      <c r="D297" s="5" t="s">
        <v>1188</v>
      </c>
      <c r="E297" s="5" t="s">
        <v>445</v>
      </c>
      <c r="F297" s="5">
        <v>1927</v>
      </c>
      <c r="G297" s="5" t="s">
        <v>326</v>
      </c>
      <c r="H297" s="6">
        <v>12000</v>
      </c>
      <c r="I297" s="5">
        <v>39120</v>
      </c>
      <c r="J297" s="5">
        <v>69</v>
      </c>
      <c r="K297" s="5">
        <v>6</v>
      </c>
      <c r="L297" s="5">
        <v>0</v>
      </c>
      <c r="M297" s="5">
        <v>0</v>
      </c>
      <c r="N297" s="5">
        <v>0</v>
      </c>
      <c r="O297" s="5">
        <v>75</v>
      </c>
      <c r="P297" s="6">
        <v>4800</v>
      </c>
      <c r="Q297" s="5" t="s">
        <v>48</v>
      </c>
      <c r="R297" s="9">
        <v>1750800</v>
      </c>
      <c r="S297" s="10">
        <v>0.05</v>
      </c>
      <c r="T297" s="9">
        <v>1663260</v>
      </c>
      <c r="U297" s="7">
        <v>0.46145910822849606</v>
      </c>
      <c r="V297" s="9">
        <v>767526</v>
      </c>
      <c r="W297" s="9">
        <v>895734</v>
      </c>
      <c r="X297" s="7">
        <v>7.0000000000000007E-2</v>
      </c>
      <c r="Y297" s="9">
        <v>170613</v>
      </c>
      <c r="Z297" s="9">
        <v>12796000</v>
      </c>
    </row>
    <row r="298" spans="1:26" x14ac:dyDescent="0.25">
      <c r="A298" s="5" t="s">
        <v>1189</v>
      </c>
      <c r="B298" s="5" t="s">
        <v>1189</v>
      </c>
      <c r="C298" s="5" t="s">
        <v>6</v>
      </c>
      <c r="D298" s="5" t="s">
        <v>1190</v>
      </c>
      <c r="E298" s="5" t="s">
        <v>445</v>
      </c>
      <c r="F298" s="5">
        <v>1931</v>
      </c>
      <c r="G298" s="5" t="s">
        <v>142</v>
      </c>
      <c r="H298" s="6">
        <v>8085</v>
      </c>
      <c r="I298" s="5">
        <v>73900</v>
      </c>
      <c r="J298" s="5">
        <v>134</v>
      </c>
      <c r="K298" s="5">
        <v>0</v>
      </c>
      <c r="L298" s="5">
        <v>0</v>
      </c>
      <c r="M298" s="5">
        <v>0</v>
      </c>
      <c r="N298" s="5">
        <v>0</v>
      </c>
      <c r="O298" s="5">
        <v>134</v>
      </c>
      <c r="P298" s="6">
        <v>3691</v>
      </c>
      <c r="Q298" s="5" t="s">
        <v>48</v>
      </c>
      <c r="R298" s="9">
        <v>2160930</v>
      </c>
      <c r="S298" s="10">
        <v>0.05</v>
      </c>
      <c r="T298" s="9">
        <v>2052884</v>
      </c>
      <c r="U298" s="7">
        <v>0.54589108986233947</v>
      </c>
      <c r="V298" s="9">
        <v>1120651</v>
      </c>
      <c r="W298" s="9">
        <v>932233</v>
      </c>
      <c r="X298" s="7">
        <v>0.09</v>
      </c>
      <c r="Y298" s="9">
        <v>77299</v>
      </c>
      <c r="Z298" s="9">
        <v>10358000</v>
      </c>
    </row>
    <row r="299" spans="1:26" x14ac:dyDescent="0.25">
      <c r="A299" s="5" t="s">
        <v>1191</v>
      </c>
      <c r="B299" s="5" t="s">
        <v>1191</v>
      </c>
      <c r="C299" s="5" t="s">
        <v>6</v>
      </c>
      <c r="D299" s="5" t="s">
        <v>1192</v>
      </c>
      <c r="E299" s="5" t="s">
        <v>445</v>
      </c>
      <c r="F299" s="5">
        <v>1934</v>
      </c>
      <c r="G299" s="5" t="s">
        <v>665</v>
      </c>
      <c r="H299" s="6">
        <v>7425</v>
      </c>
      <c r="I299" s="5">
        <v>95430</v>
      </c>
      <c r="J299" s="5">
        <v>216</v>
      </c>
      <c r="K299" s="5">
        <v>0</v>
      </c>
      <c r="L299" s="5">
        <v>0</v>
      </c>
      <c r="M299" s="5">
        <v>0</v>
      </c>
      <c r="N299" s="5">
        <v>0</v>
      </c>
      <c r="O299" s="5">
        <v>216</v>
      </c>
      <c r="P299" s="6">
        <v>682</v>
      </c>
      <c r="Q299" s="5" t="s">
        <v>48</v>
      </c>
      <c r="R299" s="9">
        <v>4433680</v>
      </c>
      <c r="S299" s="10">
        <v>0.05</v>
      </c>
      <c r="T299" s="9">
        <v>4211996</v>
      </c>
      <c r="U299" s="7">
        <v>0.46145910822849606</v>
      </c>
      <c r="V299" s="9">
        <v>1943664</v>
      </c>
      <c r="W299" s="9">
        <v>2268332</v>
      </c>
      <c r="X299" s="7">
        <v>7.0000000000000007E-2</v>
      </c>
      <c r="Y299" s="9">
        <v>150023</v>
      </c>
      <c r="Z299" s="9">
        <v>32405000</v>
      </c>
    </row>
    <row r="300" spans="1:26" x14ac:dyDescent="0.25">
      <c r="A300" s="5" t="s">
        <v>1193</v>
      </c>
      <c r="B300" s="5" t="s">
        <v>1193</v>
      </c>
      <c r="C300" s="5" t="s">
        <v>7</v>
      </c>
      <c r="D300" s="5" t="s">
        <v>1194</v>
      </c>
      <c r="E300" s="5" t="s">
        <v>445</v>
      </c>
      <c r="F300" s="5">
        <v>1889</v>
      </c>
      <c r="G300" s="5" t="s">
        <v>138</v>
      </c>
      <c r="H300" s="6">
        <v>3750</v>
      </c>
      <c r="I300" s="5">
        <v>6021</v>
      </c>
      <c r="J300" s="5">
        <v>4</v>
      </c>
      <c r="K300" s="5">
        <v>6</v>
      </c>
      <c r="L300" s="5">
        <v>1</v>
      </c>
      <c r="M300" s="5">
        <v>0</v>
      </c>
      <c r="O300" s="5">
        <v>11</v>
      </c>
      <c r="P300" s="6">
        <v>1682</v>
      </c>
      <c r="Q300" s="5" t="s">
        <v>48</v>
      </c>
      <c r="R300" s="9">
        <v>332480</v>
      </c>
      <c r="S300" s="10">
        <v>0.05</v>
      </c>
      <c r="T300" s="9">
        <v>315856</v>
      </c>
      <c r="U300" s="7">
        <v>0.46145910822849606</v>
      </c>
      <c r="V300" s="9">
        <v>145755</v>
      </c>
      <c r="W300" s="9">
        <v>170101</v>
      </c>
      <c r="X300" s="7">
        <v>7.0000000000000007E-2</v>
      </c>
      <c r="Y300" s="9">
        <v>220909</v>
      </c>
      <c r="Z300" s="9">
        <v>2430000</v>
      </c>
    </row>
    <row r="301" spans="1:26" x14ac:dyDescent="0.25">
      <c r="A301" s="5" t="s">
        <v>1195</v>
      </c>
      <c r="B301" s="5" t="s">
        <v>1195</v>
      </c>
      <c r="C301" s="5" t="s">
        <v>7</v>
      </c>
      <c r="D301" s="5" t="s">
        <v>1196</v>
      </c>
      <c r="E301" s="5" t="s">
        <v>465</v>
      </c>
      <c r="F301" s="5">
        <v>1893</v>
      </c>
      <c r="G301" s="5" t="s">
        <v>139</v>
      </c>
      <c r="H301" s="6">
        <v>6200</v>
      </c>
      <c r="I301" s="5">
        <v>20968</v>
      </c>
      <c r="J301" s="5">
        <v>0</v>
      </c>
      <c r="K301" s="5">
        <v>3</v>
      </c>
      <c r="L301" s="5">
        <v>14</v>
      </c>
      <c r="M301" s="5">
        <v>1</v>
      </c>
      <c r="O301" s="5">
        <v>18</v>
      </c>
      <c r="P301" s="6">
        <v>3750</v>
      </c>
      <c r="Q301" s="5" t="s">
        <v>48</v>
      </c>
      <c r="R301" s="9">
        <v>680400</v>
      </c>
      <c r="S301" s="10">
        <v>0.05</v>
      </c>
      <c r="T301" s="9">
        <v>646380</v>
      </c>
      <c r="U301" s="7">
        <v>0.46145910822849601</v>
      </c>
      <c r="V301" s="9">
        <v>298278</v>
      </c>
      <c r="W301" s="9">
        <v>348102</v>
      </c>
      <c r="X301" s="7">
        <v>7.0000000000000007E-2</v>
      </c>
      <c r="Y301" s="9">
        <v>276278</v>
      </c>
      <c r="Z301" s="9">
        <v>4973000</v>
      </c>
    </row>
    <row r="302" spans="1:26" x14ac:dyDescent="0.25">
      <c r="A302" s="5" t="s">
        <v>1197</v>
      </c>
      <c r="B302" s="5" t="s">
        <v>1198</v>
      </c>
      <c r="C302" s="5" t="s">
        <v>525</v>
      </c>
      <c r="D302" s="5" t="s">
        <v>1199</v>
      </c>
      <c r="E302" s="5" t="s">
        <v>445</v>
      </c>
      <c r="F302" s="5">
        <v>1984</v>
      </c>
      <c r="G302" s="5" t="s">
        <v>142</v>
      </c>
      <c r="H302" s="6">
        <v>61250</v>
      </c>
      <c r="I302" s="5">
        <v>163072</v>
      </c>
      <c r="J302" s="5">
        <v>0</v>
      </c>
      <c r="K302" s="5">
        <v>199</v>
      </c>
      <c r="L302" s="5">
        <v>2</v>
      </c>
      <c r="M302" s="5">
        <v>0</v>
      </c>
      <c r="N302" s="5">
        <v>0</v>
      </c>
      <c r="O302" s="5">
        <v>201</v>
      </c>
      <c r="P302" s="6">
        <v>682</v>
      </c>
      <c r="Q302" s="5" t="s">
        <v>117</v>
      </c>
      <c r="R302" s="9">
        <v>5106880</v>
      </c>
      <c r="S302" s="10">
        <v>0.05</v>
      </c>
      <c r="T302" s="9">
        <v>4851536</v>
      </c>
      <c r="U302" s="7">
        <v>0.50407727524322143</v>
      </c>
      <c r="V302" s="9">
        <v>2445549</v>
      </c>
      <c r="W302" s="9">
        <v>2405987</v>
      </c>
      <c r="X302" s="7">
        <v>0.1</v>
      </c>
      <c r="Y302" s="9">
        <v>119701</v>
      </c>
      <c r="Z302" s="9">
        <v>24060000</v>
      </c>
    </row>
    <row r="303" spans="1:26" x14ac:dyDescent="0.25">
      <c r="A303" s="5" t="s">
        <v>1200</v>
      </c>
      <c r="B303" s="5" t="s">
        <v>1201</v>
      </c>
      <c r="C303" s="5" t="s">
        <v>525</v>
      </c>
      <c r="D303" s="5" t="s">
        <v>1202</v>
      </c>
      <c r="E303" s="5" t="s">
        <v>445</v>
      </c>
      <c r="F303" s="5">
        <v>2016</v>
      </c>
      <c r="G303" s="5" t="s">
        <v>665</v>
      </c>
      <c r="H303" s="6">
        <v>21848</v>
      </c>
      <c r="I303" s="5">
        <v>286872</v>
      </c>
      <c r="J303" s="5">
        <v>26</v>
      </c>
      <c r="K303" s="5">
        <v>144</v>
      </c>
      <c r="L303" s="5">
        <v>26</v>
      </c>
      <c r="M303" s="5">
        <v>6</v>
      </c>
      <c r="N303" s="5">
        <v>0</v>
      </c>
      <c r="O303" s="5">
        <v>202</v>
      </c>
      <c r="P303" s="6">
        <v>20330</v>
      </c>
      <c r="Q303" s="5" t="s">
        <v>53</v>
      </c>
      <c r="R303" s="9">
        <v>8394600</v>
      </c>
      <c r="S303" s="10">
        <v>0.05</v>
      </c>
      <c r="T303" s="9">
        <v>7974870</v>
      </c>
      <c r="U303" s="7">
        <v>0.46468763576419608</v>
      </c>
      <c r="V303" s="9">
        <v>3705823</v>
      </c>
      <c r="W303" s="9">
        <v>4269047</v>
      </c>
      <c r="X303" s="7">
        <v>0.05</v>
      </c>
      <c r="Y303" s="9">
        <v>422678</v>
      </c>
      <c r="Z303" s="9">
        <v>85381000</v>
      </c>
    </row>
    <row r="304" spans="1:26" x14ac:dyDescent="0.25">
      <c r="A304" s="5" t="s">
        <v>1203</v>
      </c>
      <c r="B304" s="5" t="s">
        <v>1204</v>
      </c>
      <c r="C304" s="5" t="s">
        <v>525</v>
      </c>
      <c r="D304" s="5" t="s">
        <v>1205</v>
      </c>
      <c r="E304" s="5" t="s">
        <v>445</v>
      </c>
      <c r="F304" s="5">
        <v>2023</v>
      </c>
      <c r="G304" s="5" t="s">
        <v>639</v>
      </c>
      <c r="H304" s="6">
        <v>21814</v>
      </c>
      <c r="I304" s="5">
        <v>320673</v>
      </c>
      <c r="J304" s="5">
        <v>49</v>
      </c>
      <c r="K304" s="5">
        <v>129</v>
      </c>
      <c r="L304" s="5">
        <v>54</v>
      </c>
      <c r="M304" s="5">
        <v>6</v>
      </c>
      <c r="N304" s="5">
        <v>0</v>
      </c>
      <c r="O304" s="5">
        <v>238</v>
      </c>
      <c r="P304" s="6">
        <v>0</v>
      </c>
      <c r="Q304" s="5" t="s">
        <v>53</v>
      </c>
      <c r="R304" s="9">
        <v>8542800</v>
      </c>
      <c r="S304" s="10">
        <v>0.05</v>
      </c>
      <c r="T304" s="9">
        <v>8115660</v>
      </c>
      <c r="U304" s="7">
        <v>0.46468763576419614</v>
      </c>
      <c r="V304" s="9">
        <v>3771247</v>
      </c>
      <c r="W304" s="9">
        <v>4344413</v>
      </c>
      <c r="X304" s="7">
        <v>0.05</v>
      </c>
      <c r="Y304" s="9">
        <v>365076</v>
      </c>
      <c r="Z304" s="9">
        <v>86888000</v>
      </c>
    </row>
    <row r="305" spans="1:27" x14ac:dyDescent="0.25">
      <c r="A305" s="5" t="s">
        <v>1206</v>
      </c>
      <c r="B305" s="5" t="s">
        <v>1206</v>
      </c>
      <c r="C305" s="5" t="s">
        <v>13</v>
      </c>
      <c r="D305" s="5" t="s">
        <v>1207</v>
      </c>
      <c r="E305" s="5" t="s">
        <v>907</v>
      </c>
      <c r="F305" s="5">
        <v>2010</v>
      </c>
      <c r="G305" s="5" t="s">
        <v>639</v>
      </c>
      <c r="H305" s="6">
        <v>25479</v>
      </c>
      <c r="I305" s="5">
        <v>564324</v>
      </c>
      <c r="J305" s="5">
        <v>30</v>
      </c>
      <c r="K305" s="5">
        <v>37</v>
      </c>
      <c r="L305" s="5">
        <v>59</v>
      </c>
      <c r="M305" s="5">
        <v>56</v>
      </c>
      <c r="N305" s="5">
        <v>3</v>
      </c>
      <c r="O305" s="5">
        <v>185</v>
      </c>
      <c r="P305" s="6"/>
      <c r="Q305" s="5" t="s">
        <v>53</v>
      </c>
      <c r="R305" s="9">
        <v>9772800</v>
      </c>
      <c r="S305" s="10">
        <v>0.05</v>
      </c>
      <c r="T305" s="9">
        <v>9284160</v>
      </c>
      <c r="U305" s="7">
        <v>0.46468763576419608</v>
      </c>
      <c r="V305" s="9">
        <v>4314234</v>
      </c>
      <c r="W305" s="9">
        <v>4969926</v>
      </c>
      <c r="X305" s="7">
        <v>0.05</v>
      </c>
      <c r="Y305" s="9">
        <v>537292</v>
      </c>
      <c r="Z305" s="9">
        <v>99399000</v>
      </c>
    </row>
    <row r="306" spans="1:27" x14ac:dyDescent="0.25">
      <c r="A306" s="5" t="s">
        <v>1208</v>
      </c>
      <c r="B306" s="5" t="s">
        <v>1208</v>
      </c>
      <c r="C306" s="5" t="s">
        <v>6</v>
      </c>
      <c r="D306" s="5" t="s">
        <v>1209</v>
      </c>
      <c r="E306" s="5" t="s">
        <v>445</v>
      </c>
      <c r="F306" s="5">
        <v>2016</v>
      </c>
      <c r="G306" s="5" t="s">
        <v>665</v>
      </c>
      <c r="H306" s="6">
        <v>23232</v>
      </c>
      <c r="I306" s="5">
        <v>389635</v>
      </c>
      <c r="J306" s="5">
        <v>110</v>
      </c>
      <c r="K306" s="5">
        <v>133</v>
      </c>
      <c r="L306" s="5">
        <v>61</v>
      </c>
      <c r="M306" s="5">
        <v>6</v>
      </c>
      <c r="N306" s="5">
        <v>0</v>
      </c>
      <c r="O306" s="5">
        <v>310</v>
      </c>
      <c r="P306" s="6"/>
      <c r="Q306" s="5" t="s">
        <v>53</v>
      </c>
      <c r="R306" s="9">
        <v>10641600</v>
      </c>
      <c r="S306" s="10">
        <v>0.05</v>
      </c>
      <c r="T306" s="9">
        <v>10109520</v>
      </c>
      <c r="U306" s="7">
        <v>0.46468763576419603</v>
      </c>
      <c r="V306" s="9">
        <v>4697769</v>
      </c>
      <c r="W306" s="9">
        <v>5411751</v>
      </c>
      <c r="X306" s="7">
        <v>0.05</v>
      </c>
      <c r="Y306" s="9">
        <v>349145</v>
      </c>
      <c r="Z306" s="9">
        <v>108235000</v>
      </c>
    </row>
    <row r="307" spans="1:27" x14ac:dyDescent="0.25">
      <c r="A307" s="5" t="s">
        <v>1210</v>
      </c>
      <c r="B307" s="5" t="s">
        <v>1211</v>
      </c>
      <c r="C307" s="5" t="s">
        <v>55</v>
      </c>
      <c r="D307" s="5" t="s">
        <v>1212</v>
      </c>
      <c r="E307" s="5" t="s">
        <v>445</v>
      </c>
      <c r="F307" s="5">
        <v>2011</v>
      </c>
      <c r="G307" s="5" t="s">
        <v>139</v>
      </c>
      <c r="H307" s="6">
        <v>7500</v>
      </c>
      <c r="I307" s="5">
        <v>38500</v>
      </c>
      <c r="J307" s="5">
        <v>0</v>
      </c>
      <c r="K307" s="5">
        <v>8</v>
      </c>
      <c r="L307" s="5">
        <v>14</v>
      </c>
      <c r="M307" s="5">
        <v>2</v>
      </c>
      <c r="N307" s="5">
        <v>0</v>
      </c>
      <c r="O307" s="5">
        <v>24</v>
      </c>
      <c r="P307" s="6">
        <v>0</v>
      </c>
      <c r="Q307" s="5" t="s">
        <v>50</v>
      </c>
      <c r="R307" s="9">
        <v>858000</v>
      </c>
      <c r="S307" s="10">
        <v>0.05</v>
      </c>
      <c r="T307" s="9">
        <v>815100</v>
      </c>
      <c r="U307" s="7">
        <v>0.4591697302609194</v>
      </c>
      <c r="V307" s="9">
        <v>374269</v>
      </c>
      <c r="W307" s="9">
        <v>440831</v>
      </c>
      <c r="X307" s="7">
        <v>0.06</v>
      </c>
      <c r="Y307" s="9">
        <v>306125</v>
      </c>
      <c r="Z307" s="9">
        <v>7347000</v>
      </c>
    </row>
    <row r="308" spans="1:27" x14ac:dyDescent="0.25">
      <c r="A308" s="5" t="s">
        <v>1217</v>
      </c>
      <c r="B308" s="5" t="s">
        <v>1217</v>
      </c>
      <c r="C308" s="5" t="s">
        <v>6</v>
      </c>
      <c r="D308" s="5" t="s">
        <v>1218</v>
      </c>
      <c r="E308" s="5" t="s">
        <v>445</v>
      </c>
      <c r="F308" s="5">
        <v>1895</v>
      </c>
      <c r="G308" s="5" t="s">
        <v>139</v>
      </c>
      <c r="H308" s="6">
        <v>3889</v>
      </c>
      <c r="I308" s="5">
        <v>13308</v>
      </c>
      <c r="J308" s="5">
        <v>0</v>
      </c>
      <c r="K308" s="5">
        <v>0</v>
      </c>
      <c r="L308" s="5">
        <v>0</v>
      </c>
      <c r="N308" s="5">
        <v>8</v>
      </c>
      <c r="O308" s="5">
        <v>8</v>
      </c>
      <c r="P308" s="6">
        <v>0</v>
      </c>
      <c r="Q308" s="5" t="s">
        <v>48</v>
      </c>
      <c r="R308" s="9">
        <v>441600</v>
      </c>
      <c r="S308" s="10">
        <v>0.05</v>
      </c>
      <c r="T308" s="9">
        <v>419520</v>
      </c>
      <c r="U308" s="7">
        <v>0.46145910822849606</v>
      </c>
      <c r="V308" s="9">
        <v>193591</v>
      </c>
      <c r="W308" s="9">
        <v>225929</v>
      </c>
      <c r="X308" s="7">
        <v>7.0000000000000007E-2</v>
      </c>
      <c r="Y308" s="9">
        <v>403500</v>
      </c>
      <c r="Z308" s="9">
        <v>3228000</v>
      </c>
    </row>
    <row r="309" spans="1:27" x14ac:dyDescent="0.25">
      <c r="A309" s="5" t="s">
        <v>1219</v>
      </c>
      <c r="B309" s="5" t="s">
        <v>1219</v>
      </c>
      <c r="C309" s="5" t="s">
        <v>6</v>
      </c>
      <c r="D309" s="5" t="s">
        <v>1220</v>
      </c>
      <c r="E309" s="5" t="s">
        <v>445</v>
      </c>
      <c r="F309" s="5">
        <v>1983</v>
      </c>
      <c r="G309" s="5" t="s">
        <v>639</v>
      </c>
      <c r="H309" s="6">
        <v>15315</v>
      </c>
      <c r="I309" s="5">
        <v>293395</v>
      </c>
      <c r="J309" s="5">
        <v>0</v>
      </c>
      <c r="K309" s="5">
        <v>168</v>
      </c>
      <c r="L309" s="5">
        <v>112</v>
      </c>
      <c r="M309" s="5">
        <v>0</v>
      </c>
      <c r="N309" s="5">
        <v>0</v>
      </c>
      <c r="O309" s="5">
        <v>280</v>
      </c>
      <c r="P309" s="6">
        <v>0</v>
      </c>
      <c r="Q309" s="5" t="s">
        <v>48</v>
      </c>
      <c r="R309" s="9">
        <v>7862400</v>
      </c>
      <c r="S309" s="10">
        <v>0.05</v>
      </c>
      <c r="T309" s="9">
        <v>7469280</v>
      </c>
      <c r="U309" s="7">
        <v>0.46145910822849606</v>
      </c>
      <c r="V309" s="9">
        <v>3446767</v>
      </c>
      <c r="W309" s="9">
        <v>4022513</v>
      </c>
      <c r="X309" s="7">
        <v>7.0000000000000007E-2</v>
      </c>
      <c r="Y309" s="9">
        <v>205229</v>
      </c>
      <c r="Z309" s="9">
        <v>57464000</v>
      </c>
    </row>
    <row r="310" spans="1:27" x14ac:dyDescent="0.25">
      <c r="A310" s="5" t="s">
        <v>1221</v>
      </c>
      <c r="B310" s="5" t="s">
        <v>1221</v>
      </c>
      <c r="C310" s="5" t="s">
        <v>7</v>
      </c>
      <c r="D310" s="5" t="s">
        <v>1222</v>
      </c>
      <c r="E310" s="5" t="s">
        <v>445</v>
      </c>
      <c r="F310" s="5">
        <v>1895</v>
      </c>
      <c r="G310" s="5" t="s">
        <v>138</v>
      </c>
      <c r="H310" s="6">
        <v>2132</v>
      </c>
      <c r="I310" s="5">
        <v>8560</v>
      </c>
      <c r="J310" s="5">
        <v>0</v>
      </c>
      <c r="K310" s="5">
        <v>3</v>
      </c>
      <c r="L310" s="5">
        <v>3</v>
      </c>
      <c r="M310" s="5">
        <v>0</v>
      </c>
      <c r="O310" s="5">
        <v>6</v>
      </c>
      <c r="P310" s="6">
        <v>2140</v>
      </c>
      <c r="Q310" s="5" t="s">
        <v>48</v>
      </c>
      <c r="R310" s="9">
        <v>258400</v>
      </c>
      <c r="S310" s="10">
        <v>0.05</v>
      </c>
      <c r="T310" s="9">
        <v>245480</v>
      </c>
      <c r="U310" s="7">
        <v>0.46145910822849606</v>
      </c>
      <c r="V310" s="9">
        <v>113279</v>
      </c>
      <c r="W310" s="9">
        <v>132201</v>
      </c>
      <c r="X310" s="7">
        <v>7.0000000000000007E-2</v>
      </c>
      <c r="Y310" s="9">
        <v>314833</v>
      </c>
      <c r="Z310" s="9">
        <v>1889000</v>
      </c>
    </row>
    <row r="311" spans="1:27" x14ac:dyDescent="0.25">
      <c r="A311" s="5" t="s">
        <v>1223</v>
      </c>
      <c r="B311" s="5" t="s">
        <v>1223</v>
      </c>
      <c r="C311" s="5" t="s">
        <v>13</v>
      </c>
      <c r="D311" s="5" t="s">
        <v>1224</v>
      </c>
      <c r="E311" s="5" t="s">
        <v>445</v>
      </c>
      <c r="F311" s="5">
        <v>1901</v>
      </c>
      <c r="G311" s="5" t="s">
        <v>139</v>
      </c>
      <c r="H311" s="6">
        <v>4080</v>
      </c>
      <c r="I311" s="5">
        <v>8472</v>
      </c>
      <c r="J311" s="5">
        <v>0</v>
      </c>
      <c r="K311" s="5">
        <v>5</v>
      </c>
      <c r="L311" s="5">
        <v>3</v>
      </c>
      <c r="M311" s="5">
        <v>1</v>
      </c>
      <c r="N311" s="5">
        <v>0</v>
      </c>
      <c r="O311" s="5">
        <v>9</v>
      </c>
      <c r="P311" s="6">
        <v>0</v>
      </c>
      <c r="Q311" s="5" t="s">
        <v>48</v>
      </c>
      <c r="R311" s="9">
        <v>401400</v>
      </c>
      <c r="S311" s="10">
        <v>0.05</v>
      </c>
      <c r="T311" s="9">
        <v>381330</v>
      </c>
      <c r="U311" s="7">
        <v>0.41529846036236712</v>
      </c>
      <c r="V311" s="9">
        <v>158366</v>
      </c>
      <c r="W311" s="9">
        <v>222964</v>
      </c>
      <c r="X311" s="7">
        <v>7.0000000000000007E-2</v>
      </c>
      <c r="Y311" s="9">
        <v>353889</v>
      </c>
      <c r="Z311" s="9">
        <v>3185000</v>
      </c>
    </row>
    <row r="312" spans="1:27" x14ac:dyDescent="0.25">
      <c r="A312" s="5" t="s">
        <v>1225</v>
      </c>
      <c r="B312" s="5" t="s">
        <v>1225</v>
      </c>
      <c r="C312" s="5" t="s">
        <v>6</v>
      </c>
      <c r="D312" s="5" t="s">
        <v>1226</v>
      </c>
      <c r="E312" s="5" t="s">
        <v>445</v>
      </c>
      <c r="F312" s="5">
        <v>1932</v>
      </c>
      <c r="G312" s="5" t="s">
        <v>139</v>
      </c>
      <c r="H312" s="6">
        <v>4080</v>
      </c>
      <c r="I312" s="5">
        <v>11068</v>
      </c>
      <c r="J312" s="5">
        <v>0</v>
      </c>
      <c r="K312" s="5">
        <v>0</v>
      </c>
      <c r="L312" s="5">
        <v>8</v>
      </c>
      <c r="M312" s="5">
        <v>0</v>
      </c>
      <c r="N312" s="5">
        <v>0</v>
      </c>
      <c r="O312" s="5">
        <v>8</v>
      </c>
      <c r="P312" s="6">
        <v>0</v>
      </c>
      <c r="Q312" s="5" t="s">
        <v>48</v>
      </c>
      <c r="R312" s="9">
        <v>259200</v>
      </c>
      <c r="S312" s="10">
        <v>0.05</v>
      </c>
      <c r="T312" s="9">
        <v>246240</v>
      </c>
      <c r="U312" s="7">
        <v>0.46145910822849606</v>
      </c>
      <c r="V312" s="9">
        <v>113630</v>
      </c>
      <c r="W312" s="9">
        <v>132610</v>
      </c>
      <c r="X312" s="7">
        <v>7.0000000000000007E-2</v>
      </c>
      <c r="Y312" s="9">
        <v>236750</v>
      </c>
      <c r="Z312" s="9">
        <v>1894000</v>
      </c>
    </row>
    <row r="313" spans="1:27" x14ac:dyDescent="0.25">
      <c r="A313" s="5" t="s">
        <v>1227</v>
      </c>
      <c r="B313" s="5" t="s">
        <v>1227</v>
      </c>
      <c r="C313" s="5" t="s">
        <v>6</v>
      </c>
      <c r="D313" s="5" t="s">
        <v>1228</v>
      </c>
      <c r="E313" s="5" t="s">
        <v>445</v>
      </c>
      <c r="F313" s="5">
        <v>1908</v>
      </c>
      <c r="G313" s="5" t="s">
        <v>139</v>
      </c>
      <c r="H313" s="6">
        <v>3848</v>
      </c>
      <c r="I313" s="5">
        <v>16370</v>
      </c>
      <c r="J313" s="5">
        <v>1</v>
      </c>
      <c r="K313" s="5">
        <v>2</v>
      </c>
      <c r="L313" s="5">
        <v>7</v>
      </c>
      <c r="M313" s="5">
        <v>0</v>
      </c>
      <c r="N313" s="5">
        <v>0</v>
      </c>
      <c r="O313" s="5">
        <v>10</v>
      </c>
      <c r="P313" s="6">
        <v>0</v>
      </c>
      <c r="Q313" s="5" t="s">
        <v>48</v>
      </c>
      <c r="R313" s="9">
        <v>297600</v>
      </c>
      <c r="S313" s="10">
        <v>0.05</v>
      </c>
      <c r="T313" s="9">
        <v>282720</v>
      </c>
      <c r="U313" s="7">
        <v>0.46145910822849606</v>
      </c>
      <c r="V313" s="9">
        <v>130464</v>
      </c>
      <c r="W313" s="9">
        <v>152256</v>
      </c>
      <c r="X313" s="7">
        <v>7.0000000000000007E-2</v>
      </c>
      <c r="Y313" s="9">
        <v>217500</v>
      </c>
      <c r="Z313" s="9">
        <v>2175000</v>
      </c>
    </row>
    <row r="314" spans="1:27" ht="30" x14ac:dyDescent="0.25">
      <c r="A314" s="5" t="s">
        <v>1229</v>
      </c>
      <c r="B314" s="5" t="s">
        <v>1230</v>
      </c>
      <c r="C314" s="5" t="s">
        <v>372</v>
      </c>
      <c r="D314" s="5" t="s">
        <v>1231</v>
      </c>
      <c r="E314" s="5" t="s">
        <v>445</v>
      </c>
      <c r="F314" s="5">
        <v>2022</v>
      </c>
      <c r="G314" s="5" t="s">
        <v>160</v>
      </c>
      <c r="H314" s="6">
        <v>20710</v>
      </c>
      <c r="I314" s="5">
        <v>230680</v>
      </c>
      <c r="J314" s="5">
        <v>248</v>
      </c>
      <c r="K314" s="5">
        <v>38</v>
      </c>
      <c r="L314" s="5">
        <v>32</v>
      </c>
      <c r="M314" s="5">
        <v>0</v>
      </c>
      <c r="N314" s="5">
        <v>0</v>
      </c>
      <c r="O314" s="5">
        <v>318</v>
      </c>
      <c r="P314" s="6">
        <v>5803</v>
      </c>
      <c r="Q314" s="5" t="s">
        <v>53</v>
      </c>
      <c r="R314" s="9">
        <v>9783780</v>
      </c>
      <c r="S314" s="10">
        <v>0.05</v>
      </c>
      <c r="T314" s="9">
        <v>9294591</v>
      </c>
      <c r="U314" s="7">
        <v>0.43694382876479287</v>
      </c>
      <c r="V314" s="9">
        <v>4061214</v>
      </c>
      <c r="W314" s="9">
        <v>5233377</v>
      </c>
      <c r="X314" s="7">
        <v>0.06</v>
      </c>
      <c r="Y314" s="9">
        <v>274286</v>
      </c>
      <c r="Z314" s="9">
        <v>87223000</v>
      </c>
    </row>
    <row r="315" spans="1:27" ht="45" x14ac:dyDescent="0.25">
      <c r="A315" s="5" t="s">
        <v>1232</v>
      </c>
      <c r="B315" s="5" t="s">
        <v>1233</v>
      </c>
      <c r="C315" s="5" t="s">
        <v>1234</v>
      </c>
      <c r="D315" s="5" t="s">
        <v>1235</v>
      </c>
      <c r="E315" s="5" t="s">
        <v>907</v>
      </c>
      <c r="F315" s="5">
        <v>2016</v>
      </c>
      <c r="G315" s="5" t="s">
        <v>639</v>
      </c>
      <c r="H315" s="6">
        <v>28593</v>
      </c>
      <c r="I315" s="5">
        <v>330644</v>
      </c>
      <c r="J315" s="5">
        <v>142</v>
      </c>
      <c r="K315" s="5">
        <v>145</v>
      </c>
      <c r="L315" s="5">
        <v>5</v>
      </c>
      <c r="M315" s="5">
        <v>0</v>
      </c>
      <c r="O315" s="5">
        <v>292</v>
      </c>
      <c r="P315" s="6">
        <v>4044</v>
      </c>
      <c r="Q315" s="5" t="s">
        <v>53</v>
      </c>
      <c r="R315" s="9">
        <v>10311840</v>
      </c>
      <c r="S315" s="10">
        <v>0.05</v>
      </c>
      <c r="T315" s="9">
        <v>9796248</v>
      </c>
      <c r="U315" s="7">
        <v>0.46468763576419608</v>
      </c>
      <c r="V315" s="9">
        <v>4552195</v>
      </c>
      <c r="W315" s="9">
        <v>5244053</v>
      </c>
      <c r="X315" s="7">
        <v>0.05</v>
      </c>
      <c r="Y315" s="9">
        <v>359182</v>
      </c>
      <c r="Z315" s="9">
        <v>104881000</v>
      </c>
    </row>
    <row r="316" spans="1:27" x14ac:dyDescent="0.25">
      <c r="A316" s="5" t="s">
        <v>1236</v>
      </c>
      <c r="B316" s="5" t="s">
        <v>1236</v>
      </c>
      <c r="C316" s="5" t="s">
        <v>15</v>
      </c>
      <c r="D316" s="5" t="s">
        <v>1237</v>
      </c>
      <c r="E316" s="5" t="s">
        <v>907</v>
      </c>
      <c r="F316" s="5">
        <v>2018</v>
      </c>
      <c r="G316" s="5" t="s">
        <v>704</v>
      </c>
      <c r="H316" s="6">
        <v>14869</v>
      </c>
      <c r="I316" s="5">
        <v>27247</v>
      </c>
      <c r="J316" s="5">
        <v>0</v>
      </c>
      <c r="K316" s="5">
        <v>0</v>
      </c>
      <c r="L316" s="5">
        <v>0</v>
      </c>
      <c r="M316" s="5">
        <v>0</v>
      </c>
      <c r="N316" s="5">
        <v>7</v>
      </c>
      <c r="O316" s="5">
        <v>7</v>
      </c>
      <c r="P316" s="6">
        <v>0</v>
      </c>
      <c r="Q316" s="5" t="s">
        <v>50</v>
      </c>
      <c r="R316" s="9">
        <v>676200</v>
      </c>
      <c r="S316" s="10">
        <v>0.05</v>
      </c>
      <c r="T316" s="9">
        <v>642390</v>
      </c>
      <c r="U316" s="7">
        <v>0.43694382876479299</v>
      </c>
      <c r="V316" s="9">
        <v>280688</v>
      </c>
      <c r="W316" s="9">
        <v>361702</v>
      </c>
      <c r="X316" s="7">
        <v>0.06</v>
      </c>
      <c r="Y316" s="9">
        <v>861143</v>
      </c>
      <c r="Z316" s="9">
        <v>6028000</v>
      </c>
      <c r="AA316" s="9">
        <v>1411175</v>
      </c>
    </row>
    <row r="317" spans="1:27" x14ac:dyDescent="0.25">
      <c r="A317" s="5" t="s">
        <v>1238</v>
      </c>
      <c r="B317" s="5" t="s">
        <v>1239</v>
      </c>
      <c r="C317" s="5" t="s">
        <v>55</v>
      </c>
      <c r="D317" s="5" t="s">
        <v>1240</v>
      </c>
      <c r="E317" s="5" t="s">
        <v>907</v>
      </c>
      <c r="F317" s="5">
        <v>1974</v>
      </c>
      <c r="G317" s="5" t="s">
        <v>139</v>
      </c>
      <c r="H317" s="6">
        <v>22800</v>
      </c>
      <c r="I317" s="5">
        <v>171871</v>
      </c>
      <c r="J317" s="5">
        <v>89</v>
      </c>
      <c r="K317" s="5">
        <v>14</v>
      </c>
      <c r="L317" s="5">
        <v>126</v>
      </c>
      <c r="M317" s="5">
        <v>1</v>
      </c>
      <c r="N317" s="5">
        <v>0</v>
      </c>
      <c r="O317" s="5">
        <v>230</v>
      </c>
      <c r="P317" s="6"/>
      <c r="Q317" s="5" t="s">
        <v>48</v>
      </c>
      <c r="R317" s="9">
        <v>6295200</v>
      </c>
      <c r="S317" s="10">
        <v>0.05</v>
      </c>
      <c r="T317" s="9">
        <v>5980440</v>
      </c>
      <c r="U317" s="7">
        <v>0.46145910822849606</v>
      </c>
      <c r="V317" s="9">
        <v>2759729</v>
      </c>
      <c r="W317" s="9">
        <v>3220711</v>
      </c>
      <c r="X317" s="7">
        <v>7.0000000000000007E-2</v>
      </c>
      <c r="Y317" s="9">
        <v>200043</v>
      </c>
      <c r="Z317" s="9">
        <v>46010000</v>
      </c>
    </row>
    <row r="318" spans="1:27" x14ac:dyDescent="0.25">
      <c r="A318" s="5" t="s">
        <v>1241</v>
      </c>
      <c r="B318" s="5" t="s">
        <v>1242</v>
      </c>
      <c r="C318" s="5" t="s">
        <v>1243</v>
      </c>
      <c r="D318" s="5" t="s">
        <v>1244</v>
      </c>
      <c r="E318" s="5" t="s">
        <v>907</v>
      </c>
      <c r="F318" s="5">
        <v>2002</v>
      </c>
      <c r="G318" s="5" t="s">
        <v>639</v>
      </c>
      <c r="H318" s="6">
        <v>21698</v>
      </c>
      <c r="I318" s="5">
        <v>307755</v>
      </c>
      <c r="J318" s="5">
        <v>25</v>
      </c>
      <c r="K318" s="5">
        <v>140</v>
      </c>
      <c r="L318" s="5">
        <v>60</v>
      </c>
      <c r="M318" s="5">
        <v>5</v>
      </c>
      <c r="N318" s="5">
        <v>0</v>
      </c>
      <c r="O318" s="5">
        <v>230</v>
      </c>
      <c r="P318" s="6">
        <v>0</v>
      </c>
      <c r="Q318" s="5" t="s">
        <v>53</v>
      </c>
      <c r="R318" s="9">
        <v>9306000</v>
      </c>
      <c r="S318" s="10">
        <v>0.05</v>
      </c>
      <c r="T318" s="9">
        <v>8840700</v>
      </c>
      <c r="U318" s="7">
        <v>0.46468763576419614</v>
      </c>
      <c r="V318" s="9">
        <v>4108164</v>
      </c>
      <c r="W318" s="9">
        <v>4732536</v>
      </c>
      <c r="X318" s="7">
        <v>0.05</v>
      </c>
      <c r="Y318" s="9">
        <v>411526</v>
      </c>
      <c r="Z318" s="9">
        <v>94651000</v>
      </c>
    </row>
    <row r="319" spans="1:27" x14ac:dyDescent="0.25">
      <c r="A319" s="5" t="s">
        <v>1245</v>
      </c>
      <c r="B319" s="5" t="s">
        <v>1245</v>
      </c>
      <c r="C319" s="5" t="s">
        <v>6</v>
      </c>
      <c r="D319" s="5" t="s">
        <v>1246</v>
      </c>
      <c r="E319" s="5" t="s">
        <v>445</v>
      </c>
      <c r="F319" s="5">
        <v>1968</v>
      </c>
      <c r="G319" s="5" t="s">
        <v>639</v>
      </c>
      <c r="H319" s="6">
        <v>27225</v>
      </c>
      <c r="I319" s="5">
        <v>170240</v>
      </c>
      <c r="J319" s="5">
        <v>6</v>
      </c>
      <c r="K319" s="5">
        <v>213</v>
      </c>
      <c r="L319" s="5">
        <v>6</v>
      </c>
      <c r="M319" s="5">
        <v>0</v>
      </c>
      <c r="N319" s="5">
        <v>0</v>
      </c>
      <c r="O319" s="5">
        <v>225</v>
      </c>
      <c r="P319" s="6">
        <v>0</v>
      </c>
      <c r="Q319" s="5" t="s">
        <v>48</v>
      </c>
      <c r="R319" s="9">
        <v>5684400</v>
      </c>
      <c r="S319" s="10">
        <v>0.05</v>
      </c>
      <c r="T319" s="9">
        <v>5400180</v>
      </c>
      <c r="U319" s="7">
        <v>0.46145910822849606</v>
      </c>
      <c r="V319" s="9">
        <v>2491962</v>
      </c>
      <c r="W319" s="9">
        <v>2908218</v>
      </c>
      <c r="X319" s="7">
        <v>7.0000000000000007E-2</v>
      </c>
      <c r="Y319" s="9">
        <v>184649</v>
      </c>
      <c r="Z319" s="9">
        <v>41546000</v>
      </c>
    </row>
    <row r="320" spans="1:27" x14ac:dyDescent="0.25">
      <c r="A320" s="5" t="s">
        <v>1247</v>
      </c>
      <c r="B320" s="5" t="s">
        <v>1247</v>
      </c>
      <c r="C320" s="5" t="s">
        <v>6</v>
      </c>
      <c r="D320" s="5" t="s">
        <v>1248</v>
      </c>
      <c r="E320" s="5" t="s">
        <v>907</v>
      </c>
      <c r="F320" s="5">
        <v>2015</v>
      </c>
      <c r="G320" s="5" t="s">
        <v>639</v>
      </c>
      <c r="H320" s="6">
        <v>37399</v>
      </c>
      <c r="I320" s="5">
        <v>531961</v>
      </c>
      <c r="J320" s="5">
        <v>78</v>
      </c>
      <c r="K320" s="5">
        <v>208</v>
      </c>
      <c r="L320" s="5">
        <v>75</v>
      </c>
      <c r="M320" s="5">
        <v>1</v>
      </c>
      <c r="N320" s="5">
        <v>6</v>
      </c>
      <c r="O320" s="5">
        <v>368</v>
      </c>
      <c r="P320" s="6">
        <v>0</v>
      </c>
      <c r="Q320" s="5" t="s">
        <v>53</v>
      </c>
      <c r="R320" s="9">
        <v>14457600</v>
      </c>
      <c r="S320" s="10">
        <v>0.05</v>
      </c>
      <c r="T320" s="9">
        <v>13734720</v>
      </c>
      <c r="U320" s="7">
        <v>0.46468763576419608</v>
      </c>
      <c r="V320" s="9">
        <v>6382355</v>
      </c>
      <c r="W320" s="9">
        <v>7352365</v>
      </c>
      <c r="X320" s="7">
        <v>0.05</v>
      </c>
      <c r="Y320" s="9">
        <v>399584</v>
      </c>
      <c r="Z320" s="9">
        <v>147047000</v>
      </c>
    </row>
    <row r="321" spans="1:26" x14ac:dyDescent="0.25">
      <c r="A321" s="5" t="s">
        <v>1249</v>
      </c>
      <c r="B321" s="5" t="s">
        <v>1249</v>
      </c>
      <c r="C321" s="5" t="s">
        <v>7</v>
      </c>
      <c r="D321" s="5" t="s">
        <v>1250</v>
      </c>
      <c r="E321" s="5" t="s">
        <v>445</v>
      </c>
      <c r="F321" s="5">
        <v>1888</v>
      </c>
      <c r="G321" s="5" t="s">
        <v>138</v>
      </c>
      <c r="H321" s="6">
        <v>3290</v>
      </c>
      <c r="I321" s="5">
        <v>12804</v>
      </c>
      <c r="J321" s="5">
        <v>0</v>
      </c>
      <c r="K321" s="5">
        <v>0</v>
      </c>
      <c r="L321" s="5">
        <v>0</v>
      </c>
      <c r="M321" s="5">
        <v>8</v>
      </c>
      <c r="O321" s="5">
        <v>8</v>
      </c>
      <c r="P321" s="6">
        <v>3640</v>
      </c>
      <c r="Q321" s="5" t="s">
        <v>48</v>
      </c>
      <c r="R321" s="9">
        <v>500800</v>
      </c>
      <c r="S321" s="10">
        <v>0.05</v>
      </c>
      <c r="T321" s="9">
        <v>475760</v>
      </c>
      <c r="U321" s="7">
        <v>0.46145910822849606</v>
      </c>
      <c r="V321" s="9">
        <v>219544</v>
      </c>
      <c r="W321" s="9">
        <v>256216</v>
      </c>
      <c r="X321" s="7">
        <v>7.0000000000000007E-2</v>
      </c>
      <c r="Y321" s="9">
        <v>457500</v>
      </c>
      <c r="Z321" s="9">
        <v>3660000</v>
      </c>
    </row>
    <row r="322" spans="1:26" x14ac:dyDescent="0.25">
      <c r="A322" s="5" t="s">
        <v>1251</v>
      </c>
      <c r="B322" s="5" t="s">
        <v>1252</v>
      </c>
      <c r="C322" s="5" t="s">
        <v>525</v>
      </c>
      <c r="D322" s="5" t="s">
        <v>1253</v>
      </c>
      <c r="E322" s="5" t="s">
        <v>445</v>
      </c>
      <c r="F322" s="5">
        <v>1892</v>
      </c>
      <c r="G322" s="5" t="s">
        <v>326</v>
      </c>
      <c r="H322" s="6">
        <v>7389</v>
      </c>
      <c r="I322" s="5">
        <v>25880</v>
      </c>
      <c r="J322" s="5">
        <v>0</v>
      </c>
      <c r="K322" s="5">
        <v>3</v>
      </c>
      <c r="L322" s="5">
        <v>13</v>
      </c>
      <c r="M322" s="5">
        <v>12</v>
      </c>
      <c r="N322" s="5">
        <v>0</v>
      </c>
      <c r="O322" s="5">
        <v>28</v>
      </c>
      <c r="P322" s="6">
        <v>5235</v>
      </c>
      <c r="Q322" s="5" t="s">
        <v>48</v>
      </c>
      <c r="R322" s="9">
        <v>1239000</v>
      </c>
      <c r="S322" s="10">
        <v>0.05</v>
      </c>
      <c r="T322" s="9">
        <v>1177050</v>
      </c>
      <c r="U322" s="7">
        <v>0.46145910822849601</v>
      </c>
      <c r="V322" s="9">
        <v>543160</v>
      </c>
      <c r="W322" s="9">
        <v>633890</v>
      </c>
      <c r="X322" s="7">
        <v>7.0000000000000007E-2</v>
      </c>
      <c r="Y322" s="9">
        <v>323429</v>
      </c>
      <c r="Z322" s="9">
        <v>9056000</v>
      </c>
    </row>
    <row r="323" spans="1:26" x14ac:dyDescent="0.25">
      <c r="A323" s="5" t="s">
        <v>1254</v>
      </c>
      <c r="B323" s="5" t="s">
        <v>1255</v>
      </c>
      <c r="C323" s="5" t="s">
        <v>1256</v>
      </c>
      <c r="D323" s="5" t="s">
        <v>1257</v>
      </c>
      <c r="E323" s="5" t="s">
        <v>445</v>
      </c>
      <c r="F323" s="5">
        <v>1888</v>
      </c>
      <c r="G323" s="5" t="s">
        <v>138</v>
      </c>
      <c r="H323" s="6">
        <v>8979</v>
      </c>
      <c r="I323" s="5">
        <v>12426</v>
      </c>
      <c r="J323" s="5">
        <v>0</v>
      </c>
      <c r="K323" s="5">
        <v>13</v>
      </c>
      <c r="L323" s="5">
        <v>0</v>
      </c>
      <c r="M323" s="5">
        <v>0</v>
      </c>
      <c r="N323" s="5">
        <v>0</v>
      </c>
      <c r="O323" s="5">
        <v>13</v>
      </c>
      <c r="P323" s="6">
        <v>0</v>
      </c>
      <c r="Q323" s="5" t="s">
        <v>48</v>
      </c>
      <c r="R323" s="9">
        <v>491400</v>
      </c>
      <c r="S323" s="10">
        <v>0.05</v>
      </c>
      <c r="T323" s="9">
        <v>466830</v>
      </c>
      <c r="U323" s="7">
        <v>0.41529846036236712</v>
      </c>
      <c r="V323" s="9">
        <v>193874</v>
      </c>
      <c r="W323" s="9">
        <v>272956</v>
      </c>
      <c r="X323" s="7">
        <v>7.0000000000000007E-2</v>
      </c>
      <c r="Y323" s="9">
        <v>299923</v>
      </c>
      <c r="Z323" s="9">
        <v>3899000</v>
      </c>
    </row>
    <row r="324" spans="1:26" x14ac:dyDescent="0.25">
      <c r="A324" s="5" t="s">
        <v>1263</v>
      </c>
      <c r="B324" s="5" t="s">
        <v>1263</v>
      </c>
      <c r="C324" s="5" t="s">
        <v>6</v>
      </c>
      <c r="D324" s="5" t="s">
        <v>1264</v>
      </c>
      <c r="E324" s="5" t="s">
        <v>462</v>
      </c>
      <c r="F324" s="5">
        <v>2020</v>
      </c>
      <c r="G324" s="5" t="s">
        <v>665</v>
      </c>
      <c r="H324" s="6">
        <v>63902</v>
      </c>
      <c r="I324" s="5">
        <v>652620</v>
      </c>
      <c r="J324" s="5">
        <v>73</v>
      </c>
      <c r="K324" s="5">
        <v>182</v>
      </c>
      <c r="L324" s="5">
        <v>103</v>
      </c>
      <c r="M324" s="5">
        <v>12</v>
      </c>
      <c r="N324" s="5">
        <v>0</v>
      </c>
      <c r="O324" s="5">
        <v>370</v>
      </c>
      <c r="P324" s="6">
        <v>24276</v>
      </c>
      <c r="Q324" s="5" t="s">
        <v>53</v>
      </c>
      <c r="R324" s="9">
        <v>15042960</v>
      </c>
      <c r="S324" s="10">
        <v>0.05</v>
      </c>
      <c r="T324" s="9">
        <v>14290812</v>
      </c>
      <c r="U324" s="7">
        <v>0.46915038391277064</v>
      </c>
      <c r="V324" s="9">
        <v>6704540</v>
      </c>
      <c r="W324" s="9">
        <v>7586272</v>
      </c>
      <c r="X324" s="7">
        <v>0.05</v>
      </c>
      <c r="Y324" s="9">
        <v>410068</v>
      </c>
      <c r="Z324" s="9">
        <v>151725000</v>
      </c>
    </row>
    <row r="325" spans="1:26" x14ac:dyDescent="0.25">
      <c r="A325" s="5" t="s">
        <v>1265</v>
      </c>
      <c r="B325" s="5" t="s">
        <v>1265</v>
      </c>
      <c r="C325" s="5" t="s">
        <v>6</v>
      </c>
      <c r="D325" s="5" t="s">
        <v>1266</v>
      </c>
      <c r="E325" s="5" t="s">
        <v>462</v>
      </c>
      <c r="F325" s="5">
        <v>2022</v>
      </c>
      <c r="G325" s="5" t="s">
        <v>639</v>
      </c>
      <c r="H325" s="6">
        <v>56091</v>
      </c>
      <c r="I325" s="5">
        <v>623912</v>
      </c>
      <c r="J325" s="5">
        <v>86</v>
      </c>
      <c r="K325" s="5">
        <v>126</v>
      </c>
      <c r="L325" s="5">
        <v>138</v>
      </c>
      <c r="M325" s="5">
        <v>72</v>
      </c>
      <c r="N325" s="5">
        <v>6</v>
      </c>
      <c r="O325" s="5">
        <v>428</v>
      </c>
      <c r="P325" s="6">
        <v>0</v>
      </c>
      <c r="Q325" s="5" t="s">
        <v>53</v>
      </c>
      <c r="R325" s="9">
        <v>17852400</v>
      </c>
      <c r="S325" s="10">
        <v>0.05</v>
      </c>
      <c r="T325" s="9">
        <v>16959780</v>
      </c>
      <c r="U325" s="7">
        <v>0.46915038391277059</v>
      </c>
      <c r="V325" s="9">
        <v>7956687</v>
      </c>
      <c r="W325" s="9">
        <v>9003093</v>
      </c>
      <c r="X325" s="7">
        <v>0.05</v>
      </c>
      <c r="Y325" s="9">
        <v>420706</v>
      </c>
      <c r="Z325" s="9">
        <v>180062000</v>
      </c>
    </row>
    <row r="326" spans="1:26" x14ac:dyDescent="0.25">
      <c r="A326" s="5" t="s">
        <v>1267</v>
      </c>
      <c r="B326" s="5" t="s">
        <v>1267</v>
      </c>
      <c r="C326" s="5" t="s">
        <v>6</v>
      </c>
      <c r="D326" s="5" t="s">
        <v>1268</v>
      </c>
      <c r="E326" s="5" t="s">
        <v>462</v>
      </c>
      <c r="F326" s="5">
        <v>2021</v>
      </c>
      <c r="G326" s="5" t="s">
        <v>665</v>
      </c>
      <c r="H326" s="6">
        <v>64231</v>
      </c>
      <c r="I326" s="5">
        <v>602197</v>
      </c>
      <c r="J326" s="5">
        <v>102</v>
      </c>
      <c r="K326" s="5">
        <v>132</v>
      </c>
      <c r="L326" s="5">
        <v>180</v>
      </c>
      <c r="M326" s="5">
        <v>28</v>
      </c>
      <c r="N326" s="5">
        <v>14</v>
      </c>
      <c r="O326" s="5">
        <v>456</v>
      </c>
      <c r="P326" s="6">
        <v>0</v>
      </c>
      <c r="Q326" s="5" t="s">
        <v>53</v>
      </c>
      <c r="R326" s="9">
        <v>18241200</v>
      </c>
      <c r="S326" s="10">
        <v>0.05</v>
      </c>
      <c r="T326" s="9">
        <v>17329140</v>
      </c>
      <c r="U326" s="7">
        <v>0.46915038391277064</v>
      </c>
      <c r="V326" s="9">
        <v>8129973</v>
      </c>
      <c r="W326" s="9">
        <v>9199167</v>
      </c>
      <c r="X326" s="7">
        <v>0.05</v>
      </c>
      <c r="Y326" s="9">
        <v>403471</v>
      </c>
      <c r="Z326" s="9">
        <v>183983000</v>
      </c>
    </row>
    <row r="327" spans="1:26" x14ac:dyDescent="0.25">
      <c r="A327" s="5" t="s">
        <v>1269</v>
      </c>
      <c r="B327" s="5" t="s">
        <v>1269</v>
      </c>
      <c r="C327" s="5" t="s">
        <v>6</v>
      </c>
      <c r="D327" s="5" t="s">
        <v>1270</v>
      </c>
      <c r="E327" s="5" t="s">
        <v>462</v>
      </c>
      <c r="F327" s="5">
        <v>1978</v>
      </c>
      <c r="G327" s="5" t="s">
        <v>139</v>
      </c>
      <c r="H327" s="6">
        <v>128789</v>
      </c>
      <c r="I327" s="5">
        <v>206160</v>
      </c>
      <c r="J327" s="5">
        <v>6</v>
      </c>
      <c r="K327" s="5">
        <v>12</v>
      </c>
      <c r="L327" s="5">
        <v>145</v>
      </c>
      <c r="M327" s="5">
        <v>48</v>
      </c>
      <c r="N327" s="5">
        <v>0</v>
      </c>
      <c r="O327" s="5">
        <v>211</v>
      </c>
      <c r="P327" s="6">
        <v>0</v>
      </c>
      <c r="Q327" s="5" t="s">
        <v>48</v>
      </c>
      <c r="R327" s="9">
        <v>6747600</v>
      </c>
      <c r="S327" s="10">
        <v>0.05</v>
      </c>
      <c r="T327" s="9">
        <v>6410220</v>
      </c>
      <c r="U327" s="7">
        <v>0.46496831774103398</v>
      </c>
      <c r="V327" s="9">
        <v>2980549</v>
      </c>
      <c r="W327" s="9">
        <v>3429671</v>
      </c>
      <c r="X327" s="7">
        <v>7.0000000000000007E-2</v>
      </c>
      <c r="Y327" s="9">
        <v>232204</v>
      </c>
      <c r="Z327" s="9">
        <v>48995000</v>
      </c>
    </row>
    <row r="328" spans="1:26" ht="30" x14ac:dyDescent="0.25">
      <c r="A328" s="5" t="s">
        <v>1271</v>
      </c>
      <c r="B328" s="5" t="s">
        <v>1272</v>
      </c>
      <c r="C328" s="5" t="s">
        <v>400</v>
      </c>
      <c r="D328" s="5" t="s">
        <v>1273</v>
      </c>
      <c r="E328" s="5" t="s">
        <v>492</v>
      </c>
      <c r="F328" s="5">
        <v>1916</v>
      </c>
      <c r="G328" s="5" t="s">
        <v>157</v>
      </c>
      <c r="H328" s="6">
        <v>18943</v>
      </c>
      <c r="I328" s="5">
        <v>94600</v>
      </c>
      <c r="J328" s="5">
        <v>0</v>
      </c>
      <c r="K328" s="5">
        <v>0</v>
      </c>
      <c r="L328" s="5">
        <v>7</v>
      </c>
      <c r="M328" s="5">
        <v>0</v>
      </c>
      <c r="O328" s="5">
        <v>7</v>
      </c>
      <c r="P328" s="6"/>
      <c r="Q328" s="5" t="s">
        <v>48</v>
      </c>
      <c r="R328" s="9">
        <v>210000</v>
      </c>
      <c r="S328" s="10">
        <v>0.05</v>
      </c>
      <c r="T328" s="9">
        <v>199500</v>
      </c>
      <c r="U328" s="7">
        <v>0.46145910822849601</v>
      </c>
      <c r="V328" s="9">
        <v>92061</v>
      </c>
      <c r="W328" s="9">
        <v>107439</v>
      </c>
      <c r="X328" s="7">
        <v>7.0000000000000007E-2</v>
      </c>
      <c r="Y328" s="9">
        <v>219286</v>
      </c>
      <c r="Z328" s="9">
        <v>1535000</v>
      </c>
    </row>
    <row r="329" spans="1:26" x14ac:dyDescent="0.25">
      <c r="A329" s="5" t="s">
        <v>1274</v>
      </c>
      <c r="B329" s="5" t="s">
        <v>1274</v>
      </c>
      <c r="C329" s="5" t="s">
        <v>6</v>
      </c>
      <c r="D329" s="5" t="s">
        <v>1275</v>
      </c>
      <c r="E329" s="5" t="s">
        <v>620</v>
      </c>
      <c r="F329" s="5">
        <v>2015</v>
      </c>
      <c r="G329" s="5" t="s">
        <v>326</v>
      </c>
      <c r="H329" s="6">
        <v>10401</v>
      </c>
      <c r="I329" s="5">
        <v>52881</v>
      </c>
      <c r="J329" s="5">
        <v>98</v>
      </c>
      <c r="K329" s="5">
        <v>0</v>
      </c>
      <c r="L329" s="5">
        <v>0</v>
      </c>
      <c r="M329" s="5">
        <v>0</v>
      </c>
      <c r="N329" s="5">
        <v>0</v>
      </c>
      <c r="O329" s="5">
        <v>98</v>
      </c>
      <c r="P329" s="6">
        <v>1810</v>
      </c>
      <c r="Q329" s="5" t="s">
        <v>48</v>
      </c>
      <c r="R329" s="9">
        <v>1836400</v>
      </c>
      <c r="S329" s="10">
        <v>0.05</v>
      </c>
      <c r="T329" s="9">
        <v>1744580</v>
      </c>
      <c r="U329" s="7">
        <v>0.46145910822849606</v>
      </c>
      <c r="V329" s="9">
        <v>805052</v>
      </c>
      <c r="W329" s="9">
        <v>939528</v>
      </c>
      <c r="X329" s="7">
        <v>7.0000000000000007E-2</v>
      </c>
      <c r="Y329" s="9">
        <v>136959</v>
      </c>
      <c r="Z329" s="9">
        <v>13422000</v>
      </c>
    </row>
    <row r="330" spans="1:26" x14ac:dyDescent="0.25">
      <c r="A330" s="5" t="s">
        <v>1276</v>
      </c>
      <c r="B330" s="5" t="s">
        <v>1276</v>
      </c>
      <c r="C330" s="5" t="s">
        <v>6</v>
      </c>
      <c r="D330" s="5" t="s">
        <v>1277</v>
      </c>
      <c r="E330" s="5" t="s">
        <v>620</v>
      </c>
      <c r="F330" s="5">
        <v>2011</v>
      </c>
      <c r="G330" s="5" t="s">
        <v>665</v>
      </c>
      <c r="H330" s="6">
        <v>50597</v>
      </c>
      <c r="I330" s="5">
        <v>434320</v>
      </c>
      <c r="J330" s="5">
        <v>20</v>
      </c>
      <c r="K330" s="5">
        <v>236</v>
      </c>
      <c r="L330" s="5">
        <v>68</v>
      </c>
      <c r="M330" s="5">
        <v>0</v>
      </c>
      <c r="N330" s="5">
        <v>0</v>
      </c>
      <c r="O330" s="5">
        <v>324</v>
      </c>
      <c r="P330" s="6">
        <v>3776</v>
      </c>
      <c r="Q330" s="5" t="s">
        <v>50</v>
      </c>
      <c r="R330" s="9">
        <v>11897760</v>
      </c>
      <c r="S330" s="10">
        <v>0.05</v>
      </c>
      <c r="T330" s="9">
        <v>11302872</v>
      </c>
      <c r="U330" s="7">
        <v>0.43694382876479282</v>
      </c>
      <c r="V330" s="9">
        <v>4938720</v>
      </c>
      <c r="W330" s="9">
        <v>6364152</v>
      </c>
      <c r="X330" s="7">
        <v>0.06</v>
      </c>
      <c r="Y330" s="9">
        <v>327373</v>
      </c>
      <c r="Z330" s="9">
        <v>106069000</v>
      </c>
    </row>
    <row r="331" spans="1:26" x14ac:dyDescent="0.25">
      <c r="A331" s="5" t="s">
        <v>1278</v>
      </c>
      <c r="B331" s="5" t="s">
        <v>1279</v>
      </c>
      <c r="C331" s="5" t="s">
        <v>525</v>
      </c>
      <c r="D331" s="5" t="s">
        <v>1280</v>
      </c>
      <c r="E331" s="5" t="s">
        <v>620</v>
      </c>
      <c r="F331" s="5">
        <v>2011</v>
      </c>
      <c r="G331" s="5" t="s">
        <v>326</v>
      </c>
      <c r="H331" s="6">
        <v>8190</v>
      </c>
      <c r="I331" s="5">
        <v>18308</v>
      </c>
      <c r="J331" s="5">
        <v>0</v>
      </c>
      <c r="K331" s="5">
        <v>0</v>
      </c>
      <c r="L331" s="5">
        <v>0</v>
      </c>
      <c r="M331" s="5">
        <v>9</v>
      </c>
      <c r="N331" s="5">
        <v>0</v>
      </c>
      <c r="O331" s="5">
        <v>9</v>
      </c>
      <c r="P331" s="6">
        <v>6464</v>
      </c>
      <c r="Q331" s="5" t="s">
        <v>48</v>
      </c>
      <c r="R331" s="9">
        <v>795700</v>
      </c>
      <c r="S331" s="10">
        <v>0.05</v>
      </c>
      <c r="T331" s="9">
        <v>755915</v>
      </c>
      <c r="U331" s="7">
        <v>0.43837878429543159</v>
      </c>
      <c r="V331" s="9">
        <v>331377</v>
      </c>
      <c r="W331" s="9">
        <v>424538</v>
      </c>
      <c r="X331" s="7">
        <v>7.0000000000000007E-2</v>
      </c>
      <c r="Y331" s="9">
        <v>673889</v>
      </c>
      <c r="Z331" s="9">
        <v>6065000</v>
      </c>
    </row>
    <row r="332" spans="1:26" x14ac:dyDescent="0.25">
      <c r="A332" s="5" t="s">
        <v>1281</v>
      </c>
      <c r="B332" s="5" t="s">
        <v>1281</v>
      </c>
      <c r="C332" s="5" t="s">
        <v>7</v>
      </c>
      <c r="D332" s="5" t="s">
        <v>1282</v>
      </c>
      <c r="E332" s="5" t="s">
        <v>620</v>
      </c>
      <c r="F332" s="5">
        <v>1915</v>
      </c>
      <c r="G332" s="5" t="s">
        <v>138</v>
      </c>
      <c r="H332" s="6">
        <v>4042</v>
      </c>
      <c r="I332" s="5">
        <v>11094</v>
      </c>
      <c r="J332" s="5">
        <v>0</v>
      </c>
      <c r="K332" s="5">
        <v>0</v>
      </c>
      <c r="L332" s="5">
        <v>8</v>
      </c>
      <c r="M332" s="5">
        <v>0</v>
      </c>
      <c r="O332" s="5">
        <v>8</v>
      </c>
      <c r="P332" s="6">
        <v>2800</v>
      </c>
      <c r="Q332" s="5" t="s">
        <v>48</v>
      </c>
      <c r="R332" s="9">
        <v>352000</v>
      </c>
      <c r="S332" s="10">
        <v>0.05</v>
      </c>
      <c r="T332" s="9">
        <v>334400</v>
      </c>
      <c r="U332" s="7">
        <v>0.46145910822849601</v>
      </c>
      <c r="V332" s="9">
        <v>154312</v>
      </c>
      <c r="W332" s="9">
        <v>180088</v>
      </c>
      <c r="X332" s="7">
        <v>7.0000000000000007E-2</v>
      </c>
      <c r="Y332" s="9">
        <v>321625</v>
      </c>
      <c r="Z332" s="9">
        <v>2573000</v>
      </c>
    </row>
    <row r="333" spans="1:26" x14ac:dyDescent="0.25">
      <c r="A333" s="5" t="s">
        <v>1283</v>
      </c>
      <c r="B333" s="5" t="s">
        <v>1283</v>
      </c>
      <c r="C333" s="5" t="s">
        <v>7</v>
      </c>
      <c r="D333" s="5" t="s">
        <v>1284</v>
      </c>
      <c r="E333" s="5" t="s">
        <v>620</v>
      </c>
      <c r="F333" s="5">
        <v>1917</v>
      </c>
      <c r="G333" s="5" t="s">
        <v>138</v>
      </c>
      <c r="H333" s="6">
        <v>9427</v>
      </c>
      <c r="I333" s="5">
        <v>20063</v>
      </c>
      <c r="J333" s="5">
        <v>0</v>
      </c>
      <c r="K333" s="5">
        <v>0</v>
      </c>
      <c r="L333" s="5">
        <v>0</v>
      </c>
      <c r="M333" s="5">
        <v>6</v>
      </c>
      <c r="O333" s="5">
        <v>6</v>
      </c>
      <c r="P333" s="6">
        <v>6018</v>
      </c>
      <c r="Q333" s="5" t="s">
        <v>48</v>
      </c>
      <c r="R333" s="9">
        <v>492720</v>
      </c>
      <c r="S333" s="10">
        <v>0.05</v>
      </c>
      <c r="T333" s="9">
        <v>468084</v>
      </c>
      <c r="U333" s="7">
        <v>0.46145910822849606</v>
      </c>
      <c r="V333" s="9">
        <v>216002</v>
      </c>
      <c r="W333" s="9">
        <v>252082</v>
      </c>
      <c r="X333" s="7">
        <v>7.0000000000000007E-2</v>
      </c>
      <c r="Y333" s="9">
        <v>600167</v>
      </c>
      <c r="Z333" s="9">
        <v>3601000</v>
      </c>
    </row>
    <row r="334" spans="1:26" x14ac:dyDescent="0.25">
      <c r="A334" s="5" t="s">
        <v>1285</v>
      </c>
      <c r="B334" s="5" t="s">
        <v>1286</v>
      </c>
      <c r="C334" s="5" t="s">
        <v>525</v>
      </c>
      <c r="D334" s="5" t="s">
        <v>1287</v>
      </c>
      <c r="E334" s="5" t="s">
        <v>492</v>
      </c>
      <c r="F334" s="5">
        <v>2023</v>
      </c>
      <c r="G334" s="5" t="s">
        <v>639</v>
      </c>
      <c r="H334" s="6">
        <v>26365</v>
      </c>
      <c r="I334" s="5">
        <v>387420</v>
      </c>
      <c r="J334" s="5">
        <v>104</v>
      </c>
      <c r="K334" s="5">
        <v>145</v>
      </c>
      <c r="L334" s="5">
        <v>78</v>
      </c>
      <c r="M334" s="5">
        <v>0</v>
      </c>
      <c r="N334" s="5">
        <v>0</v>
      </c>
      <c r="O334" s="5">
        <v>327</v>
      </c>
      <c r="P334" s="6">
        <v>0</v>
      </c>
      <c r="Q334" s="5" t="s">
        <v>53</v>
      </c>
      <c r="R334" s="9">
        <v>11277000</v>
      </c>
      <c r="S334" s="10">
        <v>0.05</v>
      </c>
      <c r="T334" s="9">
        <v>10713150</v>
      </c>
      <c r="U334" s="7">
        <v>0.46468763576419614</v>
      </c>
      <c r="V334" s="9">
        <v>4978268</v>
      </c>
      <c r="W334" s="9">
        <v>5734882</v>
      </c>
      <c r="X334" s="7">
        <v>0.05</v>
      </c>
      <c r="Y334" s="9">
        <v>350758</v>
      </c>
      <c r="Z334" s="9">
        <v>114698000</v>
      </c>
    </row>
    <row r="335" spans="1:26" x14ac:dyDescent="0.25">
      <c r="A335" s="5" t="s">
        <v>1288</v>
      </c>
      <c r="B335" s="5" t="s">
        <v>1289</v>
      </c>
      <c r="C335" s="5" t="s">
        <v>525</v>
      </c>
      <c r="D335" s="5" t="s">
        <v>1287</v>
      </c>
      <c r="E335" s="5" t="s">
        <v>492</v>
      </c>
      <c r="F335" s="5">
        <v>2023</v>
      </c>
      <c r="G335" s="5" t="s">
        <v>139</v>
      </c>
      <c r="H335" s="6">
        <v>30501</v>
      </c>
      <c r="I335" s="5">
        <v>169735</v>
      </c>
      <c r="J335" s="5">
        <v>26</v>
      </c>
      <c r="K335" s="5">
        <v>40</v>
      </c>
      <c r="L335" s="5">
        <v>30</v>
      </c>
      <c r="M335" s="5">
        <v>20</v>
      </c>
      <c r="N335" s="5">
        <v>10</v>
      </c>
      <c r="O335" s="5">
        <v>126</v>
      </c>
      <c r="P335" s="6">
        <v>0</v>
      </c>
      <c r="Q335" s="5" t="s">
        <v>53</v>
      </c>
      <c r="R335" s="9">
        <v>5472000</v>
      </c>
      <c r="S335" s="10">
        <v>0.05</v>
      </c>
      <c r="T335" s="9">
        <v>5198400</v>
      </c>
      <c r="U335" s="7">
        <v>0.46468763576419614</v>
      </c>
      <c r="V335" s="9">
        <v>2415632</v>
      </c>
      <c r="W335" s="9">
        <v>2782768</v>
      </c>
      <c r="X335" s="7">
        <v>0.05</v>
      </c>
      <c r="Y335" s="9">
        <v>441706</v>
      </c>
      <c r="Z335" s="9">
        <v>55655000</v>
      </c>
    </row>
    <row r="336" spans="1:26" x14ac:dyDescent="0.25">
      <c r="A336" s="5" t="s">
        <v>1290</v>
      </c>
      <c r="B336" s="5" t="s">
        <v>1290</v>
      </c>
      <c r="C336" s="5" t="s">
        <v>7</v>
      </c>
      <c r="D336" s="5" t="s">
        <v>1291</v>
      </c>
      <c r="E336" s="5" t="s">
        <v>492</v>
      </c>
      <c r="F336" s="5">
        <v>1888</v>
      </c>
      <c r="G336" s="5" t="s">
        <v>138</v>
      </c>
      <c r="H336" s="6">
        <v>3856</v>
      </c>
      <c r="I336" s="5">
        <v>12880</v>
      </c>
      <c r="J336" s="5">
        <v>0</v>
      </c>
      <c r="K336" s="5">
        <v>0</v>
      </c>
      <c r="L336" s="5">
        <v>0</v>
      </c>
      <c r="M336" s="5">
        <v>4</v>
      </c>
      <c r="O336" s="5">
        <v>4</v>
      </c>
      <c r="P336" s="6">
        <v>3220</v>
      </c>
      <c r="Q336" s="5" t="s">
        <v>48</v>
      </c>
      <c r="R336" s="9">
        <v>296800</v>
      </c>
      <c r="S336" s="10">
        <v>0.05</v>
      </c>
      <c r="T336" s="9">
        <v>281960</v>
      </c>
      <c r="U336" s="7">
        <v>0.46145910822849606</v>
      </c>
      <c r="V336" s="9">
        <v>130113</v>
      </c>
      <c r="W336" s="9">
        <v>151847</v>
      </c>
      <c r="X336" s="7">
        <v>7.0000000000000007E-2</v>
      </c>
      <c r="Y336" s="9">
        <v>542250</v>
      </c>
      <c r="Z336" s="9">
        <v>2169000</v>
      </c>
    </row>
    <row r="337" spans="1:26" x14ac:dyDescent="0.25">
      <c r="A337" s="5" t="s">
        <v>1292</v>
      </c>
      <c r="B337" s="5" t="s">
        <v>1292</v>
      </c>
      <c r="C337" s="5" t="s">
        <v>6</v>
      </c>
      <c r="D337" s="5" t="s">
        <v>1293</v>
      </c>
      <c r="E337" s="5" t="s">
        <v>1294</v>
      </c>
      <c r="F337" s="5">
        <v>2014</v>
      </c>
      <c r="G337" s="5" t="s">
        <v>665</v>
      </c>
      <c r="H337" s="6">
        <v>40913</v>
      </c>
      <c r="I337" s="5">
        <v>300645</v>
      </c>
      <c r="J337" s="5">
        <v>0</v>
      </c>
      <c r="K337" s="5">
        <v>28</v>
      </c>
      <c r="L337" s="5">
        <v>208</v>
      </c>
      <c r="M337" s="5">
        <v>4</v>
      </c>
      <c r="N337" s="5">
        <v>0</v>
      </c>
      <c r="O337" s="5">
        <v>240</v>
      </c>
      <c r="P337" s="6">
        <v>8914</v>
      </c>
      <c r="Q337" s="5" t="s">
        <v>53</v>
      </c>
      <c r="R337" s="9">
        <v>11170544</v>
      </c>
      <c r="S337" s="10">
        <v>0.05</v>
      </c>
      <c r="T337" s="9">
        <v>10612017</v>
      </c>
      <c r="U337" s="7">
        <v>0.46468763576419608</v>
      </c>
      <c r="V337" s="9">
        <v>4931273</v>
      </c>
      <c r="W337" s="9">
        <v>5680744</v>
      </c>
      <c r="X337" s="7">
        <v>0.05</v>
      </c>
      <c r="Y337" s="9">
        <v>473396</v>
      </c>
      <c r="Z337" s="9">
        <v>113615000</v>
      </c>
    </row>
    <row r="338" spans="1:26" x14ac:dyDescent="0.25">
      <c r="A338" s="5" t="s">
        <v>1295</v>
      </c>
      <c r="B338" s="5" t="s">
        <v>1296</v>
      </c>
      <c r="C338" s="5" t="s">
        <v>55</v>
      </c>
      <c r="D338" s="5" t="s">
        <v>1297</v>
      </c>
      <c r="E338" s="5" t="s">
        <v>1294</v>
      </c>
      <c r="F338" s="5">
        <v>2024</v>
      </c>
      <c r="G338" s="5" t="s">
        <v>139</v>
      </c>
      <c r="H338" s="6">
        <v>41093</v>
      </c>
      <c r="I338" s="5">
        <v>204432</v>
      </c>
      <c r="J338" s="5">
        <v>54</v>
      </c>
      <c r="K338" s="5">
        <v>80</v>
      </c>
      <c r="L338" s="5">
        <v>20</v>
      </c>
      <c r="M338" s="5">
        <v>66</v>
      </c>
      <c r="N338" s="5">
        <v>7</v>
      </c>
      <c r="O338" s="5">
        <v>227</v>
      </c>
      <c r="P338" s="6">
        <v>0</v>
      </c>
      <c r="Q338" s="5" t="s">
        <v>53</v>
      </c>
      <c r="R338" s="9">
        <v>14164800</v>
      </c>
      <c r="S338" s="10">
        <v>0.05</v>
      </c>
      <c r="T338" s="9">
        <v>13456560</v>
      </c>
      <c r="U338" s="7">
        <v>0.46468763576419608</v>
      </c>
      <c r="V338" s="9">
        <v>6253097</v>
      </c>
      <c r="W338" s="9">
        <v>7203463</v>
      </c>
      <c r="X338" s="7">
        <v>0.05</v>
      </c>
      <c r="Y338" s="9">
        <v>634665</v>
      </c>
      <c r="Z338" s="9">
        <v>144069000</v>
      </c>
    </row>
    <row r="339" spans="1:26" x14ac:dyDescent="0.25">
      <c r="A339" s="5" t="s">
        <v>1298</v>
      </c>
      <c r="B339" s="5" t="s">
        <v>1298</v>
      </c>
      <c r="C339" s="5" t="s">
        <v>6</v>
      </c>
      <c r="D339" s="5" t="s">
        <v>1299</v>
      </c>
      <c r="E339" s="5" t="s">
        <v>445</v>
      </c>
      <c r="F339" s="5">
        <v>2009</v>
      </c>
      <c r="G339" s="5" t="s">
        <v>639</v>
      </c>
      <c r="H339" s="6">
        <v>30422</v>
      </c>
      <c r="I339" s="5">
        <v>348949</v>
      </c>
      <c r="J339" s="5">
        <v>0</v>
      </c>
      <c r="K339" s="5">
        <v>136</v>
      </c>
      <c r="L339" s="5">
        <v>68</v>
      </c>
      <c r="M339" s="5">
        <v>17</v>
      </c>
      <c r="N339" s="5">
        <v>0</v>
      </c>
      <c r="O339" s="5">
        <v>221</v>
      </c>
      <c r="P339" s="6">
        <v>0</v>
      </c>
      <c r="Q339" s="5" t="s">
        <v>50</v>
      </c>
      <c r="R339" s="9">
        <v>9577800</v>
      </c>
      <c r="S339" s="10">
        <v>0.05</v>
      </c>
      <c r="T339" s="9">
        <v>9098910</v>
      </c>
      <c r="U339" s="7">
        <v>0.43694382876479282</v>
      </c>
      <c r="V339" s="9">
        <v>3975713</v>
      </c>
      <c r="W339" s="9">
        <v>5123197</v>
      </c>
      <c r="X339" s="7">
        <v>0.06</v>
      </c>
      <c r="Y339" s="9">
        <v>386367</v>
      </c>
      <c r="Z339" s="9">
        <v>85387000</v>
      </c>
    </row>
    <row r="340" spans="1:26" x14ac:dyDescent="0.25">
      <c r="A340" s="5" t="s">
        <v>1300</v>
      </c>
      <c r="B340" s="5" t="s">
        <v>1300</v>
      </c>
      <c r="C340" s="5" t="s">
        <v>4</v>
      </c>
      <c r="D340" s="5" t="s">
        <v>1301</v>
      </c>
      <c r="E340" s="5" t="s">
        <v>907</v>
      </c>
      <c r="F340" s="5">
        <v>2006</v>
      </c>
      <c r="G340" s="5" t="s">
        <v>639</v>
      </c>
      <c r="H340" s="6">
        <v>105264</v>
      </c>
      <c r="J340" s="5">
        <v>73</v>
      </c>
      <c r="K340" s="5">
        <v>297</v>
      </c>
      <c r="L340" s="5">
        <v>80</v>
      </c>
      <c r="O340" s="5">
        <v>450</v>
      </c>
      <c r="P340" s="6"/>
      <c r="Q340" s="5" t="s">
        <v>53</v>
      </c>
      <c r="R340" s="9">
        <v>16191840</v>
      </c>
      <c r="S340" s="10">
        <v>0.05</v>
      </c>
      <c r="T340" s="9">
        <v>15382248</v>
      </c>
      <c r="U340" s="7">
        <v>0.46468763576419614</v>
      </c>
      <c r="V340" s="9">
        <v>7147940</v>
      </c>
      <c r="W340" s="9">
        <v>8234308</v>
      </c>
      <c r="X340" s="7">
        <v>0.05</v>
      </c>
      <c r="Y340" s="9">
        <v>365969</v>
      </c>
      <c r="Z340" s="9">
        <v>164686000</v>
      </c>
    </row>
    <row r="341" spans="1:26" x14ac:dyDescent="0.25">
      <c r="A341" s="5" t="s">
        <v>1302</v>
      </c>
      <c r="B341" s="5" t="s">
        <v>1302</v>
      </c>
      <c r="C341" s="5" t="s">
        <v>13</v>
      </c>
      <c r="D341" s="5" t="s">
        <v>1303</v>
      </c>
      <c r="E341" s="5" t="s">
        <v>907</v>
      </c>
      <c r="F341" s="5">
        <v>2014</v>
      </c>
      <c r="G341" s="5" t="s">
        <v>639</v>
      </c>
      <c r="H341" s="6">
        <v>49137</v>
      </c>
      <c r="I341" s="5">
        <v>500000</v>
      </c>
      <c r="J341" s="5">
        <v>117</v>
      </c>
      <c r="K341" s="5">
        <v>253</v>
      </c>
      <c r="L341" s="5">
        <v>80</v>
      </c>
      <c r="M341" s="5">
        <v>0</v>
      </c>
      <c r="N341" s="5">
        <v>0</v>
      </c>
      <c r="O341" s="5">
        <v>450</v>
      </c>
      <c r="P341" s="6">
        <v>0</v>
      </c>
      <c r="Q341" s="5" t="s">
        <v>53</v>
      </c>
      <c r="R341" s="9">
        <v>17031600</v>
      </c>
      <c r="S341" s="10">
        <v>0.05</v>
      </c>
      <c r="T341" s="9">
        <v>16180020</v>
      </c>
      <c r="U341" s="7">
        <v>0.46468763576419608</v>
      </c>
      <c r="V341" s="9">
        <v>7518655</v>
      </c>
      <c r="W341" s="9">
        <v>8661365</v>
      </c>
      <c r="X341" s="7">
        <v>0.05</v>
      </c>
      <c r="Y341" s="9">
        <v>384949</v>
      </c>
      <c r="Z341" s="9">
        <v>173227000</v>
      </c>
    </row>
    <row r="342" spans="1:26" x14ac:dyDescent="0.25">
      <c r="A342" s="5" t="s">
        <v>1304</v>
      </c>
      <c r="B342" s="5" t="s">
        <v>1305</v>
      </c>
      <c r="C342" s="5" t="s">
        <v>55</v>
      </c>
      <c r="D342" s="5" t="s">
        <v>1306</v>
      </c>
      <c r="E342" s="5" t="s">
        <v>445</v>
      </c>
      <c r="F342" s="5">
        <v>2024</v>
      </c>
      <c r="G342" s="5" t="s">
        <v>665</v>
      </c>
      <c r="H342" s="6">
        <v>16889</v>
      </c>
      <c r="I342" s="5">
        <v>203616</v>
      </c>
      <c r="J342" s="5">
        <v>50</v>
      </c>
      <c r="K342" s="5">
        <v>101</v>
      </c>
      <c r="L342" s="5">
        <v>17</v>
      </c>
      <c r="M342" s="5">
        <v>0</v>
      </c>
      <c r="N342" s="5">
        <v>0</v>
      </c>
      <c r="O342" s="5">
        <v>168</v>
      </c>
      <c r="P342" s="6">
        <v>9400</v>
      </c>
      <c r="Q342" s="5" t="s">
        <v>53</v>
      </c>
      <c r="R342" s="9">
        <v>6738000</v>
      </c>
      <c r="S342" s="10">
        <v>0.05</v>
      </c>
      <c r="T342" s="9">
        <v>6401100</v>
      </c>
      <c r="U342" s="7">
        <v>0.46468763576419614</v>
      </c>
      <c r="V342" s="9">
        <v>2974512</v>
      </c>
      <c r="W342" s="9">
        <v>3426588</v>
      </c>
      <c r="X342" s="7">
        <v>0.05</v>
      </c>
      <c r="Y342" s="9">
        <v>407929</v>
      </c>
      <c r="Z342" s="9">
        <v>68532000</v>
      </c>
    </row>
    <row r="343" spans="1:26" x14ac:dyDescent="0.25">
      <c r="A343" s="5" t="s">
        <v>1307</v>
      </c>
      <c r="B343" s="5" t="s">
        <v>1307</v>
      </c>
      <c r="C343" s="5" t="s">
        <v>7</v>
      </c>
      <c r="D343" s="5" t="s">
        <v>1308</v>
      </c>
      <c r="E343" s="5" t="s">
        <v>445</v>
      </c>
      <c r="F343" s="5">
        <v>1900</v>
      </c>
      <c r="G343" s="5" t="s">
        <v>138</v>
      </c>
      <c r="H343" s="6">
        <v>2982</v>
      </c>
      <c r="I343" s="5">
        <v>11424</v>
      </c>
      <c r="J343" s="5">
        <v>0</v>
      </c>
      <c r="K343" s="5">
        <v>0</v>
      </c>
      <c r="L343" s="5">
        <v>6</v>
      </c>
      <c r="O343" s="5">
        <v>6</v>
      </c>
      <c r="P343" s="6">
        <v>2856</v>
      </c>
      <c r="Q343" s="5" t="s">
        <v>48</v>
      </c>
      <c r="R343" s="9">
        <v>308640</v>
      </c>
      <c r="S343" s="10">
        <v>0.05</v>
      </c>
      <c r="T343" s="9">
        <v>293208</v>
      </c>
      <c r="U343" s="7">
        <v>0.46145910822849601</v>
      </c>
      <c r="V343" s="9">
        <v>135304</v>
      </c>
      <c r="W343" s="9">
        <v>157904</v>
      </c>
      <c r="X343" s="7">
        <v>7.0000000000000007E-2</v>
      </c>
      <c r="Y343" s="9">
        <v>376000</v>
      </c>
      <c r="Z343" s="9">
        <v>2256000</v>
      </c>
    </row>
    <row r="344" spans="1:26" x14ac:dyDescent="0.25">
      <c r="A344" s="5" t="s">
        <v>1309</v>
      </c>
      <c r="B344" s="5" t="s">
        <v>1309</v>
      </c>
      <c r="C344" s="5" t="s">
        <v>7</v>
      </c>
      <c r="D344" s="5" t="s">
        <v>1310</v>
      </c>
      <c r="E344" s="5" t="s">
        <v>445</v>
      </c>
      <c r="F344" s="5">
        <v>1894</v>
      </c>
      <c r="G344" s="5" t="s">
        <v>138</v>
      </c>
      <c r="H344" s="6">
        <v>2524</v>
      </c>
      <c r="I344" s="5">
        <v>9700</v>
      </c>
      <c r="J344" s="5">
        <v>5</v>
      </c>
      <c r="K344" s="5">
        <v>0</v>
      </c>
      <c r="L344" s="5">
        <v>0</v>
      </c>
      <c r="M344" s="5">
        <v>6</v>
      </c>
      <c r="O344" s="5">
        <v>11</v>
      </c>
      <c r="P344" s="6">
        <v>1500</v>
      </c>
      <c r="Q344" s="5" t="s">
        <v>48</v>
      </c>
      <c r="R344" s="9">
        <v>428400</v>
      </c>
      <c r="S344" s="10">
        <v>0.05</v>
      </c>
      <c r="T344" s="9">
        <v>406980</v>
      </c>
      <c r="U344" s="7">
        <v>0.46145910822849601</v>
      </c>
      <c r="V344" s="9">
        <v>187805</v>
      </c>
      <c r="W344" s="9">
        <v>219175</v>
      </c>
      <c r="X344" s="7">
        <v>7.0000000000000007E-2</v>
      </c>
      <c r="Y344" s="9">
        <v>284636</v>
      </c>
      <c r="Z344" s="9">
        <v>3131000</v>
      </c>
    </row>
    <row r="345" spans="1:26" ht="60" x14ac:dyDescent="0.25">
      <c r="A345" s="5" t="s">
        <v>1311</v>
      </c>
      <c r="B345" s="5" t="s">
        <v>1312</v>
      </c>
      <c r="C345" s="5" t="s">
        <v>1313</v>
      </c>
      <c r="D345" s="5" t="s">
        <v>1314</v>
      </c>
      <c r="E345" s="5" t="s">
        <v>445</v>
      </c>
      <c r="F345" s="5">
        <v>1987</v>
      </c>
      <c r="G345" s="5" t="s">
        <v>665</v>
      </c>
      <c r="H345" s="6">
        <v>48462</v>
      </c>
      <c r="I345" s="5">
        <v>351883</v>
      </c>
      <c r="J345" s="5">
        <v>127</v>
      </c>
      <c r="K345" s="5">
        <v>206</v>
      </c>
      <c r="L345" s="5">
        <v>32</v>
      </c>
      <c r="M345" s="5">
        <v>16</v>
      </c>
      <c r="N345" s="5">
        <v>0</v>
      </c>
      <c r="O345" s="5">
        <v>381</v>
      </c>
      <c r="P345" s="6">
        <v>0</v>
      </c>
      <c r="Q345" s="5" t="s">
        <v>48</v>
      </c>
      <c r="R345" s="9">
        <v>9529200</v>
      </c>
      <c r="S345" s="10">
        <v>0.05</v>
      </c>
      <c r="T345" s="9">
        <v>9052740</v>
      </c>
      <c r="U345" s="7">
        <v>0.46145910822849601</v>
      </c>
      <c r="V345" s="9">
        <v>4177469</v>
      </c>
      <c r="W345" s="9">
        <v>4875271</v>
      </c>
      <c r="X345" s="7">
        <v>7.0000000000000007E-2</v>
      </c>
      <c r="Y345" s="9">
        <v>182801</v>
      </c>
      <c r="Z345" s="9">
        <v>69647000</v>
      </c>
    </row>
    <row r="346" spans="1:26" x14ac:dyDescent="0.25">
      <c r="A346" s="5" t="s">
        <v>1315</v>
      </c>
      <c r="B346" s="5" t="s">
        <v>1315</v>
      </c>
      <c r="C346" s="5" t="s">
        <v>13</v>
      </c>
      <c r="D346" s="5" t="s">
        <v>1316</v>
      </c>
      <c r="E346" s="5" t="s">
        <v>907</v>
      </c>
      <c r="F346" s="5">
        <v>2021</v>
      </c>
      <c r="G346" s="5" t="s">
        <v>665</v>
      </c>
      <c r="H346" s="6">
        <v>95780</v>
      </c>
      <c r="I346" s="5">
        <v>1284706</v>
      </c>
      <c r="J346" s="5">
        <v>19</v>
      </c>
      <c r="K346" s="5">
        <v>436</v>
      </c>
      <c r="L346" s="5">
        <v>182</v>
      </c>
      <c r="M346" s="5">
        <v>98</v>
      </c>
      <c r="N346" s="5">
        <v>0</v>
      </c>
      <c r="O346" s="5">
        <v>735</v>
      </c>
      <c r="P346" s="6">
        <v>6301</v>
      </c>
      <c r="Q346" s="5" t="s">
        <v>53</v>
      </c>
      <c r="R346" s="9">
        <v>32812260</v>
      </c>
      <c r="S346" s="10">
        <v>0.05</v>
      </c>
      <c r="T346" s="9">
        <v>31171647</v>
      </c>
      <c r="U346" s="7">
        <v>0.46468763576419614</v>
      </c>
      <c r="V346" s="9">
        <v>14485079</v>
      </c>
      <c r="W346" s="9">
        <v>16686568</v>
      </c>
      <c r="X346" s="7">
        <v>0.05</v>
      </c>
      <c r="Y346" s="9">
        <v>454056</v>
      </c>
      <c r="Z346" s="9">
        <v>333731000</v>
      </c>
    </row>
    <row r="347" spans="1:26" ht="30" x14ac:dyDescent="0.25">
      <c r="A347" s="5" t="s">
        <v>1317</v>
      </c>
      <c r="B347" s="5" t="s">
        <v>1318</v>
      </c>
      <c r="C347" s="5" t="s">
        <v>162</v>
      </c>
      <c r="D347" s="5" t="s">
        <v>1319</v>
      </c>
      <c r="E347" s="5" t="s">
        <v>445</v>
      </c>
      <c r="F347" s="5">
        <v>2016</v>
      </c>
      <c r="G347" s="5" t="s">
        <v>665</v>
      </c>
      <c r="H347" s="6">
        <v>31411</v>
      </c>
      <c r="I347" s="5">
        <v>372500</v>
      </c>
      <c r="J347" s="5">
        <v>107</v>
      </c>
      <c r="K347" s="5">
        <v>67</v>
      </c>
      <c r="L347" s="5">
        <v>114</v>
      </c>
      <c r="M347" s="5">
        <v>10</v>
      </c>
      <c r="N347" s="5">
        <v>0</v>
      </c>
      <c r="O347" s="5">
        <v>298</v>
      </c>
      <c r="P347" s="6">
        <v>14391</v>
      </c>
      <c r="Q347" s="5" t="s">
        <v>53</v>
      </c>
      <c r="R347" s="9">
        <v>10730550</v>
      </c>
      <c r="S347" s="10">
        <v>0.05</v>
      </c>
      <c r="T347" s="9">
        <v>10194022</v>
      </c>
      <c r="U347" s="7">
        <v>0.48581838698403046</v>
      </c>
      <c r="V347" s="9">
        <v>4952444</v>
      </c>
      <c r="W347" s="9">
        <v>5241579</v>
      </c>
      <c r="X347" s="7">
        <v>0.05</v>
      </c>
      <c r="Y347" s="9">
        <v>351785</v>
      </c>
      <c r="Z347" s="9">
        <v>104832000</v>
      </c>
    </row>
    <row r="348" spans="1:26" x14ac:dyDescent="0.25">
      <c r="A348" s="5" t="s">
        <v>1320</v>
      </c>
      <c r="B348" s="5" t="s">
        <v>1321</v>
      </c>
      <c r="C348" s="5" t="s">
        <v>525</v>
      </c>
      <c r="D348" s="5" t="s">
        <v>1322</v>
      </c>
      <c r="E348" s="5" t="s">
        <v>445</v>
      </c>
      <c r="F348" s="5">
        <v>2014</v>
      </c>
      <c r="G348" s="5" t="s">
        <v>326</v>
      </c>
      <c r="H348" s="6">
        <v>10230</v>
      </c>
      <c r="I348" s="5">
        <v>78490</v>
      </c>
      <c r="J348" s="5">
        <v>6</v>
      </c>
      <c r="K348" s="5">
        <v>33</v>
      </c>
      <c r="L348" s="5">
        <v>4</v>
      </c>
      <c r="M348" s="5">
        <v>0</v>
      </c>
      <c r="N348" s="5">
        <v>0</v>
      </c>
      <c r="O348" s="5">
        <v>43</v>
      </c>
      <c r="P348" s="6">
        <v>4000</v>
      </c>
      <c r="Q348" s="5" t="s">
        <v>53</v>
      </c>
      <c r="R348" s="9">
        <v>1865400</v>
      </c>
      <c r="S348" s="10">
        <v>0.05</v>
      </c>
      <c r="T348" s="9">
        <v>1772130</v>
      </c>
      <c r="U348" s="7">
        <v>0.46468763576419608</v>
      </c>
      <c r="V348" s="9">
        <v>823487</v>
      </c>
      <c r="W348" s="9">
        <v>948643</v>
      </c>
      <c r="X348" s="7">
        <v>0.05</v>
      </c>
      <c r="Y348" s="9">
        <v>441233</v>
      </c>
      <c r="Z348" s="9">
        <v>18973000</v>
      </c>
    </row>
    <row r="349" spans="1:26" x14ac:dyDescent="0.25">
      <c r="A349" s="5" t="s">
        <v>1323</v>
      </c>
      <c r="B349" s="5" t="s">
        <v>1323</v>
      </c>
      <c r="C349" s="5" t="s">
        <v>6</v>
      </c>
      <c r="D349" s="5" t="s">
        <v>1324</v>
      </c>
      <c r="E349" s="5" t="s">
        <v>445</v>
      </c>
      <c r="F349" s="5">
        <v>1907</v>
      </c>
      <c r="G349" s="5" t="s">
        <v>139</v>
      </c>
      <c r="H349" s="6">
        <v>4000</v>
      </c>
      <c r="I349" s="5">
        <v>9000</v>
      </c>
      <c r="J349" s="5">
        <v>0</v>
      </c>
      <c r="K349" s="5">
        <v>12</v>
      </c>
      <c r="L349" s="5">
        <v>0</v>
      </c>
      <c r="M349" s="5">
        <v>0</v>
      </c>
      <c r="N349" s="5">
        <v>0</v>
      </c>
      <c r="O349" s="5">
        <v>12</v>
      </c>
      <c r="P349" s="6">
        <v>0</v>
      </c>
      <c r="Q349" s="5" t="s">
        <v>48</v>
      </c>
      <c r="R349" s="9">
        <v>302400</v>
      </c>
      <c r="S349" s="10">
        <v>0.05</v>
      </c>
      <c r="T349" s="9">
        <v>287280</v>
      </c>
      <c r="U349" s="7">
        <v>0.46145910822849606</v>
      </c>
      <c r="V349" s="9">
        <v>132568</v>
      </c>
      <c r="W349" s="9">
        <v>154712</v>
      </c>
      <c r="X349" s="7">
        <v>7.0000000000000007E-2</v>
      </c>
      <c r="Y349" s="9">
        <v>184167</v>
      </c>
      <c r="Z349" s="9">
        <v>2210000</v>
      </c>
    </row>
    <row r="350" spans="1:26" x14ac:dyDescent="0.25">
      <c r="A350" s="5" t="s">
        <v>1325</v>
      </c>
      <c r="B350" s="5" t="s">
        <v>1326</v>
      </c>
      <c r="C350" s="5" t="s">
        <v>1097</v>
      </c>
      <c r="D350" s="5" t="s">
        <v>1327</v>
      </c>
      <c r="E350" s="5" t="s">
        <v>907</v>
      </c>
      <c r="F350" s="5">
        <v>1998</v>
      </c>
      <c r="G350" s="5" t="s">
        <v>665</v>
      </c>
      <c r="H350" s="6">
        <v>233692</v>
      </c>
      <c r="I350" s="5">
        <v>935613</v>
      </c>
      <c r="J350" s="5">
        <v>344</v>
      </c>
      <c r="K350" s="5">
        <v>372</v>
      </c>
      <c r="L350" s="5">
        <v>93</v>
      </c>
      <c r="M350" s="5">
        <v>0</v>
      </c>
      <c r="N350" s="5">
        <v>0</v>
      </c>
      <c r="O350" s="5">
        <v>809</v>
      </c>
      <c r="P350" s="6">
        <v>58962</v>
      </c>
      <c r="Q350" s="5" t="s">
        <v>50</v>
      </c>
      <c r="R350" s="9">
        <v>32645520</v>
      </c>
      <c r="S350" s="10">
        <v>0.05</v>
      </c>
      <c r="T350" s="9">
        <v>31013244</v>
      </c>
      <c r="U350" s="7">
        <v>0.43694382876479299</v>
      </c>
      <c r="V350" s="9">
        <v>13551046</v>
      </c>
      <c r="W350" s="9">
        <v>17462198</v>
      </c>
      <c r="X350" s="7">
        <v>0.06</v>
      </c>
      <c r="Y350" s="9">
        <v>359749</v>
      </c>
      <c r="Z350" s="9">
        <v>291037000</v>
      </c>
    </row>
    <row r="351" spans="1:26" ht="30" x14ac:dyDescent="0.25">
      <c r="A351" s="5" t="s">
        <v>1328</v>
      </c>
      <c r="B351" s="5" t="s">
        <v>1329</v>
      </c>
      <c r="C351" s="5" t="s">
        <v>162</v>
      </c>
      <c r="D351" s="5" t="s">
        <v>1330</v>
      </c>
      <c r="E351" s="5" t="s">
        <v>445</v>
      </c>
      <c r="F351" s="5">
        <v>2009</v>
      </c>
      <c r="G351" s="5" t="s">
        <v>665</v>
      </c>
      <c r="H351" s="6">
        <v>18707</v>
      </c>
      <c r="I351" s="5">
        <v>276660</v>
      </c>
      <c r="J351" s="5">
        <v>18</v>
      </c>
      <c r="K351" s="5">
        <v>97</v>
      </c>
      <c r="L351" s="5">
        <v>79</v>
      </c>
      <c r="M351" s="5">
        <v>4</v>
      </c>
      <c r="N351" s="5">
        <v>0</v>
      </c>
      <c r="O351" s="5">
        <v>198</v>
      </c>
      <c r="P351" s="6">
        <v>8944</v>
      </c>
      <c r="Q351" s="5" t="s">
        <v>53</v>
      </c>
      <c r="R351" s="9">
        <v>7383200</v>
      </c>
      <c r="S351" s="10">
        <v>0.05</v>
      </c>
      <c r="T351" s="9">
        <v>7014040</v>
      </c>
      <c r="U351" s="7">
        <v>0.48581838698403046</v>
      </c>
      <c r="V351" s="9">
        <v>3407550</v>
      </c>
      <c r="W351" s="9">
        <v>3606490</v>
      </c>
      <c r="X351" s="7">
        <v>0.05</v>
      </c>
      <c r="Y351" s="9">
        <v>364293</v>
      </c>
      <c r="Z351" s="9">
        <v>72130000</v>
      </c>
    </row>
    <row r="352" spans="1:26" x14ac:dyDescent="0.25">
      <c r="A352" s="5" t="s">
        <v>1331</v>
      </c>
      <c r="B352" s="5" t="s">
        <v>1332</v>
      </c>
      <c r="C352" s="5" t="s">
        <v>161</v>
      </c>
      <c r="D352" s="5" t="s">
        <v>1333</v>
      </c>
      <c r="E352" s="5" t="s">
        <v>445</v>
      </c>
      <c r="F352" s="5">
        <v>2009</v>
      </c>
      <c r="G352" s="5" t="s">
        <v>326</v>
      </c>
      <c r="H352" s="6">
        <v>18315</v>
      </c>
      <c r="I352" s="5">
        <v>133958</v>
      </c>
      <c r="J352" s="5">
        <v>50</v>
      </c>
      <c r="K352" s="5">
        <v>94</v>
      </c>
      <c r="L352" s="5">
        <v>0</v>
      </c>
      <c r="M352" s="5">
        <v>5</v>
      </c>
      <c r="N352" s="5">
        <v>0</v>
      </c>
      <c r="O352" s="5">
        <v>149</v>
      </c>
      <c r="P352" s="6">
        <v>11049</v>
      </c>
      <c r="Q352" s="5" t="s">
        <v>50</v>
      </c>
      <c r="R352" s="9">
        <v>4052760</v>
      </c>
      <c r="S352" s="10">
        <v>0.05</v>
      </c>
      <c r="T352" s="9">
        <v>3850122</v>
      </c>
      <c r="U352" s="7">
        <v>0.48139563175704603</v>
      </c>
      <c r="V352" s="9">
        <v>1853432</v>
      </c>
      <c r="W352" s="9">
        <v>1996690</v>
      </c>
      <c r="X352" s="7">
        <v>0.06</v>
      </c>
      <c r="Y352" s="9">
        <v>223342</v>
      </c>
      <c r="Z352" s="9">
        <v>33278000</v>
      </c>
    </row>
    <row r="353" spans="1:26" ht="30" x14ac:dyDescent="0.25">
      <c r="A353" s="5" t="s">
        <v>1334</v>
      </c>
      <c r="B353" s="5" t="s">
        <v>1335</v>
      </c>
      <c r="C353" s="5" t="s">
        <v>372</v>
      </c>
      <c r="D353" s="5" t="s">
        <v>1336</v>
      </c>
      <c r="E353" s="5" t="s">
        <v>445</v>
      </c>
      <c r="F353" s="5">
        <v>2023</v>
      </c>
      <c r="G353" s="5" t="s">
        <v>639</v>
      </c>
      <c r="H353" s="6">
        <v>11992</v>
      </c>
      <c r="I353" s="5">
        <v>114950</v>
      </c>
      <c r="J353" s="5">
        <v>0</v>
      </c>
      <c r="K353" s="5">
        <v>0</v>
      </c>
      <c r="L353" s="5">
        <v>0</v>
      </c>
      <c r="M353" s="5">
        <v>31</v>
      </c>
      <c r="N353" s="5">
        <v>0</v>
      </c>
      <c r="O353" s="5">
        <v>31</v>
      </c>
      <c r="P353" s="6">
        <v>0</v>
      </c>
      <c r="Q353" s="5" t="s">
        <v>53</v>
      </c>
      <c r="R353" s="9">
        <v>2064600</v>
      </c>
      <c r="S353" s="10">
        <v>0.05</v>
      </c>
      <c r="T353" s="9">
        <v>1961370</v>
      </c>
      <c r="U353" s="7">
        <v>0.46468763576419608</v>
      </c>
      <c r="V353" s="9">
        <v>911424</v>
      </c>
      <c r="W353" s="9">
        <v>1049946</v>
      </c>
      <c r="X353" s="7">
        <v>0.05</v>
      </c>
      <c r="Y353" s="9">
        <v>677387</v>
      </c>
      <c r="Z353" s="9">
        <v>20999000</v>
      </c>
    </row>
    <row r="354" spans="1:26" x14ac:dyDescent="0.25">
      <c r="A354" s="5" t="s">
        <v>1337</v>
      </c>
      <c r="B354" s="5" t="s">
        <v>1337</v>
      </c>
      <c r="C354" s="5" t="s">
        <v>6</v>
      </c>
      <c r="D354" s="5" t="s">
        <v>1338</v>
      </c>
      <c r="E354" s="5" t="s">
        <v>445</v>
      </c>
      <c r="F354" s="5">
        <v>2019</v>
      </c>
      <c r="G354" s="5" t="s">
        <v>665</v>
      </c>
      <c r="H354" s="6">
        <v>23980</v>
      </c>
      <c r="I354" s="5">
        <v>228802</v>
      </c>
      <c r="J354" s="5">
        <v>43</v>
      </c>
      <c r="K354" s="5">
        <v>85</v>
      </c>
      <c r="L354" s="5">
        <v>48</v>
      </c>
      <c r="M354" s="5">
        <v>0</v>
      </c>
      <c r="N354" s="5">
        <v>0</v>
      </c>
      <c r="O354" s="5">
        <v>176</v>
      </c>
      <c r="P354" s="6">
        <v>43472</v>
      </c>
      <c r="Q354" s="5" t="s">
        <v>53</v>
      </c>
      <c r="R354" s="9">
        <v>9469920</v>
      </c>
      <c r="S354" s="10">
        <v>0.05</v>
      </c>
      <c r="T354" s="9">
        <v>8996424</v>
      </c>
      <c r="U354" s="7">
        <v>0.46468763576419608</v>
      </c>
      <c r="V354" s="9">
        <v>4180527</v>
      </c>
      <c r="W354" s="9">
        <v>4815897</v>
      </c>
      <c r="X354" s="7">
        <v>0.05</v>
      </c>
      <c r="Y354" s="9">
        <v>547261</v>
      </c>
      <c r="Z354" s="9">
        <v>96318000</v>
      </c>
    </row>
    <row r="355" spans="1:26" ht="30" x14ac:dyDescent="0.25">
      <c r="A355" s="5" t="s">
        <v>1339</v>
      </c>
      <c r="B355" s="5" t="s">
        <v>1340</v>
      </c>
      <c r="C355" s="5" t="s">
        <v>1341</v>
      </c>
      <c r="D355" s="5" t="s">
        <v>1342</v>
      </c>
      <c r="E355" s="5" t="s">
        <v>445</v>
      </c>
      <c r="F355" s="5">
        <v>1992</v>
      </c>
      <c r="G355" s="5" t="s">
        <v>665</v>
      </c>
      <c r="H355" s="6">
        <v>29109</v>
      </c>
      <c r="I355" s="5">
        <v>538812</v>
      </c>
      <c r="J355" s="5">
        <v>82</v>
      </c>
      <c r="K355" s="5">
        <v>132</v>
      </c>
      <c r="L355" s="5">
        <v>85</v>
      </c>
      <c r="M355" s="5">
        <v>4</v>
      </c>
      <c r="N355" s="5">
        <v>1</v>
      </c>
      <c r="O355" s="5">
        <v>304</v>
      </c>
      <c r="P355" s="6">
        <v>2804</v>
      </c>
      <c r="Q355" s="5" t="s">
        <v>50</v>
      </c>
      <c r="R355" s="9">
        <v>12147240</v>
      </c>
      <c r="S355" s="10">
        <v>0.05</v>
      </c>
      <c r="T355" s="9">
        <v>11539878</v>
      </c>
      <c r="U355" s="7">
        <v>0.43694382876479282</v>
      </c>
      <c r="V355" s="9">
        <v>5042278</v>
      </c>
      <c r="W355" s="9">
        <v>6497600</v>
      </c>
      <c r="X355" s="7">
        <v>0.06</v>
      </c>
      <c r="Y355" s="9">
        <v>356227</v>
      </c>
      <c r="Z355" s="9">
        <v>108293000</v>
      </c>
    </row>
    <row r="356" spans="1:26" x14ac:dyDescent="0.25">
      <c r="A356" s="5" t="s">
        <v>1343</v>
      </c>
      <c r="B356" s="5" t="s">
        <v>1343</v>
      </c>
      <c r="C356" s="5" t="s">
        <v>7</v>
      </c>
      <c r="D356" s="5" t="s">
        <v>1344</v>
      </c>
      <c r="E356" s="5" t="s">
        <v>445</v>
      </c>
      <c r="F356" s="5">
        <v>1922</v>
      </c>
      <c r="G356" s="5" t="s">
        <v>339</v>
      </c>
      <c r="H356" s="6">
        <v>11966</v>
      </c>
      <c r="I356" s="5">
        <v>18186</v>
      </c>
      <c r="J356" s="5">
        <v>27</v>
      </c>
      <c r="K356" s="5">
        <v>0</v>
      </c>
      <c r="L356" s="5">
        <v>0</v>
      </c>
      <c r="M356" s="5">
        <v>0</v>
      </c>
      <c r="O356" s="5">
        <v>27</v>
      </c>
      <c r="P356" s="6">
        <v>7710</v>
      </c>
      <c r="Q356" s="5" t="s">
        <v>48</v>
      </c>
      <c r="R356" s="9">
        <v>859200</v>
      </c>
      <c r="S356" s="10">
        <v>0.05</v>
      </c>
      <c r="T356" s="9">
        <v>816240</v>
      </c>
      <c r="U356" s="7">
        <v>0.46145910822849601</v>
      </c>
      <c r="V356" s="9">
        <v>376661</v>
      </c>
      <c r="W356" s="9">
        <v>439579</v>
      </c>
      <c r="X356" s="7">
        <v>7.0000000000000007E-2</v>
      </c>
      <c r="Y356" s="9">
        <v>232593</v>
      </c>
      <c r="Z356" s="9">
        <v>6280000</v>
      </c>
    </row>
    <row r="357" spans="1:26" x14ac:dyDescent="0.25">
      <c r="A357" s="5" t="s">
        <v>1345</v>
      </c>
      <c r="B357" s="5" t="s">
        <v>1345</v>
      </c>
      <c r="C357" s="5" t="s">
        <v>8</v>
      </c>
      <c r="D357" s="5" t="s">
        <v>1346</v>
      </c>
      <c r="E357" s="5" t="s">
        <v>445</v>
      </c>
      <c r="F357" s="5">
        <v>1911</v>
      </c>
      <c r="G357" s="5" t="s">
        <v>138</v>
      </c>
      <c r="H357" s="6">
        <v>3080</v>
      </c>
      <c r="I357" s="5">
        <v>4056</v>
      </c>
      <c r="J357" s="5">
        <v>0</v>
      </c>
      <c r="K357" s="5">
        <v>8</v>
      </c>
      <c r="L357" s="5">
        <v>0</v>
      </c>
      <c r="M357" s="5">
        <v>0</v>
      </c>
      <c r="O357" s="5">
        <v>8</v>
      </c>
      <c r="P357" s="6">
        <v>0</v>
      </c>
      <c r="Q357" s="5" t="s">
        <v>48</v>
      </c>
      <c r="R357" s="9">
        <v>201600</v>
      </c>
      <c r="S357" s="10">
        <v>0.05</v>
      </c>
      <c r="T357" s="9">
        <v>191520</v>
      </c>
      <c r="U357" s="7">
        <v>0.46145910822849617</v>
      </c>
      <c r="V357" s="9">
        <v>88379</v>
      </c>
      <c r="W357" s="9">
        <v>103141</v>
      </c>
      <c r="X357" s="7">
        <v>7.0000000000000007E-2</v>
      </c>
      <c r="Y357" s="9">
        <v>184125</v>
      </c>
      <c r="Z357" s="9">
        <v>1473000</v>
      </c>
    </row>
    <row r="358" spans="1:26" x14ac:dyDescent="0.25">
      <c r="A358" s="5" t="s">
        <v>1347</v>
      </c>
      <c r="B358" s="5" t="s">
        <v>1348</v>
      </c>
      <c r="C358" s="5" t="s">
        <v>56</v>
      </c>
      <c r="D358" s="5" t="s">
        <v>1349</v>
      </c>
      <c r="E358" s="5" t="s">
        <v>445</v>
      </c>
      <c r="F358" s="5">
        <v>1944</v>
      </c>
      <c r="G358" s="5" t="s">
        <v>326</v>
      </c>
      <c r="H358" s="6">
        <v>6688</v>
      </c>
      <c r="I358" s="5">
        <v>22640</v>
      </c>
      <c r="J358" s="5">
        <v>40</v>
      </c>
      <c r="K358" s="5">
        <v>46</v>
      </c>
      <c r="L358" s="5">
        <v>1</v>
      </c>
      <c r="N358" s="5">
        <v>0</v>
      </c>
      <c r="O358" s="5">
        <v>87</v>
      </c>
      <c r="P358" s="6">
        <v>2400</v>
      </c>
      <c r="Q358" s="5" t="s">
        <v>48</v>
      </c>
      <c r="R358" s="9">
        <v>2103600</v>
      </c>
      <c r="S358" s="10">
        <v>0.05</v>
      </c>
      <c r="T358" s="9">
        <v>1998420</v>
      </c>
      <c r="U358" s="7">
        <v>0.46145910822849601</v>
      </c>
      <c r="V358" s="9">
        <v>922189</v>
      </c>
      <c r="W358" s="9">
        <v>1076231</v>
      </c>
      <c r="X358" s="7">
        <v>7.0000000000000007E-2</v>
      </c>
      <c r="Y358" s="9">
        <v>176724</v>
      </c>
      <c r="Z358" s="9">
        <v>15375000</v>
      </c>
    </row>
    <row r="359" spans="1:26" ht="30" x14ac:dyDescent="0.25">
      <c r="A359" s="5" t="s">
        <v>1350</v>
      </c>
      <c r="B359" s="5" t="s">
        <v>1351</v>
      </c>
      <c r="C359" s="5" t="s">
        <v>372</v>
      </c>
      <c r="D359" s="5" t="s">
        <v>1352</v>
      </c>
      <c r="E359" s="5" t="s">
        <v>445</v>
      </c>
      <c r="F359" s="5">
        <v>2016</v>
      </c>
      <c r="G359" s="5" t="s">
        <v>665</v>
      </c>
      <c r="H359" s="6">
        <v>23980</v>
      </c>
      <c r="I359" s="5">
        <v>370084</v>
      </c>
      <c r="J359" s="5">
        <v>84</v>
      </c>
      <c r="K359" s="5">
        <v>104</v>
      </c>
      <c r="L359" s="5">
        <v>52</v>
      </c>
      <c r="M359" s="5">
        <v>10</v>
      </c>
      <c r="N359" s="5">
        <v>0</v>
      </c>
      <c r="O359" s="5">
        <v>250</v>
      </c>
      <c r="P359" s="6">
        <v>7888</v>
      </c>
      <c r="Q359" s="5" t="s">
        <v>53</v>
      </c>
      <c r="R359" s="9">
        <v>10168080</v>
      </c>
      <c r="S359" s="10">
        <v>0.05</v>
      </c>
      <c r="T359" s="9">
        <v>9659676</v>
      </c>
      <c r="U359" s="7">
        <v>0.46468763576419614</v>
      </c>
      <c r="V359" s="9">
        <v>4488732</v>
      </c>
      <c r="W359" s="9">
        <v>5170944</v>
      </c>
      <c r="X359" s="7">
        <v>0.05</v>
      </c>
      <c r="Y359" s="9">
        <v>413676</v>
      </c>
      <c r="Z359" s="9">
        <v>103419000</v>
      </c>
    </row>
    <row r="360" spans="1:26" x14ac:dyDescent="0.25">
      <c r="A360" s="5" t="s">
        <v>1353</v>
      </c>
      <c r="B360" s="5" t="s">
        <v>1353</v>
      </c>
      <c r="C360" s="5" t="s">
        <v>13</v>
      </c>
      <c r="D360" s="5" t="s">
        <v>1354</v>
      </c>
      <c r="E360" s="5" t="s">
        <v>445</v>
      </c>
      <c r="F360" s="5">
        <v>2015</v>
      </c>
      <c r="G360" s="5" t="s">
        <v>665</v>
      </c>
      <c r="H360" s="6">
        <v>46172</v>
      </c>
      <c r="I360" s="5">
        <v>540120</v>
      </c>
      <c r="J360" s="5">
        <v>193</v>
      </c>
      <c r="K360" s="5">
        <v>176</v>
      </c>
      <c r="L360" s="5">
        <v>69</v>
      </c>
      <c r="M360" s="5">
        <v>4</v>
      </c>
      <c r="N360" s="5">
        <v>0</v>
      </c>
      <c r="O360" s="5">
        <v>442</v>
      </c>
      <c r="P360" s="6">
        <v>7315</v>
      </c>
      <c r="Q360" s="5" t="s">
        <v>53</v>
      </c>
      <c r="R360" s="9">
        <v>16617300</v>
      </c>
      <c r="S360" s="10">
        <v>0.05</v>
      </c>
      <c r="T360" s="9">
        <v>15786435</v>
      </c>
      <c r="U360" s="7">
        <v>0.46468763576419608</v>
      </c>
      <c r="V360" s="9">
        <v>7335761</v>
      </c>
      <c r="W360" s="9">
        <v>8450674</v>
      </c>
      <c r="X360" s="7">
        <v>0.05</v>
      </c>
      <c r="Y360" s="9">
        <v>382382</v>
      </c>
      <c r="Z360" s="9">
        <v>169013000</v>
      </c>
    </row>
    <row r="361" spans="1:26" x14ac:dyDescent="0.25">
      <c r="A361" s="5" t="s">
        <v>1355</v>
      </c>
      <c r="B361" s="5" t="s">
        <v>1355</v>
      </c>
      <c r="C361" s="5" t="s">
        <v>7</v>
      </c>
      <c r="D361" s="5" t="s">
        <v>1356</v>
      </c>
      <c r="E361" s="5" t="s">
        <v>907</v>
      </c>
      <c r="F361" s="5">
        <v>1964</v>
      </c>
      <c r="G361" s="5" t="s">
        <v>139</v>
      </c>
      <c r="H361" s="6">
        <v>5000</v>
      </c>
      <c r="L361" s="5">
        <v>12</v>
      </c>
      <c r="O361" s="5">
        <v>12</v>
      </c>
      <c r="P361" s="6"/>
      <c r="Q361" s="5" t="s">
        <v>53</v>
      </c>
      <c r="R361" s="9">
        <v>583200</v>
      </c>
      <c r="S361" s="10">
        <v>0.05</v>
      </c>
      <c r="T361" s="9">
        <v>554040</v>
      </c>
      <c r="U361" s="7">
        <v>0.46468763576419614</v>
      </c>
      <c r="V361" s="9">
        <v>257456</v>
      </c>
      <c r="W361" s="9">
        <v>296584</v>
      </c>
      <c r="X361" s="7">
        <v>0.05</v>
      </c>
      <c r="Y361" s="9">
        <v>494333</v>
      </c>
      <c r="Z361" s="9">
        <v>5932000</v>
      </c>
    </row>
    <row r="362" spans="1:26" x14ac:dyDescent="0.25">
      <c r="A362" s="5" t="s">
        <v>1357</v>
      </c>
      <c r="B362" s="5" t="s">
        <v>1357</v>
      </c>
      <c r="C362" s="5" t="s">
        <v>7</v>
      </c>
      <c r="D362" s="5" t="s">
        <v>1358</v>
      </c>
      <c r="E362" s="5" t="s">
        <v>445</v>
      </c>
      <c r="F362" s="5">
        <v>1996</v>
      </c>
      <c r="G362" s="5" t="s">
        <v>138</v>
      </c>
      <c r="H362" s="6">
        <v>7370</v>
      </c>
      <c r="I362" s="5">
        <v>17886</v>
      </c>
      <c r="J362" s="5">
        <v>0</v>
      </c>
      <c r="K362" s="5">
        <v>2</v>
      </c>
      <c r="L362" s="5">
        <v>0</v>
      </c>
      <c r="M362" s="5">
        <v>3</v>
      </c>
      <c r="N362" s="5">
        <v>0</v>
      </c>
      <c r="O362" s="5">
        <v>5</v>
      </c>
      <c r="P362" s="6">
        <v>5962</v>
      </c>
      <c r="Q362" s="5" t="s">
        <v>48</v>
      </c>
      <c r="R362" s="9">
        <v>422080</v>
      </c>
      <c r="S362" s="10">
        <v>0.05</v>
      </c>
      <c r="T362" s="9">
        <v>400976</v>
      </c>
      <c r="U362" s="7">
        <v>0.46145910822849601</v>
      </c>
      <c r="V362" s="9">
        <v>185034</v>
      </c>
      <c r="W362" s="9">
        <v>215942</v>
      </c>
      <c r="X362" s="7">
        <v>7.0000000000000007E-2</v>
      </c>
      <c r="Y362" s="9">
        <v>617000</v>
      </c>
      <c r="Z362" s="9">
        <v>3085000</v>
      </c>
    </row>
    <row r="363" spans="1:26" x14ac:dyDescent="0.25">
      <c r="A363" s="5" t="s">
        <v>1359</v>
      </c>
      <c r="B363" s="5" t="s">
        <v>1359</v>
      </c>
      <c r="C363" s="5" t="s">
        <v>7</v>
      </c>
      <c r="D363" s="5" t="s">
        <v>1360</v>
      </c>
      <c r="E363" s="5" t="s">
        <v>445</v>
      </c>
      <c r="F363" s="5">
        <v>1997</v>
      </c>
      <c r="G363" s="5" t="s">
        <v>139</v>
      </c>
      <c r="H363" s="6">
        <v>8910</v>
      </c>
      <c r="I363" s="5">
        <v>26955</v>
      </c>
      <c r="J363" s="5">
        <v>1</v>
      </c>
      <c r="K363" s="5">
        <v>23</v>
      </c>
      <c r="L363" s="5">
        <v>0</v>
      </c>
      <c r="M363" s="5">
        <v>0</v>
      </c>
      <c r="O363" s="5">
        <v>24</v>
      </c>
      <c r="P363" s="6">
        <v>7563</v>
      </c>
      <c r="Q363" s="5" t="s">
        <v>48</v>
      </c>
      <c r="R363" s="9">
        <v>902520</v>
      </c>
      <c r="S363" s="10">
        <v>0.05</v>
      </c>
      <c r="T363" s="9">
        <v>857394</v>
      </c>
      <c r="U363" s="7">
        <v>0.46145910822849601</v>
      </c>
      <c r="V363" s="9">
        <v>395652</v>
      </c>
      <c r="W363" s="9">
        <v>461742</v>
      </c>
      <c r="X363" s="7">
        <v>7.0000000000000007E-2</v>
      </c>
      <c r="Y363" s="9">
        <v>274833</v>
      </c>
      <c r="Z363" s="9">
        <v>6596000</v>
      </c>
    </row>
    <row r="364" spans="1:26" x14ac:dyDescent="0.25">
      <c r="A364" s="5" t="s">
        <v>1361</v>
      </c>
      <c r="B364" s="5" t="s">
        <v>1361</v>
      </c>
      <c r="C364" s="5" t="s">
        <v>7</v>
      </c>
      <c r="D364" s="5" t="s">
        <v>1362</v>
      </c>
      <c r="E364" s="5" t="s">
        <v>445</v>
      </c>
      <c r="F364" s="5">
        <v>1881</v>
      </c>
      <c r="G364" s="5" t="s">
        <v>138</v>
      </c>
      <c r="H364" s="6">
        <v>3080</v>
      </c>
      <c r="I364" s="5">
        <v>8624</v>
      </c>
      <c r="J364" s="5">
        <v>0</v>
      </c>
      <c r="K364" s="5">
        <v>0</v>
      </c>
      <c r="L364" s="5">
        <v>0</v>
      </c>
      <c r="M364" s="5">
        <v>6</v>
      </c>
      <c r="O364" s="5">
        <v>6</v>
      </c>
      <c r="P364" s="6">
        <v>2156</v>
      </c>
      <c r="Q364" s="5" t="s">
        <v>48</v>
      </c>
      <c r="R364" s="9">
        <v>352640</v>
      </c>
      <c r="S364" s="10">
        <v>0.05</v>
      </c>
      <c r="T364" s="9">
        <v>335008</v>
      </c>
      <c r="U364" s="7">
        <v>0.46145910822849601</v>
      </c>
      <c r="V364" s="9">
        <v>154592</v>
      </c>
      <c r="W364" s="9">
        <v>180416</v>
      </c>
      <c r="X364" s="7">
        <v>7.0000000000000007E-2</v>
      </c>
      <c r="Y364" s="9">
        <v>429500</v>
      </c>
      <c r="Z364" s="9">
        <v>2577000</v>
      </c>
    </row>
    <row r="365" spans="1:26" x14ac:dyDescent="0.25">
      <c r="A365" s="5" t="s">
        <v>1363</v>
      </c>
      <c r="B365" s="5" t="s">
        <v>1363</v>
      </c>
      <c r="C365" s="5" t="s">
        <v>7</v>
      </c>
      <c r="D365" s="5" t="s">
        <v>1364</v>
      </c>
      <c r="E365" s="5" t="s">
        <v>907</v>
      </c>
      <c r="F365" s="5">
        <v>1888</v>
      </c>
      <c r="G365" s="5" t="s">
        <v>326</v>
      </c>
      <c r="H365" s="6">
        <v>3898</v>
      </c>
      <c r="I365" s="5">
        <v>14392</v>
      </c>
      <c r="J365" s="5">
        <v>0</v>
      </c>
      <c r="K365" s="5">
        <v>6</v>
      </c>
      <c r="L365" s="5">
        <v>3</v>
      </c>
      <c r="M365" s="5">
        <v>0</v>
      </c>
      <c r="O365" s="5">
        <v>9</v>
      </c>
      <c r="P365" s="6">
        <v>3598</v>
      </c>
      <c r="Q365" s="5" t="s">
        <v>48</v>
      </c>
      <c r="R365" s="9">
        <v>392320</v>
      </c>
      <c r="S365" s="10">
        <v>0.05</v>
      </c>
      <c r="T365" s="9">
        <v>372704</v>
      </c>
      <c r="U365" s="7">
        <v>0.46145910822849606</v>
      </c>
      <c r="V365" s="9">
        <v>171988</v>
      </c>
      <c r="W365" s="9">
        <v>200716</v>
      </c>
      <c r="X365" s="7">
        <v>7.0000000000000007E-2</v>
      </c>
      <c r="Y365" s="9">
        <v>318556</v>
      </c>
      <c r="Z365" s="9">
        <v>2867000</v>
      </c>
    </row>
    <row r="366" spans="1:26" x14ac:dyDescent="0.25">
      <c r="A366" s="5" t="s">
        <v>1365</v>
      </c>
      <c r="B366" s="5" t="s">
        <v>1365</v>
      </c>
      <c r="C366" s="5" t="s">
        <v>6</v>
      </c>
      <c r="D366" s="5" t="s">
        <v>1366</v>
      </c>
      <c r="E366" s="5" t="s">
        <v>907</v>
      </c>
      <c r="F366" s="5">
        <v>1897</v>
      </c>
      <c r="G366" s="5" t="s">
        <v>139</v>
      </c>
      <c r="H366" s="6">
        <v>8693</v>
      </c>
      <c r="I366" s="5">
        <v>42620</v>
      </c>
      <c r="J366" s="5">
        <v>5</v>
      </c>
      <c r="K366" s="5">
        <v>17</v>
      </c>
      <c r="L366" s="5">
        <v>12</v>
      </c>
      <c r="M366" s="5">
        <v>1</v>
      </c>
      <c r="N366" s="5">
        <v>0</v>
      </c>
      <c r="O366" s="5">
        <v>35</v>
      </c>
      <c r="P366" s="6">
        <v>0</v>
      </c>
      <c r="Q366" s="5" t="s">
        <v>48</v>
      </c>
      <c r="R366" s="9">
        <v>963600</v>
      </c>
      <c r="S366" s="10">
        <v>0.05</v>
      </c>
      <c r="T366" s="9">
        <v>915420</v>
      </c>
      <c r="U366" s="7">
        <v>0.46145910822849606</v>
      </c>
      <c r="V366" s="9">
        <v>422429</v>
      </c>
      <c r="W366" s="9">
        <v>492991</v>
      </c>
      <c r="X366" s="7">
        <v>7.0000000000000007E-2</v>
      </c>
      <c r="Y366" s="9">
        <v>201229</v>
      </c>
      <c r="Z366" s="9">
        <v>7043000</v>
      </c>
    </row>
    <row r="367" spans="1:26" x14ac:dyDescent="0.25">
      <c r="A367" s="5" t="s">
        <v>1367</v>
      </c>
      <c r="B367" s="5" t="s">
        <v>1368</v>
      </c>
      <c r="C367" s="5" t="s">
        <v>1369</v>
      </c>
      <c r="D367" s="5" t="s">
        <v>1370</v>
      </c>
      <c r="E367" s="5" t="s">
        <v>907</v>
      </c>
      <c r="F367" s="5">
        <v>2004</v>
      </c>
      <c r="G367" s="5" t="s">
        <v>665</v>
      </c>
      <c r="H367" s="6">
        <v>155592</v>
      </c>
      <c r="I367" s="5">
        <v>688866</v>
      </c>
      <c r="J367" s="5">
        <v>42</v>
      </c>
      <c r="K367" s="5">
        <v>294</v>
      </c>
      <c r="L367" s="5">
        <v>141</v>
      </c>
      <c r="M367" s="5">
        <v>4</v>
      </c>
      <c r="N367" s="5">
        <v>0</v>
      </c>
      <c r="O367" s="5">
        <v>481</v>
      </c>
      <c r="P367" s="6">
        <v>20000</v>
      </c>
      <c r="Q367" s="5" t="s">
        <v>53</v>
      </c>
      <c r="R367" s="9">
        <v>17264500</v>
      </c>
      <c r="S367" s="10">
        <v>0.05</v>
      </c>
      <c r="T367" s="9">
        <v>16401275</v>
      </c>
      <c r="U367" s="7">
        <v>0.48581838698403046</v>
      </c>
      <c r="V367" s="9">
        <v>7968041</v>
      </c>
      <c r="W367" s="9">
        <v>8433234</v>
      </c>
      <c r="X367" s="7">
        <v>0.05</v>
      </c>
      <c r="Y367" s="9">
        <v>350655</v>
      </c>
      <c r="Z367" s="9">
        <v>168665000</v>
      </c>
    </row>
    <row r="368" spans="1:26" x14ac:dyDescent="0.25">
      <c r="A368" s="5" t="s">
        <v>1371</v>
      </c>
      <c r="B368" s="5" t="s">
        <v>1372</v>
      </c>
      <c r="C368" s="5" t="s">
        <v>161</v>
      </c>
      <c r="D368" s="5" t="s">
        <v>1373</v>
      </c>
      <c r="E368" s="5" t="s">
        <v>907</v>
      </c>
      <c r="F368" s="5">
        <v>2021</v>
      </c>
      <c r="G368" s="5" t="s">
        <v>665</v>
      </c>
      <c r="H368" s="6">
        <v>35641</v>
      </c>
      <c r="I368" s="5">
        <v>547454</v>
      </c>
      <c r="J368" s="5">
        <v>121</v>
      </c>
      <c r="K368" s="5">
        <v>136</v>
      </c>
      <c r="L368" s="5">
        <v>91</v>
      </c>
      <c r="M368" s="5">
        <v>6</v>
      </c>
      <c r="N368" s="5">
        <v>2</v>
      </c>
      <c r="O368" s="5">
        <v>356</v>
      </c>
      <c r="P368" s="6">
        <v>13071</v>
      </c>
      <c r="Q368" s="5" t="s">
        <v>53</v>
      </c>
      <c r="R368" s="9">
        <v>14615460</v>
      </c>
      <c r="S368" s="10">
        <v>0.05</v>
      </c>
      <c r="T368" s="9">
        <v>13884687</v>
      </c>
      <c r="U368" s="7">
        <v>0.46468763576419614</v>
      </c>
      <c r="V368" s="9">
        <v>6452042</v>
      </c>
      <c r="W368" s="9">
        <v>7432645</v>
      </c>
      <c r="X368" s="7">
        <v>0.05</v>
      </c>
      <c r="Y368" s="9">
        <v>417565</v>
      </c>
      <c r="Z368" s="9">
        <v>148653000</v>
      </c>
    </row>
    <row r="369" spans="1:26" x14ac:dyDescent="0.25">
      <c r="A369" s="5" t="s">
        <v>1374</v>
      </c>
      <c r="B369" s="5" t="s">
        <v>1374</v>
      </c>
      <c r="C369" s="5" t="s">
        <v>13</v>
      </c>
      <c r="D369" s="5" t="s">
        <v>1375</v>
      </c>
      <c r="E369" s="5" t="s">
        <v>445</v>
      </c>
      <c r="F369" s="5">
        <v>1988</v>
      </c>
      <c r="G369" s="5" t="s">
        <v>665</v>
      </c>
      <c r="H369" s="6">
        <v>66594</v>
      </c>
      <c r="I369" s="5">
        <v>381812</v>
      </c>
      <c r="J369" s="5">
        <v>159</v>
      </c>
      <c r="K369" s="5">
        <v>203</v>
      </c>
      <c r="L369" s="5">
        <v>38</v>
      </c>
      <c r="M369" s="5">
        <v>0</v>
      </c>
      <c r="N369" s="5">
        <v>0</v>
      </c>
      <c r="O369" s="5">
        <v>400</v>
      </c>
      <c r="P369" s="6">
        <v>30000</v>
      </c>
      <c r="Q369" s="5" t="s">
        <v>48</v>
      </c>
      <c r="R369" s="9">
        <v>10790400</v>
      </c>
      <c r="S369" s="10">
        <v>0.05</v>
      </c>
      <c r="T369" s="9">
        <v>10250880</v>
      </c>
      <c r="U369" s="7">
        <v>0.46145910822849601</v>
      </c>
      <c r="V369" s="9">
        <v>4730362</v>
      </c>
      <c r="W369" s="9">
        <v>5520518</v>
      </c>
      <c r="X369" s="7">
        <v>7.0000000000000007E-2</v>
      </c>
      <c r="Y369" s="9">
        <v>197162</v>
      </c>
      <c r="Z369" s="9">
        <v>78865000</v>
      </c>
    </row>
    <row r="370" spans="1:26" x14ac:dyDescent="0.25">
      <c r="A370" s="5" t="s">
        <v>1376</v>
      </c>
      <c r="B370" s="5" t="s">
        <v>1376</v>
      </c>
      <c r="C370" s="5" t="s">
        <v>13</v>
      </c>
      <c r="D370" s="5" t="s">
        <v>1377</v>
      </c>
      <c r="E370" s="5" t="s">
        <v>907</v>
      </c>
      <c r="F370" s="5">
        <v>2015</v>
      </c>
      <c r="G370" s="5" t="s">
        <v>665</v>
      </c>
      <c r="H370" s="6">
        <v>15878</v>
      </c>
      <c r="I370" s="5">
        <v>208452</v>
      </c>
      <c r="J370" s="5">
        <v>1</v>
      </c>
      <c r="K370" s="5">
        <v>114</v>
      </c>
      <c r="L370" s="5">
        <v>73</v>
      </c>
      <c r="M370" s="5">
        <v>0</v>
      </c>
      <c r="N370" s="5">
        <v>0</v>
      </c>
      <c r="O370" s="5">
        <v>188</v>
      </c>
      <c r="P370" s="6">
        <v>1500</v>
      </c>
      <c r="Q370" s="5" t="s">
        <v>53</v>
      </c>
      <c r="R370" s="9">
        <v>7977600</v>
      </c>
      <c r="S370" s="10">
        <v>0.05</v>
      </c>
      <c r="T370" s="9">
        <v>7578720</v>
      </c>
      <c r="U370" s="7">
        <v>0.46468763576419614</v>
      </c>
      <c r="V370" s="9">
        <v>3521737</v>
      </c>
      <c r="W370" s="9">
        <v>4056983</v>
      </c>
      <c r="X370" s="7">
        <v>0.05</v>
      </c>
      <c r="Y370" s="9">
        <v>431596</v>
      </c>
      <c r="Z370" s="9">
        <v>81140000</v>
      </c>
    </row>
    <row r="371" spans="1:26" x14ac:dyDescent="0.25">
      <c r="A371" s="5" t="s">
        <v>1378</v>
      </c>
      <c r="B371" s="5" t="s">
        <v>1379</v>
      </c>
      <c r="C371" s="5" t="s">
        <v>1380</v>
      </c>
      <c r="D371" s="5" t="s">
        <v>1381</v>
      </c>
      <c r="E371" s="5" t="s">
        <v>907</v>
      </c>
      <c r="F371" s="5">
        <v>2019</v>
      </c>
      <c r="G371" s="5" t="s">
        <v>665</v>
      </c>
      <c r="H371" s="6">
        <v>32668</v>
      </c>
      <c r="I371" s="5">
        <v>278759</v>
      </c>
      <c r="J371" s="5">
        <v>67</v>
      </c>
      <c r="K371" s="5">
        <v>140</v>
      </c>
      <c r="L371" s="5">
        <v>34</v>
      </c>
      <c r="M371" s="5">
        <v>4</v>
      </c>
      <c r="N371" s="5">
        <v>0</v>
      </c>
      <c r="O371" s="5">
        <v>245</v>
      </c>
      <c r="P371" s="6">
        <v>20090</v>
      </c>
      <c r="Q371" s="5" t="s">
        <v>53</v>
      </c>
      <c r="R371" s="9">
        <v>10466400</v>
      </c>
      <c r="S371" s="10">
        <v>0.05</v>
      </c>
      <c r="T371" s="9">
        <v>9943080</v>
      </c>
      <c r="U371" s="7">
        <v>0.46468763576419608</v>
      </c>
      <c r="V371" s="9">
        <v>4620426</v>
      </c>
      <c r="W371" s="9">
        <v>5322654</v>
      </c>
      <c r="X371" s="7">
        <v>0.05</v>
      </c>
      <c r="Y371" s="9">
        <v>434502</v>
      </c>
      <c r="Z371" s="9">
        <v>106453000</v>
      </c>
    </row>
    <row r="372" spans="1:26" ht="30" x14ac:dyDescent="0.25">
      <c r="A372" s="5" t="s">
        <v>1382</v>
      </c>
      <c r="B372" s="5" t="s">
        <v>1383</v>
      </c>
      <c r="C372" s="5" t="s">
        <v>1384</v>
      </c>
      <c r="D372" s="5" t="s">
        <v>1385</v>
      </c>
      <c r="E372" s="5" t="s">
        <v>445</v>
      </c>
      <c r="F372" s="5">
        <v>1895</v>
      </c>
      <c r="G372" s="5" t="s">
        <v>138</v>
      </c>
      <c r="H372" s="6">
        <v>6900</v>
      </c>
      <c r="I372" s="5">
        <v>18964</v>
      </c>
      <c r="J372" s="5">
        <v>0</v>
      </c>
      <c r="K372" s="5">
        <v>0</v>
      </c>
      <c r="L372" s="5">
        <v>11</v>
      </c>
      <c r="M372" s="5">
        <v>0</v>
      </c>
      <c r="N372" s="5">
        <v>0</v>
      </c>
      <c r="O372" s="5">
        <v>11</v>
      </c>
      <c r="P372" s="6">
        <v>6764</v>
      </c>
      <c r="Q372" s="5" t="s">
        <v>48</v>
      </c>
      <c r="R372" s="9">
        <v>626960</v>
      </c>
      <c r="S372" s="10">
        <v>0.05</v>
      </c>
      <c r="T372" s="9">
        <v>595612</v>
      </c>
      <c r="U372" s="7">
        <v>0.46145910822849606</v>
      </c>
      <c r="V372" s="9">
        <v>274851</v>
      </c>
      <c r="W372" s="9">
        <v>320761</v>
      </c>
      <c r="X372" s="7">
        <v>7.0000000000000007E-2</v>
      </c>
      <c r="Y372" s="9">
        <v>416545</v>
      </c>
      <c r="Z372" s="9">
        <v>4582000</v>
      </c>
    </row>
    <row r="373" spans="1:26" x14ac:dyDescent="0.25">
      <c r="A373" s="5" t="s">
        <v>1386</v>
      </c>
      <c r="B373" s="5" t="s">
        <v>1386</v>
      </c>
      <c r="C373" s="5" t="s">
        <v>13</v>
      </c>
      <c r="D373" s="5" t="s">
        <v>1387</v>
      </c>
      <c r="E373" s="5" t="s">
        <v>907</v>
      </c>
      <c r="F373" s="5">
        <v>2018</v>
      </c>
      <c r="G373" s="5" t="s">
        <v>639</v>
      </c>
      <c r="H373" s="6">
        <v>13593</v>
      </c>
      <c r="I373" s="5">
        <v>274254</v>
      </c>
      <c r="J373" s="5">
        <v>44</v>
      </c>
      <c r="K373" s="5">
        <v>103</v>
      </c>
      <c r="L373" s="5">
        <v>43</v>
      </c>
      <c r="M373" s="5">
        <v>5</v>
      </c>
      <c r="N373" s="5">
        <v>0</v>
      </c>
      <c r="O373" s="5">
        <v>195</v>
      </c>
      <c r="P373" s="6">
        <v>0</v>
      </c>
      <c r="Q373" s="5" t="s">
        <v>53</v>
      </c>
      <c r="R373" s="9">
        <v>7662600</v>
      </c>
      <c r="S373" s="10">
        <v>0.05</v>
      </c>
      <c r="T373" s="9">
        <v>7279470</v>
      </c>
      <c r="U373" s="7">
        <v>0.46468763576419614</v>
      </c>
      <c r="V373" s="9">
        <v>3382680</v>
      </c>
      <c r="W373" s="9">
        <v>3896790</v>
      </c>
      <c r="X373" s="7">
        <v>0.05</v>
      </c>
      <c r="Y373" s="9">
        <v>399672</v>
      </c>
      <c r="Z373" s="9">
        <v>77936000</v>
      </c>
    </row>
    <row r="374" spans="1:26" x14ac:dyDescent="0.25">
      <c r="A374" s="5" t="s">
        <v>1388</v>
      </c>
      <c r="B374" s="5" t="s">
        <v>1389</v>
      </c>
      <c r="C374" s="5" t="s">
        <v>1215</v>
      </c>
      <c r="D374" s="5" t="s">
        <v>1390</v>
      </c>
      <c r="E374" s="5" t="s">
        <v>907</v>
      </c>
      <c r="F374" s="5">
        <v>2012</v>
      </c>
      <c r="G374" s="5" t="s">
        <v>665</v>
      </c>
      <c r="H374" s="6">
        <v>39324</v>
      </c>
      <c r="I374" s="5">
        <v>566698</v>
      </c>
      <c r="J374" s="5">
        <v>164</v>
      </c>
      <c r="K374" s="5">
        <v>128</v>
      </c>
      <c r="L374" s="5">
        <v>99</v>
      </c>
      <c r="M374" s="5">
        <v>18</v>
      </c>
      <c r="N374" s="5">
        <v>0</v>
      </c>
      <c r="O374" s="5">
        <v>409</v>
      </c>
      <c r="P374" s="6">
        <v>4486</v>
      </c>
      <c r="Q374" s="5" t="s">
        <v>53</v>
      </c>
      <c r="R374" s="9">
        <v>16136160</v>
      </c>
      <c r="S374" s="10">
        <v>0.05</v>
      </c>
      <c r="T374" s="9">
        <v>15329352</v>
      </c>
      <c r="U374" s="7">
        <v>0.46468763576419608</v>
      </c>
      <c r="V374" s="9">
        <v>7123360</v>
      </c>
      <c r="W374" s="9">
        <v>8205992</v>
      </c>
      <c r="X374" s="7">
        <v>0.05</v>
      </c>
      <c r="Y374" s="9">
        <v>401271</v>
      </c>
      <c r="Z374" s="9">
        <v>164120000</v>
      </c>
    </row>
    <row r="375" spans="1:26" x14ac:dyDescent="0.25">
      <c r="A375" s="5" t="s">
        <v>1391</v>
      </c>
      <c r="B375" s="5" t="s">
        <v>1391</v>
      </c>
      <c r="C375" s="5" t="s">
        <v>6</v>
      </c>
      <c r="D375" s="5" t="s">
        <v>1392</v>
      </c>
      <c r="E375" s="5" t="s">
        <v>907</v>
      </c>
      <c r="F375" s="5">
        <v>1881</v>
      </c>
      <c r="G375" s="5" t="s">
        <v>139</v>
      </c>
      <c r="H375" s="6">
        <v>3900</v>
      </c>
      <c r="I375" s="5">
        <v>19500</v>
      </c>
      <c r="J375" s="5">
        <v>0</v>
      </c>
      <c r="K375" s="5">
        <v>10</v>
      </c>
      <c r="L375" s="5">
        <v>4</v>
      </c>
      <c r="M375" s="5">
        <v>0</v>
      </c>
      <c r="N375" s="5">
        <v>0</v>
      </c>
      <c r="O375" s="5">
        <v>14</v>
      </c>
      <c r="P375" s="6"/>
      <c r="Q375" s="5" t="s">
        <v>48</v>
      </c>
      <c r="R375" s="9">
        <v>572400</v>
      </c>
      <c r="S375" s="10">
        <v>0.05</v>
      </c>
      <c r="T375" s="9">
        <v>543780</v>
      </c>
      <c r="U375" s="7">
        <v>0.41529846036236712</v>
      </c>
      <c r="V375" s="9">
        <v>225831</v>
      </c>
      <c r="W375" s="9">
        <v>317949</v>
      </c>
      <c r="X375" s="7">
        <v>7.0000000000000007E-2</v>
      </c>
      <c r="Y375" s="9">
        <v>324429</v>
      </c>
      <c r="Z375" s="9">
        <v>4542000</v>
      </c>
    </row>
    <row r="376" spans="1:26" x14ac:dyDescent="0.25">
      <c r="A376" s="5" t="s">
        <v>1393</v>
      </c>
      <c r="B376" s="5" t="s">
        <v>1393</v>
      </c>
      <c r="C376" s="5" t="s">
        <v>6</v>
      </c>
      <c r="D376" s="5" t="s">
        <v>1394</v>
      </c>
      <c r="E376" s="5" t="s">
        <v>907</v>
      </c>
      <c r="F376" s="5">
        <v>2019</v>
      </c>
      <c r="G376" s="5" t="s">
        <v>639</v>
      </c>
      <c r="H376" s="6">
        <v>178133</v>
      </c>
      <c r="I376" s="5">
        <v>781284</v>
      </c>
      <c r="J376" s="5">
        <v>76</v>
      </c>
      <c r="K376" s="5">
        <v>439</v>
      </c>
      <c r="L376" s="5">
        <v>168</v>
      </c>
      <c r="M376" s="5">
        <v>15</v>
      </c>
      <c r="N376" s="5">
        <v>0</v>
      </c>
      <c r="O376" s="5">
        <v>698</v>
      </c>
      <c r="P376" s="6">
        <v>0</v>
      </c>
      <c r="Q376" s="5" t="s">
        <v>53</v>
      </c>
      <c r="R376" s="9">
        <v>28083600</v>
      </c>
      <c r="S376" s="10">
        <v>0.05</v>
      </c>
      <c r="T376" s="9">
        <v>26679420</v>
      </c>
      <c r="U376" s="7">
        <v>0.46468763576419608</v>
      </c>
      <c r="V376" s="9">
        <v>12397597</v>
      </c>
      <c r="W376" s="9">
        <v>14281823</v>
      </c>
      <c r="X376" s="7">
        <v>0.05</v>
      </c>
      <c r="Y376" s="9">
        <v>409221</v>
      </c>
      <c r="Z376" s="9">
        <v>285636000</v>
      </c>
    </row>
    <row r="377" spans="1:26" x14ac:dyDescent="0.25">
      <c r="A377" s="5" t="s">
        <v>1395</v>
      </c>
      <c r="B377" s="5" t="s">
        <v>1395</v>
      </c>
      <c r="C377" s="5" t="s">
        <v>6</v>
      </c>
      <c r="D377" s="5" t="s">
        <v>1396</v>
      </c>
      <c r="E377" s="5" t="s">
        <v>907</v>
      </c>
      <c r="F377" s="5">
        <v>2014</v>
      </c>
      <c r="G377" s="5" t="s">
        <v>639</v>
      </c>
      <c r="H377" s="6">
        <v>178133</v>
      </c>
      <c r="I377" s="5">
        <v>571560</v>
      </c>
      <c r="J377" s="5">
        <v>125</v>
      </c>
      <c r="K377" s="5">
        <v>323</v>
      </c>
      <c r="L377" s="5">
        <v>53</v>
      </c>
      <c r="M377" s="5">
        <v>3</v>
      </c>
      <c r="N377" s="5">
        <v>0</v>
      </c>
      <c r="O377" s="5">
        <v>504</v>
      </c>
      <c r="P377" s="6">
        <v>0</v>
      </c>
      <c r="Q377" s="5" t="s">
        <v>53</v>
      </c>
      <c r="R377" s="9">
        <v>18810000</v>
      </c>
      <c r="S377" s="10">
        <v>0.05</v>
      </c>
      <c r="T377" s="9">
        <v>17869500</v>
      </c>
      <c r="U377" s="7">
        <v>0.46468763576419614</v>
      </c>
      <c r="V377" s="9">
        <v>8303736</v>
      </c>
      <c r="W377" s="9">
        <v>9565764</v>
      </c>
      <c r="X377" s="7">
        <v>0.05</v>
      </c>
      <c r="Y377" s="9">
        <v>379593</v>
      </c>
      <c r="Z377" s="9">
        <v>191315000</v>
      </c>
    </row>
    <row r="378" spans="1:26" ht="30" x14ac:dyDescent="0.25">
      <c r="A378" s="5" t="s">
        <v>1397</v>
      </c>
      <c r="B378" s="5" t="s">
        <v>1398</v>
      </c>
      <c r="C378" s="5" t="s">
        <v>162</v>
      </c>
      <c r="D378" s="5" t="s">
        <v>1399</v>
      </c>
      <c r="E378" s="5" t="s">
        <v>907</v>
      </c>
      <c r="F378" s="5">
        <v>2010</v>
      </c>
      <c r="G378" s="5" t="s">
        <v>639</v>
      </c>
      <c r="H378" s="6">
        <v>20055</v>
      </c>
      <c r="I378" s="5">
        <v>380066</v>
      </c>
      <c r="J378" s="5">
        <v>33</v>
      </c>
      <c r="K378" s="5">
        <v>183</v>
      </c>
      <c r="L378" s="5">
        <v>33</v>
      </c>
      <c r="M378" s="5">
        <v>0</v>
      </c>
      <c r="N378" s="5">
        <v>0</v>
      </c>
      <c r="O378" s="5">
        <v>249</v>
      </c>
      <c r="P378" s="6">
        <v>0</v>
      </c>
      <c r="Q378" s="5" t="s">
        <v>53</v>
      </c>
      <c r="R378" s="9">
        <v>9531000</v>
      </c>
      <c r="S378" s="10">
        <v>0.05</v>
      </c>
      <c r="T378" s="9">
        <v>9054450</v>
      </c>
      <c r="U378" s="7">
        <v>0.46468763576419603</v>
      </c>
      <c r="V378" s="9">
        <v>4207491</v>
      </c>
      <c r="W378" s="9">
        <v>4846959</v>
      </c>
      <c r="X378" s="7">
        <v>0.05</v>
      </c>
      <c r="Y378" s="9">
        <v>389313</v>
      </c>
      <c r="Z378" s="9">
        <v>96939000</v>
      </c>
    </row>
    <row r="379" spans="1:26" ht="30" x14ac:dyDescent="0.25">
      <c r="A379" s="5" t="s">
        <v>1400</v>
      </c>
      <c r="B379" s="5" t="s">
        <v>1401</v>
      </c>
      <c r="C379" s="5" t="s">
        <v>162</v>
      </c>
      <c r="D379" s="5" t="s">
        <v>1402</v>
      </c>
      <c r="E379" s="5" t="s">
        <v>907</v>
      </c>
      <c r="F379" s="5">
        <v>2003</v>
      </c>
      <c r="G379" s="5" t="s">
        <v>639</v>
      </c>
      <c r="H379" s="6">
        <v>18859</v>
      </c>
      <c r="I379" s="5">
        <v>249119</v>
      </c>
      <c r="J379" s="5">
        <v>19</v>
      </c>
      <c r="K379" s="5">
        <v>73</v>
      </c>
      <c r="L379" s="5">
        <v>79</v>
      </c>
      <c r="M379" s="5">
        <v>0</v>
      </c>
      <c r="N379" s="5">
        <v>0</v>
      </c>
      <c r="O379" s="5">
        <v>171</v>
      </c>
      <c r="P379" s="6">
        <v>0</v>
      </c>
      <c r="Q379" s="5" t="s">
        <v>53</v>
      </c>
      <c r="R379" s="9">
        <v>7180200</v>
      </c>
      <c r="S379" s="10">
        <v>0.05</v>
      </c>
      <c r="T379" s="9">
        <v>6821190</v>
      </c>
      <c r="U379" s="7">
        <v>0.46468763576419603</v>
      </c>
      <c r="V379" s="9">
        <v>3169723</v>
      </c>
      <c r="W379" s="9">
        <v>3651467</v>
      </c>
      <c r="X379" s="7">
        <v>0.05</v>
      </c>
      <c r="Y379" s="9">
        <v>427070</v>
      </c>
      <c r="Z379" s="9">
        <v>73029000</v>
      </c>
    </row>
    <row r="380" spans="1:26" x14ac:dyDescent="0.25">
      <c r="A380" s="5" t="s">
        <v>1403</v>
      </c>
      <c r="B380" s="5" t="s">
        <v>1404</v>
      </c>
      <c r="C380" s="5" t="s">
        <v>56</v>
      </c>
      <c r="D380" s="5" t="s">
        <v>1405</v>
      </c>
      <c r="E380" s="5" t="s">
        <v>907</v>
      </c>
      <c r="F380" s="5">
        <v>1990</v>
      </c>
      <c r="G380" s="5" t="s">
        <v>639</v>
      </c>
      <c r="H380" s="6">
        <v>18846</v>
      </c>
      <c r="I380" s="5">
        <v>592488</v>
      </c>
      <c r="J380" s="5">
        <v>0</v>
      </c>
      <c r="K380" s="5">
        <v>148</v>
      </c>
      <c r="L380" s="5">
        <v>66</v>
      </c>
      <c r="M380" s="5">
        <v>7</v>
      </c>
      <c r="N380" s="5">
        <v>0</v>
      </c>
      <c r="O380" s="5">
        <v>221</v>
      </c>
      <c r="P380" s="6">
        <v>0</v>
      </c>
      <c r="Q380" s="5" t="s">
        <v>50</v>
      </c>
      <c r="R380" s="9">
        <v>9268200</v>
      </c>
      <c r="S380" s="10">
        <v>0.05</v>
      </c>
      <c r="T380" s="9">
        <v>8804790</v>
      </c>
      <c r="U380" s="7">
        <v>0.43694382876479287</v>
      </c>
      <c r="V380" s="9">
        <v>3847199</v>
      </c>
      <c r="W380" s="9">
        <v>4957591</v>
      </c>
      <c r="X380" s="7">
        <v>0.06</v>
      </c>
      <c r="Y380" s="9">
        <v>373878</v>
      </c>
      <c r="Z380" s="9">
        <v>82627000</v>
      </c>
    </row>
    <row r="381" spans="1:26" x14ac:dyDescent="0.25">
      <c r="A381" s="5" t="s">
        <v>1406</v>
      </c>
      <c r="B381" s="5" t="s">
        <v>1407</v>
      </c>
      <c r="C381" s="5" t="s">
        <v>525</v>
      </c>
      <c r="D381" s="5" t="s">
        <v>1408</v>
      </c>
      <c r="E381" s="5" t="s">
        <v>445</v>
      </c>
      <c r="F381" s="5">
        <v>1890</v>
      </c>
      <c r="G381" s="5" t="s">
        <v>326</v>
      </c>
      <c r="H381" s="6">
        <v>5300</v>
      </c>
      <c r="I381" s="5">
        <v>8401</v>
      </c>
      <c r="J381" s="5">
        <v>0</v>
      </c>
      <c r="K381" s="5">
        <v>0</v>
      </c>
      <c r="L381" s="5">
        <v>6</v>
      </c>
      <c r="M381" s="5">
        <v>0</v>
      </c>
      <c r="N381" s="5">
        <v>0</v>
      </c>
      <c r="O381" s="5">
        <v>6</v>
      </c>
      <c r="P381" s="6">
        <v>3500</v>
      </c>
      <c r="Q381" s="5" t="s">
        <v>48</v>
      </c>
      <c r="R381" s="9">
        <v>334400</v>
      </c>
      <c r="S381" s="10">
        <v>0.05</v>
      </c>
      <c r="T381" s="9">
        <v>317680</v>
      </c>
      <c r="U381" s="7">
        <v>0.46145910822849601</v>
      </c>
      <c r="V381" s="9">
        <v>146596</v>
      </c>
      <c r="W381" s="9">
        <v>171084</v>
      </c>
      <c r="X381" s="7">
        <v>7.0000000000000007E-2</v>
      </c>
      <c r="Y381" s="9">
        <v>407333</v>
      </c>
      <c r="Z381" s="9">
        <v>2444000</v>
      </c>
    </row>
    <row r="382" spans="1:26" x14ac:dyDescent="0.25">
      <c r="A382" s="5" t="s">
        <v>1409</v>
      </c>
      <c r="B382" s="5" t="s">
        <v>1410</v>
      </c>
      <c r="C382" s="5" t="s">
        <v>525</v>
      </c>
      <c r="D382" s="5" t="s">
        <v>1411</v>
      </c>
      <c r="E382" s="5" t="s">
        <v>907</v>
      </c>
      <c r="F382" s="5">
        <v>2015</v>
      </c>
      <c r="G382" s="5" t="s">
        <v>665</v>
      </c>
      <c r="H382" s="6">
        <v>8500</v>
      </c>
      <c r="I382" s="5">
        <v>171500</v>
      </c>
      <c r="J382" s="5">
        <v>0</v>
      </c>
      <c r="K382" s="5">
        <v>59</v>
      </c>
      <c r="L382" s="5">
        <v>38</v>
      </c>
      <c r="M382" s="5">
        <v>4</v>
      </c>
      <c r="N382" s="5">
        <v>1</v>
      </c>
      <c r="O382" s="5">
        <v>102</v>
      </c>
      <c r="P382" s="6">
        <v>2467</v>
      </c>
      <c r="Q382" s="5" t="s">
        <v>53</v>
      </c>
      <c r="R382" s="9">
        <v>6098960</v>
      </c>
      <c r="S382" s="10">
        <v>0.05</v>
      </c>
      <c r="T382" s="9">
        <v>5794012</v>
      </c>
      <c r="U382" s="7">
        <v>0.46468763576419614</v>
      </c>
      <c r="V382" s="9">
        <v>2692406</v>
      </c>
      <c r="W382" s="9">
        <v>3101606</v>
      </c>
      <c r="X382" s="7">
        <v>0.05</v>
      </c>
      <c r="Y382" s="9">
        <v>608157</v>
      </c>
      <c r="Z382" s="9">
        <v>62032000</v>
      </c>
    </row>
    <row r="383" spans="1:26" x14ac:dyDescent="0.25">
      <c r="A383" s="5" t="s">
        <v>1412</v>
      </c>
      <c r="B383" s="5" t="s">
        <v>1412</v>
      </c>
      <c r="C383" s="5" t="s">
        <v>6</v>
      </c>
      <c r="D383" s="5" t="s">
        <v>1413</v>
      </c>
      <c r="E383" s="5" t="s">
        <v>907</v>
      </c>
      <c r="F383" s="5">
        <v>2009</v>
      </c>
      <c r="G383" s="5" t="s">
        <v>639</v>
      </c>
      <c r="H383" s="6">
        <v>21689</v>
      </c>
      <c r="I383" s="5">
        <v>150864</v>
      </c>
      <c r="J383" s="5">
        <v>0</v>
      </c>
      <c r="K383" s="5">
        <v>108</v>
      </c>
      <c r="L383" s="5">
        <v>33</v>
      </c>
      <c r="M383" s="5">
        <v>4</v>
      </c>
      <c r="N383" s="5">
        <v>0</v>
      </c>
      <c r="O383" s="5">
        <v>145</v>
      </c>
      <c r="P383" s="6">
        <v>0</v>
      </c>
      <c r="Q383" s="5" t="s">
        <v>50</v>
      </c>
      <c r="R383" s="9">
        <v>4960500</v>
      </c>
      <c r="S383" s="10">
        <v>0.05</v>
      </c>
      <c r="T383" s="9">
        <v>4712475</v>
      </c>
      <c r="U383" s="7">
        <v>0.45916973026091945</v>
      </c>
      <c r="V383" s="9">
        <v>2163826</v>
      </c>
      <c r="W383" s="9">
        <v>2548649</v>
      </c>
      <c r="X383" s="7">
        <v>0.06</v>
      </c>
      <c r="Y383" s="9">
        <v>292945</v>
      </c>
      <c r="Z383" s="9">
        <v>42477000</v>
      </c>
    </row>
    <row r="384" spans="1:26" x14ac:dyDescent="0.25">
      <c r="A384" s="5" t="s">
        <v>1414</v>
      </c>
      <c r="B384" s="5" t="s">
        <v>1415</v>
      </c>
      <c r="C384" s="5" t="s">
        <v>1215</v>
      </c>
      <c r="D384" s="5" t="s">
        <v>1416</v>
      </c>
      <c r="E384" s="5" t="s">
        <v>907</v>
      </c>
      <c r="F384" s="5">
        <v>1910</v>
      </c>
      <c r="G384" s="5" t="s">
        <v>326</v>
      </c>
      <c r="H384" s="6">
        <v>10172</v>
      </c>
      <c r="I384" s="5">
        <v>30000</v>
      </c>
      <c r="J384" s="5">
        <v>0</v>
      </c>
      <c r="K384" s="5">
        <v>14</v>
      </c>
      <c r="L384" s="5">
        <v>5</v>
      </c>
      <c r="M384" s="5">
        <v>0</v>
      </c>
      <c r="N384" s="5">
        <v>0</v>
      </c>
      <c r="O384" s="5">
        <v>19</v>
      </c>
      <c r="P384" s="6">
        <v>5000</v>
      </c>
      <c r="Q384" s="5" t="s">
        <v>48</v>
      </c>
      <c r="R384" s="9">
        <v>714800</v>
      </c>
      <c r="S384" s="10">
        <v>0.05</v>
      </c>
      <c r="T384" s="9">
        <v>679060</v>
      </c>
      <c r="U384" s="7">
        <v>0.46145910822849606</v>
      </c>
      <c r="V384" s="9">
        <v>313358</v>
      </c>
      <c r="W384" s="9">
        <v>365702</v>
      </c>
      <c r="X384" s="7">
        <v>7.0000000000000007E-2</v>
      </c>
      <c r="Y384" s="9">
        <v>274947</v>
      </c>
      <c r="Z384" s="9">
        <v>5224000</v>
      </c>
    </row>
    <row r="385" spans="1:26" ht="30" x14ac:dyDescent="0.25">
      <c r="A385" s="5" t="s">
        <v>1417</v>
      </c>
      <c r="B385" s="5" t="s">
        <v>1418</v>
      </c>
      <c r="C385" s="5" t="s">
        <v>1419</v>
      </c>
      <c r="D385" s="5" t="s">
        <v>1420</v>
      </c>
      <c r="E385" s="5" t="s">
        <v>445</v>
      </c>
      <c r="F385" s="5">
        <v>1987</v>
      </c>
      <c r="G385" s="5" t="s">
        <v>665</v>
      </c>
      <c r="H385" s="6">
        <v>129095</v>
      </c>
      <c r="I385" s="5">
        <v>748320</v>
      </c>
      <c r="J385" s="5">
        <v>161</v>
      </c>
      <c r="K385" s="5">
        <v>263</v>
      </c>
      <c r="L385" s="5">
        <v>174</v>
      </c>
      <c r="M385" s="5">
        <v>26</v>
      </c>
      <c r="N385" s="5">
        <v>0</v>
      </c>
      <c r="O385" s="5">
        <v>624</v>
      </c>
      <c r="P385" s="6">
        <v>102471</v>
      </c>
      <c r="Q385" s="5" t="s">
        <v>50</v>
      </c>
      <c r="R385" s="9">
        <v>20802840</v>
      </c>
      <c r="S385" s="10">
        <v>0.05</v>
      </c>
      <c r="T385" s="9">
        <v>19762698</v>
      </c>
      <c r="U385" s="7">
        <v>0.48139563175704603</v>
      </c>
      <c r="V385" s="9">
        <v>9513676</v>
      </c>
      <c r="W385" s="9">
        <v>10249022</v>
      </c>
      <c r="X385" s="7">
        <v>0.06</v>
      </c>
      <c r="Y385" s="9">
        <v>273745</v>
      </c>
      <c r="Z385" s="9">
        <v>170817000</v>
      </c>
    </row>
    <row r="386" spans="1:26" ht="60" x14ac:dyDescent="0.25">
      <c r="A386" s="5" t="s">
        <v>1421</v>
      </c>
      <c r="B386" s="5" t="s">
        <v>1422</v>
      </c>
      <c r="C386" s="5" t="s">
        <v>1423</v>
      </c>
      <c r="D386" s="5" t="s">
        <v>1424</v>
      </c>
      <c r="E386" s="5" t="s">
        <v>907</v>
      </c>
      <c r="F386" s="5">
        <v>1975</v>
      </c>
      <c r="G386" s="5" t="s">
        <v>665</v>
      </c>
      <c r="H386" s="6">
        <v>103332</v>
      </c>
      <c r="I386" s="5">
        <v>1210766</v>
      </c>
      <c r="J386" s="5">
        <v>509</v>
      </c>
      <c r="K386" s="5">
        <v>125</v>
      </c>
      <c r="L386" s="5">
        <v>421</v>
      </c>
      <c r="M386" s="5">
        <v>6</v>
      </c>
      <c r="N386" s="5">
        <v>0</v>
      </c>
      <c r="O386" s="5">
        <v>1061</v>
      </c>
      <c r="P386" s="6">
        <v>42910</v>
      </c>
      <c r="Q386" s="5" t="s">
        <v>50</v>
      </c>
      <c r="R386" s="9">
        <v>29156800</v>
      </c>
      <c r="S386" s="10">
        <v>0.05</v>
      </c>
      <c r="T386" s="9">
        <v>27698960</v>
      </c>
      <c r="U386" s="7">
        <v>0.48139563175704603</v>
      </c>
      <c r="V386" s="9">
        <v>13334158</v>
      </c>
      <c r="W386" s="9">
        <v>14364802</v>
      </c>
      <c r="X386" s="7">
        <v>0.06</v>
      </c>
      <c r="Y386" s="9">
        <v>225648</v>
      </c>
      <c r="Z386" s="9">
        <v>239413000</v>
      </c>
    </row>
    <row r="387" spans="1:26" x14ac:dyDescent="0.25">
      <c r="A387" s="5" t="s">
        <v>1425</v>
      </c>
      <c r="B387" s="5" t="s">
        <v>1425</v>
      </c>
      <c r="C387" s="5" t="s">
        <v>13</v>
      </c>
      <c r="D387" s="5" t="s">
        <v>1426</v>
      </c>
      <c r="E387" s="5" t="s">
        <v>907</v>
      </c>
      <c r="F387" s="5">
        <v>1991</v>
      </c>
      <c r="G387" s="5" t="s">
        <v>639</v>
      </c>
      <c r="H387" s="6">
        <v>21933</v>
      </c>
      <c r="I387" s="5">
        <v>352763</v>
      </c>
      <c r="J387" s="5">
        <v>91</v>
      </c>
      <c r="K387" s="5">
        <v>75</v>
      </c>
      <c r="L387" s="5">
        <v>63</v>
      </c>
      <c r="M387" s="5">
        <v>34</v>
      </c>
      <c r="N387" s="5">
        <v>0</v>
      </c>
      <c r="O387" s="5">
        <v>263</v>
      </c>
      <c r="P387" s="6">
        <v>0</v>
      </c>
      <c r="Q387" s="5" t="s">
        <v>50</v>
      </c>
      <c r="R387" s="9">
        <v>10945800</v>
      </c>
      <c r="S387" s="10">
        <v>0.05</v>
      </c>
      <c r="T387" s="9">
        <v>10398510</v>
      </c>
      <c r="U387" s="7">
        <v>0.43694382876479287</v>
      </c>
      <c r="V387" s="9">
        <v>4543565</v>
      </c>
      <c r="W387" s="9">
        <v>5854945</v>
      </c>
      <c r="X387" s="7">
        <v>0.06</v>
      </c>
      <c r="Y387" s="9">
        <v>371034</v>
      </c>
      <c r="Z387" s="9">
        <v>97582000</v>
      </c>
    </row>
    <row r="388" spans="1:26" x14ac:dyDescent="0.25">
      <c r="A388" s="5" t="s">
        <v>1429</v>
      </c>
      <c r="B388" s="5" t="s">
        <v>1429</v>
      </c>
      <c r="C388" s="5" t="s">
        <v>6</v>
      </c>
      <c r="D388" s="5" t="s">
        <v>1430</v>
      </c>
      <c r="E388" s="5" t="s">
        <v>907</v>
      </c>
      <c r="F388" s="5">
        <v>2007</v>
      </c>
      <c r="G388" s="5" t="s">
        <v>665</v>
      </c>
      <c r="H388" s="6">
        <v>47588</v>
      </c>
      <c r="I388" s="5">
        <v>695703</v>
      </c>
      <c r="J388" s="5">
        <v>177</v>
      </c>
      <c r="K388" s="5">
        <v>149</v>
      </c>
      <c r="L388" s="5">
        <v>138</v>
      </c>
      <c r="M388" s="5">
        <v>17</v>
      </c>
      <c r="N388" s="5">
        <v>0</v>
      </c>
      <c r="O388" s="5">
        <v>481</v>
      </c>
      <c r="P388" s="6">
        <v>10250</v>
      </c>
      <c r="Q388" s="5" t="s">
        <v>50</v>
      </c>
      <c r="R388" s="9">
        <v>19502400</v>
      </c>
      <c r="S388" s="10">
        <v>0.05</v>
      </c>
      <c r="T388" s="9">
        <v>18527280</v>
      </c>
      <c r="U388" s="7">
        <v>0.43694382876479287</v>
      </c>
      <c r="V388" s="9">
        <v>8095381</v>
      </c>
      <c r="W388" s="9">
        <v>10431899</v>
      </c>
      <c r="X388" s="7">
        <v>0.06</v>
      </c>
      <c r="Y388" s="9">
        <v>361466</v>
      </c>
      <c r="Z388" s="9">
        <v>173865000</v>
      </c>
    </row>
    <row r="389" spans="1:26" x14ac:dyDescent="0.25">
      <c r="A389" s="5" t="s">
        <v>1431</v>
      </c>
      <c r="B389" s="5" t="s">
        <v>1431</v>
      </c>
      <c r="C389" s="5" t="s">
        <v>6</v>
      </c>
      <c r="D389" s="5" t="s">
        <v>1432</v>
      </c>
      <c r="E389" s="5" t="s">
        <v>907</v>
      </c>
      <c r="F389" s="5">
        <v>2009</v>
      </c>
      <c r="G389" s="5" t="s">
        <v>665</v>
      </c>
      <c r="H389" s="6">
        <v>38860</v>
      </c>
      <c r="I389" s="5">
        <v>765599</v>
      </c>
      <c r="J389" s="5">
        <v>117</v>
      </c>
      <c r="K389" s="5">
        <v>223</v>
      </c>
      <c r="L389" s="5">
        <v>128</v>
      </c>
      <c r="M389" s="5">
        <v>16</v>
      </c>
      <c r="N389" s="5">
        <v>0</v>
      </c>
      <c r="O389" s="5">
        <v>484</v>
      </c>
      <c r="P389" s="6">
        <v>10251</v>
      </c>
      <c r="Q389" s="5" t="s">
        <v>50</v>
      </c>
      <c r="R389" s="9">
        <v>19911060</v>
      </c>
      <c r="S389" s="10">
        <v>0.05</v>
      </c>
      <c r="T389" s="9">
        <v>18915507</v>
      </c>
      <c r="U389" s="7">
        <v>0.43694382876479282</v>
      </c>
      <c r="V389" s="9">
        <v>8265014</v>
      </c>
      <c r="W389" s="9">
        <v>10650493</v>
      </c>
      <c r="X389" s="7">
        <v>0.06</v>
      </c>
      <c r="Y389" s="9">
        <v>366752</v>
      </c>
      <c r="Z389" s="9">
        <v>177508000</v>
      </c>
    </row>
    <row r="390" spans="1:26" x14ac:dyDescent="0.25">
      <c r="A390" s="5" t="s">
        <v>1433</v>
      </c>
      <c r="B390" s="5" t="s">
        <v>1433</v>
      </c>
      <c r="C390" s="5" t="s">
        <v>13</v>
      </c>
      <c r="D390" s="5" t="s">
        <v>1434</v>
      </c>
      <c r="E390" s="5" t="s">
        <v>907</v>
      </c>
      <c r="F390" s="5">
        <v>2014</v>
      </c>
      <c r="G390" s="5" t="s">
        <v>639</v>
      </c>
      <c r="H390" s="6">
        <v>51925</v>
      </c>
      <c r="I390" s="5">
        <v>670539</v>
      </c>
      <c r="J390" s="5">
        <v>99</v>
      </c>
      <c r="K390" s="5">
        <v>287</v>
      </c>
      <c r="L390" s="5">
        <v>104</v>
      </c>
      <c r="N390" s="5">
        <v>0</v>
      </c>
      <c r="O390" s="5">
        <v>490</v>
      </c>
      <c r="P390" s="6">
        <v>5198</v>
      </c>
      <c r="Q390" s="5" t="s">
        <v>53</v>
      </c>
      <c r="R390" s="9">
        <v>19244280</v>
      </c>
      <c r="S390" s="10">
        <v>0.05</v>
      </c>
      <c r="T390" s="9">
        <v>18282066</v>
      </c>
      <c r="U390" s="7">
        <v>0.46468763576419608</v>
      </c>
      <c r="V390" s="9">
        <v>8495450</v>
      </c>
      <c r="W390" s="9">
        <v>9786616</v>
      </c>
      <c r="X390" s="7">
        <v>0.05</v>
      </c>
      <c r="Y390" s="9">
        <v>399453</v>
      </c>
      <c r="Z390" s="9">
        <v>195732000</v>
      </c>
    </row>
    <row r="391" spans="1:26" x14ac:dyDescent="0.25">
      <c r="A391" s="5" t="s">
        <v>1435</v>
      </c>
      <c r="B391" s="5" t="s">
        <v>1435</v>
      </c>
      <c r="C391" s="5" t="s">
        <v>13</v>
      </c>
      <c r="D391" s="5" t="s">
        <v>1436</v>
      </c>
      <c r="E391" s="5" t="s">
        <v>907</v>
      </c>
      <c r="F391" s="5">
        <v>2015</v>
      </c>
      <c r="G391" s="5" t="s">
        <v>139</v>
      </c>
      <c r="H391" s="6">
        <v>51925</v>
      </c>
      <c r="I391" s="5">
        <v>68912</v>
      </c>
      <c r="J391" s="5">
        <v>0</v>
      </c>
      <c r="K391" s="5">
        <v>20</v>
      </c>
      <c r="L391" s="5">
        <v>30</v>
      </c>
      <c r="M391" s="5">
        <v>0</v>
      </c>
      <c r="N391" s="5">
        <v>0</v>
      </c>
      <c r="O391" s="5">
        <v>50</v>
      </c>
      <c r="P391" s="6">
        <v>0</v>
      </c>
      <c r="Q391" s="5" t="s">
        <v>48</v>
      </c>
      <c r="R391" s="9">
        <v>1476000</v>
      </c>
      <c r="S391" s="10">
        <v>0.05</v>
      </c>
      <c r="T391" s="9">
        <v>1402200</v>
      </c>
      <c r="U391" s="7">
        <v>0.46145910822849606</v>
      </c>
      <c r="V391" s="9">
        <v>647058</v>
      </c>
      <c r="W391" s="9">
        <v>755142</v>
      </c>
      <c r="X391" s="7">
        <v>7.0000000000000007E-2</v>
      </c>
      <c r="Y391" s="9">
        <v>215760</v>
      </c>
      <c r="Z391" s="9">
        <v>10788000</v>
      </c>
    </row>
    <row r="392" spans="1:26" x14ac:dyDescent="0.25">
      <c r="A392" s="5" t="s">
        <v>1437</v>
      </c>
      <c r="B392" s="5" t="s">
        <v>1437</v>
      </c>
      <c r="C392" s="5" t="s">
        <v>6</v>
      </c>
      <c r="D392" s="5" t="s">
        <v>1438</v>
      </c>
      <c r="E392" s="5" t="s">
        <v>907</v>
      </c>
      <c r="F392" s="5">
        <v>2012</v>
      </c>
      <c r="G392" s="5" t="s">
        <v>639</v>
      </c>
      <c r="H392" s="6">
        <v>100946</v>
      </c>
      <c r="I392" s="5">
        <v>531114</v>
      </c>
      <c r="J392" s="5">
        <v>0</v>
      </c>
      <c r="K392" s="5">
        <v>195</v>
      </c>
      <c r="L392" s="5">
        <v>98</v>
      </c>
      <c r="M392" s="5">
        <v>32</v>
      </c>
      <c r="N392" s="5">
        <v>0</v>
      </c>
      <c r="O392" s="5">
        <v>325</v>
      </c>
      <c r="P392" s="6">
        <v>21000</v>
      </c>
      <c r="Q392" s="5" t="s">
        <v>50</v>
      </c>
      <c r="R392" s="9">
        <v>12937500</v>
      </c>
      <c r="S392" s="10">
        <v>0.05</v>
      </c>
      <c r="T392" s="9">
        <v>12290625</v>
      </c>
      <c r="U392" s="7">
        <v>0.4591697302609194</v>
      </c>
      <c r="V392" s="9">
        <v>5643483</v>
      </c>
      <c r="W392" s="9">
        <v>6647142</v>
      </c>
      <c r="X392" s="7">
        <v>0.06</v>
      </c>
      <c r="Y392" s="9">
        <v>340880</v>
      </c>
      <c r="Z392" s="9">
        <v>110786000</v>
      </c>
    </row>
    <row r="393" spans="1:26" x14ac:dyDescent="0.25">
      <c r="A393" s="5" t="s">
        <v>1439</v>
      </c>
      <c r="B393" s="5" t="s">
        <v>1439</v>
      </c>
      <c r="C393" s="5" t="s">
        <v>13</v>
      </c>
      <c r="D393" s="5" t="s">
        <v>1440</v>
      </c>
      <c r="E393" s="5" t="s">
        <v>907</v>
      </c>
      <c r="F393" s="5">
        <v>2015</v>
      </c>
      <c r="G393" s="5" t="s">
        <v>639</v>
      </c>
      <c r="H393" s="6">
        <v>100946</v>
      </c>
      <c r="I393" s="5">
        <v>896277</v>
      </c>
      <c r="J393" s="5">
        <v>73</v>
      </c>
      <c r="K393" s="5">
        <v>184</v>
      </c>
      <c r="L393" s="5">
        <v>139</v>
      </c>
      <c r="M393" s="5">
        <v>90</v>
      </c>
      <c r="N393" s="5">
        <v>0</v>
      </c>
      <c r="O393" s="5">
        <v>486</v>
      </c>
      <c r="P393" s="6">
        <v>62000</v>
      </c>
      <c r="Q393" s="5" t="s">
        <v>53</v>
      </c>
      <c r="R393" s="9">
        <v>25658400</v>
      </c>
      <c r="S393" s="10">
        <v>0.05</v>
      </c>
      <c r="T393" s="9">
        <v>24375480</v>
      </c>
      <c r="U393" s="7">
        <v>0.46468763576419614</v>
      </c>
      <c r="V393" s="9">
        <v>11326984</v>
      </c>
      <c r="W393" s="9">
        <v>13048496</v>
      </c>
      <c r="X393" s="7">
        <v>0.05</v>
      </c>
      <c r="Y393" s="9">
        <v>536975</v>
      </c>
      <c r="Z393" s="9">
        <v>260970000</v>
      </c>
    </row>
    <row r="394" spans="1:26" x14ac:dyDescent="0.25">
      <c r="A394" s="5" t="s">
        <v>1441</v>
      </c>
      <c r="B394" s="5" t="s">
        <v>1441</v>
      </c>
      <c r="C394" s="5" t="s">
        <v>6</v>
      </c>
      <c r="D394" s="5" t="s">
        <v>1442</v>
      </c>
      <c r="E394" s="5" t="s">
        <v>907</v>
      </c>
      <c r="F394" s="5">
        <v>2012</v>
      </c>
      <c r="G394" s="5" t="s">
        <v>639</v>
      </c>
      <c r="H394" s="6">
        <v>39407</v>
      </c>
      <c r="I394" s="5">
        <v>668358</v>
      </c>
      <c r="J394" s="5">
        <v>213</v>
      </c>
      <c r="K394" s="5">
        <v>147</v>
      </c>
      <c r="L394" s="5">
        <v>137</v>
      </c>
      <c r="M394" s="5">
        <v>3</v>
      </c>
      <c r="N394" s="5">
        <v>0</v>
      </c>
      <c r="O394" s="5">
        <v>500</v>
      </c>
      <c r="P394" s="6">
        <v>0</v>
      </c>
      <c r="Q394" s="5" t="s">
        <v>50</v>
      </c>
      <c r="R394" s="9">
        <v>18932400</v>
      </c>
      <c r="S394" s="10">
        <v>0.05</v>
      </c>
      <c r="T394" s="9">
        <v>17985780</v>
      </c>
      <c r="U394" s="7">
        <v>0.43694382876479287</v>
      </c>
      <c r="V394" s="9">
        <v>7858776</v>
      </c>
      <c r="W394" s="9">
        <v>10127004</v>
      </c>
      <c r="X394" s="7">
        <v>0.06</v>
      </c>
      <c r="Y394" s="9">
        <v>337566</v>
      </c>
      <c r="Z394" s="9">
        <v>168783000</v>
      </c>
    </row>
    <row r="395" spans="1:26" x14ac:dyDescent="0.25">
      <c r="A395" s="5" t="s">
        <v>1443</v>
      </c>
      <c r="B395" s="5" t="s">
        <v>1443</v>
      </c>
      <c r="C395" s="5" t="s">
        <v>6</v>
      </c>
      <c r="D395" s="5" t="s">
        <v>1444</v>
      </c>
      <c r="E395" s="5" t="s">
        <v>907</v>
      </c>
      <c r="F395" s="5">
        <v>2018</v>
      </c>
      <c r="G395" s="5" t="s">
        <v>639</v>
      </c>
      <c r="H395" s="6">
        <v>125594</v>
      </c>
      <c r="I395" s="5">
        <v>511070</v>
      </c>
      <c r="J395" s="5">
        <v>0</v>
      </c>
      <c r="K395" s="5">
        <v>80</v>
      </c>
      <c r="L395" s="5">
        <v>168</v>
      </c>
      <c r="M395" s="5">
        <v>28</v>
      </c>
      <c r="N395" s="5">
        <v>3</v>
      </c>
      <c r="O395" s="5">
        <v>279</v>
      </c>
      <c r="P395" s="6">
        <v>0</v>
      </c>
      <c r="Q395" s="5" t="s">
        <v>53</v>
      </c>
      <c r="R395" s="9">
        <v>13302000</v>
      </c>
      <c r="S395" s="10">
        <v>0.05</v>
      </c>
      <c r="T395" s="9">
        <v>12636900</v>
      </c>
      <c r="U395" s="7">
        <v>0.46468763576419614</v>
      </c>
      <c r="V395" s="9">
        <v>5872211</v>
      </c>
      <c r="W395" s="9">
        <v>6764689</v>
      </c>
      <c r="X395" s="7">
        <v>0.05</v>
      </c>
      <c r="Y395" s="9">
        <v>484925</v>
      </c>
      <c r="Z395" s="9">
        <v>135294000</v>
      </c>
    </row>
    <row r="396" spans="1:26" x14ac:dyDescent="0.25">
      <c r="A396" s="5" t="s">
        <v>1445</v>
      </c>
      <c r="B396" s="5" t="s">
        <v>1445</v>
      </c>
      <c r="C396" s="5" t="s">
        <v>13</v>
      </c>
      <c r="D396" s="5" t="s">
        <v>1446</v>
      </c>
      <c r="E396" s="5" t="s">
        <v>907</v>
      </c>
      <c r="F396" s="5">
        <v>1916</v>
      </c>
      <c r="G396" s="5" t="s">
        <v>639</v>
      </c>
      <c r="H396" s="6">
        <v>75580</v>
      </c>
      <c r="I396" s="5">
        <v>394344</v>
      </c>
      <c r="J396" s="5">
        <v>26</v>
      </c>
      <c r="K396" s="5">
        <v>192</v>
      </c>
      <c r="L396" s="5">
        <v>65</v>
      </c>
      <c r="M396" s="5">
        <v>2</v>
      </c>
      <c r="N396" s="5">
        <v>0</v>
      </c>
      <c r="O396" s="5">
        <v>285</v>
      </c>
      <c r="P396" s="6">
        <v>105022</v>
      </c>
      <c r="Q396" s="5" t="s">
        <v>50</v>
      </c>
      <c r="R396" s="9">
        <v>14705600</v>
      </c>
      <c r="S396" s="10">
        <v>0.05</v>
      </c>
      <c r="T396" s="9">
        <v>13970320</v>
      </c>
      <c r="U396" s="7">
        <v>0.45916973026091951</v>
      </c>
      <c r="V396" s="9">
        <v>6414748</v>
      </c>
      <c r="W396" s="9">
        <v>7555572</v>
      </c>
      <c r="X396" s="7">
        <v>0.06</v>
      </c>
      <c r="Y396" s="9">
        <v>441846</v>
      </c>
      <c r="Z396" s="9">
        <v>125926000</v>
      </c>
    </row>
    <row r="397" spans="1:26" x14ac:dyDescent="0.25">
      <c r="A397" s="5" t="s">
        <v>1447</v>
      </c>
      <c r="B397" s="5" t="s">
        <v>1448</v>
      </c>
      <c r="C397" s="5" t="s">
        <v>637</v>
      </c>
      <c r="D397" s="5" t="s">
        <v>1449</v>
      </c>
      <c r="E397" s="5" t="s">
        <v>907</v>
      </c>
      <c r="F397" s="5">
        <v>2017</v>
      </c>
      <c r="G397" s="5" t="s">
        <v>665</v>
      </c>
      <c r="H397" s="6">
        <v>171690</v>
      </c>
      <c r="I397" s="5">
        <v>594675</v>
      </c>
      <c r="J397" s="5">
        <v>127</v>
      </c>
      <c r="K397" s="5">
        <v>202</v>
      </c>
      <c r="L397" s="5">
        <v>99</v>
      </c>
      <c r="M397" s="5">
        <v>16</v>
      </c>
      <c r="N397" s="5">
        <v>0</v>
      </c>
      <c r="O397" s="5">
        <v>444</v>
      </c>
      <c r="P397" s="6">
        <v>10583</v>
      </c>
      <c r="Q397" s="5" t="s">
        <v>53</v>
      </c>
      <c r="R397" s="9">
        <v>18033780</v>
      </c>
      <c r="S397" s="10">
        <v>0.05</v>
      </c>
      <c r="T397" s="9">
        <v>17132091</v>
      </c>
      <c r="U397" s="7">
        <v>0.46468763576419608</v>
      </c>
      <c r="V397" s="9">
        <v>7961071</v>
      </c>
      <c r="W397" s="9">
        <v>9171020</v>
      </c>
      <c r="X397" s="7">
        <v>0.05</v>
      </c>
      <c r="Y397" s="9">
        <v>413108</v>
      </c>
      <c r="Z397" s="9">
        <v>183420000</v>
      </c>
    </row>
    <row r="398" spans="1:26" ht="60" x14ac:dyDescent="0.25">
      <c r="A398" s="5" t="s">
        <v>1450</v>
      </c>
      <c r="B398" s="5" t="s">
        <v>1451</v>
      </c>
      <c r="C398" s="5" t="s">
        <v>1452</v>
      </c>
      <c r="D398" s="5" t="s">
        <v>1453</v>
      </c>
      <c r="E398" s="5" t="s">
        <v>907</v>
      </c>
      <c r="F398" s="5">
        <v>2013</v>
      </c>
      <c r="G398" s="5" t="s">
        <v>639</v>
      </c>
      <c r="H398" s="6">
        <v>1097936</v>
      </c>
      <c r="I398" s="5">
        <v>498712</v>
      </c>
      <c r="J398" s="5">
        <v>121</v>
      </c>
      <c r="K398" s="5">
        <v>144</v>
      </c>
      <c r="L398" s="5">
        <v>124</v>
      </c>
      <c r="M398" s="5">
        <v>9</v>
      </c>
      <c r="N398" s="5">
        <v>0</v>
      </c>
      <c r="O398" s="5">
        <v>398</v>
      </c>
      <c r="P398" s="6">
        <v>0</v>
      </c>
      <c r="Q398" s="5" t="s">
        <v>53</v>
      </c>
      <c r="R398" s="9">
        <v>15771600</v>
      </c>
      <c r="S398" s="10">
        <v>0.05</v>
      </c>
      <c r="T398" s="9">
        <v>14983020</v>
      </c>
      <c r="U398" s="7">
        <v>0.46468763576419603</v>
      </c>
      <c r="V398" s="9">
        <v>6962424</v>
      </c>
      <c r="W398" s="9">
        <v>8020596</v>
      </c>
      <c r="X398" s="7">
        <v>0.05</v>
      </c>
      <c r="Y398" s="9">
        <v>403045</v>
      </c>
      <c r="Z398" s="9">
        <v>160412000</v>
      </c>
    </row>
    <row r="399" spans="1:26" x14ac:dyDescent="0.25">
      <c r="A399" s="5" t="s">
        <v>1454</v>
      </c>
      <c r="B399" s="5" t="s">
        <v>1454</v>
      </c>
      <c r="C399" s="5" t="s">
        <v>13</v>
      </c>
      <c r="D399" s="5" t="s">
        <v>1455</v>
      </c>
      <c r="E399" s="5" t="s">
        <v>907</v>
      </c>
      <c r="F399" s="5">
        <v>1992</v>
      </c>
      <c r="G399" s="5" t="s">
        <v>665</v>
      </c>
      <c r="H399" s="6">
        <v>25042</v>
      </c>
      <c r="I399" s="5">
        <v>481400</v>
      </c>
      <c r="J399" s="5">
        <v>240</v>
      </c>
      <c r="K399" s="5">
        <v>180</v>
      </c>
      <c r="L399" s="5">
        <v>60</v>
      </c>
      <c r="M399" s="5">
        <v>0</v>
      </c>
      <c r="N399" s="5">
        <v>0</v>
      </c>
      <c r="O399" s="5">
        <v>480</v>
      </c>
      <c r="P399" s="6">
        <v>7552</v>
      </c>
      <c r="Q399" s="5" t="s">
        <v>53</v>
      </c>
      <c r="R399" s="9">
        <v>17517120</v>
      </c>
      <c r="S399" s="10">
        <v>0.05</v>
      </c>
      <c r="T399" s="9">
        <v>16641264</v>
      </c>
      <c r="U399" s="7">
        <v>0.46468763576419608</v>
      </c>
      <c r="V399" s="9">
        <v>7732990</v>
      </c>
      <c r="W399" s="9">
        <v>8908274</v>
      </c>
      <c r="X399" s="7">
        <v>0.05</v>
      </c>
      <c r="Y399" s="9">
        <v>371177</v>
      </c>
      <c r="Z399" s="9">
        <v>178165000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0248-ECAD-4CA7-A91D-7FBAC8FE0AFA}">
  <dimension ref="A1:W296"/>
  <sheetViews>
    <sheetView workbookViewId="0">
      <selection sqref="A1:W2063"/>
    </sheetView>
  </sheetViews>
  <sheetFormatPr defaultColWidth="9.140625" defaultRowHeight="15" x14ac:dyDescent="0.25"/>
  <cols>
    <col min="1" max="1" width="18.140625" style="5" bestFit="1" customWidth="1"/>
    <col min="2" max="3" width="81.140625" style="5" bestFit="1" customWidth="1"/>
    <col min="4" max="4" width="27.140625" style="5" bestFit="1" customWidth="1"/>
    <col min="5" max="5" width="10.140625" style="5" bestFit="1" customWidth="1"/>
    <col min="6" max="6" width="46" style="5" bestFit="1" customWidth="1"/>
    <col min="7" max="7" width="36.28515625" style="5" bestFit="1" customWidth="1"/>
    <col min="8" max="8" width="9.85546875" style="5" bestFit="1" customWidth="1"/>
    <col min="9" max="9" width="9.5703125" style="5" bestFit="1" customWidth="1"/>
    <col min="10" max="10" width="22" style="14" bestFit="1" customWidth="1"/>
    <col min="11" max="11" width="18.85546875" style="5" bestFit="1" customWidth="1"/>
    <col min="12" max="12" width="11" style="5" bestFit="1" customWidth="1"/>
    <col min="13" max="13" width="12.42578125" style="7" bestFit="1" customWidth="1"/>
    <col min="14" max="14" width="11" style="5" bestFit="1" customWidth="1"/>
    <col min="15" max="15" width="8.42578125" style="7" bestFit="1" customWidth="1"/>
    <col min="16" max="16" width="11" style="5" bestFit="1" customWidth="1"/>
    <col min="17" max="17" width="11" style="7" bestFit="1" customWidth="1"/>
    <col min="18" max="18" width="14.85546875" style="5" bestFit="1" customWidth="1"/>
    <col min="19" max="19" width="22" style="5" bestFit="1" customWidth="1"/>
    <col min="20" max="20" width="23" style="5" bestFit="1" customWidth="1"/>
    <col min="21" max="21" width="20.28515625" style="5" bestFit="1" customWidth="1"/>
    <col min="22" max="22" width="34.42578125" style="13" bestFit="1" customWidth="1"/>
    <col min="23" max="23" width="41.5703125" style="5" bestFit="1" customWidth="1"/>
    <col min="24" max="24" width="19.42578125" style="5" bestFit="1" customWidth="1"/>
    <col min="25" max="28" width="33" style="5" bestFit="1" customWidth="1"/>
    <col min="29" max="31" width="11.85546875" style="5" bestFit="1" customWidth="1"/>
    <col min="32" max="32" width="10.5703125" style="5" bestFit="1" customWidth="1"/>
    <col min="33" max="33" width="14.28515625" style="5" bestFit="1" customWidth="1"/>
    <col min="34" max="34" width="17.5703125" style="5" bestFit="1" customWidth="1"/>
    <col min="35" max="35" width="18.5703125" style="5" bestFit="1" customWidth="1"/>
    <col min="36" max="36" width="14.85546875" style="5" bestFit="1" customWidth="1"/>
    <col min="37" max="37" width="18.42578125" style="5" bestFit="1" customWidth="1"/>
    <col min="38" max="16384" width="9.140625" style="5"/>
  </cols>
  <sheetData>
    <row r="1" spans="1:23" x14ac:dyDescent="0.25">
      <c r="A1" s="5" t="s">
        <v>0</v>
      </c>
      <c r="B1" s="5" t="s">
        <v>29</v>
      </c>
      <c r="C1" s="5" t="s">
        <v>23</v>
      </c>
      <c r="D1" s="5" t="s">
        <v>22</v>
      </c>
      <c r="E1" s="5" t="s">
        <v>30</v>
      </c>
      <c r="F1" s="5" t="s">
        <v>25</v>
      </c>
      <c r="G1" s="5" t="s">
        <v>24</v>
      </c>
      <c r="H1" s="5" t="s">
        <v>34</v>
      </c>
      <c r="I1" s="5" t="s">
        <v>35</v>
      </c>
      <c r="J1" s="14" t="s">
        <v>43</v>
      </c>
      <c r="K1" s="12" t="s">
        <v>126</v>
      </c>
      <c r="L1" s="5" t="s">
        <v>65</v>
      </c>
      <c r="M1" s="7" t="s">
        <v>32</v>
      </c>
      <c r="N1" s="5" t="s">
        <v>44</v>
      </c>
      <c r="O1" s="7" t="s">
        <v>26</v>
      </c>
      <c r="P1" s="5" t="s">
        <v>27</v>
      </c>
      <c r="Q1" s="7" t="s">
        <v>28</v>
      </c>
      <c r="R1" s="5" t="s">
        <v>66</v>
      </c>
      <c r="S1" s="5" t="s">
        <v>130</v>
      </c>
      <c r="T1" s="5" t="s">
        <v>131</v>
      </c>
      <c r="U1" s="5" t="s">
        <v>33</v>
      </c>
      <c r="V1" s="5" t="s">
        <v>47</v>
      </c>
      <c r="W1" s="5" t="s">
        <v>128</v>
      </c>
    </row>
    <row r="2" spans="1:23" x14ac:dyDescent="0.25">
      <c r="A2" s="5" t="s">
        <v>1970</v>
      </c>
      <c r="G2" s="5" t="s">
        <v>81</v>
      </c>
      <c r="H2" s="6"/>
      <c r="I2" s="6">
        <v>4042</v>
      </c>
      <c r="J2" s="14" t="s">
        <v>48</v>
      </c>
      <c r="K2" s="12"/>
      <c r="L2" s="13"/>
      <c r="M2" s="10"/>
      <c r="N2" s="13"/>
      <c r="O2" s="10"/>
      <c r="P2" s="13"/>
      <c r="R2" s="13"/>
      <c r="S2" s="11"/>
      <c r="T2" s="13"/>
      <c r="U2" s="13"/>
      <c r="W2" s="9"/>
    </row>
    <row r="3" spans="1:23" x14ac:dyDescent="0.25">
      <c r="A3" s="5" t="s">
        <v>1971</v>
      </c>
      <c r="B3" s="5" t="s">
        <v>1971</v>
      </c>
      <c r="C3" s="5" t="s">
        <v>2</v>
      </c>
      <c r="D3" s="5" t="s">
        <v>1972</v>
      </c>
      <c r="E3" s="5" t="s">
        <v>631</v>
      </c>
      <c r="F3" s="5" t="s">
        <v>287</v>
      </c>
      <c r="G3" s="5" t="s">
        <v>81</v>
      </c>
      <c r="H3" s="6">
        <v>4155</v>
      </c>
      <c r="I3" s="6">
        <v>3500</v>
      </c>
      <c r="J3" s="14" t="s">
        <v>48</v>
      </c>
      <c r="K3" s="12">
        <v>52.8</v>
      </c>
      <c r="L3" s="13">
        <v>184800.00000000003</v>
      </c>
      <c r="M3" s="10">
        <v>0.05</v>
      </c>
      <c r="N3" s="13">
        <v>175560</v>
      </c>
      <c r="O3" s="10">
        <v>0.52486277898928291</v>
      </c>
      <c r="P3" s="13">
        <v>83415</v>
      </c>
      <c r="Q3" s="7">
        <v>7.4999999999999997E-2</v>
      </c>
      <c r="R3" s="13">
        <v>318</v>
      </c>
      <c r="S3" s="11">
        <v>0</v>
      </c>
      <c r="T3" s="13">
        <v>0</v>
      </c>
      <c r="U3" s="13">
        <v>1112000</v>
      </c>
    </row>
    <row r="4" spans="1:23" x14ac:dyDescent="0.25">
      <c r="A4" s="5" t="s">
        <v>1973</v>
      </c>
      <c r="B4" s="5" t="s">
        <v>1973</v>
      </c>
      <c r="C4" s="5" t="s">
        <v>2</v>
      </c>
      <c r="D4" s="5" t="s">
        <v>1974</v>
      </c>
      <c r="E4" s="5" t="s">
        <v>631</v>
      </c>
      <c r="F4" s="5" t="s">
        <v>299</v>
      </c>
      <c r="G4" s="5" t="s">
        <v>81</v>
      </c>
      <c r="H4" s="6">
        <v>2462</v>
      </c>
      <c r="I4" s="6">
        <v>2092</v>
      </c>
      <c r="J4" s="14" t="s">
        <v>48</v>
      </c>
      <c r="K4" s="12">
        <v>52.8</v>
      </c>
      <c r="L4" s="13">
        <v>110457.60000000001</v>
      </c>
      <c r="M4" s="10">
        <v>0.05</v>
      </c>
      <c r="N4" s="13">
        <v>104935</v>
      </c>
      <c r="O4" s="10">
        <v>0.52486254017906353</v>
      </c>
      <c r="P4" s="13">
        <v>49858</v>
      </c>
      <c r="Q4" s="7">
        <v>7.4999999999999997E-2</v>
      </c>
      <c r="R4" s="13">
        <v>318</v>
      </c>
      <c r="S4" s="11">
        <v>0</v>
      </c>
      <c r="T4" s="13">
        <v>0</v>
      </c>
      <c r="U4" s="13">
        <v>665000</v>
      </c>
    </row>
    <row r="5" spans="1:23" x14ac:dyDescent="0.25">
      <c r="A5" s="5" t="s">
        <v>1975</v>
      </c>
      <c r="B5" s="5" t="s">
        <v>1975</v>
      </c>
      <c r="C5" s="5" t="s">
        <v>2</v>
      </c>
      <c r="D5" s="5" t="s">
        <v>1976</v>
      </c>
      <c r="E5" s="5" t="s">
        <v>907</v>
      </c>
      <c r="F5" s="5" t="s">
        <v>299</v>
      </c>
      <c r="G5" s="5" t="s">
        <v>84</v>
      </c>
      <c r="H5" s="6">
        <v>0</v>
      </c>
      <c r="I5" s="6">
        <v>8510</v>
      </c>
      <c r="J5" s="14" t="s">
        <v>48</v>
      </c>
      <c r="K5" s="12">
        <v>59.400000000000006</v>
      </c>
      <c r="L5" s="13">
        <v>505494.00000000006</v>
      </c>
      <c r="M5" s="10">
        <v>0.05</v>
      </c>
      <c r="N5" s="13">
        <v>480219</v>
      </c>
      <c r="O5" s="10">
        <v>0.51752020700229351</v>
      </c>
      <c r="P5" s="13">
        <v>231696</v>
      </c>
      <c r="Q5" s="7">
        <v>7.4999999999999997E-2</v>
      </c>
      <c r="R5" s="13">
        <v>363</v>
      </c>
      <c r="S5" s="11">
        <v>0</v>
      </c>
      <c r="T5" s="13">
        <v>0</v>
      </c>
      <c r="U5" s="13">
        <v>3089000</v>
      </c>
    </row>
    <row r="6" spans="1:23" x14ac:dyDescent="0.25">
      <c r="A6" s="5" t="s">
        <v>1977</v>
      </c>
      <c r="B6" s="5" t="s">
        <v>1977</v>
      </c>
      <c r="C6" s="5" t="s">
        <v>4</v>
      </c>
      <c r="D6" s="5" t="s">
        <v>638</v>
      </c>
      <c r="E6" s="5" t="s">
        <v>631</v>
      </c>
      <c r="F6" s="5" t="s">
        <v>299</v>
      </c>
      <c r="G6" s="5" t="s">
        <v>82</v>
      </c>
      <c r="H6" s="6">
        <v>14980</v>
      </c>
      <c r="I6" s="6">
        <v>15346</v>
      </c>
      <c r="J6" s="14" t="s">
        <v>48</v>
      </c>
      <c r="K6" s="12">
        <v>42.240000000000009</v>
      </c>
      <c r="L6" s="13">
        <v>648215.04000000015</v>
      </c>
      <c r="M6" s="10">
        <v>0.05</v>
      </c>
      <c r="N6" s="13">
        <v>615804</v>
      </c>
      <c r="O6" s="10">
        <v>0.52486259801093726</v>
      </c>
      <c r="P6" s="13">
        <v>292592</v>
      </c>
      <c r="Q6" s="7">
        <v>7.4999999999999997E-2</v>
      </c>
      <c r="R6" s="13">
        <v>254</v>
      </c>
      <c r="S6" s="11" t="s">
        <v>1978</v>
      </c>
      <c r="T6" s="13" t="s">
        <v>1978</v>
      </c>
      <c r="U6" s="13">
        <v>3901000</v>
      </c>
    </row>
    <row r="7" spans="1:23" x14ac:dyDescent="0.25">
      <c r="A7" s="5" t="s">
        <v>1979</v>
      </c>
      <c r="B7" s="5" t="s">
        <v>1979</v>
      </c>
      <c r="C7" s="5" t="s">
        <v>4</v>
      </c>
      <c r="D7" s="5" t="s">
        <v>1980</v>
      </c>
      <c r="E7" s="5" t="s">
        <v>456</v>
      </c>
      <c r="F7" s="5" t="s">
        <v>299</v>
      </c>
      <c r="G7" s="5" t="s">
        <v>82</v>
      </c>
      <c r="H7" s="6">
        <v>2062</v>
      </c>
      <c r="I7" s="6">
        <v>2103</v>
      </c>
      <c r="J7" s="14" t="s">
        <v>48</v>
      </c>
      <c r="K7" s="12">
        <v>52.8</v>
      </c>
      <c r="L7" s="13">
        <v>111038.39999999999</v>
      </c>
      <c r="M7" s="10">
        <v>0.05</v>
      </c>
      <c r="N7" s="13">
        <v>105486</v>
      </c>
      <c r="O7" s="10">
        <v>0.51751978759382533</v>
      </c>
      <c r="P7" s="13">
        <v>50895</v>
      </c>
      <c r="Q7" s="7">
        <v>7.4999999999999997E-2</v>
      </c>
      <c r="R7" s="13">
        <v>323</v>
      </c>
      <c r="S7" s="11" t="s">
        <v>1978</v>
      </c>
      <c r="T7" s="13" t="s">
        <v>1978</v>
      </c>
      <c r="U7" s="13">
        <v>679000</v>
      </c>
    </row>
    <row r="8" spans="1:23" x14ac:dyDescent="0.25">
      <c r="A8" s="5" t="s">
        <v>1981</v>
      </c>
      <c r="B8" s="5" t="s">
        <v>1981</v>
      </c>
      <c r="C8" s="5" t="s">
        <v>4</v>
      </c>
      <c r="D8" s="5" t="s">
        <v>1387</v>
      </c>
      <c r="E8" s="5" t="s">
        <v>907</v>
      </c>
      <c r="F8" s="5" t="s">
        <v>299</v>
      </c>
      <c r="G8" s="5" t="s">
        <v>84</v>
      </c>
      <c r="H8" s="6">
        <v>5406</v>
      </c>
      <c r="I8" s="6">
        <v>5412</v>
      </c>
      <c r="J8" s="14" t="s">
        <v>48</v>
      </c>
      <c r="K8" s="12">
        <v>59.400000000000006</v>
      </c>
      <c r="L8" s="13">
        <v>321472.80000000005</v>
      </c>
      <c r="M8" s="10">
        <v>0.05</v>
      </c>
      <c r="N8" s="13">
        <v>305399</v>
      </c>
      <c r="O8" s="10">
        <v>0.51752037724620792</v>
      </c>
      <c r="P8" s="13">
        <v>147349</v>
      </c>
      <c r="Q8" s="7">
        <v>7.4999999999999997E-2</v>
      </c>
      <c r="R8" s="13">
        <v>363</v>
      </c>
      <c r="S8" s="11" t="s">
        <v>1978</v>
      </c>
      <c r="T8" s="13" t="s">
        <v>1978</v>
      </c>
      <c r="U8" s="13">
        <v>1965000</v>
      </c>
    </row>
    <row r="9" spans="1:23" ht="75" x14ac:dyDescent="0.25">
      <c r="A9" s="5" t="s">
        <v>1982</v>
      </c>
      <c r="B9" s="5" t="s">
        <v>1983</v>
      </c>
      <c r="C9" s="5" t="s">
        <v>1984</v>
      </c>
      <c r="D9" s="5" t="s">
        <v>1985</v>
      </c>
      <c r="E9" s="5" t="s">
        <v>907</v>
      </c>
      <c r="F9" s="5" t="s">
        <v>1986</v>
      </c>
      <c r="G9" s="5" t="s">
        <v>83</v>
      </c>
      <c r="H9" s="6">
        <v>65132</v>
      </c>
      <c r="I9" s="6">
        <v>12277</v>
      </c>
      <c r="J9" s="14" t="s">
        <v>53</v>
      </c>
      <c r="K9" s="12">
        <v>69.11999999999999</v>
      </c>
      <c r="L9" s="13">
        <v>848586.23999999987</v>
      </c>
      <c r="M9" s="10">
        <v>0.05</v>
      </c>
      <c r="N9" s="13">
        <v>806157</v>
      </c>
      <c r="O9" s="10">
        <v>0.63662518773609689</v>
      </c>
      <c r="P9" s="13">
        <v>292937</v>
      </c>
      <c r="Q9" s="7">
        <v>0.04</v>
      </c>
      <c r="R9" s="13">
        <v>597</v>
      </c>
      <c r="S9" s="11">
        <v>37508.75</v>
      </c>
      <c r="T9" s="13">
        <v>9002100</v>
      </c>
      <c r="U9" s="13">
        <v>16326000</v>
      </c>
    </row>
    <row r="10" spans="1:23" x14ac:dyDescent="0.25">
      <c r="A10" s="5" t="s">
        <v>1987</v>
      </c>
      <c r="B10" s="5" t="s">
        <v>1987</v>
      </c>
      <c r="C10" s="5" t="s">
        <v>4</v>
      </c>
      <c r="D10" s="5" t="s">
        <v>1988</v>
      </c>
      <c r="E10" s="5" t="s">
        <v>445</v>
      </c>
      <c r="F10" s="5" t="s">
        <v>274</v>
      </c>
      <c r="G10" s="5" t="s">
        <v>82</v>
      </c>
      <c r="H10" s="6">
        <v>14411</v>
      </c>
      <c r="I10" s="6">
        <v>2953</v>
      </c>
      <c r="J10" s="14" t="s">
        <v>48</v>
      </c>
      <c r="K10" s="12">
        <v>99.000000000000014</v>
      </c>
      <c r="L10" s="13">
        <v>292347.00000000006</v>
      </c>
      <c r="M10" s="10">
        <v>0.08</v>
      </c>
      <c r="N10" s="13">
        <v>268959</v>
      </c>
      <c r="O10" s="10">
        <v>0.51751998255024201</v>
      </c>
      <c r="P10" s="13">
        <v>129767</v>
      </c>
      <c r="Q10" s="7">
        <v>7.4999999999999997E-2</v>
      </c>
      <c r="R10" s="13">
        <v>586</v>
      </c>
      <c r="S10" s="11">
        <v>7766.75</v>
      </c>
      <c r="T10" s="13">
        <v>11028.785</v>
      </c>
      <c r="U10" s="13">
        <v>1741000</v>
      </c>
    </row>
    <row r="11" spans="1:23" x14ac:dyDescent="0.25">
      <c r="A11" s="5" t="s">
        <v>1989</v>
      </c>
      <c r="B11" s="5" t="s">
        <v>1989</v>
      </c>
      <c r="C11" s="5" t="s">
        <v>4</v>
      </c>
      <c r="D11" s="5" t="s">
        <v>1990</v>
      </c>
      <c r="E11" s="5" t="s">
        <v>492</v>
      </c>
      <c r="F11" s="5" t="s">
        <v>374</v>
      </c>
      <c r="G11" s="5" t="s">
        <v>82</v>
      </c>
      <c r="H11" s="6">
        <v>2768</v>
      </c>
      <c r="I11" s="6">
        <v>1213</v>
      </c>
      <c r="J11" s="14" t="s">
        <v>48</v>
      </c>
      <c r="K11" s="12">
        <v>52.8</v>
      </c>
      <c r="L11" s="13">
        <v>64046.400000000009</v>
      </c>
      <c r="M11" s="10">
        <v>0.05</v>
      </c>
      <c r="N11" s="13">
        <v>60844</v>
      </c>
      <c r="O11" s="10">
        <v>0.51752228232693631</v>
      </c>
      <c r="P11" s="13">
        <v>29356</v>
      </c>
      <c r="Q11" s="7">
        <v>7.4999999999999997E-2</v>
      </c>
      <c r="R11" s="13">
        <v>323</v>
      </c>
      <c r="S11" s="11" t="s">
        <v>1978</v>
      </c>
      <c r="T11" s="13" t="s">
        <v>1978</v>
      </c>
      <c r="U11" s="13">
        <v>391000</v>
      </c>
    </row>
    <row r="12" spans="1:23" x14ac:dyDescent="0.25">
      <c r="A12" s="5" t="s">
        <v>1991</v>
      </c>
      <c r="B12" s="5" t="s">
        <v>1991</v>
      </c>
      <c r="C12" s="5" t="s">
        <v>4</v>
      </c>
      <c r="D12" s="5" t="s">
        <v>1436</v>
      </c>
      <c r="E12" s="5" t="s">
        <v>907</v>
      </c>
      <c r="F12" s="5" t="s">
        <v>374</v>
      </c>
      <c r="G12" s="5" t="s">
        <v>82</v>
      </c>
      <c r="H12" s="6">
        <v>51925</v>
      </c>
      <c r="I12" s="6">
        <v>2035</v>
      </c>
      <c r="J12" s="14" t="s">
        <v>48</v>
      </c>
      <c r="K12" s="12">
        <v>99.000000000000014</v>
      </c>
      <c r="L12" s="13">
        <v>201465.00000000003</v>
      </c>
      <c r="M12" s="10">
        <v>0.08</v>
      </c>
      <c r="N12" s="13">
        <v>185348</v>
      </c>
      <c r="O12" s="10">
        <v>0.51751979648884461</v>
      </c>
      <c r="P12" s="13">
        <v>89427</v>
      </c>
      <c r="Q12" s="7">
        <v>7.4999999999999997E-2</v>
      </c>
      <c r="R12" s="13">
        <v>586</v>
      </c>
      <c r="S12" s="11" t="s">
        <v>1978</v>
      </c>
      <c r="T12" s="13" t="s">
        <v>1978</v>
      </c>
      <c r="U12" s="13">
        <v>1192000</v>
      </c>
    </row>
    <row r="13" spans="1:23" x14ac:dyDescent="0.25">
      <c r="A13" s="5" t="s">
        <v>1992</v>
      </c>
      <c r="B13" s="5" t="s">
        <v>1992</v>
      </c>
      <c r="C13" s="5" t="s">
        <v>2</v>
      </c>
      <c r="D13" s="5" t="s">
        <v>1993</v>
      </c>
      <c r="E13" s="5" t="s">
        <v>465</v>
      </c>
      <c r="F13" s="5" t="s">
        <v>254</v>
      </c>
      <c r="G13" s="5" t="s">
        <v>82</v>
      </c>
      <c r="H13" s="6">
        <v>46622</v>
      </c>
      <c r="I13" s="6">
        <v>20320</v>
      </c>
      <c r="J13" s="14" t="s">
        <v>48</v>
      </c>
      <c r="K13" s="12">
        <v>55.296000000000006</v>
      </c>
      <c r="L13" s="13">
        <v>1123614.7200000002</v>
      </c>
      <c r="M13" s="10">
        <v>0.05</v>
      </c>
      <c r="N13" s="13">
        <v>1067434</v>
      </c>
      <c r="O13" s="10">
        <v>0.50575240717308112</v>
      </c>
      <c r="P13" s="13">
        <v>527577</v>
      </c>
      <c r="Q13" s="7">
        <v>7.4999999999999997E-2</v>
      </c>
      <c r="R13" s="13">
        <v>346</v>
      </c>
      <c r="S13" s="11">
        <v>902</v>
      </c>
      <c r="T13" s="13">
        <v>112750</v>
      </c>
      <c r="U13" s="13">
        <v>7147000</v>
      </c>
    </row>
    <row r="14" spans="1:23" x14ac:dyDescent="0.25">
      <c r="A14" s="5" t="s">
        <v>1994</v>
      </c>
      <c r="B14" s="5" t="s">
        <v>1994</v>
      </c>
      <c r="C14" s="5" t="s">
        <v>4</v>
      </c>
      <c r="D14" s="5" t="s">
        <v>1995</v>
      </c>
      <c r="E14" s="5" t="s">
        <v>445</v>
      </c>
      <c r="F14" s="5" t="s">
        <v>254</v>
      </c>
      <c r="G14" s="5" t="s">
        <v>82</v>
      </c>
      <c r="H14" s="6">
        <v>11818</v>
      </c>
      <c r="I14" s="6">
        <v>4546</v>
      </c>
      <c r="J14" s="14" t="s">
        <v>48</v>
      </c>
      <c r="K14" s="12">
        <v>89.100000000000023</v>
      </c>
      <c r="L14" s="13">
        <v>405048.6</v>
      </c>
      <c r="M14" s="10">
        <v>0.08</v>
      </c>
      <c r="N14" s="13">
        <v>372645</v>
      </c>
      <c r="O14" s="10">
        <v>0.51752020700229351</v>
      </c>
      <c r="P14" s="13">
        <v>179794</v>
      </c>
      <c r="Q14" s="7">
        <v>7.4999999999999997E-2</v>
      </c>
      <c r="R14" s="13">
        <v>527</v>
      </c>
      <c r="S14" s="11" t="s">
        <v>1978</v>
      </c>
      <c r="T14" s="13" t="s">
        <v>1978</v>
      </c>
      <c r="U14" s="13">
        <v>2397000</v>
      </c>
    </row>
    <row r="15" spans="1:23" x14ac:dyDescent="0.25">
      <c r="A15" s="5" t="s">
        <v>1996</v>
      </c>
      <c r="B15" s="5" t="s">
        <v>1996</v>
      </c>
      <c r="C15" s="5" t="s">
        <v>4</v>
      </c>
      <c r="D15" s="5" t="s">
        <v>1997</v>
      </c>
      <c r="E15" s="5" t="s">
        <v>465</v>
      </c>
      <c r="F15" s="5" t="s">
        <v>254</v>
      </c>
      <c r="G15" s="5" t="s">
        <v>82</v>
      </c>
      <c r="H15" s="6">
        <v>14720</v>
      </c>
      <c r="I15" s="6">
        <v>1476</v>
      </c>
      <c r="J15" s="14" t="s">
        <v>48</v>
      </c>
      <c r="K15" s="12">
        <v>52.8</v>
      </c>
      <c r="L15" s="13">
        <v>77932.800000000003</v>
      </c>
      <c r="M15" s="10">
        <v>0.05</v>
      </c>
      <c r="N15" s="13">
        <v>74036</v>
      </c>
      <c r="O15" s="10">
        <v>0.51751901185522076</v>
      </c>
      <c r="P15" s="13">
        <v>35721</v>
      </c>
      <c r="Q15" s="7">
        <v>7.4999999999999997E-2</v>
      </c>
      <c r="R15" s="13">
        <v>323</v>
      </c>
      <c r="S15" s="11" t="s">
        <v>1978</v>
      </c>
      <c r="T15" s="13" t="s">
        <v>1978</v>
      </c>
      <c r="U15" s="13">
        <v>476000</v>
      </c>
    </row>
    <row r="16" spans="1:23" x14ac:dyDescent="0.25">
      <c r="A16" s="5" t="s">
        <v>1998</v>
      </c>
      <c r="B16" s="5" t="s">
        <v>1998</v>
      </c>
      <c r="C16" s="5" t="s">
        <v>4</v>
      </c>
      <c r="D16" s="5" t="s">
        <v>1997</v>
      </c>
      <c r="E16" s="5" t="s">
        <v>465</v>
      </c>
      <c r="F16" s="5" t="s">
        <v>254</v>
      </c>
      <c r="G16" s="5" t="s">
        <v>82</v>
      </c>
      <c r="H16" s="6">
        <v>14720</v>
      </c>
      <c r="I16" s="6">
        <v>1408</v>
      </c>
      <c r="J16" s="14" t="s">
        <v>48</v>
      </c>
      <c r="K16" s="12">
        <v>52.8</v>
      </c>
      <c r="L16" s="13">
        <v>74342.400000000009</v>
      </c>
      <c r="M16" s="10">
        <v>0.05</v>
      </c>
      <c r="N16" s="13">
        <v>70625</v>
      </c>
      <c r="O16" s="10">
        <v>0.51752020700229351</v>
      </c>
      <c r="P16" s="13">
        <v>34075</v>
      </c>
      <c r="Q16" s="7">
        <v>7.4999999999999997E-2</v>
      </c>
      <c r="R16" s="13">
        <v>323</v>
      </c>
      <c r="S16" s="11" t="s">
        <v>1978</v>
      </c>
      <c r="T16" s="13" t="s">
        <v>1978</v>
      </c>
      <c r="U16" s="13">
        <v>454000</v>
      </c>
    </row>
    <row r="17" spans="1:21" x14ac:dyDescent="0.25">
      <c r="A17" s="5" t="s">
        <v>1999</v>
      </c>
      <c r="B17" s="5" t="s">
        <v>2000</v>
      </c>
      <c r="C17" s="5" t="s">
        <v>62</v>
      </c>
      <c r="D17" s="5" t="s">
        <v>2001</v>
      </c>
      <c r="E17" s="5" t="s">
        <v>492</v>
      </c>
      <c r="F17" s="5" t="s">
        <v>209</v>
      </c>
      <c r="G17" s="5" t="s">
        <v>156</v>
      </c>
      <c r="H17" s="6">
        <v>6049</v>
      </c>
      <c r="I17" s="6">
        <v>11424</v>
      </c>
      <c r="J17" s="14" t="s">
        <v>48</v>
      </c>
      <c r="K17" s="12">
        <v>42.240000000000009</v>
      </c>
      <c r="L17" s="13">
        <v>482549.76000000018</v>
      </c>
      <c r="M17" s="10">
        <v>0.05</v>
      </c>
      <c r="N17" s="13">
        <v>458422</v>
      </c>
      <c r="O17" s="10">
        <v>0.51752020700229362</v>
      </c>
      <c r="P17" s="13">
        <v>221179</v>
      </c>
      <c r="Q17" s="7">
        <v>7.4999999999999997E-2</v>
      </c>
      <c r="R17" s="13">
        <v>258</v>
      </c>
      <c r="S17" s="11">
        <v>0</v>
      </c>
      <c r="T17" s="13">
        <v>0</v>
      </c>
      <c r="U17" s="13">
        <v>2949000</v>
      </c>
    </row>
    <row r="18" spans="1:21" x14ac:dyDescent="0.25">
      <c r="A18" s="5" t="s">
        <v>2002</v>
      </c>
      <c r="B18" s="5" t="s">
        <v>2002</v>
      </c>
      <c r="C18" s="5" t="s">
        <v>2</v>
      </c>
      <c r="D18" s="5" t="s">
        <v>2003</v>
      </c>
      <c r="E18" s="5" t="s">
        <v>907</v>
      </c>
      <c r="F18" s="5" t="s">
        <v>2004</v>
      </c>
      <c r="G18" s="5" t="s">
        <v>83</v>
      </c>
      <c r="H18" s="6">
        <v>4034</v>
      </c>
      <c r="I18" s="6">
        <v>350</v>
      </c>
      <c r="J18" s="14" t="s">
        <v>48</v>
      </c>
      <c r="K18" s="12">
        <v>79.2</v>
      </c>
      <c r="L18" s="13">
        <v>27720</v>
      </c>
      <c r="M18" s="10">
        <v>0.05</v>
      </c>
      <c r="N18" s="13">
        <v>26334</v>
      </c>
      <c r="O18" s="10">
        <v>0.56253716452926328</v>
      </c>
      <c r="P18" s="13">
        <v>11520</v>
      </c>
      <c r="Q18" s="7">
        <v>0.06</v>
      </c>
      <c r="R18" s="13">
        <v>549</v>
      </c>
      <c r="S18" s="11" t="s">
        <v>2005</v>
      </c>
      <c r="T18" s="13" t="s">
        <v>2005</v>
      </c>
      <c r="U18" s="13">
        <v>192000</v>
      </c>
    </row>
    <row r="19" spans="1:21" x14ac:dyDescent="0.25">
      <c r="A19" s="5" t="s">
        <v>2006</v>
      </c>
      <c r="B19" s="5" t="s">
        <v>2007</v>
      </c>
      <c r="C19" s="5" t="s">
        <v>76</v>
      </c>
      <c r="D19" s="5" t="s">
        <v>2008</v>
      </c>
      <c r="E19" s="5" t="s">
        <v>492</v>
      </c>
      <c r="F19" s="5" t="s">
        <v>2009</v>
      </c>
      <c r="G19" s="5" t="s">
        <v>81</v>
      </c>
      <c r="H19" s="6">
        <v>12437</v>
      </c>
      <c r="I19" s="6">
        <v>10707</v>
      </c>
      <c r="J19" s="14" t="s">
        <v>48</v>
      </c>
      <c r="K19" s="12">
        <v>42.240000000000009</v>
      </c>
      <c r="L19" s="13">
        <v>452263.68000000005</v>
      </c>
      <c r="M19" s="10">
        <v>0.05</v>
      </c>
      <c r="N19" s="13">
        <v>429650</v>
      </c>
      <c r="O19" s="10">
        <v>0.51752035279929709</v>
      </c>
      <c r="P19" s="13">
        <v>207298</v>
      </c>
      <c r="Q19" s="7">
        <v>7.4999999999999997E-2</v>
      </c>
      <c r="R19" s="13">
        <v>258</v>
      </c>
      <c r="S19" s="11">
        <v>0</v>
      </c>
      <c r="T19" s="13">
        <v>0</v>
      </c>
      <c r="U19" s="13">
        <v>2764000</v>
      </c>
    </row>
    <row r="20" spans="1:21" x14ac:dyDescent="0.25">
      <c r="A20" s="5" t="s">
        <v>2010</v>
      </c>
      <c r="B20" s="5" t="s">
        <v>2010</v>
      </c>
      <c r="C20" s="5" t="s">
        <v>2</v>
      </c>
      <c r="D20" s="5" t="s">
        <v>2011</v>
      </c>
      <c r="E20" s="5" t="s">
        <v>492</v>
      </c>
      <c r="F20" s="5" t="s">
        <v>300</v>
      </c>
      <c r="G20" s="5" t="s">
        <v>83</v>
      </c>
      <c r="H20" s="6">
        <v>0</v>
      </c>
      <c r="I20" s="6">
        <v>347</v>
      </c>
      <c r="J20" s="14" t="s">
        <v>48</v>
      </c>
      <c r="K20" s="12">
        <v>79.2</v>
      </c>
      <c r="L20" s="13">
        <v>27482.400000000001</v>
      </c>
      <c r="M20" s="10">
        <v>0.05</v>
      </c>
      <c r="N20" s="13">
        <v>26108</v>
      </c>
      <c r="O20" s="10">
        <v>0.56253779868216502</v>
      </c>
      <c r="P20" s="13">
        <v>11421</v>
      </c>
      <c r="Q20" s="7">
        <v>0.06</v>
      </c>
      <c r="R20" s="13">
        <v>549</v>
      </c>
      <c r="S20" s="11">
        <v>0</v>
      </c>
      <c r="T20" s="13">
        <v>0</v>
      </c>
      <c r="U20" s="13">
        <v>190000</v>
      </c>
    </row>
    <row r="21" spans="1:21" x14ac:dyDescent="0.25">
      <c r="A21" s="5" t="s">
        <v>2012</v>
      </c>
      <c r="B21" s="5" t="s">
        <v>2012</v>
      </c>
      <c r="C21" s="5" t="s">
        <v>2</v>
      </c>
      <c r="D21" s="5" t="s">
        <v>2013</v>
      </c>
      <c r="E21" s="5" t="s">
        <v>993</v>
      </c>
      <c r="F21" s="5" t="s">
        <v>300</v>
      </c>
      <c r="G21" s="5" t="s">
        <v>83</v>
      </c>
      <c r="H21" s="6">
        <v>2346</v>
      </c>
      <c r="I21" s="6">
        <v>2218</v>
      </c>
      <c r="J21" s="14" t="s">
        <v>48</v>
      </c>
      <c r="K21" s="12">
        <v>66</v>
      </c>
      <c r="L21" s="13">
        <v>146388</v>
      </c>
      <c r="M21" s="10">
        <v>0.05</v>
      </c>
      <c r="N21" s="13">
        <v>139069</v>
      </c>
      <c r="O21" s="10">
        <v>0.56826371607244175</v>
      </c>
      <c r="P21" s="13">
        <v>60041</v>
      </c>
      <c r="Q21" s="7">
        <v>0.06</v>
      </c>
      <c r="R21" s="13">
        <v>451</v>
      </c>
      <c r="S21" s="11">
        <v>0</v>
      </c>
      <c r="T21" s="13">
        <v>0</v>
      </c>
      <c r="U21" s="13">
        <v>1001000</v>
      </c>
    </row>
    <row r="22" spans="1:21" x14ac:dyDescent="0.25">
      <c r="A22" s="5" t="s">
        <v>2014</v>
      </c>
      <c r="B22" s="5" t="s">
        <v>2014</v>
      </c>
      <c r="C22" s="5" t="s">
        <v>2</v>
      </c>
      <c r="D22" s="5" t="s">
        <v>2015</v>
      </c>
      <c r="E22" s="5" t="s">
        <v>445</v>
      </c>
      <c r="F22" s="5" t="s">
        <v>300</v>
      </c>
      <c r="G22" s="5" t="s">
        <v>82</v>
      </c>
      <c r="H22" s="6">
        <v>4024</v>
      </c>
      <c r="I22" s="6">
        <v>3473</v>
      </c>
      <c r="J22" s="14" t="s">
        <v>48</v>
      </c>
      <c r="K22" s="12">
        <v>99.000000000000014</v>
      </c>
      <c r="L22" s="13">
        <v>343827.00000000006</v>
      </c>
      <c r="M22" s="10">
        <v>0.08</v>
      </c>
      <c r="N22" s="13">
        <v>316321</v>
      </c>
      <c r="O22" s="10">
        <v>0.51752034988607465</v>
      </c>
      <c r="P22" s="13">
        <v>152618</v>
      </c>
      <c r="Q22" s="7">
        <v>7.4999999999999997E-2</v>
      </c>
      <c r="R22" s="13">
        <v>586</v>
      </c>
      <c r="S22" s="11">
        <v>0</v>
      </c>
      <c r="T22" s="13">
        <v>0</v>
      </c>
      <c r="U22" s="13">
        <v>2035000</v>
      </c>
    </row>
    <row r="23" spans="1:21" x14ac:dyDescent="0.25">
      <c r="A23" s="5" t="s">
        <v>2016</v>
      </c>
      <c r="B23" s="5" t="s">
        <v>2017</v>
      </c>
      <c r="C23" s="5" t="s">
        <v>2018</v>
      </c>
      <c r="D23" s="5" t="s">
        <v>2019</v>
      </c>
      <c r="E23" s="5" t="s">
        <v>492</v>
      </c>
      <c r="F23" s="5" t="s">
        <v>289</v>
      </c>
      <c r="G23" s="5" t="s">
        <v>82</v>
      </c>
      <c r="H23" s="6">
        <v>20598</v>
      </c>
      <c r="I23" s="6">
        <v>14704</v>
      </c>
      <c r="J23" s="14" t="s">
        <v>48</v>
      </c>
      <c r="K23" s="12">
        <v>42.240000000000009</v>
      </c>
      <c r="L23" s="13">
        <v>621096.96000000008</v>
      </c>
      <c r="M23" s="10">
        <v>0.05</v>
      </c>
      <c r="N23" s="13">
        <v>590042</v>
      </c>
      <c r="O23" s="10">
        <v>0.35928547740307942</v>
      </c>
      <c r="P23" s="13">
        <v>378049</v>
      </c>
      <c r="Q23" s="7">
        <v>7.4999999999999997E-2</v>
      </c>
      <c r="R23" s="13">
        <v>343</v>
      </c>
      <c r="S23" s="11">
        <v>0</v>
      </c>
      <c r="T23" s="13">
        <v>0</v>
      </c>
      <c r="U23" s="13">
        <v>5041000</v>
      </c>
    </row>
    <row r="24" spans="1:21" x14ac:dyDescent="0.25">
      <c r="A24" s="5" t="s">
        <v>2020</v>
      </c>
      <c r="B24" s="5" t="s">
        <v>2020</v>
      </c>
      <c r="C24" s="5" t="s">
        <v>4</v>
      </c>
      <c r="D24" s="5" t="s">
        <v>2021</v>
      </c>
      <c r="E24" s="5" t="s">
        <v>907</v>
      </c>
      <c r="F24" s="5" t="s">
        <v>300</v>
      </c>
      <c r="G24" s="5" t="s">
        <v>83</v>
      </c>
      <c r="H24" s="6">
        <v>12544</v>
      </c>
      <c r="I24" s="6">
        <v>4832</v>
      </c>
      <c r="J24" s="14" t="s">
        <v>48</v>
      </c>
      <c r="K24" s="12">
        <v>59.400000000000006</v>
      </c>
      <c r="L24" s="13">
        <v>287020.80000000005</v>
      </c>
      <c r="M24" s="10">
        <v>0.05</v>
      </c>
      <c r="N24" s="13">
        <v>272670</v>
      </c>
      <c r="O24" s="10">
        <v>0.56253642391228076</v>
      </c>
      <c r="P24" s="13">
        <v>119283</v>
      </c>
      <c r="Q24" s="7">
        <v>0.06</v>
      </c>
      <c r="R24" s="13">
        <v>411</v>
      </c>
      <c r="S24" s="11" t="s">
        <v>1978</v>
      </c>
      <c r="T24" s="13" t="s">
        <v>1978</v>
      </c>
      <c r="U24" s="13">
        <v>1988000</v>
      </c>
    </row>
    <row r="25" spans="1:21" x14ac:dyDescent="0.25">
      <c r="A25" s="5" t="s">
        <v>2022</v>
      </c>
      <c r="B25" s="5" t="s">
        <v>2022</v>
      </c>
      <c r="C25" s="5" t="s">
        <v>4</v>
      </c>
      <c r="D25" s="5" t="s">
        <v>2023</v>
      </c>
      <c r="E25" s="5" t="s">
        <v>907</v>
      </c>
      <c r="F25" s="5" t="s">
        <v>300</v>
      </c>
      <c r="G25" s="5" t="s">
        <v>82</v>
      </c>
      <c r="H25" s="6">
        <v>7501</v>
      </c>
      <c r="I25" s="6">
        <v>4417</v>
      </c>
      <c r="J25" s="14" t="s">
        <v>48</v>
      </c>
      <c r="K25" s="12">
        <v>89.100000000000023</v>
      </c>
      <c r="L25" s="13">
        <v>393554.7</v>
      </c>
      <c r="M25" s="10">
        <v>0.08</v>
      </c>
      <c r="N25" s="13">
        <v>362070</v>
      </c>
      <c r="O25" s="10">
        <v>0.51752020700229351</v>
      </c>
      <c r="P25" s="13">
        <v>174692</v>
      </c>
      <c r="Q25" s="7">
        <v>7.4999999999999997E-2</v>
      </c>
      <c r="R25" s="13">
        <v>527</v>
      </c>
      <c r="S25" s="11" t="s">
        <v>1978</v>
      </c>
      <c r="T25" s="13" t="s">
        <v>1978</v>
      </c>
      <c r="U25" s="13">
        <v>2329000</v>
      </c>
    </row>
    <row r="26" spans="1:21" x14ac:dyDescent="0.25">
      <c r="A26" s="5" t="s">
        <v>2024</v>
      </c>
      <c r="B26" s="5" t="s">
        <v>2024</v>
      </c>
      <c r="C26" s="5" t="s">
        <v>4</v>
      </c>
      <c r="D26" s="5" t="s">
        <v>2025</v>
      </c>
      <c r="E26" s="5" t="s">
        <v>492</v>
      </c>
      <c r="F26" s="5" t="s">
        <v>307</v>
      </c>
      <c r="G26" s="5" t="s">
        <v>85</v>
      </c>
      <c r="H26" s="6">
        <v>3005</v>
      </c>
      <c r="I26" s="6">
        <v>1511</v>
      </c>
      <c r="J26" s="14" t="s">
        <v>48</v>
      </c>
      <c r="K26" s="12">
        <v>50.6</v>
      </c>
      <c r="L26" s="13">
        <v>76456.600000000006</v>
      </c>
      <c r="M26" s="10">
        <v>0.08</v>
      </c>
      <c r="N26" s="13">
        <v>70340</v>
      </c>
      <c r="O26" s="10">
        <v>0.48198420631444133</v>
      </c>
      <c r="P26" s="13">
        <v>36437</v>
      </c>
      <c r="Q26" s="7">
        <v>0.09</v>
      </c>
      <c r="R26" s="13">
        <v>268</v>
      </c>
      <c r="S26" s="11" t="s">
        <v>1978</v>
      </c>
      <c r="T26" s="13" t="s">
        <v>1978</v>
      </c>
      <c r="U26" s="13">
        <v>405000</v>
      </c>
    </row>
    <row r="27" spans="1:21" x14ac:dyDescent="0.25">
      <c r="A27" s="5" t="s">
        <v>2026</v>
      </c>
      <c r="B27" s="5" t="s">
        <v>2026</v>
      </c>
      <c r="C27" s="5" t="s">
        <v>2</v>
      </c>
      <c r="D27" s="5" t="s">
        <v>2027</v>
      </c>
      <c r="E27" s="5" t="s">
        <v>465</v>
      </c>
      <c r="F27" s="5" t="s">
        <v>1776</v>
      </c>
      <c r="G27" s="5" t="s">
        <v>84</v>
      </c>
      <c r="H27" s="6">
        <v>2760</v>
      </c>
      <c r="I27" s="6">
        <v>1884</v>
      </c>
      <c r="J27" s="14" t="s">
        <v>48</v>
      </c>
      <c r="K27" s="12">
        <v>60</v>
      </c>
      <c r="L27" s="13">
        <v>113040</v>
      </c>
      <c r="M27" s="10">
        <v>0.05</v>
      </c>
      <c r="N27" s="13">
        <v>107388</v>
      </c>
      <c r="O27" s="10">
        <v>0.52928800683150579</v>
      </c>
      <c r="P27" s="13">
        <v>50549</v>
      </c>
      <c r="Q27" s="7">
        <v>7.4999999999999997E-2</v>
      </c>
      <c r="R27" s="13">
        <v>358</v>
      </c>
      <c r="S27" s="11">
        <v>0</v>
      </c>
      <c r="T27" s="13">
        <v>0</v>
      </c>
      <c r="U27" s="13">
        <v>674000</v>
      </c>
    </row>
    <row r="28" spans="1:21" x14ac:dyDescent="0.25">
      <c r="A28" s="5" t="s">
        <v>2028</v>
      </c>
      <c r="B28" s="5" t="s">
        <v>2028</v>
      </c>
      <c r="C28" s="5" t="s">
        <v>2</v>
      </c>
      <c r="D28" s="5" t="s">
        <v>2029</v>
      </c>
      <c r="E28" s="5" t="s">
        <v>445</v>
      </c>
      <c r="F28" s="5" t="s">
        <v>49</v>
      </c>
      <c r="G28" s="5" t="s">
        <v>82</v>
      </c>
      <c r="H28" s="6">
        <v>2843</v>
      </c>
      <c r="I28" s="6">
        <v>2930</v>
      </c>
      <c r="J28" s="14" t="s">
        <v>48</v>
      </c>
      <c r="K28" s="12">
        <v>90</v>
      </c>
      <c r="L28" s="13">
        <v>263700</v>
      </c>
      <c r="M28" s="10">
        <v>0.08</v>
      </c>
      <c r="N28" s="13">
        <v>242604</v>
      </c>
      <c r="O28" s="10">
        <v>0.52928791574124501</v>
      </c>
      <c r="P28" s="13">
        <v>114197</v>
      </c>
      <c r="Q28" s="7">
        <v>7.4999999999999997E-2</v>
      </c>
      <c r="R28" s="13">
        <v>520</v>
      </c>
      <c r="S28" s="11">
        <v>0</v>
      </c>
      <c r="T28" s="13">
        <v>0</v>
      </c>
      <c r="U28" s="13">
        <v>1523000</v>
      </c>
    </row>
    <row r="29" spans="1:21" x14ac:dyDescent="0.25">
      <c r="A29" s="5" t="s">
        <v>2030</v>
      </c>
      <c r="B29" s="5" t="s">
        <v>2031</v>
      </c>
      <c r="C29" s="5" t="s">
        <v>76</v>
      </c>
      <c r="D29" s="5" t="s">
        <v>2032</v>
      </c>
      <c r="E29" s="5" t="s">
        <v>492</v>
      </c>
      <c r="F29" s="5" t="s">
        <v>331</v>
      </c>
      <c r="G29" s="5" t="s">
        <v>82</v>
      </c>
      <c r="H29" s="6">
        <v>18394</v>
      </c>
      <c r="I29" s="6">
        <v>9250</v>
      </c>
      <c r="J29" s="14" t="s">
        <v>48</v>
      </c>
      <c r="K29" s="12">
        <v>43.2</v>
      </c>
      <c r="L29" s="13">
        <v>399600</v>
      </c>
      <c r="M29" s="10">
        <v>0.05</v>
      </c>
      <c r="N29" s="13">
        <v>379620</v>
      </c>
      <c r="O29" s="10">
        <v>0.52928823219074339</v>
      </c>
      <c r="P29" s="13">
        <v>178692</v>
      </c>
      <c r="Q29" s="7">
        <v>7.4999999999999997E-2</v>
      </c>
      <c r="R29" s="13">
        <v>258</v>
      </c>
      <c r="S29" s="11">
        <v>0</v>
      </c>
      <c r="T29" s="13">
        <v>0</v>
      </c>
      <c r="U29" s="13">
        <v>2383000</v>
      </c>
    </row>
    <row r="30" spans="1:21" x14ac:dyDescent="0.25">
      <c r="A30" s="5" t="s">
        <v>2033</v>
      </c>
      <c r="B30" s="5" t="s">
        <v>2034</v>
      </c>
      <c r="C30" s="5" t="s">
        <v>16</v>
      </c>
      <c r="D30" s="5" t="s">
        <v>2035</v>
      </c>
      <c r="E30" s="5" t="s">
        <v>907</v>
      </c>
      <c r="F30" s="5" t="s">
        <v>281</v>
      </c>
      <c r="G30" s="5" t="s">
        <v>84</v>
      </c>
      <c r="H30" s="6">
        <v>28568</v>
      </c>
      <c r="I30" s="6">
        <v>2246</v>
      </c>
      <c r="J30" s="14" t="s">
        <v>48</v>
      </c>
      <c r="K30" s="12">
        <v>60</v>
      </c>
      <c r="L30" s="13">
        <v>134760</v>
      </c>
      <c r="M30" s="10">
        <v>0.05</v>
      </c>
      <c r="N30" s="13">
        <v>128022</v>
      </c>
      <c r="O30" s="10">
        <v>0.52928800683150601</v>
      </c>
      <c r="P30" s="13">
        <v>60261</v>
      </c>
      <c r="Q30" s="7">
        <v>7.4999999999999997E-2</v>
      </c>
      <c r="R30" s="13">
        <v>358</v>
      </c>
      <c r="S30" s="11" t="s">
        <v>1978</v>
      </c>
      <c r="T30" s="13" t="s">
        <v>1978</v>
      </c>
      <c r="U30" s="13">
        <v>803000</v>
      </c>
    </row>
    <row r="31" spans="1:21" x14ac:dyDescent="0.25">
      <c r="A31" s="5" t="s">
        <v>2036</v>
      </c>
      <c r="B31" s="5" t="s">
        <v>2036</v>
      </c>
      <c r="C31" s="5" t="s">
        <v>4</v>
      </c>
      <c r="D31" s="5" t="s">
        <v>2037</v>
      </c>
      <c r="E31" s="5" t="s">
        <v>465</v>
      </c>
      <c r="F31" s="5" t="s">
        <v>49</v>
      </c>
      <c r="G31" s="5" t="s">
        <v>82</v>
      </c>
      <c r="H31" s="6">
        <v>6355</v>
      </c>
      <c r="I31" s="6">
        <v>3160</v>
      </c>
      <c r="J31" s="14" t="s">
        <v>48</v>
      </c>
      <c r="K31" s="12">
        <v>48</v>
      </c>
      <c r="L31" s="13">
        <v>151680</v>
      </c>
      <c r="M31" s="10">
        <v>0.05</v>
      </c>
      <c r="N31" s="13">
        <v>144096</v>
      </c>
      <c r="O31" s="10">
        <v>0.52928847801810497</v>
      </c>
      <c r="P31" s="13">
        <v>67828</v>
      </c>
      <c r="Q31" s="7">
        <v>7.4999999999999997E-2</v>
      </c>
      <c r="R31" s="13">
        <v>286</v>
      </c>
      <c r="S31" s="11" t="s">
        <v>1978</v>
      </c>
      <c r="T31" s="13" t="s">
        <v>1978</v>
      </c>
      <c r="U31" s="13">
        <v>904000</v>
      </c>
    </row>
    <row r="32" spans="1:21" x14ac:dyDescent="0.25">
      <c r="A32" s="5" t="s">
        <v>2038</v>
      </c>
      <c r="B32" s="5" t="s">
        <v>2038</v>
      </c>
      <c r="C32" s="5" t="s">
        <v>4</v>
      </c>
      <c r="D32" s="5" t="s">
        <v>2039</v>
      </c>
      <c r="E32" s="5" t="s">
        <v>465</v>
      </c>
      <c r="F32" s="5" t="s">
        <v>49</v>
      </c>
      <c r="G32" s="5" t="s">
        <v>82</v>
      </c>
      <c r="H32" s="6">
        <v>6354</v>
      </c>
      <c r="I32" s="6">
        <v>3122</v>
      </c>
      <c r="J32" s="14" t="s">
        <v>48</v>
      </c>
      <c r="K32" s="12">
        <v>48</v>
      </c>
      <c r="L32" s="13">
        <v>149856</v>
      </c>
      <c r="M32" s="10">
        <v>0.05</v>
      </c>
      <c r="N32" s="13">
        <v>142363</v>
      </c>
      <c r="O32" s="10">
        <v>0.5292880068315059</v>
      </c>
      <c r="P32" s="13">
        <v>67012</v>
      </c>
      <c r="Q32" s="7">
        <v>7.4999999999999997E-2</v>
      </c>
      <c r="R32" s="13">
        <v>286</v>
      </c>
      <c r="S32" s="11" t="s">
        <v>1978</v>
      </c>
      <c r="T32" s="13" t="s">
        <v>1978</v>
      </c>
      <c r="U32" s="13">
        <v>893000</v>
      </c>
    </row>
    <row r="33" spans="1:21" x14ac:dyDescent="0.25">
      <c r="A33" s="5" t="s">
        <v>2040</v>
      </c>
      <c r="B33" s="5" t="s">
        <v>2040</v>
      </c>
      <c r="C33" s="5" t="s">
        <v>4</v>
      </c>
      <c r="D33" s="5" t="s">
        <v>1207</v>
      </c>
      <c r="E33" s="5" t="s">
        <v>907</v>
      </c>
      <c r="F33" s="5" t="s">
        <v>49</v>
      </c>
      <c r="G33" s="5" t="s">
        <v>83</v>
      </c>
      <c r="H33" s="6">
        <v>25480</v>
      </c>
      <c r="I33" s="6">
        <v>6672</v>
      </c>
      <c r="J33" s="14" t="s">
        <v>48</v>
      </c>
      <c r="K33" s="12">
        <v>59.400000000000006</v>
      </c>
      <c r="L33" s="13">
        <v>396316.8000000001</v>
      </c>
      <c r="M33" s="10">
        <v>0.05</v>
      </c>
      <c r="N33" s="13">
        <v>376501</v>
      </c>
      <c r="O33" s="10">
        <v>0.56253653696095185</v>
      </c>
      <c r="P33" s="13">
        <v>164705</v>
      </c>
      <c r="Q33" s="7">
        <v>0.06</v>
      </c>
      <c r="R33" s="13">
        <v>411</v>
      </c>
      <c r="S33" s="11" t="s">
        <v>1978</v>
      </c>
      <c r="T33" s="13" t="s">
        <v>1978</v>
      </c>
      <c r="U33" s="13">
        <v>2745000</v>
      </c>
    </row>
    <row r="34" spans="1:21" x14ac:dyDescent="0.25">
      <c r="A34" s="5" t="s">
        <v>2041</v>
      </c>
      <c r="B34" s="5" t="s">
        <v>2041</v>
      </c>
      <c r="C34" s="5" t="s">
        <v>4</v>
      </c>
      <c r="D34" s="5" t="s">
        <v>2042</v>
      </c>
      <c r="E34" s="5" t="s">
        <v>907</v>
      </c>
      <c r="F34" s="5" t="s">
        <v>49</v>
      </c>
      <c r="G34" s="5" t="s">
        <v>82</v>
      </c>
      <c r="H34" s="6">
        <v>17520</v>
      </c>
      <c r="I34" s="6">
        <v>2305</v>
      </c>
      <c r="J34" s="14" t="s">
        <v>48</v>
      </c>
      <c r="K34" s="12">
        <v>90</v>
      </c>
      <c r="L34" s="13">
        <v>207450</v>
      </c>
      <c r="M34" s="10">
        <v>0.08</v>
      </c>
      <c r="N34" s="13">
        <v>190854</v>
      </c>
      <c r="O34" s="10">
        <v>0.52928890339193535</v>
      </c>
      <c r="P34" s="13">
        <v>89837</v>
      </c>
      <c r="Q34" s="7">
        <v>7.4999999999999997E-2</v>
      </c>
      <c r="R34" s="13">
        <v>520</v>
      </c>
      <c r="S34" s="11" t="s">
        <v>1978</v>
      </c>
      <c r="T34" s="13" t="s">
        <v>1978</v>
      </c>
      <c r="U34" s="13">
        <v>1198000</v>
      </c>
    </row>
    <row r="35" spans="1:21" x14ac:dyDescent="0.25">
      <c r="A35" s="5" t="s">
        <v>2043</v>
      </c>
      <c r="B35" s="5" t="s">
        <v>2043</v>
      </c>
      <c r="C35" s="5" t="s">
        <v>4</v>
      </c>
      <c r="D35" s="5" t="s">
        <v>2044</v>
      </c>
      <c r="E35" s="5" t="s">
        <v>907</v>
      </c>
      <c r="F35" s="5" t="s">
        <v>49</v>
      </c>
      <c r="G35" s="5" t="s">
        <v>82</v>
      </c>
      <c r="H35" s="6">
        <v>125594</v>
      </c>
      <c r="I35" s="6">
        <v>5286</v>
      </c>
      <c r="J35" s="14" t="s">
        <v>48</v>
      </c>
      <c r="K35" s="12">
        <v>81</v>
      </c>
      <c r="L35" s="13">
        <v>428166</v>
      </c>
      <c r="M35" s="10">
        <v>0.08</v>
      </c>
      <c r="N35" s="13">
        <v>393913</v>
      </c>
      <c r="O35" s="10">
        <v>0.52928776216972251</v>
      </c>
      <c r="P35" s="13">
        <v>185420</v>
      </c>
      <c r="Q35" s="7">
        <v>7.4999999999999997E-2</v>
      </c>
      <c r="R35" s="13">
        <v>468</v>
      </c>
      <c r="S35" s="11" t="s">
        <v>1978</v>
      </c>
      <c r="T35" s="13" t="s">
        <v>1978</v>
      </c>
      <c r="U35" s="13">
        <v>2472000</v>
      </c>
    </row>
    <row r="36" spans="1:21" x14ac:dyDescent="0.25">
      <c r="A36" s="5" t="s">
        <v>2045</v>
      </c>
      <c r="B36" s="5" t="s">
        <v>2046</v>
      </c>
      <c r="C36" s="5" t="s">
        <v>76</v>
      </c>
      <c r="D36" s="5" t="s">
        <v>2047</v>
      </c>
      <c r="E36" s="5" t="s">
        <v>907</v>
      </c>
      <c r="F36" s="5" t="s">
        <v>361</v>
      </c>
      <c r="G36" s="5" t="s">
        <v>83</v>
      </c>
      <c r="H36" s="6">
        <v>9866</v>
      </c>
      <c r="I36" s="6">
        <v>5226</v>
      </c>
      <c r="J36" s="14" t="s">
        <v>48</v>
      </c>
      <c r="K36" s="12">
        <v>59.400000000000006</v>
      </c>
      <c r="L36" s="13">
        <v>310424.40000000002</v>
      </c>
      <c r="M36" s="10">
        <v>0.05</v>
      </c>
      <c r="N36" s="13">
        <v>294903</v>
      </c>
      <c r="O36" s="10">
        <v>0.57320625820687576</v>
      </c>
      <c r="P36" s="13">
        <v>125863</v>
      </c>
      <c r="Q36" s="7">
        <v>0.06</v>
      </c>
      <c r="R36" s="13">
        <v>401</v>
      </c>
      <c r="S36" s="11" t="s">
        <v>2005</v>
      </c>
      <c r="T36" s="13" t="s">
        <v>2005</v>
      </c>
      <c r="U36" s="13">
        <v>2098000</v>
      </c>
    </row>
    <row r="37" spans="1:21" x14ac:dyDescent="0.25">
      <c r="A37" s="5" t="s">
        <v>2048</v>
      </c>
      <c r="B37" s="5" t="s">
        <v>2048</v>
      </c>
      <c r="C37" s="5" t="s">
        <v>4</v>
      </c>
      <c r="D37" s="5" t="s">
        <v>2049</v>
      </c>
      <c r="E37" s="5" t="s">
        <v>456</v>
      </c>
      <c r="F37" s="5" t="s">
        <v>72</v>
      </c>
      <c r="G37" s="5" t="s">
        <v>89</v>
      </c>
      <c r="H37" s="6">
        <v>5001</v>
      </c>
      <c r="I37" s="6">
        <v>1748</v>
      </c>
      <c r="J37" s="14" t="s">
        <v>48</v>
      </c>
      <c r="K37" s="12">
        <v>46</v>
      </c>
      <c r="L37" s="13">
        <v>80408</v>
      </c>
      <c r="M37" s="10">
        <v>0.1</v>
      </c>
      <c r="N37" s="13">
        <v>72367</v>
      </c>
      <c r="O37" s="10">
        <v>0.48462980542872353</v>
      </c>
      <c r="P37" s="13">
        <v>37296</v>
      </c>
      <c r="Q37" s="7">
        <v>9.5000000000000001E-2</v>
      </c>
      <c r="R37" s="13">
        <v>225</v>
      </c>
      <c r="S37" s="11">
        <v>1068</v>
      </c>
      <c r="T37" s="13">
        <v>2926.32</v>
      </c>
      <c r="U37" s="13">
        <v>396000</v>
      </c>
    </row>
    <row r="38" spans="1:21" x14ac:dyDescent="0.25">
      <c r="A38" s="5" t="s">
        <v>2050</v>
      </c>
      <c r="B38" s="5" t="s">
        <v>2050</v>
      </c>
      <c r="C38" s="5" t="s">
        <v>4</v>
      </c>
      <c r="D38" s="5" t="s">
        <v>2051</v>
      </c>
      <c r="E38" s="5" t="s">
        <v>492</v>
      </c>
      <c r="F38" s="5" t="s">
        <v>72</v>
      </c>
      <c r="G38" s="5" t="s">
        <v>89</v>
      </c>
      <c r="H38" s="6">
        <v>3005</v>
      </c>
      <c r="I38" s="6">
        <v>2110</v>
      </c>
      <c r="J38" s="14" t="s">
        <v>48</v>
      </c>
      <c r="K38" s="12">
        <v>46</v>
      </c>
      <c r="L38" s="13">
        <v>97060</v>
      </c>
      <c r="M38" s="10">
        <v>0.1</v>
      </c>
      <c r="N38" s="13">
        <v>87354</v>
      </c>
      <c r="O38" s="10">
        <v>0.4846280183268622</v>
      </c>
      <c r="P38" s="13">
        <v>45020</v>
      </c>
      <c r="Q38" s="7">
        <v>9.5000000000000001E-2</v>
      </c>
      <c r="R38" s="13">
        <v>225</v>
      </c>
      <c r="S38" s="11">
        <v>0</v>
      </c>
      <c r="T38" s="13">
        <v>0</v>
      </c>
      <c r="U38" s="13">
        <v>474000</v>
      </c>
    </row>
    <row r="39" spans="1:21" x14ac:dyDescent="0.25">
      <c r="A39" s="5" t="s">
        <v>2052</v>
      </c>
      <c r="B39" s="5" t="s">
        <v>2052</v>
      </c>
      <c r="C39" s="5" t="s">
        <v>4</v>
      </c>
      <c r="D39" s="5" t="s">
        <v>2053</v>
      </c>
      <c r="E39" s="5" t="s">
        <v>492</v>
      </c>
      <c r="F39" s="5" t="s">
        <v>72</v>
      </c>
      <c r="G39" s="5" t="s">
        <v>82</v>
      </c>
      <c r="H39" s="6">
        <v>3000</v>
      </c>
      <c r="I39" s="6">
        <v>1678</v>
      </c>
      <c r="J39" s="14" t="s">
        <v>48</v>
      </c>
      <c r="K39" s="12">
        <v>48</v>
      </c>
      <c r="L39" s="13">
        <v>80544</v>
      </c>
      <c r="M39" s="10">
        <v>0.05</v>
      </c>
      <c r="N39" s="13">
        <v>76517</v>
      </c>
      <c r="O39" s="10">
        <v>0.52928855756456061</v>
      </c>
      <c r="P39" s="13">
        <v>36017</v>
      </c>
      <c r="Q39" s="7">
        <v>7.4999999999999997E-2</v>
      </c>
      <c r="R39" s="13">
        <v>286</v>
      </c>
      <c r="S39" s="11">
        <v>0</v>
      </c>
      <c r="T39" s="13">
        <v>0</v>
      </c>
      <c r="U39" s="13">
        <v>480000</v>
      </c>
    </row>
    <row r="40" spans="1:21" x14ac:dyDescent="0.25">
      <c r="A40" s="5" t="s">
        <v>2054</v>
      </c>
      <c r="B40" s="5" t="s">
        <v>2054</v>
      </c>
      <c r="C40" s="5" t="s">
        <v>4</v>
      </c>
      <c r="D40" s="5" t="s">
        <v>2055</v>
      </c>
      <c r="E40" s="5" t="s">
        <v>492</v>
      </c>
      <c r="F40" s="5" t="s">
        <v>72</v>
      </c>
      <c r="G40" s="5" t="s">
        <v>89</v>
      </c>
      <c r="H40" s="6">
        <v>4580</v>
      </c>
      <c r="I40" s="6">
        <v>442</v>
      </c>
      <c r="J40" s="14" t="s">
        <v>48</v>
      </c>
      <c r="K40" s="12">
        <v>55.2</v>
      </c>
      <c r="L40" s="13">
        <v>24398.400000000001</v>
      </c>
      <c r="M40" s="10">
        <v>0.1</v>
      </c>
      <c r="N40" s="13">
        <v>21959</v>
      </c>
      <c r="O40" s="10">
        <v>0.48463182402952798</v>
      </c>
      <c r="P40" s="13">
        <v>11317</v>
      </c>
      <c r="Q40" s="7">
        <v>9.5000000000000001E-2</v>
      </c>
      <c r="R40" s="13">
        <v>270</v>
      </c>
      <c r="S40" s="11" t="s">
        <v>1978</v>
      </c>
      <c r="T40" s="13" t="s">
        <v>1978</v>
      </c>
      <c r="U40" s="13">
        <v>119000</v>
      </c>
    </row>
    <row r="41" spans="1:21" x14ac:dyDescent="0.25">
      <c r="A41" s="5" t="s">
        <v>2056</v>
      </c>
      <c r="B41" s="5" t="s">
        <v>2056</v>
      </c>
      <c r="C41" s="5" t="s">
        <v>4</v>
      </c>
      <c r="D41" s="5" t="s">
        <v>2057</v>
      </c>
      <c r="E41" s="5" t="s">
        <v>445</v>
      </c>
      <c r="F41" s="5" t="s">
        <v>72</v>
      </c>
      <c r="G41" s="5" t="s">
        <v>82</v>
      </c>
      <c r="H41" s="6">
        <v>20883</v>
      </c>
      <c r="I41" s="6">
        <v>3400</v>
      </c>
      <c r="J41" s="14" t="s">
        <v>48</v>
      </c>
      <c r="K41" s="12">
        <v>90</v>
      </c>
      <c r="L41" s="13">
        <v>306000</v>
      </c>
      <c r="M41" s="10">
        <v>0.08</v>
      </c>
      <c r="N41" s="13">
        <v>281520</v>
      </c>
      <c r="O41" s="10">
        <v>0.52928901918540416</v>
      </c>
      <c r="P41" s="13">
        <v>132515</v>
      </c>
      <c r="Q41" s="7">
        <v>7.4999999999999997E-2</v>
      </c>
      <c r="R41" s="13">
        <v>520</v>
      </c>
      <c r="S41" s="11">
        <v>13233</v>
      </c>
      <c r="T41" s="13">
        <v>3440.58</v>
      </c>
      <c r="U41" s="13">
        <v>1770000</v>
      </c>
    </row>
    <row r="42" spans="1:21" x14ac:dyDescent="0.25">
      <c r="A42" s="5" t="s">
        <v>2058</v>
      </c>
      <c r="B42" s="5" t="s">
        <v>2058</v>
      </c>
      <c r="C42" s="5" t="s">
        <v>4</v>
      </c>
      <c r="D42" s="5" t="s">
        <v>2059</v>
      </c>
      <c r="E42" s="5" t="s">
        <v>907</v>
      </c>
      <c r="F42" s="5" t="s">
        <v>72</v>
      </c>
      <c r="G42" s="5" t="s">
        <v>83</v>
      </c>
      <c r="H42" s="6">
        <v>9812</v>
      </c>
      <c r="I42" s="6">
        <v>1460</v>
      </c>
      <c r="J42" s="14" t="s">
        <v>48</v>
      </c>
      <c r="K42" s="12">
        <v>66</v>
      </c>
      <c r="L42" s="13">
        <v>96360</v>
      </c>
      <c r="M42" s="10">
        <v>0.05</v>
      </c>
      <c r="N42" s="13">
        <v>91542</v>
      </c>
      <c r="O42" s="10">
        <v>0.5625363148022704</v>
      </c>
      <c r="P42" s="13">
        <v>40046</v>
      </c>
      <c r="Q42" s="7">
        <v>0.06</v>
      </c>
      <c r="R42" s="13">
        <v>457</v>
      </c>
      <c r="S42" s="11">
        <v>6527</v>
      </c>
      <c r="T42" s="13">
        <v>9007.2599999999984</v>
      </c>
      <c r="U42" s="13">
        <v>676000</v>
      </c>
    </row>
    <row r="43" spans="1:21" x14ac:dyDescent="0.25">
      <c r="A43" s="5" t="s">
        <v>2060</v>
      </c>
      <c r="B43" s="5" t="s">
        <v>2060</v>
      </c>
      <c r="C43" s="5" t="s">
        <v>4</v>
      </c>
      <c r="D43" s="5" t="s">
        <v>2059</v>
      </c>
      <c r="E43" s="5" t="s">
        <v>907</v>
      </c>
      <c r="F43" s="5" t="s">
        <v>72</v>
      </c>
      <c r="G43" s="5" t="s">
        <v>82</v>
      </c>
      <c r="H43" s="6">
        <v>9812</v>
      </c>
      <c r="I43" s="6">
        <v>1546</v>
      </c>
      <c r="J43" s="14" t="s">
        <v>48</v>
      </c>
      <c r="K43" s="12">
        <v>90</v>
      </c>
      <c r="L43" s="13">
        <v>139140</v>
      </c>
      <c r="M43" s="10">
        <v>0.08</v>
      </c>
      <c r="N43" s="13">
        <v>128009</v>
      </c>
      <c r="O43" s="10">
        <v>0.5292880068315059</v>
      </c>
      <c r="P43" s="13">
        <v>60255</v>
      </c>
      <c r="Q43" s="7">
        <v>7.4999999999999997E-2</v>
      </c>
      <c r="R43" s="13">
        <v>520</v>
      </c>
      <c r="S43" s="11">
        <v>6333.5</v>
      </c>
      <c r="T43" s="13">
        <v>9310.2450000000008</v>
      </c>
      <c r="U43" s="13">
        <v>813000</v>
      </c>
    </row>
    <row r="44" spans="1:21" x14ac:dyDescent="0.25">
      <c r="A44" s="5" t="s">
        <v>2061</v>
      </c>
      <c r="B44" s="5" t="s">
        <v>2061</v>
      </c>
      <c r="C44" s="5" t="s">
        <v>4</v>
      </c>
      <c r="D44" s="5" t="s">
        <v>2062</v>
      </c>
      <c r="E44" s="5" t="s">
        <v>907</v>
      </c>
      <c r="F44" s="5" t="s">
        <v>391</v>
      </c>
      <c r="G44" s="5" t="s">
        <v>82</v>
      </c>
      <c r="H44" s="6">
        <v>10257</v>
      </c>
      <c r="I44" s="6">
        <v>3972</v>
      </c>
      <c r="J44" s="14" t="s">
        <v>48</v>
      </c>
      <c r="K44" s="12">
        <v>90</v>
      </c>
      <c r="L44" s="13">
        <v>357480</v>
      </c>
      <c r="M44" s="10">
        <v>0.08</v>
      </c>
      <c r="N44" s="13">
        <v>328882</v>
      </c>
      <c r="O44" s="10">
        <v>0.52928836828511894</v>
      </c>
      <c r="P44" s="13">
        <v>154808</v>
      </c>
      <c r="Q44" s="7">
        <v>7.4999999999999997E-2</v>
      </c>
      <c r="R44" s="13">
        <v>520</v>
      </c>
      <c r="S44" s="11" t="s">
        <v>1978</v>
      </c>
      <c r="T44" s="13" t="s">
        <v>1978</v>
      </c>
      <c r="U44" s="13">
        <v>2064000</v>
      </c>
    </row>
    <row r="45" spans="1:21" x14ac:dyDescent="0.25">
      <c r="A45" s="5" t="s">
        <v>2063</v>
      </c>
      <c r="B45" s="5" t="s">
        <v>2063</v>
      </c>
      <c r="C45" s="5" t="s">
        <v>4</v>
      </c>
      <c r="D45" s="5" t="s">
        <v>2003</v>
      </c>
      <c r="E45" s="5" t="s">
        <v>907</v>
      </c>
      <c r="F45" s="5" t="s">
        <v>72</v>
      </c>
      <c r="G45" s="5" t="s">
        <v>82</v>
      </c>
      <c r="H45" s="6">
        <v>58803</v>
      </c>
      <c r="I45" s="6">
        <v>1574</v>
      </c>
      <c r="J45" s="14" t="s">
        <v>48</v>
      </c>
      <c r="K45" s="12">
        <v>90</v>
      </c>
      <c r="L45" s="13">
        <v>141660</v>
      </c>
      <c r="M45" s="10">
        <v>0.08</v>
      </c>
      <c r="N45" s="13">
        <v>130327</v>
      </c>
      <c r="O45" s="10">
        <v>0.52928811670189124</v>
      </c>
      <c r="P45" s="13">
        <v>61347</v>
      </c>
      <c r="Q45" s="7">
        <v>7.4999999999999997E-2</v>
      </c>
      <c r="R45" s="13">
        <v>520</v>
      </c>
      <c r="S45" s="11">
        <v>55261.5</v>
      </c>
      <c r="T45" s="13" t="s">
        <v>2005</v>
      </c>
      <c r="U45" s="13">
        <v>818000</v>
      </c>
    </row>
    <row r="46" spans="1:21" x14ac:dyDescent="0.25">
      <c r="A46" s="5" t="s">
        <v>2064</v>
      </c>
      <c r="B46" s="5" t="s">
        <v>2065</v>
      </c>
      <c r="C46" s="5" t="s">
        <v>16</v>
      </c>
      <c r="D46" s="5" t="s">
        <v>2066</v>
      </c>
      <c r="E46" s="5" t="s">
        <v>492</v>
      </c>
      <c r="F46" s="5" t="s">
        <v>393</v>
      </c>
      <c r="G46" s="5" t="s">
        <v>82</v>
      </c>
      <c r="H46" s="6">
        <v>109276</v>
      </c>
      <c r="I46" s="6">
        <v>8048</v>
      </c>
      <c r="J46" s="14" t="s">
        <v>48</v>
      </c>
      <c r="K46" s="12">
        <v>43.2</v>
      </c>
      <c r="L46" s="13">
        <v>347673.60000000003</v>
      </c>
      <c r="M46" s="10">
        <v>0.05</v>
      </c>
      <c r="N46" s="13">
        <v>330290</v>
      </c>
      <c r="O46" s="10">
        <v>0.52928806291660857</v>
      </c>
      <c r="P46" s="13">
        <v>155471</v>
      </c>
      <c r="Q46" s="7">
        <v>7.4999999999999997E-2</v>
      </c>
      <c r="R46" s="13">
        <v>258</v>
      </c>
      <c r="S46" s="11" t="s">
        <v>1978</v>
      </c>
      <c r="T46" s="13" t="s">
        <v>1978</v>
      </c>
      <c r="U46" s="13">
        <v>2073000</v>
      </c>
    </row>
    <row r="47" spans="1:21" x14ac:dyDescent="0.25">
      <c r="A47" s="5" t="s">
        <v>2067</v>
      </c>
      <c r="B47" s="5" t="s">
        <v>2067</v>
      </c>
      <c r="C47" s="5" t="s">
        <v>4</v>
      </c>
      <c r="D47" s="5" t="s">
        <v>2068</v>
      </c>
      <c r="E47" s="5" t="s">
        <v>620</v>
      </c>
      <c r="F47" s="5" t="s">
        <v>70</v>
      </c>
      <c r="G47" s="5" t="s">
        <v>82</v>
      </c>
      <c r="H47" s="6">
        <v>4872</v>
      </c>
      <c r="I47" s="6">
        <v>1247</v>
      </c>
      <c r="J47" s="14" t="s">
        <v>48</v>
      </c>
      <c r="K47" s="12">
        <v>48</v>
      </c>
      <c r="L47" s="13">
        <v>59856</v>
      </c>
      <c r="M47" s="10">
        <v>0.05</v>
      </c>
      <c r="N47" s="13">
        <v>56863</v>
      </c>
      <c r="O47" s="10">
        <v>0.52929007699760544</v>
      </c>
      <c r="P47" s="13">
        <v>26766</v>
      </c>
      <c r="Q47" s="7">
        <v>7.4999999999999997E-2</v>
      </c>
      <c r="R47" s="13">
        <v>286</v>
      </c>
      <c r="S47" s="11">
        <v>2066.25</v>
      </c>
      <c r="T47" s="13">
        <v>5930.1374999999998</v>
      </c>
      <c r="U47" s="13">
        <v>363000</v>
      </c>
    </row>
    <row r="48" spans="1:21" x14ac:dyDescent="0.25">
      <c r="A48" s="5" t="s">
        <v>2069</v>
      </c>
      <c r="B48" s="5" t="s">
        <v>2069</v>
      </c>
      <c r="C48" s="5" t="s">
        <v>20</v>
      </c>
      <c r="D48" s="5" t="s">
        <v>2070</v>
      </c>
      <c r="E48" s="5" t="s">
        <v>993</v>
      </c>
      <c r="F48" s="5" t="s">
        <v>70</v>
      </c>
      <c r="G48" s="5" t="s">
        <v>82</v>
      </c>
      <c r="H48" s="6">
        <v>5850</v>
      </c>
      <c r="I48" s="6">
        <v>3345</v>
      </c>
      <c r="J48" s="14" t="s">
        <v>48</v>
      </c>
      <c r="K48" s="12">
        <v>90</v>
      </c>
      <c r="L48" s="13">
        <v>301050</v>
      </c>
      <c r="M48" s="10">
        <v>0.08</v>
      </c>
      <c r="N48" s="13">
        <v>276966</v>
      </c>
      <c r="O48" s="10">
        <v>0.53473423534027043</v>
      </c>
      <c r="P48" s="13">
        <v>128863</v>
      </c>
      <c r="Q48" s="7">
        <v>7.4999999999999997E-2</v>
      </c>
      <c r="R48" s="13">
        <v>514</v>
      </c>
      <c r="S48" s="11">
        <v>0</v>
      </c>
      <c r="T48" s="13">
        <v>0</v>
      </c>
      <c r="U48" s="13">
        <v>1718000</v>
      </c>
    </row>
    <row r="49" spans="1:21" x14ac:dyDescent="0.25">
      <c r="A49" s="5" t="s">
        <v>2071</v>
      </c>
      <c r="B49" s="5" t="s">
        <v>2072</v>
      </c>
      <c r="C49" s="5" t="s">
        <v>17</v>
      </c>
      <c r="D49" s="5" t="s">
        <v>2073</v>
      </c>
      <c r="E49" s="5" t="s">
        <v>465</v>
      </c>
      <c r="F49" s="5" t="s">
        <v>362</v>
      </c>
      <c r="G49" s="5" t="s">
        <v>82</v>
      </c>
      <c r="H49" s="6">
        <v>76260</v>
      </c>
      <c r="I49" s="6">
        <v>2400</v>
      </c>
      <c r="J49" s="14" t="s">
        <v>48</v>
      </c>
      <c r="K49" s="12">
        <v>48</v>
      </c>
      <c r="L49" s="13">
        <v>115200</v>
      </c>
      <c r="M49" s="10">
        <v>0.05</v>
      </c>
      <c r="N49" s="13">
        <v>109440</v>
      </c>
      <c r="O49" s="10">
        <v>0.52928895075785753</v>
      </c>
      <c r="P49" s="13">
        <v>51515</v>
      </c>
      <c r="Q49" s="7">
        <v>7.4999999999999997E-2</v>
      </c>
      <c r="R49" s="13">
        <v>286</v>
      </c>
      <c r="S49" s="11" t="s">
        <v>1978</v>
      </c>
      <c r="T49" s="13" t="s">
        <v>1978</v>
      </c>
      <c r="U49" s="13">
        <v>687000</v>
      </c>
    </row>
    <row r="50" spans="1:21" x14ac:dyDescent="0.25">
      <c r="A50" s="5" t="s">
        <v>2074</v>
      </c>
      <c r="B50" s="5" t="s">
        <v>2074</v>
      </c>
      <c r="C50" s="5" t="s">
        <v>4</v>
      </c>
      <c r="D50" s="5" t="s">
        <v>2075</v>
      </c>
      <c r="E50" s="5" t="s">
        <v>465</v>
      </c>
      <c r="F50" s="5" t="s">
        <v>70</v>
      </c>
      <c r="G50" s="5" t="s">
        <v>89</v>
      </c>
      <c r="H50" s="6">
        <v>25420</v>
      </c>
      <c r="I50" s="6">
        <v>1613</v>
      </c>
      <c r="J50" s="14" t="s">
        <v>48</v>
      </c>
      <c r="K50" s="12">
        <v>46</v>
      </c>
      <c r="L50" s="13">
        <v>74198</v>
      </c>
      <c r="M50" s="10">
        <v>0.1</v>
      </c>
      <c r="N50" s="13">
        <v>66778</v>
      </c>
      <c r="O50" s="10">
        <v>0.48463027062335201</v>
      </c>
      <c r="P50" s="13">
        <v>34415</v>
      </c>
      <c r="Q50" s="7">
        <v>9.5000000000000001E-2</v>
      </c>
      <c r="R50" s="13">
        <v>225</v>
      </c>
      <c r="S50" s="11" t="s">
        <v>1978</v>
      </c>
      <c r="T50" s="13" t="s">
        <v>1978</v>
      </c>
      <c r="U50" s="13">
        <v>362000</v>
      </c>
    </row>
    <row r="51" spans="1:21" x14ac:dyDescent="0.25">
      <c r="A51" s="5" t="s">
        <v>2076</v>
      </c>
      <c r="B51" s="5" t="s">
        <v>2076</v>
      </c>
      <c r="C51" s="5" t="s">
        <v>4</v>
      </c>
      <c r="D51" s="5" t="s">
        <v>2077</v>
      </c>
      <c r="E51" s="5" t="s">
        <v>465</v>
      </c>
      <c r="F51" s="5" t="s">
        <v>70</v>
      </c>
      <c r="G51" s="5" t="s">
        <v>82</v>
      </c>
      <c r="H51" s="6">
        <v>25420</v>
      </c>
      <c r="I51" s="6">
        <v>1155</v>
      </c>
      <c r="J51" s="14" t="s">
        <v>48</v>
      </c>
      <c r="K51" s="12">
        <v>48</v>
      </c>
      <c r="L51" s="13">
        <v>55440</v>
      </c>
      <c r="M51" s="10">
        <v>0.05</v>
      </c>
      <c r="N51" s="13">
        <v>52668</v>
      </c>
      <c r="O51" s="10">
        <v>0.52928651677635785</v>
      </c>
      <c r="P51" s="13">
        <v>24792</v>
      </c>
      <c r="Q51" s="7">
        <v>7.4999999999999997E-2</v>
      </c>
      <c r="R51" s="13">
        <v>286</v>
      </c>
      <c r="S51" s="11" t="s">
        <v>1978</v>
      </c>
      <c r="T51" s="13" t="s">
        <v>1978</v>
      </c>
      <c r="U51" s="13">
        <v>331000</v>
      </c>
    </row>
    <row r="52" spans="1:21" x14ac:dyDescent="0.25">
      <c r="A52" s="5" t="s">
        <v>2078</v>
      </c>
      <c r="B52" s="5" t="s">
        <v>2078</v>
      </c>
      <c r="C52" s="5" t="s">
        <v>4</v>
      </c>
      <c r="D52" s="5" t="s">
        <v>2079</v>
      </c>
      <c r="E52" s="5" t="s">
        <v>465</v>
      </c>
      <c r="F52" s="5" t="s">
        <v>70</v>
      </c>
      <c r="G52" s="5" t="s">
        <v>82</v>
      </c>
      <c r="H52" s="6">
        <v>25420</v>
      </c>
      <c r="I52" s="6">
        <v>1044</v>
      </c>
      <c r="J52" s="14" t="s">
        <v>48</v>
      </c>
      <c r="K52" s="12">
        <v>48</v>
      </c>
      <c r="L52" s="13">
        <v>50112</v>
      </c>
      <c r="M52" s="10">
        <v>0.05</v>
      </c>
      <c r="N52" s="13">
        <v>47606</v>
      </c>
      <c r="O52" s="10">
        <v>0.52928965529694971</v>
      </c>
      <c r="P52" s="13">
        <v>22409</v>
      </c>
      <c r="Q52" s="7">
        <v>7.4999999999999997E-2</v>
      </c>
      <c r="R52" s="13">
        <v>286</v>
      </c>
      <c r="S52" s="11" t="s">
        <v>1978</v>
      </c>
      <c r="T52" s="13" t="s">
        <v>1978</v>
      </c>
      <c r="U52" s="13">
        <v>299000</v>
      </c>
    </row>
    <row r="53" spans="1:21" x14ac:dyDescent="0.25">
      <c r="A53" s="5" t="s">
        <v>2080</v>
      </c>
      <c r="B53" s="5" t="s">
        <v>2080</v>
      </c>
      <c r="C53" s="5" t="s">
        <v>4</v>
      </c>
      <c r="D53" s="5" t="s">
        <v>2081</v>
      </c>
      <c r="E53" s="5" t="s">
        <v>907</v>
      </c>
      <c r="F53" s="5" t="s">
        <v>70</v>
      </c>
      <c r="G53" s="5" t="s">
        <v>84</v>
      </c>
      <c r="H53" s="6">
        <v>17551</v>
      </c>
      <c r="I53" s="6">
        <v>4330</v>
      </c>
      <c r="J53" s="14" t="s">
        <v>48</v>
      </c>
      <c r="K53" s="12">
        <v>54</v>
      </c>
      <c r="L53" s="13">
        <v>233820</v>
      </c>
      <c r="M53" s="10">
        <v>0.05</v>
      </c>
      <c r="N53" s="13">
        <v>222129</v>
      </c>
      <c r="O53" s="10">
        <v>0.52928760937047536</v>
      </c>
      <c r="P53" s="13">
        <v>104559</v>
      </c>
      <c r="Q53" s="7">
        <v>7.4999999999999997E-2</v>
      </c>
      <c r="R53" s="13">
        <v>322</v>
      </c>
      <c r="S53" s="11" t="s">
        <v>1978</v>
      </c>
      <c r="T53" s="13" t="s">
        <v>1978</v>
      </c>
      <c r="U53" s="13">
        <v>1394000</v>
      </c>
    </row>
    <row r="54" spans="1:21" x14ac:dyDescent="0.25">
      <c r="A54" s="5" t="s">
        <v>2082</v>
      </c>
      <c r="B54" s="5" t="s">
        <v>2082</v>
      </c>
      <c r="C54" s="5" t="s">
        <v>2</v>
      </c>
      <c r="D54" s="5" t="s">
        <v>2083</v>
      </c>
      <c r="E54" s="5" t="s">
        <v>438</v>
      </c>
      <c r="F54" s="5" t="s">
        <v>63</v>
      </c>
      <c r="G54" s="5" t="s">
        <v>82</v>
      </c>
      <c r="H54" s="6">
        <v>7233</v>
      </c>
      <c r="I54" s="6">
        <v>1678</v>
      </c>
      <c r="J54" s="14" t="s">
        <v>48</v>
      </c>
      <c r="K54" s="12">
        <v>48</v>
      </c>
      <c r="L54" s="13">
        <v>80544</v>
      </c>
      <c r="M54" s="10">
        <v>0.05</v>
      </c>
      <c r="N54" s="13">
        <v>76517</v>
      </c>
      <c r="O54" s="10">
        <v>0.53565691267036075</v>
      </c>
      <c r="P54" s="13">
        <v>35530</v>
      </c>
      <c r="Q54" s="7">
        <v>7.4999999999999997E-2</v>
      </c>
      <c r="R54" s="13">
        <v>282</v>
      </c>
      <c r="S54" s="11" t="s">
        <v>1978</v>
      </c>
      <c r="T54" s="13" t="s">
        <v>1978</v>
      </c>
      <c r="U54" s="13">
        <v>474000</v>
      </c>
    </row>
    <row r="55" spans="1:21" x14ac:dyDescent="0.25">
      <c r="A55" s="5" t="s">
        <v>2084</v>
      </c>
      <c r="B55" s="5" t="s">
        <v>2084</v>
      </c>
      <c r="C55" s="5" t="s">
        <v>4</v>
      </c>
      <c r="D55" s="5" t="s">
        <v>2085</v>
      </c>
      <c r="E55" s="5" t="s">
        <v>620</v>
      </c>
      <c r="F55" s="5" t="s">
        <v>63</v>
      </c>
      <c r="G55" s="5" t="s">
        <v>82</v>
      </c>
      <c r="H55" s="6">
        <v>2381</v>
      </c>
      <c r="I55" s="6">
        <v>1085</v>
      </c>
      <c r="J55" s="14" t="s">
        <v>48</v>
      </c>
      <c r="K55" s="12">
        <v>48</v>
      </c>
      <c r="L55" s="13">
        <v>52080</v>
      </c>
      <c r="M55" s="10">
        <v>0.05</v>
      </c>
      <c r="N55" s="13">
        <v>49476</v>
      </c>
      <c r="O55" s="10">
        <v>0.52929038609266998</v>
      </c>
      <c r="P55" s="13">
        <v>23289</v>
      </c>
      <c r="Q55" s="7">
        <v>7.4999999999999997E-2</v>
      </c>
      <c r="R55" s="13">
        <v>286</v>
      </c>
      <c r="S55" s="11" t="s">
        <v>1978</v>
      </c>
      <c r="T55" s="13" t="s">
        <v>1978</v>
      </c>
      <c r="U55" s="13">
        <v>311000</v>
      </c>
    </row>
    <row r="56" spans="1:21" x14ac:dyDescent="0.25">
      <c r="A56" s="5" t="s">
        <v>2086</v>
      </c>
      <c r="B56" s="5" t="s">
        <v>2086</v>
      </c>
      <c r="C56" s="5" t="s">
        <v>4</v>
      </c>
      <c r="D56" s="5" t="s">
        <v>2087</v>
      </c>
      <c r="E56" s="5" t="s">
        <v>465</v>
      </c>
      <c r="F56" s="5" t="s">
        <v>308</v>
      </c>
      <c r="G56" s="5" t="s">
        <v>82</v>
      </c>
      <c r="H56" s="6">
        <v>3156</v>
      </c>
      <c r="I56" s="6">
        <v>1333</v>
      </c>
      <c r="J56" s="14" t="s">
        <v>48</v>
      </c>
      <c r="K56" s="12">
        <v>48</v>
      </c>
      <c r="L56" s="13">
        <v>63984</v>
      </c>
      <c r="M56" s="10">
        <v>0.05</v>
      </c>
      <c r="N56" s="13">
        <v>60785</v>
      </c>
      <c r="O56" s="10">
        <v>0.52928961549554376</v>
      </c>
      <c r="P56" s="13">
        <v>28612</v>
      </c>
      <c r="Q56" s="7">
        <v>7.4999999999999997E-2</v>
      </c>
      <c r="R56" s="13">
        <v>286</v>
      </c>
      <c r="S56" s="11" t="s">
        <v>1978</v>
      </c>
      <c r="T56" s="13" t="s">
        <v>1978</v>
      </c>
      <c r="U56" s="13">
        <v>381000</v>
      </c>
    </row>
    <row r="57" spans="1:21" x14ac:dyDescent="0.25">
      <c r="A57" s="5" t="s">
        <v>2088</v>
      </c>
      <c r="B57" s="5" t="s">
        <v>2089</v>
      </c>
      <c r="C57" s="5" t="s">
        <v>16</v>
      </c>
      <c r="D57" s="5" t="s">
        <v>1103</v>
      </c>
      <c r="E57" s="5" t="s">
        <v>445</v>
      </c>
      <c r="F57" s="5" t="s">
        <v>308</v>
      </c>
      <c r="G57" s="5" t="s">
        <v>82</v>
      </c>
      <c r="H57" s="6">
        <v>67536</v>
      </c>
      <c r="I57" s="6">
        <v>7030</v>
      </c>
      <c r="J57" s="14" t="s">
        <v>48</v>
      </c>
      <c r="K57" s="12">
        <v>81</v>
      </c>
      <c r="L57" s="13">
        <v>569430</v>
      </c>
      <c r="M57" s="10">
        <v>0.08</v>
      </c>
      <c r="N57" s="13">
        <v>523876</v>
      </c>
      <c r="O57" s="10">
        <v>0.5292878690329812</v>
      </c>
      <c r="P57" s="13">
        <v>246595</v>
      </c>
      <c r="Q57" s="7">
        <v>7.4999999999999997E-2</v>
      </c>
      <c r="R57" s="13">
        <v>468</v>
      </c>
      <c r="S57" s="11" t="s">
        <v>1978</v>
      </c>
      <c r="T57" s="13" t="s">
        <v>1978</v>
      </c>
      <c r="U57" s="13">
        <v>3288000</v>
      </c>
    </row>
    <row r="58" spans="1:21" x14ac:dyDescent="0.25">
      <c r="A58" s="5" t="s">
        <v>2090</v>
      </c>
      <c r="B58" s="5" t="s">
        <v>2090</v>
      </c>
      <c r="C58" s="5" t="s">
        <v>4</v>
      </c>
      <c r="D58" s="5" t="s">
        <v>2091</v>
      </c>
      <c r="E58" s="5" t="s">
        <v>445</v>
      </c>
      <c r="F58" s="5" t="s">
        <v>63</v>
      </c>
      <c r="G58" s="5" t="s">
        <v>82</v>
      </c>
      <c r="H58" s="6">
        <v>4749</v>
      </c>
      <c r="I58" s="6">
        <v>917</v>
      </c>
      <c r="J58" s="14" t="s">
        <v>48</v>
      </c>
      <c r="K58" s="12">
        <v>99.000000000000014</v>
      </c>
      <c r="L58" s="13">
        <v>90783.000000000015</v>
      </c>
      <c r="M58" s="10">
        <v>0.08</v>
      </c>
      <c r="N58" s="13">
        <v>83520</v>
      </c>
      <c r="O58" s="10">
        <v>0.5292880068315059</v>
      </c>
      <c r="P58" s="13">
        <v>39314</v>
      </c>
      <c r="Q58" s="7">
        <v>7.4999999999999997E-2</v>
      </c>
      <c r="R58" s="13">
        <v>572</v>
      </c>
      <c r="S58" s="11" t="s">
        <v>1978</v>
      </c>
      <c r="T58" s="13" t="s">
        <v>1978</v>
      </c>
      <c r="U58" s="13">
        <v>524000</v>
      </c>
    </row>
    <row r="59" spans="1:21" ht="30" x14ac:dyDescent="0.25">
      <c r="A59" s="5" t="s">
        <v>2092</v>
      </c>
      <c r="B59" s="5" t="s">
        <v>2093</v>
      </c>
      <c r="C59" s="5" t="s">
        <v>2094</v>
      </c>
      <c r="D59" s="5" t="s">
        <v>2095</v>
      </c>
      <c r="E59" s="5" t="s">
        <v>445</v>
      </c>
      <c r="F59" s="5" t="s">
        <v>2096</v>
      </c>
      <c r="G59" s="5" t="s">
        <v>82</v>
      </c>
      <c r="H59" s="6">
        <v>87336</v>
      </c>
      <c r="I59" s="6">
        <v>6657</v>
      </c>
      <c r="J59" s="14" t="s">
        <v>48</v>
      </c>
      <c r="K59" s="12">
        <v>81</v>
      </c>
      <c r="L59" s="13">
        <v>539217</v>
      </c>
      <c r="M59" s="10">
        <v>0.08</v>
      </c>
      <c r="N59" s="13">
        <v>496080</v>
      </c>
      <c r="O59" s="10">
        <v>0.5292882893267582</v>
      </c>
      <c r="P59" s="13">
        <v>233510</v>
      </c>
      <c r="Q59" s="7">
        <v>7.4999999999999997E-2</v>
      </c>
      <c r="R59" s="13">
        <v>468</v>
      </c>
      <c r="S59" s="11" t="s">
        <v>1978</v>
      </c>
      <c r="T59" s="13" t="s">
        <v>1978</v>
      </c>
      <c r="U59" s="13">
        <v>3113000</v>
      </c>
    </row>
    <row r="60" spans="1:21" x14ac:dyDescent="0.25">
      <c r="A60" s="5" t="s">
        <v>2097</v>
      </c>
      <c r="B60" s="5" t="s">
        <v>2097</v>
      </c>
      <c r="C60" s="5" t="s">
        <v>4</v>
      </c>
      <c r="D60" s="5" t="s">
        <v>2098</v>
      </c>
      <c r="E60" s="5" t="s">
        <v>907</v>
      </c>
      <c r="F60" s="5" t="s">
        <v>63</v>
      </c>
      <c r="G60" s="5" t="s">
        <v>82</v>
      </c>
      <c r="H60" s="6">
        <v>1140</v>
      </c>
      <c r="I60" s="6">
        <v>1142</v>
      </c>
      <c r="J60" s="14" t="s">
        <v>48</v>
      </c>
      <c r="K60" s="12">
        <v>90</v>
      </c>
      <c r="L60" s="13">
        <v>102780</v>
      </c>
      <c r="M60" s="10">
        <v>0.08</v>
      </c>
      <c r="N60" s="13">
        <v>94558</v>
      </c>
      <c r="O60" s="10">
        <v>0.52928842242926322</v>
      </c>
      <c r="P60" s="13">
        <v>44509</v>
      </c>
      <c r="Q60" s="7">
        <v>7.4999999999999997E-2</v>
      </c>
      <c r="R60" s="13">
        <v>520</v>
      </c>
      <c r="S60" s="11" t="s">
        <v>1978</v>
      </c>
      <c r="T60" s="13" t="s">
        <v>1978</v>
      </c>
      <c r="U60" s="13">
        <v>593000</v>
      </c>
    </row>
    <row r="61" spans="1:21" x14ac:dyDescent="0.25">
      <c r="A61" s="5" t="s">
        <v>2099</v>
      </c>
      <c r="B61" s="5" t="s">
        <v>2099</v>
      </c>
      <c r="C61" s="5" t="s">
        <v>2</v>
      </c>
      <c r="D61" s="5" t="s">
        <v>2100</v>
      </c>
      <c r="E61" s="5" t="s">
        <v>456</v>
      </c>
      <c r="F61" s="5" t="s">
        <v>305</v>
      </c>
      <c r="G61" s="5" t="s">
        <v>84</v>
      </c>
      <c r="H61" s="6">
        <v>3000</v>
      </c>
      <c r="I61" s="6">
        <v>2578</v>
      </c>
      <c r="J61" s="14" t="s">
        <v>48</v>
      </c>
      <c r="K61" s="12">
        <v>60</v>
      </c>
      <c r="L61" s="13">
        <v>154680</v>
      </c>
      <c r="M61" s="10">
        <v>0.05</v>
      </c>
      <c r="N61" s="13">
        <v>146946</v>
      </c>
      <c r="O61" s="10">
        <v>0.52928771138062991</v>
      </c>
      <c r="P61" s="13">
        <v>69169</v>
      </c>
      <c r="Q61" s="7">
        <v>7.4999999999999997E-2</v>
      </c>
      <c r="R61" s="13">
        <v>358</v>
      </c>
      <c r="S61" s="11">
        <v>0</v>
      </c>
      <c r="T61" s="13">
        <v>0</v>
      </c>
      <c r="U61" s="13">
        <v>922000</v>
      </c>
    </row>
    <row r="62" spans="1:21" x14ac:dyDescent="0.25">
      <c r="A62" s="5" t="s">
        <v>2101</v>
      </c>
      <c r="B62" s="5" t="s">
        <v>2101</v>
      </c>
      <c r="C62" s="5" t="s">
        <v>2</v>
      </c>
      <c r="D62" s="5" t="s">
        <v>2102</v>
      </c>
      <c r="E62" s="5" t="s">
        <v>438</v>
      </c>
      <c r="F62" s="5" t="s">
        <v>305</v>
      </c>
      <c r="G62" s="5" t="s">
        <v>82</v>
      </c>
      <c r="H62" s="6">
        <v>615</v>
      </c>
      <c r="I62" s="6">
        <v>584</v>
      </c>
      <c r="J62" s="14" t="s">
        <v>48</v>
      </c>
      <c r="K62" s="12">
        <v>52.8</v>
      </c>
      <c r="L62" s="13">
        <v>30835.200000000001</v>
      </c>
      <c r="M62" s="10">
        <v>0.05</v>
      </c>
      <c r="N62" s="13">
        <v>29293</v>
      </c>
      <c r="O62" s="10">
        <v>0.53565965650032477</v>
      </c>
      <c r="P62" s="13">
        <v>13602</v>
      </c>
      <c r="Q62" s="7">
        <v>7.4999999999999997E-2</v>
      </c>
      <c r="R62" s="13">
        <v>311</v>
      </c>
      <c r="S62" s="11" t="s">
        <v>1978</v>
      </c>
      <c r="T62" s="13" t="s">
        <v>1978</v>
      </c>
      <c r="U62" s="13">
        <v>181000</v>
      </c>
    </row>
    <row r="63" spans="1:21" x14ac:dyDescent="0.25">
      <c r="A63" s="5" t="s">
        <v>2103</v>
      </c>
      <c r="B63" s="5" t="s">
        <v>2103</v>
      </c>
      <c r="C63" s="5" t="s">
        <v>2</v>
      </c>
      <c r="D63" s="5" t="s">
        <v>2104</v>
      </c>
      <c r="E63" s="5" t="s">
        <v>465</v>
      </c>
      <c r="F63" s="5" t="s">
        <v>305</v>
      </c>
      <c r="G63" s="5" t="s">
        <v>85</v>
      </c>
      <c r="H63" s="6">
        <v>9985</v>
      </c>
      <c r="I63" s="6">
        <v>1878</v>
      </c>
      <c r="J63" s="14" t="s">
        <v>48</v>
      </c>
      <c r="K63" s="12">
        <v>52</v>
      </c>
      <c r="L63" s="13">
        <v>97656</v>
      </c>
      <c r="M63" s="10">
        <v>0.08</v>
      </c>
      <c r="N63" s="13">
        <v>89844</v>
      </c>
      <c r="O63" s="10">
        <v>0.49461817053419554</v>
      </c>
      <c r="P63" s="13">
        <v>45405</v>
      </c>
      <c r="Q63" s="7">
        <v>0.09</v>
      </c>
      <c r="R63" s="13">
        <v>269</v>
      </c>
      <c r="S63" s="11">
        <v>5759.5</v>
      </c>
      <c r="T63" s="13">
        <v>5759.5</v>
      </c>
      <c r="U63" s="13">
        <v>510000</v>
      </c>
    </row>
    <row r="64" spans="1:21" x14ac:dyDescent="0.25">
      <c r="A64" s="5" t="s">
        <v>2105</v>
      </c>
      <c r="B64" s="5" t="s">
        <v>2106</v>
      </c>
      <c r="C64" s="5" t="s">
        <v>62</v>
      </c>
      <c r="D64" s="5" t="s">
        <v>2107</v>
      </c>
      <c r="E64" s="5" t="s">
        <v>907</v>
      </c>
      <c r="F64" s="5" t="s">
        <v>2108</v>
      </c>
      <c r="G64" s="5" t="s">
        <v>85</v>
      </c>
      <c r="H64" s="6">
        <v>14637</v>
      </c>
      <c r="I64" s="6">
        <v>5437</v>
      </c>
      <c r="J64" s="14" t="s">
        <v>48</v>
      </c>
      <c r="K64" s="12">
        <v>41.4</v>
      </c>
      <c r="L64" s="13">
        <v>225091.8</v>
      </c>
      <c r="M64" s="10">
        <v>0.08</v>
      </c>
      <c r="N64" s="13">
        <v>207084</v>
      </c>
      <c r="O64" s="10">
        <v>0.49461827929787894</v>
      </c>
      <c r="P64" s="13">
        <v>104657</v>
      </c>
      <c r="Q64" s="7">
        <v>0.09</v>
      </c>
      <c r="R64" s="13">
        <v>214</v>
      </c>
      <c r="S64" s="11" t="s">
        <v>1978</v>
      </c>
      <c r="T64" s="13" t="s">
        <v>1978</v>
      </c>
      <c r="U64" s="13">
        <v>1163000</v>
      </c>
    </row>
    <row r="65" spans="1:23" x14ac:dyDescent="0.25">
      <c r="A65" s="5" t="s">
        <v>2109</v>
      </c>
      <c r="B65" s="5" t="s">
        <v>2109</v>
      </c>
      <c r="C65" s="5" t="s">
        <v>4</v>
      </c>
      <c r="D65" s="5" t="s">
        <v>2110</v>
      </c>
      <c r="E65" s="5" t="s">
        <v>907</v>
      </c>
      <c r="F65" s="5" t="s">
        <v>305</v>
      </c>
      <c r="G65" s="5" t="s">
        <v>82</v>
      </c>
      <c r="H65" s="6">
        <v>9769</v>
      </c>
      <c r="I65" s="6">
        <v>1999</v>
      </c>
      <c r="J65" s="14" t="s">
        <v>48</v>
      </c>
      <c r="K65" s="12">
        <v>90</v>
      </c>
      <c r="L65" s="13">
        <v>179910</v>
      </c>
      <c r="M65" s="10">
        <v>0.08</v>
      </c>
      <c r="N65" s="13">
        <v>165517</v>
      </c>
      <c r="O65" s="10">
        <v>0.5292880068315059</v>
      </c>
      <c r="P65" s="13">
        <v>77911</v>
      </c>
      <c r="Q65" s="7">
        <v>7.4999999999999997E-2</v>
      </c>
      <c r="R65" s="13">
        <v>520</v>
      </c>
      <c r="S65" s="11">
        <v>5271.25</v>
      </c>
      <c r="T65" s="13">
        <v>15813.75</v>
      </c>
      <c r="U65" s="13">
        <v>1055000</v>
      </c>
    </row>
    <row r="66" spans="1:23" x14ac:dyDescent="0.25">
      <c r="A66" s="5" t="s">
        <v>2111</v>
      </c>
      <c r="B66" s="5" t="s">
        <v>2111</v>
      </c>
      <c r="C66" s="5" t="s">
        <v>4</v>
      </c>
      <c r="D66" s="5" t="s">
        <v>2112</v>
      </c>
      <c r="E66" s="5" t="s">
        <v>907</v>
      </c>
      <c r="F66" s="5" t="s">
        <v>2108</v>
      </c>
      <c r="G66" s="5" t="s">
        <v>84</v>
      </c>
      <c r="H66" s="6">
        <v>26210</v>
      </c>
      <c r="I66" s="6">
        <v>11152</v>
      </c>
      <c r="J66" s="14" t="s">
        <v>48</v>
      </c>
      <c r="K66" s="12">
        <v>48</v>
      </c>
      <c r="L66" s="13">
        <v>535296</v>
      </c>
      <c r="M66" s="10">
        <v>0.05</v>
      </c>
      <c r="N66" s="13">
        <v>508531</v>
      </c>
      <c r="O66" s="10">
        <v>0.52928796810723888</v>
      </c>
      <c r="P66" s="13">
        <v>239372</v>
      </c>
      <c r="Q66" s="7">
        <v>7.4999999999999997E-2</v>
      </c>
      <c r="R66" s="13">
        <v>286</v>
      </c>
      <c r="S66" s="11">
        <v>1118</v>
      </c>
      <c r="T66" s="13">
        <v>2236</v>
      </c>
      <c r="U66" s="13">
        <v>3194000</v>
      </c>
    </row>
    <row r="67" spans="1:23" x14ac:dyDescent="0.25">
      <c r="A67" s="5" t="s">
        <v>2113</v>
      </c>
      <c r="B67" s="5" t="s">
        <v>2113</v>
      </c>
      <c r="C67" s="5" t="s">
        <v>2</v>
      </c>
      <c r="D67" s="5" t="s">
        <v>2114</v>
      </c>
      <c r="E67" s="5" t="s">
        <v>492</v>
      </c>
      <c r="F67" s="5" t="s">
        <v>215</v>
      </c>
      <c r="G67" s="5" t="s">
        <v>82</v>
      </c>
      <c r="H67" s="6">
        <v>3082</v>
      </c>
      <c r="I67" s="6">
        <v>1960</v>
      </c>
      <c r="J67" s="14" t="s">
        <v>48</v>
      </c>
      <c r="K67" s="12">
        <v>48</v>
      </c>
      <c r="L67" s="13">
        <v>94080</v>
      </c>
      <c r="M67" s="10">
        <v>0.05</v>
      </c>
      <c r="N67" s="13">
        <v>89376</v>
      </c>
      <c r="O67" s="10">
        <v>0.52928774040207893</v>
      </c>
      <c r="P67" s="13">
        <v>42070</v>
      </c>
      <c r="Q67" s="7">
        <v>7.4999999999999997E-2</v>
      </c>
      <c r="R67" s="13">
        <v>286</v>
      </c>
      <c r="S67" s="11">
        <v>0</v>
      </c>
      <c r="T67" s="13">
        <v>0</v>
      </c>
      <c r="U67" s="13">
        <v>561000</v>
      </c>
    </row>
    <row r="68" spans="1:23" x14ac:dyDescent="0.25">
      <c r="A68" s="5" t="s">
        <v>2115</v>
      </c>
      <c r="B68" s="5" t="s">
        <v>2116</v>
      </c>
      <c r="C68" s="5" t="s">
        <v>62</v>
      </c>
      <c r="D68" s="5" t="s">
        <v>2117</v>
      </c>
      <c r="E68" s="5" t="s">
        <v>492</v>
      </c>
      <c r="F68" s="5" t="s">
        <v>375</v>
      </c>
      <c r="G68" s="5" t="s">
        <v>82</v>
      </c>
      <c r="H68" s="6">
        <v>10724</v>
      </c>
      <c r="I68" s="6">
        <v>4700</v>
      </c>
      <c r="J68" s="14" t="s">
        <v>48</v>
      </c>
      <c r="K68" s="12">
        <v>52.272000000000013</v>
      </c>
      <c r="L68" s="13">
        <v>245678.40000000005</v>
      </c>
      <c r="M68" s="10">
        <v>0.05</v>
      </c>
      <c r="N68" s="13">
        <v>233394</v>
      </c>
      <c r="O68" s="10">
        <v>0.51752034438862626</v>
      </c>
      <c r="P68" s="13">
        <v>112608</v>
      </c>
      <c r="Q68" s="7">
        <v>7.4999999999999997E-2</v>
      </c>
      <c r="R68" s="13">
        <v>319</v>
      </c>
      <c r="S68" s="11">
        <v>149</v>
      </c>
      <c r="T68" s="13">
        <v>18625</v>
      </c>
      <c r="U68" s="13">
        <v>1520000</v>
      </c>
    </row>
    <row r="69" spans="1:23" x14ac:dyDescent="0.25">
      <c r="A69" s="5" t="s">
        <v>2118</v>
      </c>
      <c r="B69" s="5" t="s">
        <v>2118</v>
      </c>
      <c r="C69" s="5" t="s">
        <v>2</v>
      </c>
      <c r="D69" s="5" t="s">
        <v>2119</v>
      </c>
      <c r="E69" s="5" t="s">
        <v>1294</v>
      </c>
      <c r="F69" s="5" t="s">
        <v>2120</v>
      </c>
      <c r="G69" s="5" t="s">
        <v>85</v>
      </c>
      <c r="H69" s="6">
        <v>13879</v>
      </c>
      <c r="I69" s="6">
        <v>6840</v>
      </c>
      <c r="J69" s="14" t="s">
        <v>48</v>
      </c>
      <c r="K69" s="12">
        <v>41.4</v>
      </c>
      <c r="L69" s="13">
        <v>283176</v>
      </c>
      <c r="M69" s="10">
        <v>0.08</v>
      </c>
      <c r="N69" s="13">
        <v>260522</v>
      </c>
      <c r="O69" s="10">
        <v>0.49461808513233041</v>
      </c>
      <c r="P69" s="13">
        <v>131663</v>
      </c>
      <c r="Q69" s="7">
        <v>0.09</v>
      </c>
      <c r="R69" s="13">
        <v>214</v>
      </c>
      <c r="S69" s="11">
        <v>0</v>
      </c>
      <c r="T69" s="13">
        <v>0</v>
      </c>
      <c r="U69" s="13">
        <v>1463000</v>
      </c>
    </row>
    <row r="70" spans="1:23" x14ac:dyDescent="0.25">
      <c r="A70" s="5" t="s">
        <v>2121</v>
      </c>
      <c r="B70" s="5" t="s">
        <v>2121</v>
      </c>
      <c r="C70" s="5" t="s">
        <v>2</v>
      </c>
      <c r="D70" s="5" t="s">
        <v>2122</v>
      </c>
      <c r="E70" s="5" t="s">
        <v>907</v>
      </c>
      <c r="F70" s="5" t="s">
        <v>215</v>
      </c>
      <c r="G70" s="5" t="s">
        <v>82</v>
      </c>
      <c r="H70" s="6">
        <v>8911</v>
      </c>
      <c r="I70" s="6">
        <v>1600</v>
      </c>
      <c r="J70" s="14" t="s">
        <v>48</v>
      </c>
      <c r="K70" s="12">
        <v>90</v>
      </c>
      <c r="L70" s="13">
        <v>144000</v>
      </c>
      <c r="M70" s="10">
        <v>0.08</v>
      </c>
      <c r="N70" s="13">
        <v>132480</v>
      </c>
      <c r="O70" s="10">
        <v>0.52928849978151526</v>
      </c>
      <c r="P70" s="13">
        <v>62360</v>
      </c>
      <c r="Q70" s="7">
        <v>7.4999999999999997E-2</v>
      </c>
      <c r="R70" s="13">
        <v>520</v>
      </c>
      <c r="S70" s="11">
        <v>5311</v>
      </c>
      <c r="T70" s="13">
        <v>6904.3</v>
      </c>
      <c r="U70" s="13">
        <v>838000</v>
      </c>
    </row>
    <row r="71" spans="1:23" x14ac:dyDescent="0.25">
      <c r="A71" s="5" t="s">
        <v>2123</v>
      </c>
      <c r="B71" s="5" t="s">
        <v>2123</v>
      </c>
      <c r="C71" s="5" t="s">
        <v>4</v>
      </c>
      <c r="D71" s="5" t="s">
        <v>2124</v>
      </c>
      <c r="E71" s="5" t="s">
        <v>492</v>
      </c>
      <c r="F71" s="5" t="s">
        <v>215</v>
      </c>
      <c r="G71" s="5" t="s">
        <v>82</v>
      </c>
      <c r="H71" s="6">
        <v>6151</v>
      </c>
      <c r="I71" s="6">
        <v>4335</v>
      </c>
      <c r="J71" s="14" t="s">
        <v>48</v>
      </c>
      <c r="K71" s="12">
        <v>43.2</v>
      </c>
      <c r="L71" s="13">
        <v>187272</v>
      </c>
      <c r="M71" s="10">
        <v>0.05</v>
      </c>
      <c r="N71" s="13">
        <v>177908</v>
      </c>
      <c r="O71" s="10">
        <v>0.5292880068315059</v>
      </c>
      <c r="P71" s="13">
        <v>83744</v>
      </c>
      <c r="Q71" s="7">
        <v>7.4999999999999997E-2</v>
      </c>
      <c r="R71" s="13">
        <v>258</v>
      </c>
      <c r="S71" s="11">
        <v>0</v>
      </c>
      <c r="T71" s="13">
        <v>0</v>
      </c>
      <c r="U71" s="13">
        <v>1117000</v>
      </c>
    </row>
    <row r="72" spans="1:23" x14ac:dyDescent="0.25">
      <c r="A72" s="5" t="s">
        <v>2125</v>
      </c>
      <c r="B72" s="5" t="s">
        <v>2126</v>
      </c>
      <c r="C72" s="5" t="s">
        <v>17</v>
      </c>
      <c r="D72" s="5" t="s">
        <v>2127</v>
      </c>
      <c r="E72" s="5" t="s">
        <v>907</v>
      </c>
      <c r="F72" s="5" t="s">
        <v>395</v>
      </c>
      <c r="G72" s="5" t="s">
        <v>82</v>
      </c>
      <c r="H72" s="6">
        <v>111324</v>
      </c>
      <c r="I72" s="6">
        <v>37327</v>
      </c>
      <c r="J72" s="14" t="s">
        <v>48</v>
      </c>
      <c r="K72" s="12">
        <v>72</v>
      </c>
      <c r="L72" s="13">
        <v>2687544</v>
      </c>
      <c r="M72" s="10">
        <v>0.08</v>
      </c>
      <c r="N72" s="13">
        <v>2472540</v>
      </c>
      <c r="O72" s="10">
        <v>0.52928832430541772</v>
      </c>
      <c r="P72" s="13">
        <v>1163854</v>
      </c>
      <c r="Q72" s="7">
        <v>7.4999999999999997E-2</v>
      </c>
      <c r="R72" s="13">
        <v>416</v>
      </c>
      <c r="S72" s="11">
        <v>27338.25</v>
      </c>
      <c r="T72" s="13">
        <v>107165.94</v>
      </c>
      <c r="U72" s="13">
        <v>15625000</v>
      </c>
    </row>
    <row r="73" spans="1:23" x14ac:dyDescent="0.25">
      <c r="A73" s="5" t="s">
        <v>2128</v>
      </c>
      <c r="B73" s="5" t="s">
        <v>2128</v>
      </c>
      <c r="C73" s="5" t="s">
        <v>4</v>
      </c>
      <c r="D73" s="5" t="s">
        <v>2129</v>
      </c>
      <c r="E73" s="5" t="s">
        <v>907</v>
      </c>
      <c r="F73" s="5" t="s">
        <v>215</v>
      </c>
      <c r="G73" s="5" t="s">
        <v>82</v>
      </c>
      <c r="H73" s="6">
        <v>12148</v>
      </c>
      <c r="I73" s="6">
        <v>940</v>
      </c>
      <c r="J73" s="14" t="s">
        <v>48</v>
      </c>
      <c r="K73" s="12">
        <v>99.000000000000014</v>
      </c>
      <c r="L73" s="13">
        <v>93060.000000000015</v>
      </c>
      <c r="M73" s="10">
        <v>0.08</v>
      </c>
      <c r="N73" s="13">
        <v>85615</v>
      </c>
      <c r="O73" s="10">
        <v>0.5292880068315059</v>
      </c>
      <c r="P73" s="13">
        <v>40300</v>
      </c>
      <c r="Q73" s="7">
        <v>7.4999999999999997E-2</v>
      </c>
      <c r="R73" s="13">
        <v>572</v>
      </c>
      <c r="S73" s="11">
        <v>10033</v>
      </c>
      <c r="T73" s="13">
        <v>9732.01</v>
      </c>
      <c r="U73" s="13">
        <v>547000</v>
      </c>
    </row>
    <row r="74" spans="1:23" x14ac:dyDescent="0.25">
      <c r="A74" s="5" t="s">
        <v>617</v>
      </c>
      <c r="B74" s="5" t="s">
        <v>618</v>
      </c>
      <c r="C74" s="5" t="s">
        <v>2130</v>
      </c>
      <c r="D74" s="5" t="s">
        <v>619</v>
      </c>
      <c r="E74" s="5" t="s">
        <v>620</v>
      </c>
      <c r="F74" s="5" t="s">
        <v>394</v>
      </c>
      <c r="G74" s="5" t="s">
        <v>82</v>
      </c>
      <c r="H74" s="6">
        <v>7412</v>
      </c>
      <c r="I74" s="6">
        <v>12280</v>
      </c>
      <c r="J74" s="14" t="s">
        <v>48</v>
      </c>
      <c r="K74" s="12">
        <v>34.560000000000009</v>
      </c>
      <c r="L74" s="13">
        <v>424396.8000000001</v>
      </c>
      <c r="M74" s="10">
        <v>0.05</v>
      </c>
      <c r="N74" s="13">
        <v>403177</v>
      </c>
      <c r="O74" s="10">
        <v>0.54105580666071829</v>
      </c>
      <c r="P74" s="13">
        <v>185036</v>
      </c>
      <c r="Q74" s="7">
        <v>7.4999999999999997E-2</v>
      </c>
      <c r="R74" s="13">
        <v>201</v>
      </c>
      <c r="S74" s="11">
        <v>0</v>
      </c>
      <c r="T74" s="13">
        <v>0</v>
      </c>
      <c r="U74" s="13">
        <v>2467000</v>
      </c>
    </row>
    <row r="75" spans="1:23" ht="30" x14ac:dyDescent="0.25">
      <c r="A75" s="5" t="s">
        <v>2131</v>
      </c>
      <c r="B75" s="5" t="s">
        <v>2132</v>
      </c>
      <c r="C75" s="5" t="s">
        <v>409</v>
      </c>
      <c r="D75" s="5" t="s">
        <v>2133</v>
      </c>
      <c r="E75" s="5" t="s">
        <v>907</v>
      </c>
      <c r="F75" s="5" t="s">
        <v>396</v>
      </c>
      <c r="G75" s="5" t="s">
        <v>83</v>
      </c>
      <c r="H75" s="6">
        <v>12825</v>
      </c>
      <c r="I75" s="6">
        <v>5463</v>
      </c>
      <c r="J75" s="14" t="s">
        <v>50</v>
      </c>
      <c r="K75" s="12">
        <v>86.399999999999977</v>
      </c>
      <c r="L75" s="13">
        <v>472003.1999999999</v>
      </c>
      <c r="M75" s="10">
        <v>0.05</v>
      </c>
      <c r="N75" s="13">
        <v>448403</v>
      </c>
      <c r="O75" s="10">
        <v>0.59010991944261448</v>
      </c>
      <c r="P75" s="13">
        <v>183796</v>
      </c>
      <c r="Q75" s="7">
        <v>0.05</v>
      </c>
      <c r="R75" s="13">
        <v>673</v>
      </c>
      <c r="S75" s="11">
        <v>533.25</v>
      </c>
      <c r="T75" s="13">
        <v>159975</v>
      </c>
      <c r="U75" s="13">
        <v>3847600</v>
      </c>
      <c r="W75" s="5" t="s">
        <v>1507</v>
      </c>
    </row>
    <row r="76" spans="1:23" x14ac:dyDescent="0.25">
      <c r="A76" s="5" t="s">
        <v>2134</v>
      </c>
      <c r="B76" s="5" t="s">
        <v>2134</v>
      </c>
      <c r="C76" s="5" t="s">
        <v>4</v>
      </c>
      <c r="D76" s="5" t="s">
        <v>2135</v>
      </c>
      <c r="E76" s="5" t="s">
        <v>907</v>
      </c>
      <c r="F76" s="5" t="s">
        <v>310</v>
      </c>
      <c r="G76" s="5" t="s">
        <v>83</v>
      </c>
      <c r="H76" s="6">
        <v>13788</v>
      </c>
      <c r="I76" s="6">
        <v>3000</v>
      </c>
      <c r="J76" s="14" t="s">
        <v>48</v>
      </c>
      <c r="K76" s="12">
        <v>66</v>
      </c>
      <c r="L76" s="13">
        <v>198000</v>
      </c>
      <c r="M76" s="10">
        <v>0.05</v>
      </c>
      <c r="N76" s="13">
        <v>188100</v>
      </c>
      <c r="O76" s="10">
        <v>0.56253615087251196</v>
      </c>
      <c r="P76" s="13">
        <v>82287</v>
      </c>
      <c r="Q76" s="7">
        <v>0.06</v>
      </c>
      <c r="R76" s="13">
        <v>457</v>
      </c>
      <c r="S76" s="11" t="s">
        <v>2005</v>
      </c>
      <c r="T76" s="13" t="s">
        <v>2005</v>
      </c>
      <c r="U76" s="13">
        <v>1371000</v>
      </c>
    </row>
    <row r="77" spans="1:23" x14ac:dyDescent="0.25">
      <c r="A77" s="5" t="s">
        <v>2136</v>
      </c>
      <c r="B77" s="5" t="s">
        <v>2136</v>
      </c>
      <c r="C77" s="5" t="s">
        <v>4</v>
      </c>
      <c r="D77" s="5" t="s">
        <v>2137</v>
      </c>
      <c r="E77" s="5" t="s">
        <v>1294</v>
      </c>
      <c r="F77" s="5" t="s">
        <v>2138</v>
      </c>
      <c r="G77" s="5" t="s">
        <v>82</v>
      </c>
      <c r="H77" s="6">
        <v>5282</v>
      </c>
      <c r="I77" s="6">
        <v>5282</v>
      </c>
      <c r="J77" s="14" t="s">
        <v>48</v>
      </c>
      <c r="K77" s="12">
        <v>81</v>
      </c>
      <c r="L77" s="13">
        <v>427842</v>
      </c>
      <c r="M77" s="10">
        <v>0.08</v>
      </c>
      <c r="N77" s="13">
        <v>393615</v>
      </c>
      <c r="O77" s="10">
        <v>0.5292880068315059</v>
      </c>
      <c r="P77" s="13">
        <v>185279</v>
      </c>
      <c r="Q77" s="7">
        <v>7.4999999999999997E-2</v>
      </c>
      <c r="R77" s="13">
        <v>468</v>
      </c>
      <c r="S77" s="11">
        <v>0</v>
      </c>
      <c r="T77" s="13">
        <v>0</v>
      </c>
      <c r="U77" s="13">
        <v>2470000</v>
      </c>
    </row>
    <row r="78" spans="1:23" x14ac:dyDescent="0.25">
      <c r="A78" s="5" t="s">
        <v>2139</v>
      </c>
      <c r="B78" s="5" t="s">
        <v>2139</v>
      </c>
      <c r="C78" s="5" t="s">
        <v>2</v>
      </c>
      <c r="D78" s="5" t="s">
        <v>2140</v>
      </c>
      <c r="E78" s="5" t="s">
        <v>492</v>
      </c>
      <c r="F78" s="5" t="s">
        <v>222</v>
      </c>
      <c r="G78" s="5" t="s">
        <v>81</v>
      </c>
      <c r="H78" s="6">
        <v>2564</v>
      </c>
      <c r="I78" s="6">
        <v>2564</v>
      </c>
      <c r="J78" s="14" t="s">
        <v>48</v>
      </c>
      <c r="K78" s="12">
        <v>48</v>
      </c>
      <c r="L78" s="13">
        <v>123072</v>
      </c>
      <c r="M78" s="10">
        <v>0.05</v>
      </c>
      <c r="N78" s="13">
        <v>116918</v>
      </c>
      <c r="O78" s="10">
        <v>0.52928767365023854</v>
      </c>
      <c r="P78" s="13">
        <v>55035</v>
      </c>
      <c r="Q78" s="7">
        <v>7.4999999999999997E-2</v>
      </c>
      <c r="R78" s="13">
        <v>286</v>
      </c>
      <c r="S78" s="11" t="s">
        <v>1978</v>
      </c>
      <c r="T78" s="13" t="s">
        <v>1978</v>
      </c>
      <c r="U78" s="13">
        <v>734000</v>
      </c>
    </row>
    <row r="79" spans="1:23" x14ac:dyDescent="0.25">
      <c r="A79" s="5" t="s">
        <v>2141</v>
      </c>
      <c r="B79" s="5" t="s">
        <v>2142</v>
      </c>
      <c r="C79" s="5" t="s">
        <v>77</v>
      </c>
      <c r="D79" s="5" t="s">
        <v>2143</v>
      </c>
      <c r="E79" s="5" t="s">
        <v>510</v>
      </c>
      <c r="F79" s="5" t="s">
        <v>222</v>
      </c>
      <c r="G79" s="5" t="s">
        <v>89</v>
      </c>
      <c r="H79" s="6">
        <v>18076</v>
      </c>
      <c r="I79" s="6">
        <v>8690</v>
      </c>
      <c r="J79" s="14" t="s">
        <v>48</v>
      </c>
      <c r="K79" s="12">
        <v>41.4</v>
      </c>
      <c r="L79" s="13">
        <v>359766</v>
      </c>
      <c r="M79" s="10">
        <v>0.1</v>
      </c>
      <c r="N79" s="13">
        <v>323789</v>
      </c>
      <c r="O79" s="10">
        <v>0.48462863597986811</v>
      </c>
      <c r="P79" s="13">
        <v>166872</v>
      </c>
      <c r="Q79" s="7">
        <v>9.5000000000000001E-2</v>
      </c>
      <c r="R79" s="13">
        <v>202</v>
      </c>
      <c r="S79" s="11">
        <v>0</v>
      </c>
      <c r="T79" s="13">
        <v>0</v>
      </c>
      <c r="U79" s="13">
        <v>1757000</v>
      </c>
    </row>
    <row r="80" spans="1:23" x14ac:dyDescent="0.25">
      <c r="A80" s="5" t="s">
        <v>2144</v>
      </c>
      <c r="B80" s="5" t="s">
        <v>2145</v>
      </c>
      <c r="C80" s="5" t="s">
        <v>76</v>
      </c>
      <c r="D80" s="5" t="s">
        <v>2146</v>
      </c>
      <c r="E80" s="5" t="s">
        <v>907</v>
      </c>
      <c r="F80" s="5" t="s">
        <v>2147</v>
      </c>
      <c r="G80" s="5" t="s">
        <v>81</v>
      </c>
      <c r="H80" s="6">
        <v>7298</v>
      </c>
      <c r="I80" s="6">
        <v>6824</v>
      </c>
      <c r="J80" s="14" t="s">
        <v>48</v>
      </c>
      <c r="K80" s="12">
        <v>81</v>
      </c>
      <c r="L80" s="13">
        <v>552744</v>
      </c>
      <c r="M80" s="10">
        <v>0.08</v>
      </c>
      <c r="N80" s="13">
        <v>508524</v>
      </c>
      <c r="O80" s="10">
        <v>0.52928808291798757</v>
      </c>
      <c r="P80" s="13">
        <v>239369</v>
      </c>
      <c r="Q80" s="7">
        <v>7.4999999999999997E-2</v>
      </c>
      <c r="R80" s="13">
        <v>468</v>
      </c>
      <c r="S80" s="11">
        <v>0</v>
      </c>
      <c r="T80" s="13">
        <v>0</v>
      </c>
      <c r="U80" s="13">
        <v>3192000</v>
      </c>
    </row>
    <row r="81" spans="1:23" x14ac:dyDescent="0.25">
      <c r="A81" s="5" t="s">
        <v>2148</v>
      </c>
      <c r="B81" s="5" t="s">
        <v>2149</v>
      </c>
      <c r="C81" s="5" t="s">
        <v>62</v>
      </c>
      <c r="D81" s="5" t="s">
        <v>2150</v>
      </c>
      <c r="E81" s="5" t="s">
        <v>907</v>
      </c>
      <c r="F81" s="5" t="s">
        <v>317</v>
      </c>
      <c r="G81" s="5" t="s">
        <v>81</v>
      </c>
      <c r="H81" s="6">
        <v>5200</v>
      </c>
      <c r="I81" s="6">
        <v>9868</v>
      </c>
      <c r="J81" s="14" t="s">
        <v>48</v>
      </c>
      <c r="K81" s="12">
        <v>81</v>
      </c>
      <c r="L81" s="13">
        <v>799308</v>
      </c>
      <c r="M81" s="10">
        <v>0.08</v>
      </c>
      <c r="N81" s="13">
        <v>735363</v>
      </c>
      <c r="O81" s="10">
        <v>0.5292880068315059</v>
      </c>
      <c r="P81" s="13">
        <v>346144</v>
      </c>
      <c r="Q81" s="7">
        <v>7.4999999999999997E-2</v>
      </c>
      <c r="R81" s="13">
        <v>468</v>
      </c>
      <c r="S81" s="11">
        <v>0</v>
      </c>
      <c r="T81" s="13">
        <v>0</v>
      </c>
      <c r="U81" s="13">
        <v>4615000</v>
      </c>
    </row>
    <row r="82" spans="1:23" x14ac:dyDescent="0.25">
      <c r="A82" s="5" t="s">
        <v>2151</v>
      </c>
      <c r="B82" s="5" t="s">
        <v>2151</v>
      </c>
      <c r="C82" s="5" t="s">
        <v>4</v>
      </c>
      <c r="D82" s="5" t="s">
        <v>2152</v>
      </c>
      <c r="E82" s="5" t="s">
        <v>1294</v>
      </c>
      <c r="F82" s="5" t="s">
        <v>222</v>
      </c>
      <c r="G82" s="5" t="s">
        <v>82</v>
      </c>
      <c r="H82" s="6">
        <v>33962</v>
      </c>
      <c r="I82" s="6">
        <v>2703</v>
      </c>
      <c r="J82" s="14" t="s">
        <v>48</v>
      </c>
      <c r="K82" s="12">
        <v>90</v>
      </c>
      <c r="L82" s="13">
        <v>243270</v>
      </c>
      <c r="M82" s="10">
        <v>0.08</v>
      </c>
      <c r="N82" s="13">
        <v>223808</v>
      </c>
      <c r="O82" s="10">
        <v>0.52928848529284644</v>
      </c>
      <c r="P82" s="13">
        <v>105349</v>
      </c>
      <c r="Q82" s="7">
        <v>7.4999999999999997E-2</v>
      </c>
      <c r="R82" s="13">
        <v>520</v>
      </c>
      <c r="S82" s="11" t="s">
        <v>1978</v>
      </c>
      <c r="T82" s="13" t="s">
        <v>1978</v>
      </c>
      <c r="U82" s="13">
        <v>1405000</v>
      </c>
    </row>
    <row r="83" spans="1:23" x14ac:dyDescent="0.25">
      <c r="A83" s="5" t="s">
        <v>2153</v>
      </c>
      <c r="B83" s="5" t="s">
        <v>2153</v>
      </c>
      <c r="C83" s="5" t="s">
        <v>4</v>
      </c>
      <c r="D83" s="5" t="s">
        <v>2154</v>
      </c>
      <c r="E83" s="5" t="s">
        <v>907</v>
      </c>
      <c r="F83" s="5" t="s">
        <v>222</v>
      </c>
      <c r="G83" s="5" t="s">
        <v>81</v>
      </c>
      <c r="H83" s="6">
        <v>21208</v>
      </c>
      <c r="I83" s="6">
        <v>2501</v>
      </c>
      <c r="J83" s="14" t="s">
        <v>48</v>
      </c>
      <c r="K83" s="12">
        <v>60</v>
      </c>
      <c r="L83" s="13">
        <v>150060</v>
      </c>
      <c r="M83" s="10">
        <v>0.08</v>
      </c>
      <c r="N83" s="13">
        <v>138055</v>
      </c>
      <c r="O83" s="10">
        <v>0.5292880068315059</v>
      </c>
      <c r="P83" s="13">
        <v>64984</v>
      </c>
      <c r="Q83" s="7">
        <v>7.4999999999999997E-2</v>
      </c>
      <c r="R83" s="13">
        <v>346</v>
      </c>
      <c r="S83" s="11">
        <v>15580.75</v>
      </c>
      <c r="T83" s="13">
        <v>31161.5</v>
      </c>
      <c r="U83" s="13">
        <v>898000</v>
      </c>
    </row>
    <row r="84" spans="1:23" x14ac:dyDescent="0.25">
      <c r="A84" s="5" t="s">
        <v>2155</v>
      </c>
      <c r="B84" s="5" t="s">
        <v>2155</v>
      </c>
      <c r="C84" s="5" t="s">
        <v>2</v>
      </c>
      <c r="D84" s="5" t="s">
        <v>2156</v>
      </c>
      <c r="E84" s="5" t="s">
        <v>634</v>
      </c>
      <c r="F84" s="5" t="s">
        <v>267</v>
      </c>
      <c r="G84" s="5" t="s">
        <v>91</v>
      </c>
      <c r="H84" s="6">
        <v>1275</v>
      </c>
      <c r="I84" s="6">
        <v>1225</v>
      </c>
      <c r="J84" s="14" t="s">
        <v>48</v>
      </c>
      <c r="K84" s="12">
        <v>22</v>
      </c>
      <c r="L84" s="13">
        <v>26950</v>
      </c>
      <c r="M84" s="10">
        <v>0.05</v>
      </c>
      <c r="N84" s="13">
        <v>25602</v>
      </c>
      <c r="O84" s="10">
        <v>0.52393826962182599</v>
      </c>
      <c r="P84" s="13">
        <v>12188</v>
      </c>
      <c r="Q84" s="7">
        <v>0.08</v>
      </c>
      <c r="R84" s="13">
        <v>124</v>
      </c>
      <c r="S84" s="11" t="s">
        <v>1978</v>
      </c>
      <c r="T84" s="13" t="s">
        <v>1978</v>
      </c>
      <c r="U84" s="13">
        <v>152000</v>
      </c>
    </row>
    <row r="85" spans="1:23" x14ac:dyDescent="0.25">
      <c r="A85" s="5" t="s">
        <v>2157</v>
      </c>
      <c r="B85" s="5" t="s">
        <v>2157</v>
      </c>
      <c r="C85" s="5" t="s">
        <v>4</v>
      </c>
      <c r="D85" s="5" t="s">
        <v>2127</v>
      </c>
      <c r="E85" s="5" t="s">
        <v>907</v>
      </c>
      <c r="F85" s="5" t="s">
        <v>267</v>
      </c>
      <c r="G85" s="5" t="s">
        <v>82</v>
      </c>
      <c r="H85" s="6">
        <v>9790</v>
      </c>
      <c r="I85" s="6">
        <v>9790</v>
      </c>
      <c r="J85" s="14" t="s">
        <v>48</v>
      </c>
      <c r="K85" s="12">
        <v>81</v>
      </c>
      <c r="L85" s="13">
        <v>792990</v>
      </c>
      <c r="M85" s="10">
        <v>0.08</v>
      </c>
      <c r="N85" s="13">
        <v>729551</v>
      </c>
      <c r="O85" s="10">
        <v>0.5292882705195967</v>
      </c>
      <c r="P85" s="13">
        <v>343408</v>
      </c>
      <c r="Q85" s="7">
        <v>7.4999999999999997E-2</v>
      </c>
      <c r="R85" s="13">
        <v>468</v>
      </c>
      <c r="S85" s="11" t="s">
        <v>2005</v>
      </c>
      <c r="T85" s="13" t="s">
        <v>2005</v>
      </c>
      <c r="U85" s="13">
        <v>4579000</v>
      </c>
    </row>
    <row r="86" spans="1:23" x14ac:dyDescent="0.25">
      <c r="A86" s="5" t="s">
        <v>2158</v>
      </c>
      <c r="B86" s="5" t="s">
        <v>2159</v>
      </c>
      <c r="C86" s="5" t="s">
        <v>62</v>
      </c>
      <c r="D86" s="5" t="s">
        <v>2160</v>
      </c>
      <c r="E86" s="5" t="s">
        <v>456</v>
      </c>
      <c r="F86" s="5" t="s">
        <v>376</v>
      </c>
      <c r="G86" s="5" t="s">
        <v>81</v>
      </c>
      <c r="H86" s="6">
        <v>9000</v>
      </c>
      <c r="I86" s="6">
        <v>3343</v>
      </c>
      <c r="J86" s="14" t="s">
        <v>48</v>
      </c>
      <c r="K86" s="12">
        <v>48</v>
      </c>
      <c r="L86" s="13">
        <v>160464</v>
      </c>
      <c r="M86" s="10">
        <v>0.05</v>
      </c>
      <c r="N86" s="13">
        <v>152441</v>
      </c>
      <c r="O86" s="10">
        <v>0.52928909095606902</v>
      </c>
      <c r="P86" s="13">
        <v>71756</v>
      </c>
      <c r="Q86" s="7">
        <v>7.4999999999999997E-2</v>
      </c>
      <c r="R86" s="13">
        <v>286</v>
      </c>
      <c r="S86" s="11">
        <v>1478.25</v>
      </c>
      <c r="T86" s="13">
        <v>184781.25</v>
      </c>
      <c r="U86" s="13">
        <v>1142000</v>
      </c>
    </row>
    <row r="87" spans="1:23" ht="30" x14ac:dyDescent="0.25">
      <c r="A87" s="5" t="s">
        <v>2161</v>
      </c>
      <c r="B87" s="5" t="s">
        <v>2162</v>
      </c>
      <c r="C87" s="5" t="s">
        <v>434</v>
      </c>
      <c r="D87" s="5" t="s">
        <v>2163</v>
      </c>
      <c r="E87" s="5" t="s">
        <v>1574</v>
      </c>
      <c r="F87" s="5" t="s">
        <v>2164</v>
      </c>
      <c r="G87" s="5" t="s">
        <v>86</v>
      </c>
      <c r="H87" s="6">
        <v>103925</v>
      </c>
      <c r="I87" s="6">
        <v>41700</v>
      </c>
      <c r="J87" s="14" t="s">
        <v>50</v>
      </c>
      <c r="K87" s="12">
        <v>50.688000000000009</v>
      </c>
      <c r="L87" s="13">
        <v>2113689.600000001</v>
      </c>
      <c r="M87" s="10">
        <v>0.05</v>
      </c>
      <c r="N87" s="13">
        <v>2008005</v>
      </c>
      <c r="O87" s="10">
        <v>0.53130036993883745</v>
      </c>
      <c r="P87" s="13">
        <v>941151</v>
      </c>
      <c r="Q87" s="7">
        <v>7.0000000000000007E-2</v>
      </c>
      <c r="R87" s="13">
        <v>322</v>
      </c>
      <c r="S87" s="11">
        <v>10100</v>
      </c>
      <c r="T87" s="13">
        <v>1262500</v>
      </c>
      <c r="U87" s="13">
        <v>14708000</v>
      </c>
    </row>
    <row r="88" spans="1:23" x14ac:dyDescent="0.25">
      <c r="A88" s="5" t="s">
        <v>2165</v>
      </c>
      <c r="B88" s="5" t="s">
        <v>2165</v>
      </c>
      <c r="C88" s="5" t="s">
        <v>2</v>
      </c>
      <c r="D88" s="5" t="s">
        <v>2166</v>
      </c>
      <c r="E88" s="5" t="s">
        <v>445</v>
      </c>
      <c r="F88" s="5" t="s">
        <v>293</v>
      </c>
      <c r="G88" s="5" t="s">
        <v>90</v>
      </c>
      <c r="H88" s="6">
        <v>5609</v>
      </c>
      <c r="I88" s="6">
        <v>5097</v>
      </c>
      <c r="J88" s="14" t="s">
        <v>48</v>
      </c>
      <c r="K88" s="12">
        <v>54.648000000000003</v>
      </c>
      <c r="L88" s="13">
        <v>278540.85599999997</v>
      </c>
      <c r="M88" s="10">
        <v>0.1</v>
      </c>
      <c r="N88" s="13">
        <v>250687</v>
      </c>
      <c r="O88" s="10">
        <v>0.45886060643349402</v>
      </c>
      <c r="P88" s="13">
        <v>135656</v>
      </c>
      <c r="Q88" s="7">
        <v>9.5000000000000001E-2</v>
      </c>
      <c r="R88" s="13">
        <v>280</v>
      </c>
      <c r="S88" s="11">
        <v>0</v>
      </c>
      <c r="T88" s="13">
        <v>0</v>
      </c>
      <c r="U88" s="13">
        <v>1428000</v>
      </c>
    </row>
    <row r="89" spans="1:23" x14ac:dyDescent="0.25">
      <c r="A89" s="5" t="s">
        <v>2167</v>
      </c>
      <c r="G89" s="5" t="s">
        <v>156</v>
      </c>
      <c r="H89" s="6"/>
      <c r="I89" s="6">
        <v>55476</v>
      </c>
      <c r="J89" s="14" t="s">
        <v>48</v>
      </c>
      <c r="K89" s="12"/>
      <c r="L89" s="13"/>
      <c r="M89" s="10"/>
      <c r="N89" s="13"/>
      <c r="O89" s="10"/>
      <c r="P89" s="13"/>
      <c r="R89" s="13"/>
      <c r="S89" s="11"/>
      <c r="T89" s="13"/>
      <c r="U89" s="13">
        <v>27505512</v>
      </c>
      <c r="W89" s="5" t="s">
        <v>1507</v>
      </c>
    </row>
    <row r="90" spans="1:23" x14ac:dyDescent="0.25">
      <c r="A90" s="5" t="s">
        <v>2168</v>
      </c>
      <c r="B90" s="5" t="s">
        <v>2169</v>
      </c>
      <c r="C90" s="5" t="s">
        <v>76</v>
      </c>
      <c r="D90" s="5" t="s">
        <v>2170</v>
      </c>
      <c r="E90" s="5" t="s">
        <v>456</v>
      </c>
      <c r="F90" s="5" t="s">
        <v>2171</v>
      </c>
      <c r="G90" s="5" t="s">
        <v>156</v>
      </c>
      <c r="H90" s="6">
        <v>298021</v>
      </c>
      <c r="I90" s="6">
        <v>29962</v>
      </c>
      <c r="J90" s="14" t="s">
        <v>48</v>
      </c>
      <c r="K90" s="12">
        <v>25.920000000000009</v>
      </c>
      <c r="L90" s="13">
        <v>776615.04000000027</v>
      </c>
      <c r="M90" s="10">
        <v>0.05</v>
      </c>
      <c r="N90" s="13">
        <v>737784</v>
      </c>
      <c r="O90" s="10">
        <v>0.54105586730388733</v>
      </c>
      <c r="P90" s="13">
        <v>338602</v>
      </c>
      <c r="Q90" s="7">
        <v>7.4999999999999997E-2</v>
      </c>
      <c r="R90" s="13">
        <v>151</v>
      </c>
      <c r="S90" s="11"/>
      <c r="T90" s="13">
        <v>0</v>
      </c>
      <c r="U90" s="13">
        <v>4515000</v>
      </c>
    </row>
    <row r="91" spans="1:23" x14ac:dyDescent="0.25">
      <c r="A91" s="5" t="s">
        <v>2172</v>
      </c>
      <c r="B91" s="5" t="s">
        <v>2172</v>
      </c>
      <c r="C91" s="5" t="s">
        <v>2</v>
      </c>
      <c r="D91" s="5" t="s">
        <v>2173</v>
      </c>
      <c r="E91" s="5" t="s">
        <v>456</v>
      </c>
      <c r="F91" s="5" t="s">
        <v>295</v>
      </c>
      <c r="G91" s="5" t="s">
        <v>83</v>
      </c>
      <c r="H91" s="6">
        <v>23602</v>
      </c>
      <c r="I91" s="6">
        <v>3983</v>
      </c>
      <c r="J91" s="14" t="s">
        <v>48</v>
      </c>
      <c r="K91" s="12">
        <v>66</v>
      </c>
      <c r="L91" s="13">
        <v>262878</v>
      </c>
      <c r="M91" s="10">
        <v>0.05</v>
      </c>
      <c r="N91" s="13">
        <v>249734</v>
      </c>
      <c r="O91" s="10">
        <v>0.56253662642479418</v>
      </c>
      <c r="P91" s="13">
        <v>109250</v>
      </c>
      <c r="Q91" s="7">
        <v>0.06</v>
      </c>
      <c r="R91" s="13">
        <v>457</v>
      </c>
      <c r="S91" s="11">
        <v>14640.25</v>
      </c>
      <c r="T91" s="13">
        <v>1830031.25</v>
      </c>
      <c r="U91" s="13">
        <v>3651000</v>
      </c>
    </row>
    <row r="92" spans="1:23" x14ac:dyDescent="0.25">
      <c r="A92" s="5" t="s">
        <v>2174</v>
      </c>
      <c r="B92" s="5" t="s">
        <v>2174</v>
      </c>
      <c r="C92" s="5" t="s">
        <v>2</v>
      </c>
      <c r="D92" s="5" t="s">
        <v>1976</v>
      </c>
      <c r="E92" s="5" t="s">
        <v>907</v>
      </c>
      <c r="F92" s="5" t="s">
        <v>295</v>
      </c>
      <c r="G92" s="5" t="s">
        <v>82</v>
      </c>
      <c r="H92" s="6">
        <v>0</v>
      </c>
      <c r="I92" s="6">
        <v>4000</v>
      </c>
      <c r="J92" s="14" t="s">
        <v>48</v>
      </c>
      <c r="K92" s="12">
        <v>90</v>
      </c>
      <c r="L92" s="13">
        <v>360000</v>
      </c>
      <c r="M92" s="10">
        <v>0.08</v>
      </c>
      <c r="N92" s="13">
        <v>331200</v>
      </c>
      <c r="O92" s="10">
        <v>0.52928832925479363</v>
      </c>
      <c r="P92" s="13">
        <v>155900</v>
      </c>
      <c r="Q92" s="7">
        <v>7.4999999999999997E-2</v>
      </c>
      <c r="R92" s="13">
        <v>520</v>
      </c>
      <c r="S92" s="11">
        <v>0</v>
      </c>
      <c r="T92" s="13">
        <v>0</v>
      </c>
      <c r="U92" s="13">
        <v>2079000</v>
      </c>
    </row>
    <row r="93" spans="1:23" x14ac:dyDescent="0.25">
      <c r="A93" s="5" t="s">
        <v>2175</v>
      </c>
      <c r="B93" s="5" t="s">
        <v>2175</v>
      </c>
      <c r="C93" s="5" t="s">
        <v>2</v>
      </c>
      <c r="D93" s="5" t="s">
        <v>2176</v>
      </c>
      <c r="E93" s="5" t="s">
        <v>456</v>
      </c>
      <c r="F93" s="5" t="s">
        <v>295</v>
      </c>
      <c r="G93" s="5" t="s">
        <v>156</v>
      </c>
      <c r="H93" s="6">
        <v>39025</v>
      </c>
      <c r="I93" s="6">
        <v>36513</v>
      </c>
      <c r="J93" s="14" t="s">
        <v>48</v>
      </c>
      <c r="K93" s="12">
        <v>38.400000000000006</v>
      </c>
      <c r="L93" s="13">
        <v>1402099.2000000002</v>
      </c>
      <c r="M93" s="10">
        <v>0.05</v>
      </c>
      <c r="N93" s="13">
        <v>1331994</v>
      </c>
      <c r="O93" s="10">
        <v>0.52928812539261483</v>
      </c>
      <c r="P93" s="13">
        <v>626986</v>
      </c>
      <c r="Q93" s="7">
        <v>7.4999999999999997E-2</v>
      </c>
      <c r="R93" s="13">
        <v>229</v>
      </c>
      <c r="S93" s="11">
        <v>0</v>
      </c>
      <c r="T93" s="13">
        <v>0</v>
      </c>
      <c r="U93" s="13">
        <v>8360000</v>
      </c>
    </row>
    <row r="94" spans="1:23" x14ac:dyDescent="0.25">
      <c r="A94" s="5" t="s">
        <v>2177</v>
      </c>
      <c r="B94" s="5" t="s">
        <v>2177</v>
      </c>
      <c r="C94" s="5" t="s">
        <v>2</v>
      </c>
      <c r="D94" s="5" t="s">
        <v>1976</v>
      </c>
      <c r="E94" s="5" t="s">
        <v>907</v>
      </c>
      <c r="F94" s="5" t="s">
        <v>230</v>
      </c>
      <c r="G94" s="5" t="s">
        <v>388</v>
      </c>
      <c r="H94" s="6">
        <v>0</v>
      </c>
      <c r="I94" s="6">
        <v>3022</v>
      </c>
      <c r="J94" s="14" t="s">
        <v>48</v>
      </c>
      <c r="K94" s="12">
        <v>60</v>
      </c>
      <c r="L94" s="13">
        <v>181320</v>
      </c>
      <c r="M94" s="10">
        <v>0.05</v>
      </c>
      <c r="N94" s="13">
        <v>172254</v>
      </c>
      <c r="O94" s="10">
        <v>0.57320632701469088</v>
      </c>
      <c r="P94" s="13">
        <v>73517</v>
      </c>
      <c r="Q94" s="7">
        <v>0.06</v>
      </c>
      <c r="R94" s="13">
        <v>405</v>
      </c>
      <c r="S94" s="11">
        <v>0</v>
      </c>
      <c r="T94" s="13">
        <v>0</v>
      </c>
      <c r="U94" s="13">
        <v>1225000</v>
      </c>
    </row>
    <row r="95" spans="1:23" x14ac:dyDescent="0.25">
      <c r="A95" s="5" t="s">
        <v>2178</v>
      </c>
      <c r="B95" s="5" t="s">
        <v>2178</v>
      </c>
      <c r="C95" s="5" t="s">
        <v>2</v>
      </c>
      <c r="D95" s="5" t="s">
        <v>1976</v>
      </c>
      <c r="E95" s="5" t="s">
        <v>907</v>
      </c>
      <c r="F95" s="5" t="s">
        <v>230</v>
      </c>
      <c r="G95" s="5" t="s">
        <v>388</v>
      </c>
      <c r="H95" s="6">
        <v>0</v>
      </c>
      <c r="I95" s="6">
        <v>3129</v>
      </c>
      <c r="J95" s="14" t="s">
        <v>48</v>
      </c>
      <c r="K95" s="12">
        <v>60</v>
      </c>
      <c r="L95" s="13">
        <v>187740</v>
      </c>
      <c r="M95" s="10">
        <v>0.05</v>
      </c>
      <c r="N95" s="13">
        <v>178353</v>
      </c>
      <c r="O95" s="10">
        <v>0.57320632133023286</v>
      </c>
      <c r="P95" s="13">
        <v>76120</v>
      </c>
      <c r="Q95" s="7">
        <v>0.06</v>
      </c>
      <c r="R95" s="13">
        <v>405</v>
      </c>
      <c r="S95" s="11">
        <v>0</v>
      </c>
      <c r="T95" s="13">
        <v>0</v>
      </c>
      <c r="U95" s="13">
        <v>1269000</v>
      </c>
    </row>
    <row r="96" spans="1:23" x14ac:dyDescent="0.25">
      <c r="A96" s="5" t="s">
        <v>2179</v>
      </c>
      <c r="B96" s="5" t="s">
        <v>2179</v>
      </c>
      <c r="C96" s="5" t="s">
        <v>2</v>
      </c>
      <c r="D96" s="5" t="s">
        <v>1976</v>
      </c>
      <c r="E96" s="5" t="s">
        <v>907</v>
      </c>
      <c r="F96" s="5" t="s">
        <v>230</v>
      </c>
      <c r="G96" s="5" t="s">
        <v>92</v>
      </c>
      <c r="H96" s="6">
        <v>0</v>
      </c>
      <c r="I96" s="6">
        <v>711</v>
      </c>
      <c r="J96" s="14" t="s">
        <v>48</v>
      </c>
      <c r="K96" s="12">
        <v>66</v>
      </c>
      <c r="L96" s="13">
        <v>46926</v>
      </c>
      <c r="M96" s="10">
        <v>0.08</v>
      </c>
      <c r="N96" s="13">
        <v>43172</v>
      </c>
      <c r="O96" s="10">
        <v>0.51685957887067935</v>
      </c>
      <c r="P96" s="13">
        <v>20858</v>
      </c>
      <c r="Q96" s="7">
        <v>0.08</v>
      </c>
      <c r="R96" s="13">
        <v>367</v>
      </c>
      <c r="S96" s="11">
        <v>0</v>
      </c>
      <c r="T96" s="13">
        <v>0</v>
      </c>
      <c r="U96" s="13">
        <v>261000</v>
      </c>
    </row>
    <row r="97" spans="1:23" x14ac:dyDescent="0.25">
      <c r="A97" s="5" t="s">
        <v>2180</v>
      </c>
      <c r="B97" s="5" t="s">
        <v>2180</v>
      </c>
      <c r="C97" s="5" t="s">
        <v>2</v>
      </c>
      <c r="D97" s="5" t="s">
        <v>1976</v>
      </c>
      <c r="E97" s="5" t="s">
        <v>907</v>
      </c>
      <c r="F97" s="5" t="s">
        <v>230</v>
      </c>
      <c r="G97" s="5" t="s">
        <v>92</v>
      </c>
      <c r="H97" s="6">
        <v>0</v>
      </c>
      <c r="I97" s="6">
        <v>756</v>
      </c>
      <c r="J97" s="14" t="s">
        <v>48</v>
      </c>
      <c r="K97" s="12">
        <v>66</v>
      </c>
      <c r="L97" s="13">
        <v>49896</v>
      </c>
      <c r="M97" s="10">
        <v>0.08</v>
      </c>
      <c r="N97" s="13">
        <v>45904</v>
      </c>
      <c r="O97" s="10">
        <v>0.51685953845754018</v>
      </c>
      <c r="P97" s="13">
        <v>22178</v>
      </c>
      <c r="Q97" s="7">
        <v>0.08</v>
      </c>
      <c r="R97" s="13">
        <v>367</v>
      </c>
      <c r="S97" s="11">
        <v>0</v>
      </c>
      <c r="T97" s="13">
        <v>0</v>
      </c>
      <c r="U97" s="13">
        <v>277000</v>
      </c>
    </row>
    <row r="98" spans="1:23" x14ac:dyDescent="0.25">
      <c r="A98" s="5" t="s">
        <v>2181</v>
      </c>
      <c r="B98" s="5" t="s">
        <v>2181</v>
      </c>
      <c r="C98" s="5" t="s">
        <v>2</v>
      </c>
      <c r="D98" s="5" t="s">
        <v>1976</v>
      </c>
      <c r="E98" s="5" t="s">
        <v>907</v>
      </c>
      <c r="F98" s="5" t="s">
        <v>230</v>
      </c>
      <c r="G98" s="5" t="s">
        <v>82</v>
      </c>
      <c r="H98" s="6">
        <v>0</v>
      </c>
      <c r="I98" s="6">
        <v>852</v>
      </c>
      <c r="J98" s="14" t="s">
        <v>48</v>
      </c>
      <c r="K98" s="12">
        <v>99.000000000000014</v>
      </c>
      <c r="L98" s="13">
        <v>84348.000000000015</v>
      </c>
      <c r="M98" s="10">
        <v>0.08</v>
      </c>
      <c r="N98" s="13">
        <v>77600</v>
      </c>
      <c r="O98" s="10">
        <v>0.52928743307192616</v>
      </c>
      <c r="P98" s="13">
        <v>36527</v>
      </c>
      <c r="Q98" s="7">
        <v>7.4999999999999997E-2</v>
      </c>
      <c r="R98" s="13">
        <v>572</v>
      </c>
      <c r="S98" s="11">
        <v>0</v>
      </c>
      <c r="T98" s="13">
        <v>0</v>
      </c>
      <c r="U98" s="13">
        <v>487000</v>
      </c>
    </row>
    <row r="99" spans="1:23" x14ac:dyDescent="0.25">
      <c r="A99" s="5" t="s">
        <v>2182</v>
      </c>
      <c r="B99" s="5" t="s">
        <v>2182</v>
      </c>
      <c r="C99" s="5" t="s">
        <v>2</v>
      </c>
      <c r="D99" s="5" t="s">
        <v>1976</v>
      </c>
      <c r="E99" s="5" t="s">
        <v>907</v>
      </c>
      <c r="F99" s="5" t="s">
        <v>230</v>
      </c>
      <c r="G99" s="5" t="s">
        <v>83</v>
      </c>
      <c r="H99" s="6">
        <v>0</v>
      </c>
      <c r="I99" s="6">
        <v>3843</v>
      </c>
      <c r="J99" s="14" t="s">
        <v>48</v>
      </c>
      <c r="K99" s="12">
        <v>66</v>
      </c>
      <c r="L99" s="13">
        <v>253638</v>
      </c>
      <c r="M99" s="10">
        <v>0.05</v>
      </c>
      <c r="N99" s="13">
        <v>240956</v>
      </c>
      <c r="O99" s="10">
        <v>0.56253642817564575</v>
      </c>
      <c r="P99" s="13">
        <v>105410</v>
      </c>
      <c r="Q99" s="7">
        <v>0.06</v>
      </c>
      <c r="R99" s="13">
        <v>457</v>
      </c>
      <c r="S99" s="11">
        <v>0</v>
      </c>
      <c r="T99" s="13">
        <v>0</v>
      </c>
      <c r="U99" s="13">
        <v>1757000</v>
      </c>
    </row>
    <row r="100" spans="1:23" x14ac:dyDescent="0.25">
      <c r="A100" s="5" t="s">
        <v>2183</v>
      </c>
      <c r="B100" s="5" t="s">
        <v>2183</v>
      </c>
      <c r="C100" s="5" t="s">
        <v>2</v>
      </c>
      <c r="D100" s="5" t="s">
        <v>2184</v>
      </c>
      <c r="E100" s="5" t="s">
        <v>620</v>
      </c>
      <c r="F100" s="5" t="s">
        <v>263</v>
      </c>
      <c r="G100" s="5" t="s">
        <v>82</v>
      </c>
      <c r="H100" s="6">
        <v>44625</v>
      </c>
      <c r="I100" s="6">
        <v>21893</v>
      </c>
      <c r="J100" s="14" t="s">
        <v>48</v>
      </c>
      <c r="K100" s="12">
        <v>38.400000000000006</v>
      </c>
      <c r="L100" s="13">
        <v>840691.19999999995</v>
      </c>
      <c r="M100" s="10">
        <v>0.05</v>
      </c>
      <c r="N100" s="13">
        <v>798657</v>
      </c>
      <c r="O100" s="10">
        <v>0.5292880068315059</v>
      </c>
      <c r="P100" s="13">
        <v>375937</v>
      </c>
      <c r="Q100" s="7">
        <v>7.4999999999999997E-2</v>
      </c>
      <c r="R100" s="13">
        <v>229</v>
      </c>
      <c r="S100" s="11">
        <v>0</v>
      </c>
      <c r="T100" s="13">
        <v>0</v>
      </c>
      <c r="U100" s="13">
        <v>5012000</v>
      </c>
    </row>
    <row r="101" spans="1:23" x14ac:dyDescent="0.25">
      <c r="A101" s="5" t="s">
        <v>2185</v>
      </c>
      <c r="B101" s="5" t="s">
        <v>2185</v>
      </c>
      <c r="C101" s="5" t="s">
        <v>2</v>
      </c>
      <c r="D101" s="5" t="s">
        <v>2186</v>
      </c>
      <c r="E101" s="5" t="s">
        <v>907</v>
      </c>
      <c r="F101" s="5" t="s">
        <v>263</v>
      </c>
      <c r="G101" s="5" t="s">
        <v>83</v>
      </c>
      <c r="H101" s="6">
        <v>2600</v>
      </c>
      <c r="I101" s="6">
        <v>2545</v>
      </c>
      <c r="J101" s="14" t="s">
        <v>48</v>
      </c>
      <c r="K101" s="12">
        <v>66</v>
      </c>
      <c r="L101" s="13">
        <v>167970</v>
      </c>
      <c r="M101" s="10">
        <v>0.05</v>
      </c>
      <c r="N101" s="13">
        <v>159572</v>
      </c>
      <c r="O101" s="10">
        <v>0.56253613004552905</v>
      </c>
      <c r="P101" s="13">
        <v>69807</v>
      </c>
      <c r="Q101" s="7">
        <v>0.06</v>
      </c>
      <c r="R101" s="13">
        <v>457</v>
      </c>
      <c r="S101" s="11">
        <v>0</v>
      </c>
      <c r="T101" s="13">
        <v>0</v>
      </c>
      <c r="U101" s="13">
        <v>1163000</v>
      </c>
    </row>
    <row r="102" spans="1:23" ht="30" x14ac:dyDescent="0.25">
      <c r="A102" s="5" t="s">
        <v>2187</v>
      </c>
      <c r="B102" s="5" t="s">
        <v>2188</v>
      </c>
      <c r="C102" s="5" t="s">
        <v>392</v>
      </c>
      <c r="D102" s="5" t="s">
        <v>2189</v>
      </c>
      <c r="E102" s="5" t="s">
        <v>907</v>
      </c>
      <c r="F102" s="5" t="s">
        <v>2190</v>
      </c>
      <c r="G102" s="5" t="s">
        <v>82</v>
      </c>
      <c r="H102" s="6">
        <v>49530</v>
      </c>
      <c r="I102" s="6">
        <v>16461</v>
      </c>
      <c r="J102" s="14" t="s">
        <v>48</v>
      </c>
      <c r="K102" s="12">
        <v>72</v>
      </c>
      <c r="L102" s="13">
        <v>1185192</v>
      </c>
      <c r="M102" s="10">
        <v>0.08</v>
      </c>
      <c r="N102" s="13">
        <v>1090377</v>
      </c>
      <c r="O102" s="10">
        <v>0.52928827702629244</v>
      </c>
      <c r="P102" s="13">
        <v>513253</v>
      </c>
      <c r="Q102" s="7">
        <v>7.4999999999999997E-2</v>
      </c>
      <c r="R102" s="13">
        <v>416</v>
      </c>
      <c r="S102" s="11">
        <v>12492.75</v>
      </c>
      <c r="T102" s="13">
        <v>2998260</v>
      </c>
      <c r="U102" s="13">
        <v>11887360</v>
      </c>
      <c r="W102" s="5" t="s">
        <v>1507</v>
      </c>
    </row>
    <row r="103" spans="1:23" x14ac:dyDescent="0.25">
      <c r="A103" s="5" t="s">
        <v>2191</v>
      </c>
      <c r="B103" s="5" t="s">
        <v>2192</v>
      </c>
      <c r="C103" s="5" t="s">
        <v>62</v>
      </c>
      <c r="D103" s="5" t="s">
        <v>2193</v>
      </c>
      <c r="E103" s="5" t="s">
        <v>445</v>
      </c>
      <c r="F103" s="5" t="s">
        <v>352</v>
      </c>
      <c r="G103" s="5" t="s">
        <v>84</v>
      </c>
      <c r="H103" s="6">
        <v>5000</v>
      </c>
      <c r="I103" s="6">
        <v>4532</v>
      </c>
      <c r="J103" s="14" t="s">
        <v>48</v>
      </c>
      <c r="K103" s="12">
        <v>54</v>
      </c>
      <c r="L103" s="13">
        <v>244728</v>
      </c>
      <c r="M103" s="10">
        <v>0.05</v>
      </c>
      <c r="N103" s="13">
        <v>232492</v>
      </c>
      <c r="O103" s="10">
        <v>0.5292880068315059</v>
      </c>
      <c r="P103" s="13">
        <v>109437</v>
      </c>
      <c r="Q103" s="7">
        <v>7.4999999999999997E-2</v>
      </c>
      <c r="R103" s="13">
        <v>322</v>
      </c>
      <c r="S103" s="11">
        <v>0</v>
      </c>
      <c r="T103" s="13">
        <v>0</v>
      </c>
      <c r="U103" s="13">
        <v>1459000</v>
      </c>
    </row>
    <row r="104" spans="1:23" x14ac:dyDescent="0.25">
      <c r="A104" s="5" t="s">
        <v>2194</v>
      </c>
      <c r="B104" s="5" t="s">
        <v>2194</v>
      </c>
      <c r="C104" s="5" t="s">
        <v>2</v>
      </c>
      <c r="D104" s="5" t="s">
        <v>2195</v>
      </c>
      <c r="E104" s="5" t="s">
        <v>907</v>
      </c>
      <c r="F104" s="5" t="s">
        <v>263</v>
      </c>
      <c r="G104" s="5" t="s">
        <v>83</v>
      </c>
      <c r="H104" s="6">
        <v>13080</v>
      </c>
      <c r="I104" s="6">
        <v>9725</v>
      </c>
      <c r="J104" s="14" t="s">
        <v>48</v>
      </c>
      <c r="K104" s="12">
        <v>59.400000000000006</v>
      </c>
      <c r="L104" s="13">
        <v>577665</v>
      </c>
      <c r="M104" s="10">
        <v>0.05</v>
      </c>
      <c r="N104" s="13">
        <v>548782</v>
      </c>
      <c r="O104" s="10">
        <v>0.56253643441632784</v>
      </c>
      <c r="P104" s="13">
        <v>240072</v>
      </c>
      <c r="Q104" s="7">
        <v>0.06</v>
      </c>
      <c r="R104" s="13">
        <v>411</v>
      </c>
      <c r="S104" s="11">
        <v>0</v>
      </c>
      <c r="T104" s="13">
        <v>0</v>
      </c>
      <c r="U104" s="13">
        <v>4001000</v>
      </c>
    </row>
    <row r="105" spans="1:23" x14ac:dyDescent="0.25">
      <c r="A105" s="5" t="s">
        <v>2196</v>
      </c>
      <c r="B105" s="5" t="s">
        <v>2196</v>
      </c>
      <c r="C105" s="5" t="s">
        <v>2</v>
      </c>
      <c r="D105" s="5" t="s">
        <v>2197</v>
      </c>
      <c r="E105" s="5" t="s">
        <v>907</v>
      </c>
      <c r="F105" s="5" t="s">
        <v>263</v>
      </c>
      <c r="G105" s="5" t="s">
        <v>94</v>
      </c>
      <c r="H105" s="6">
        <v>12426</v>
      </c>
      <c r="I105" s="6">
        <v>10832</v>
      </c>
      <c r="J105" s="14" t="s">
        <v>48</v>
      </c>
      <c r="K105" s="12">
        <v>48</v>
      </c>
      <c r="L105" s="13">
        <v>519936</v>
      </c>
      <c r="M105" s="10">
        <v>0.05</v>
      </c>
      <c r="N105" s="13">
        <v>493939</v>
      </c>
      <c r="O105" s="10">
        <v>0.52928806356963032</v>
      </c>
      <c r="P105" s="13">
        <v>232503</v>
      </c>
      <c r="Q105" s="7">
        <v>7.4999999999999997E-2</v>
      </c>
      <c r="R105" s="13">
        <v>286</v>
      </c>
      <c r="S105" s="11">
        <v>0</v>
      </c>
      <c r="T105" s="13">
        <v>0</v>
      </c>
      <c r="U105" s="13">
        <v>3100000</v>
      </c>
    </row>
    <row r="106" spans="1:23" x14ac:dyDescent="0.25">
      <c r="A106" s="5" t="s">
        <v>2198</v>
      </c>
      <c r="B106" s="5" t="s">
        <v>2198</v>
      </c>
      <c r="C106" s="5" t="s">
        <v>4</v>
      </c>
      <c r="D106" s="5" t="s">
        <v>2199</v>
      </c>
      <c r="E106" s="5" t="s">
        <v>907</v>
      </c>
      <c r="F106" s="5" t="s">
        <v>263</v>
      </c>
      <c r="G106" s="5" t="s">
        <v>82</v>
      </c>
      <c r="H106" s="6">
        <v>6124</v>
      </c>
      <c r="I106" s="6">
        <v>1553</v>
      </c>
      <c r="J106" s="14" t="s">
        <v>48</v>
      </c>
      <c r="K106" s="12">
        <v>129.6</v>
      </c>
      <c r="L106" s="13">
        <v>201268.8</v>
      </c>
      <c r="M106" s="10">
        <v>0.08</v>
      </c>
      <c r="N106" s="13">
        <v>185167</v>
      </c>
      <c r="O106" s="10">
        <v>0.50575251601896987</v>
      </c>
      <c r="P106" s="13">
        <v>91518</v>
      </c>
      <c r="Q106" s="7">
        <v>7.4999999999999997E-2</v>
      </c>
      <c r="R106" s="13">
        <v>786</v>
      </c>
      <c r="S106" s="11">
        <v>2629.75</v>
      </c>
      <c r="T106" s="13">
        <v>631140</v>
      </c>
      <c r="U106" s="13">
        <v>1851000</v>
      </c>
    </row>
    <row r="107" spans="1:23" x14ac:dyDescent="0.25">
      <c r="A107" s="5" t="s">
        <v>2200</v>
      </c>
      <c r="B107" s="5" t="s">
        <v>2201</v>
      </c>
      <c r="C107" s="5" t="s">
        <v>76</v>
      </c>
      <c r="D107" s="5" t="s">
        <v>2202</v>
      </c>
      <c r="E107" s="5" t="s">
        <v>465</v>
      </c>
      <c r="F107" s="5" t="s">
        <v>379</v>
      </c>
      <c r="G107" s="5" t="s">
        <v>85</v>
      </c>
      <c r="H107" s="6">
        <v>11660</v>
      </c>
      <c r="I107" s="6">
        <v>6600</v>
      </c>
      <c r="J107" s="14" t="s">
        <v>48</v>
      </c>
      <c r="K107" s="12">
        <v>46.8</v>
      </c>
      <c r="L107" s="13">
        <v>308880</v>
      </c>
      <c r="M107" s="10">
        <v>0.08</v>
      </c>
      <c r="N107" s="13">
        <v>284170</v>
      </c>
      <c r="O107" s="10">
        <v>0.49461818654902118</v>
      </c>
      <c r="P107" s="13">
        <v>143614</v>
      </c>
      <c r="Q107" s="7">
        <v>0.09</v>
      </c>
      <c r="R107" s="13">
        <v>242</v>
      </c>
      <c r="S107" s="11">
        <v>0</v>
      </c>
      <c r="T107" s="13">
        <v>0</v>
      </c>
      <c r="U107" s="13">
        <v>1596000</v>
      </c>
    </row>
    <row r="108" spans="1:23" x14ac:dyDescent="0.25">
      <c r="A108" s="5" t="s">
        <v>2203</v>
      </c>
      <c r="B108" s="5" t="s">
        <v>2203</v>
      </c>
      <c r="C108" s="5" t="s">
        <v>2</v>
      </c>
      <c r="D108" s="5" t="s">
        <v>2204</v>
      </c>
      <c r="E108" s="5" t="s">
        <v>456</v>
      </c>
      <c r="F108" s="5" t="s">
        <v>180</v>
      </c>
      <c r="G108" s="5" t="s">
        <v>88</v>
      </c>
      <c r="H108" s="6">
        <v>5500</v>
      </c>
      <c r="I108" s="6">
        <v>2452</v>
      </c>
      <c r="J108" s="14" t="s">
        <v>48</v>
      </c>
      <c r="K108" s="12">
        <v>48</v>
      </c>
      <c r="L108" s="13">
        <v>117696</v>
      </c>
      <c r="M108" s="10">
        <v>0.05</v>
      </c>
      <c r="N108" s="13">
        <v>111811</v>
      </c>
      <c r="O108" s="10">
        <v>0.5292880068315059</v>
      </c>
      <c r="P108" s="13">
        <v>52631</v>
      </c>
      <c r="Q108" s="7">
        <v>7.4999999999999997E-2</v>
      </c>
      <c r="R108" s="13">
        <v>286</v>
      </c>
      <c r="S108" s="11">
        <v>0</v>
      </c>
      <c r="T108" s="13">
        <v>0</v>
      </c>
      <c r="U108" s="13">
        <v>702000</v>
      </c>
    </row>
    <row r="109" spans="1:23" x14ac:dyDescent="0.25">
      <c r="A109" s="5" t="s">
        <v>2205</v>
      </c>
      <c r="B109" s="5" t="s">
        <v>2206</v>
      </c>
      <c r="C109" s="5" t="s">
        <v>154</v>
      </c>
      <c r="D109" s="5" t="s">
        <v>2207</v>
      </c>
      <c r="E109" s="5" t="s">
        <v>620</v>
      </c>
      <c r="F109" s="5" t="s">
        <v>333</v>
      </c>
      <c r="G109" s="5" t="s">
        <v>81</v>
      </c>
      <c r="H109" s="6">
        <v>9346</v>
      </c>
      <c r="I109" s="6">
        <v>4922</v>
      </c>
      <c r="J109" s="14" t="s">
        <v>48</v>
      </c>
      <c r="K109" s="12">
        <v>43.2</v>
      </c>
      <c r="L109" s="13">
        <v>212630.39999999999</v>
      </c>
      <c r="M109" s="10">
        <v>0.05</v>
      </c>
      <c r="N109" s="13">
        <v>201999</v>
      </c>
      <c r="O109" s="10">
        <v>0.5292884577541408</v>
      </c>
      <c r="P109" s="13">
        <v>95083</v>
      </c>
      <c r="Q109" s="7">
        <v>7.4999999999999997E-2</v>
      </c>
      <c r="R109" s="13">
        <v>258</v>
      </c>
      <c r="S109" s="11">
        <v>0</v>
      </c>
      <c r="T109" s="13">
        <v>0</v>
      </c>
      <c r="U109" s="13">
        <v>1268000</v>
      </c>
    </row>
    <row r="110" spans="1:23" x14ac:dyDescent="0.25">
      <c r="A110" s="5" t="s">
        <v>2208</v>
      </c>
      <c r="B110" s="5" t="s">
        <v>2208</v>
      </c>
      <c r="C110" s="5" t="s">
        <v>2</v>
      </c>
      <c r="D110" s="5" t="s">
        <v>2209</v>
      </c>
      <c r="E110" s="5" t="s">
        <v>465</v>
      </c>
      <c r="F110" s="5" t="s">
        <v>180</v>
      </c>
      <c r="G110" s="5" t="s">
        <v>81</v>
      </c>
      <c r="H110" s="6">
        <v>14150</v>
      </c>
      <c r="I110" s="6">
        <v>9055</v>
      </c>
      <c r="J110" s="14" t="s">
        <v>48</v>
      </c>
      <c r="K110" s="12">
        <v>43.2</v>
      </c>
      <c r="L110" s="13">
        <v>391176</v>
      </c>
      <c r="M110" s="10">
        <v>0.05</v>
      </c>
      <c r="N110" s="13">
        <v>371617</v>
      </c>
      <c r="O110" s="10">
        <v>0.5292880068315059</v>
      </c>
      <c r="P110" s="13">
        <v>174925</v>
      </c>
      <c r="Q110" s="7">
        <v>7.4999999999999997E-2</v>
      </c>
      <c r="R110" s="13">
        <v>258</v>
      </c>
      <c r="S110" s="11">
        <v>0</v>
      </c>
      <c r="T110" s="13">
        <v>0</v>
      </c>
      <c r="U110" s="13">
        <v>2332000</v>
      </c>
    </row>
    <row r="111" spans="1:23" x14ac:dyDescent="0.25">
      <c r="A111" s="5" t="s">
        <v>2210</v>
      </c>
      <c r="B111" s="5" t="s">
        <v>2210</v>
      </c>
      <c r="C111" s="5" t="s">
        <v>2</v>
      </c>
      <c r="D111" s="5" t="s">
        <v>2211</v>
      </c>
      <c r="E111" s="5" t="s">
        <v>492</v>
      </c>
      <c r="F111" s="5" t="s">
        <v>180</v>
      </c>
      <c r="G111" s="5" t="s">
        <v>86</v>
      </c>
      <c r="H111" s="6">
        <v>22785</v>
      </c>
      <c r="I111" s="6">
        <v>14543</v>
      </c>
      <c r="J111" s="14" t="s">
        <v>48</v>
      </c>
      <c r="K111" s="12">
        <v>38.400000000000006</v>
      </c>
      <c r="L111" s="13">
        <v>558451.20000000007</v>
      </c>
      <c r="M111" s="10">
        <v>0.05</v>
      </c>
      <c r="N111" s="13">
        <v>530529</v>
      </c>
      <c r="O111" s="10">
        <v>0.52928810957905914</v>
      </c>
      <c r="P111" s="13">
        <v>249726</v>
      </c>
      <c r="Q111" s="7">
        <v>7.4999999999999997E-2</v>
      </c>
      <c r="R111" s="13">
        <v>229</v>
      </c>
      <c r="S111" s="11">
        <v>0</v>
      </c>
      <c r="T111" s="13">
        <v>0</v>
      </c>
      <c r="U111" s="13">
        <v>3330000</v>
      </c>
    </row>
    <row r="112" spans="1:23" x14ac:dyDescent="0.25">
      <c r="A112" s="5" t="s">
        <v>2212</v>
      </c>
      <c r="B112" s="5" t="s">
        <v>2212</v>
      </c>
      <c r="C112" s="5" t="s">
        <v>4</v>
      </c>
      <c r="D112" s="5" t="s">
        <v>2213</v>
      </c>
      <c r="E112" s="5" t="s">
        <v>492</v>
      </c>
      <c r="F112" s="5" t="s">
        <v>180</v>
      </c>
      <c r="G112" s="5" t="s">
        <v>82</v>
      </c>
      <c r="H112" s="6">
        <v>11736</v>
      </c>
      <c r="I112" s="6">
        <v>11100</v>
      </c>
      <c r="J112" s="14" t="s">
        <v>48</v>
      </c>
      <c r="K112" s="12">
        <v>38.400000000000006</v>
      </c>
      <c r="L112" s="13">
        <v>426240.00000000006</v>
      </c>
      <c r="M112" s="10">
        <v>0.05</v>
      </c>
      <c r="N112" s="13">
        <v>404928</v>
      </c>
      <c r="O112" s="10">
        <v>0.52928812334332609</v>
      </c>
      <c r="P112" s="13">
        <v>190604</v>
      </c>
      <c r="Q112" s="7">
        <v>7.4999999999999997E-2</v>
      </c>
      <c r="R112" s="13">
        <v>229</v>
      </c>
      <c r="S112" s="11">
        <v>0</v>
      </c>
      <c r="T112" s="13">
        <v>0</v>
      </c>
      <c r="U112" s="13">
        <v>2541000</v>
      </c>
    </row>
    <row r="113" spans="1:21" x14ac:dyDescent="0.25">
      <c r="A113" s="5" t="s">
        <v>2214</v>
      </c>
      <c r="B113" s="5" t="s">
        <v>2215</v>
      </c>
      <c r="C113" s="5" t="s">
        <v>16</v>
      </c>
      <c r="D113" s="5" t="s">
        <v>2216</v>
      </c>
      <c r="E113" s="5" t="s">
        <v>438</v>
      </c>
      <c r="F113" s="5" t="s">
        <v>318</v>
      </c>
      <c r="G113" s="5" t="s">
        <v>82</v>
      </c>
      <c r="H113" s="6">
        <v>40696</v>
      </c>
      <c r="I113" s="6">
        <v>52806</v>
      </c>
      <c r="J113" s="14" t="s">
        <v>48</v>
      </c>
      <c r="K113" s="12">
        <v>38.400000000000006</v>
      </c>
      <c r="L113" s="13">
        <v>2027750.4000000004</v>
      </c>
      <c r="M113" s="10">
        <v>0.05</v>
      </c>
      <c r="N113" s="13">
        <v>1926363</v>
      </c>
      <c r="O113" s="10">
        <v>0.53565800800228847</v>
      </c>
      <c r="P113" s="13">
        <v>894491</v>
      </c>
      <c r="Q113" s="7">
        <v>7.4999999999999997E-2</v>
      </c>
      <c r="R113" s="13">
        <v>226</v>
      </c>
      <c r="S113" s="11">
        <v>0</v>
      </c>
      <c r="T113" s="13">
        <v>0</v>
      </c>
      <c r="U113" s="13">
        <v>11927000</v>
      </c>
    </row>
    <row r="114" spans="1:21" x14ac:dyDescent="0.25">
      <c r="A114" s="5" t="s">
        <v>2217</v>
      </c>
      <c r="B114" s="5" t="s">
        <v>2217</v>
      </c>
      <c r="C114" s="5" t="s">
        <v>4</v>
      </c>
      <c r="D114" s="5" t="s">
        <v>2218</v>
      </c>
      <c r="E114" s="5" t="s">
        <v>462</v>
      </c>
      <c r="F114" s="5" t="s">
        <v>180</v>
      </c>
      <c r="G114" s="5" t="s">
        <v>82</v>
      </c>
      <c r="H114" s="6">
        <v>45923</v>
      </c>
      <c r="I114" s="6">
        <v>1501</v>
      </c>
      <c r="J114" s="14" t="s">
        <v>48</v>
      </c>
      <c r="K114" s="12">
        <v>90</v>
      </c>
      <c r="L114" s="13">
        <v>135090</v>
      </c>
      <c r="M114" s="10">
        <v>0.08</v>
      </c>
      <c r="N114" s="13">
        <v>124283</v>
      </c>
      <c r="O114" s="10">
        <v>0.53473510899102872</v>
      </c>
      <c r="P114" s="13">
        <v>57824</v>
      </c>
      <c r="Q114" s="7">
        <v>7.4999999999999997E-2</v>
      </c>
      <c r="R114" s="13">
        <v>514</v>
      </c>
      <c r="S114" s="11">
        <v>42545.75</v>
      </c>
      <c r="T114" s="13">
        <v>37865.717499999999</v>
      </c>
      <c r="U114" s="13">
        <v>809000</v>
      </c>
    </row>
    <row r="115" spans="1:21" x14ac:dyDescent="0.25">
      <c r="A115" s="5" t="s">
        <v>2219</v>
      </c>
      <c r="B115" s="5" t="s">
        <v>2220</v>
      </c>
      <c r="C115" s="5" t="s">
        <v>176</v>
      </c>
      <c r="D115" s="5" t="s">
        <v>2221</v>
      </c>
      <c r="E115" s="5" t="s">
        <v>907</v>
      </c>
      <c r="F115" s="5" t="s">
        <v>318</v>
      </c>
      <c r="G115" s="5" t="s">
        <v>82</v>
      </c>
      <c r="H115" s="6">
        <v>5500</v>
      </c>
      <c r="I115" s="6">
        <v>5250</v>
      </c>
      <c r="J115" s="14" t="s">
        <v>48</v>
      </c>
      <c r="K115" s="12">
        <v>81</v>
      </c>
      <c r="L115" s="13">
        <v>425250</v>
      </c>
      <c r="M115" s="10">
        <v>0.08</v>
      </c>
      <c r="N115" s="13">
        <v>391230</v>
      </c>
      <c r="O115" s="10">
        <v>0.52928785838888781</v>
      </c>
      <c r="P115" s="13">
        <v>184157</v>
      </c>
      <c r="Q115" s="7">
        <v>7.4999999999999997E-2</v>
      </c>
      <c r="R115" s="13">
        <v>468</v>
      </c>
      <c r="S115" s="11">
        <v>0</v>
      </c>
      <c r="T115" s="13">
        <v>0</v>
      </c>
      <c r="U115" s="13">
        <v>2455000</v>
      </c>
    </row>
    <row r="116" spans="1:21" ht="30" x14ac:dyDescent="0.25">
      <c r="A116" s="5" t="s">
        <v>2222</v>
      </c>
      <c r="B116" s="5" t="s">
        <v>2223</v>
      </c>
      <c r="C116" s="5" t="s">
        <v>2224</v>
      </c>
      <c r="D116" s="5" t="s">
        <v>2225</v>
      </c>
      <c r="E116" s="5" t="s">
        <v>492</v>
      </c>
      <c r="F116" s="5" t="s">
        <v>2226</v>
      </c>
      <c r="G116" s="5" t="s">
        <v>86</v>
      </c>
      <c r="H116" s="6">
        <v>32513</v>
      </c>
      <c r="I116" s="6">
        <v>13306</v>
      </c>
      <c r="J116" s="14" t="s">
        <v>48</v>
      </c>
      <c r="K116" s="12">
        <v>55.296000000000006</v>
      </c>
      <c r="L116" s="13">
        <v>735768.57600000012</v>
      </c>
      <c r="M116" s="10">
        <v>0.05</v>
      </c>
      <c r="N116" s="13">
        <v>698980</v>
      </c>
      <c r="O116" s="10">
        <v>0.50575280728283045</v>
      </c>
      <c r="P116" s="13">
        <v>345469</v>
      </c>
      <c r="Q116" s="7">
        <v>7.4999999999999997E-2</v>
      </c>
      <c r="R116" s="13">
        <v>346</v>
      </c>
      <c r="S116" s="11">
        <v>2574.5</v>
      </c>
      <c r="T116" s="13">
        <v>321812.5</v>
      </c>
      <c r="U116" s="13">
        <v>4928000</v>
      </c>
    </row>
    <row r="117" spans="1:21" x14ac:dyDescent="0.25">
      <c r="A117" s="5" t="s">
        <v>2227</v>
      </c>
      <c r="B117" s="5" t="s">
        <v>2227</v>
      </c>
      <c r="C117" s="5" t="s">
        <v>2</v>
      </c>
      <c r="D117" s="5" t="s">
        <v>2228</v>
      </c>
      <c r="E117" s="5" t="s">
        <v>462</v>
      </c>
      <c r="F117" s="5" t="s">
        <v>298</v>
      </c>
      <c r="G117" s="5" t="s">
        <v>81</v>
      </c>
      <c r="H117" s="6">
        <v>10906</v>
      </c>
      <c r="I117" s="6">
        <v>9455</v>
      </c>
      <c r="J117" s="14" t="s">
        <v>48</v>
      </c>
      <c r="K117" s="12">
        <v>81</v>
      </c>
      <c r="L117" s="13">
        <v>765855</v>
      </c>
      <c r="M117" s="10">
        <v>0.08</v>
      </c>
      <c r="N117" s="13">
        <v>704587</v>
      </c>
      <c r="O117" s="10">
        <v>0.53473381484658256</v>
      </c>
      <c r="P117" s="13">
        <v>327820</v>
      </c>
      <c r="Q117" s="7">
        <v>7.4999999999999997E-2</v>
      </c>
      <c r="R117" s="13">
        <v>462</v>
      </c>
      <c r="S117" s="11">
        <v>0</v>
      </c>
      <c r="T117" s="13">
        <v>0</v>
      </c>
      <c r="U117" s="13">
        <v>4371000</v>
      </c>
    </row>
    <row r="118" spans="1:21" x14ac:dyDescent="0.25">
      <c r="A118" s="5" t="s">
        <v>2229</v>
      </c>
      <c r="B118" s="5" t="s">
        <v>2229</v>
      </c>
      <c r="C118" s="5" t="s">
        <v>2</v>
      </c>
      <c r="D118" s="5" t="s">
        <v>2230</v>
      </c>
      <c r="E118" s="5" t="s">
        <v>462</v>
      </c>
      <c r="F118" s="5" t="s">
        <v>298</v>
      </c>
      <c r="G118" s="5" t="s">
        <v>84</v>
      </c>
      <c r="H118" s="6">
        <v>4143</v>
      </c>
      <c r="I118" s="6">
        <v>4143</v>
      </c>
      <c r="J118" s="14" t="s">
        <v>48</v>
      </c>
      <c r="K118" s="12">
        <v>54</v>
      </c>
      <c r="L118" s="13">
        <v>223722</v>
      </c>
      <c r="M118" s="10">
        <v>0.05</v>
      </c>
      <c r="N118" s="13">
        <v>212536</v>
      </c>
      <c r="O118" s="10">
        <v>0.5347336955899652</v>
      </c>
      <c r="P118" s="13">
        <v>98886</v>
      </c>
      <c r="Q118" s="7">
        <v>7.4999999999999997E-2</v>
      </c>
      <c r="R118" s="13">
        <v>318</v>
      </c>
      <c r="S118" s="11" t="s">
        <v>1978</v>
      </c>
      <c r="T118" s="13" t="s">
        <v>1978</v>
      </c>
      <c r="U118" s="13">
        <v>1318000</v>
      </c>
    </row>
    <row r="119" spans="1:21" x14ac:dyDescent="0.25">
      <c r="A119" s="5" t="s">
        <v>2231</v>
      </c>
      <c r="B119" s="5" t="s">
        <v>2231</v>
      </c>
      <c r="C119" s="5" t="s">
        <v>2</v>
      </c>
      <c r="D119" s="5" t="s">
        <v>1786</v>
      </c>
      <c r="E119" s="5" t="s">
        <v>462</v>
      </c>
      <c r="F119" s="5" t="s">
        <v>298</v>
      </c>
      <c r="G119" s="5" t="s">
        <v>85</v>
      </c>
      <c r="H119" s="6">
        <v>8167</v>
      </c>
      <c r="I119" s="6">
        <v>8167</v>
      </c>
      <c r="J119" s="14" t="s">
        <v>48</v>
      </c>
      <c r="K119" s="12">
        <v>41.4</v>
      </c>
      <c r="L119" s="13">
        <v>338113.8</v>
      </c>
      <c r="M119" s="10">
        <v>0.08</v>
      </c>
      <c r="N119" s="13">
        <v>311065</v>
      </c>
      <c r="O119" s="10">
        <v>0.49985564625737811</v>
      </c>
      <c r="P119" s="13">
        <v>155577</v>
      </c>
      <c r="Q119" s="7">
        <v>0.09</v>
      </c>
      <c r="R119" s="13">
        <v>212</v>
      </c>
      <c r="S119" s="11" t="s">
        <v>1978</v>
      </c>
      <c r="T119" s="13" t="s">
        <v>1978</v>
      </c>
      <c r="U119" s="13">
        <v>1729000</v>
      </c>
    </row>
    <row r="120" spans="1:21" x14ac:dyDescent="0.25">
      <c r="A120" s="5" t="s">
        <v>2232</v>
      </c>
      <c r="B120" s="5" t="s">
        <v>2232</v>
      </c>
      <c r="C120" s="5" t="s">
        <v>2</v>
      </c>
      <c r="D120" s="5" t="s">
        <v>2233</v>
      </c>
      <c r="E120" s="5" t="s">
        <v>462</v>
      </c>
      <c r="F120" s="5" t="s">
        <v>298</v>
      </c>
      <c r="G120" s="5" t="s">
        <v>91</v>
      </c>
      <c r="H120" s="6">
        <v>784</v>
      </c>
      <c r="I120" s="6">
        <v>784</v>
      </c>
      <c r="J120" s="14" t="s">
        <v>48</v>
      </c>
      <c r="K120" s="12">
        <v>35.200000000000003</v>
      </c>
      <c r="L120" s="13">
        <v>27596.800000000003</v>
      </c>
      <c r="M120" s="10">
        <v>0.05</v>
      </c>
      <c r="N120" s="13">
        <v>26217</v>
      </c>
      <c r="O120" s="10">
        <v>0.5222423798174376</v>
      </c>
      <c r="P120" s="13">
        <v>12525</v>
      </c>
      <c r="Q120" s="7">
        <v>0.08</v>
      </c>
      <c r="R120" s="13">
        <v>200</v>
      </c>
      <c r="S120" s="11" t="s">
        <v>1978</v>
      </c>
      <c r="T120" s="13" t="s">
        <v>1978</v>
      </c>
      <c r="U120" s="13">
        <v>157000</v>
      </c>
    </row>
    <row r="121" spans="1:21" x14ac:dyDescent="0.25">
      <c r="A121" s="5" t="s">
        <v>2234</v>
      </c>
      <c r="B121" s="5" t="s">
        <v>2234</v>
      </c>
      <c r="C121" s="5" t="s">
        <v>2</v>
      </c>
      <c r="D121" s="5" t="s">
        <v>1811</v>
      </c>
      <c r="E121" s="5" t="s">
        <v>445</v>
      </c>
      <c r="F121" s="5" t="s">
        <v>298</v>
      </c>
      <c r="G121" s="5" t="s">
        <v>81</v>
      </c>
      <c r="H121" s="6">
        <v>45300</v>
      </c>
      <c r="I121" s="6">
        <v>35908</v>
      </c>
      <c r="J121" s="14" t="s">
        <v>48</v>
      </c>
      <c r="K121" s="12">
        <v>72</v>
      </c>
      <c r="L121" s="13">
        <v>2585376</v>
      </c>
      <c r="M121" s="10">
        <v>0.08</v>
      </c>
      <c r="N121" s="13">
        <v>2378546</v>
      </c>
      <c r="O121" s="10">
        <v>0.52928797574988851</v>
      </c>
      <c r="P121" s="13">
        <v>1119610</v>
      </c>
      <c r="Q121" s="7">
        <v>7.4999999999999997E-2</v>
      </c>
      <c r="R121" s="13">
        <v>416</v>
      </c>
      <c r="S121" s="11">
        <v>0</v>
      </c>
      <c r="T121" s="13">
        <v>0</v>
      </c>
      <c r="U121" s="13">
        <v>14928000</v>
      </c>
    </row>
    <row r="122" spans="1:21" x14ac:dyDescent="0.25">
      <c r="A122" s="5" t="s">
        <v>2235</v>
      </c>
      <c r="B122" s="5" t="s">
        <v>2235</v>
      </c>
      <c r="C122" s="5" t="s">
        <v>4</v>
      </c>
      <c r="D122" s="5" t="s">
        <v>2236</v>
      </c>
      <c r="E122" s="5" t="s">
        <v>462</v>
      </c>
      <c r="F122" s="5" t="s">
        <v>298</v>
      </c>
      <c r="G122" s="5" t="s">
        <v>84</v>
      </c>
      <c r="H122" s="6">
        <v>45923</v>
      </c>
      <c r="I122" s="6">
        <v>1951</v>
      </c>
      <c r="J122" s="14" t="s">
        <v>48</v>
      </c>
      <c r="K122" s="12">
        <v>60</v>
      </c>
      <c r="L122" s="13">
        <v>117060</v>
      </c>
      <c r="M122" s="10">
        <v>0.05</v>
      </c>
      <c r="N122" s="13">
        <v>111207</v>
      </c>
      <c r="O122" s="10">
        <v>0.5347336955899652</v>
      </c>
      <c r="P122" s="13">
        <v>51741</v>
      </c>
      <c r="Q122" s="7">
        <v>7.4999999999999997E-2</v>
      </c>
      <c r="R122" s="13">
        <v>354</v>
      </c>
      <c r="S122" s="11">
        <v>41533.25</v>
      </c>
      <c r="T122" s="13">
        <v>47763.237500000003</v>
      </c>
      <c r="U122" s="13">
        <v>738000</v>
      </c>
    </row>
    <row r="123" spans="1:21" x14ac:dyDescent="0.25">
      <c r="A123" s="5" t="s">
        <v>2237</v>
      </c>
      <c r="B123" s="5" t="s">
        <v>2238</v>
      </c>
      <c r="C123" s="5" t="s">
        <v>16</v>
      </c>
      <c r="D123" s="5" t="s">
        <v>2230</v>
      </c>
      <c r="E123" s="5" t="s">
        <v>462</v>
      </c>
      <c r="F123" s="5" t="s">
        <v>404</v>
      </c>
      <c r="G123" s="5" t="s">
        <v>82</v>
      </c>
      <c r="H123" s="6">
        <v>91846</v>
      </c>
      <c r="I123" s="6">
        <v>3561</v>
      </c>
      <c r="J123" s="14" t="s">
        <v>48</v>
      </c>
      <c r="K123" s="12">
        <v>90</v>
      </c>
      <c r="L123" s="13">
        <v>320490</v>
      </c>
      <c r="M123" s="10">
        <v>0.08</v>
      </c>
      <c r="N123" s="13">
        <v>294851</v>
      </c>
      <c r="O123" s="10">
        <v>0.53473403982561507</v>
      </c>
      <c r="P123" s="13">
        <v>137184</v>
      </c>
      <c r="Q123" s="7">
        <v>7.4999999999999997E-2</v>
      </c>
      <c r="R123" s="13">
        <v>514</v>
      </c>
      <c r="S123" s="11">
        <v>83833.75</v>
      </c>
      <c r="T123" s="13">
        <v>97247.15</v>
      </c>
      <c r="U123" s="13">
        <v>1926000</v>
      </c>
    </row>
    <row r="124" spans="1:21" x14ac:dyDescent="0.25">
      <c r="A124" s="5" t="s">
        <v>2239</v>
      </c>
      <c r="B124" s="5" t="s">
        <v>2239</v>
      </c>
      <c r="C124" s="5" t="s">
        <v>2</v>
      </c>
      <c r="D124" s="5" t="s">
        <v>1786</v>
      </c>
      <c r="E124" s="5" t="s">
        <v>462</v>
      </c>
      <c r="F124" s="5" t="s">
        <v>271</v>
      </c>
      <c r="G124" s="5" t="s">
        <v>85</v>
      </c>
      <c r="H124" s="6">
        <v>7941</v>
      </c>
      <c r="I124" s="6">
        <v>6153</v>
      </c>
      <c r="J124" s="14" t="s">
        <v>48</v>
      </c>
      <c r="K124" s="12">
        <v>41.4</v>
      </c>
      <c r="L124" s="13">
        <v>254734.2</v>
      </c>
      <c r="M124" s="10">
        <v>0.08</v>
      </c>
      <c r="N124" s="13">
        <v>234355</v>
      </c>
      <c r="O124" s="10">
        <v>0.49985552732599342</v>
      </c>
      <c r="P124" s="13">
        <v>117212</v>
      </c>
      <c r="Q124" s="7">
        <v>0.09</v>
      </c>
      <c r="R124" s="13">
        <v>212</v>
      </c>
      <c r="S124" s="11" t="s">
        <v>1978</v>
      </c>
      <c r="T124" s="13" t="s">
        <v>1978</v>
      </c>
      <c r="U124" s="13">
        <v>1302000</v>
      </c>
    </row>
    <row r="125" spans="1:21" x14ac:dyDescent="0.25">
      <c r="A125" s="5" t="s">
        <v>2240</v>
      </c>
      <c r="B125" s="5" t="s">
        <v>2240</v>
      </c>
      <c r="C125" s="5" t="s">
        <v>2</v>
      </c>
      <c r="D125" s="5" t="s">
        <v>1786</v>
      </c>
      <c r="E125" s="5" t="s">
        <v>462</v>
      </c>
      <c r="F125" s="5" t="s">
        <v>271</v>
      </c>
      <c r="G125" s="5" t="s">
        <v>84</v>
      </c>
      <c r="H125" s="6">
        <v>1430</v>
      </c>
      <c r="I125" s="6">
        <v>1430</v>
      </c>
      <c r="J125" s="14" t="s">
        <v>48</v>
      </c>
      <c r="K125" s="12">
        <v>60</v>
      </c>
      <c r="L125" s="13">
        <v>85800</v>
      </c>
      <c r="M125" s="10">
        <v>0.05</v>
      </c>
      <c r="N125" s="13">
        <v>81510</v>
      </c>
      <c r="O125" s="10">
        <v>0.5347343856457869</v>
      </c>
      <c r="P125" s="13">
        <v>37924</v>
      </c>
      <c r="Q125" s="7">
        <v>7.4999999999999997E-2</v>
      </c>
      <c r="R125" s="13">
        <v>354</v>
      </c>
      <c r="S125" s="11" t="s">
        <v>1978</v>
      </c>
      <c r="T125" s="13" t="s">
        <v>1978</v>
      </c>
      <c r="U125" s="13">
        <v>506000</v>
      </c>
    </row>
    <row r="126" spans="1:21" x14ac:dyDescent="0.25">
      <c r="A126" s="5" t="s">
        <v>2241</v>
      </c>
      <c r="B126" s="5" t="s">
        <v>2241</v>
      </c>
      <c r="C126" s="5" t="s">
        <v>2</v>
      </c>
      <c r="D126" s="5" t="s">
        <v>2242</v>
      </c>
      <c r="E126" s="5" t="s">
        <v>445</v>
      </c>
      <c r="F126" s="5" t="s">
        <v>271</v>
      </c>
      <c r="G126" s="5" t="s">
        <v>81</v>
      </c>
      <c r="H126" s="6">
        <v>5204</v>
      </c>
      <c r="I126" s="6">
        <v>5204</v>
      </c>
      <c r="J126" s="14" t="s">
        <v>48</v>
      </c>
      <c r="K126" s="12">
        <v>81</v>
      </c>
      <c r="L126" s="13">
        <v>421524</v>
      </c>
      <c r="M126" s="10">
        <v>0.08</v>
      </c>
      <c r="N126" s="13">
        <v>387802</v>
      </c>
      <c r="O126" s="10">
        <v>0.52928837098486903</v>
      </c>
      <c r="P126" s="13">
        <v>182543</v>
      </c>
      <c r="Q126" s="7">
        <v>7.4999999999999997E-2</v>
      </c>
      <c r="R126" s="13">
        <v>468</v>
      </c>
      <c r="S126" s="11">
        <v>0</v>
      </c>
      <c r="T126" s="13">
        <v>0</v>
      </c>
      <c r="U126" s="13">
        <v>2434000</v>
      </c>
    </row>
    <row r="127" spans="1:21" x14ac:dyDescent="0.25">
      <c r="A127" s="5" t="s">
        <v>2243</v>
      </c>
      <c r="B127" s="5" t="s">
        <v>2243</v>
      </c>
      <c r="C127" s="5" t="s">
        <v>4</v>
      </c>
      <c r="D127" s="5" t="s">
        <v>2244</v>
      </c>
      <c r="E127" s="5" t="s">
        <v>462</v>
      </c>
      <c r="F127" s="5" t="s">
        <v>271</v>
      </c>
      <c r="G127" s="5" t="s">
        <v>82</v>
      </c>
      <c r="H127" s="6">
        <v>45923</v>
      </c>
      <c r="I127" s="6">
        <v>1414</v>
      </c>
      <c r="J127" s="14" t="s">
        <v>48</v>
      </c>
      <c r="K127" s="12">
        <v>90</v>
      </c>
      <c r="L127" s="13">
        <v>127260</v>
      </c>
      <c r="M127" s="10">
        <v>0.08</v>
      </c>
      <c r="N127" s="13">
        <v>117079</v>
      </c>
      <c r="O127" s="10">
        <v>0.53473475362321676</v>
      </c>
      <c r="P127" s="13">
        <v>54473</v>
      </c>
      <c r="Q127" s="7">
        <v>7.4999999999999997E-2</v>
      </c>
      <c r="R127" s="13">
        <v>514</v>
      </c>
      <c r="S127" s="11">
        <v>42741.5</v>
      </c>
      <c r="T127" s="13">
        <v>35475.445</v>
      </c>
      <c r="U127" s="13">
        <v>762000</v>
      </c>
    </row>
    <row r="128" spans="1:21" x14ac:dyDescent="0.25">
      <c r="A128" s="5" t="s">
        <v>2245</v>
      </c>
      <c r="B128" s="5" t="s">
        <v>2245</v>
      </c>
      <c r="C128" s="5" t="s">
        <v>4</v>
      </c>
      <c r="D128" s="5" t="s">
        <v>2246</v>
      </c>
      <c r="E128" s="5" t="s">
        <v>462</v>
      </c>
      <c r="F128" s="5" t="s">
        <v>271</v>
      </c>
      <c r="G128" s="5" t="s">
        <v>82</v>
      </c>
      <c r="H128" s="6">
        <v>45923</v>
      </c>
      <c r="I128" s="6">
        <v>583</v>
      </c>
      <c r="J128" s="14" t="s">
        <v>48</v>
      </c>
      <c r="K128" s="12">
        <v>99.000000000000014</v>
      </c>
      <c r="L128" s="13">
        <v>57717.000000000007</v>
      </c>
      <c r="M128" s="10">
        <v>0.08</v>
      </c>
      <c r="N128" s="13">
        <v>53100</v>
      </c>
      <c r="O128" s="10">
        <v>0.53473703895280322</v>
      </c>
      <c r="P128" s="13">
        <v>24705</v>
      </c>
      <c r="Q128" s="7">
        <v>7.4999999999999997E-2</v>
      </c>
      <c r="R128" s="13">
        <v>565</v>
      </c>
      <c r="S128" s="11">
        <v>44611.25</v>
      </c>
      <c r="T128" s="13">
        <v>15167.825000000001</v>
      </c>
      <c r="U128" s="13">
        <v>345000</v>
      </c>
    </row>
    <row r="129" spans="1:21" x14ac:dyDescent="0.25">
      <c r="A129" s="5" t="s">
        <v>2247</v>
      </c>
      <c r="B129" s="5" t="s">
        <v>2247</v>
      </c>
      <c r="C129" s="5" t="s">
        <v>4</v>
      </c>
      <c r="D129" s="5" t="s">
        <v>2246</v>
      </c>
      <c r="E129" s="5" t="s">
        <v>462</v>
      </c>
      <c r="F129" s="5" t="s">
        <v>271</v>
      </c>
      <c r="G129" s="5" t="s">
        <v>388</v>
      </c>
      <c r="H129" s="6">
        <v>45923</v>
      </c>
      <c r="I129" s="6">
        <v>563</v>
      </c>
      <c r="J129" s="14" t="s">
        <v>48</v>
      </c>
      <c r="K129" s="12">
        <v>66</v>
      </c>
      <c r="L129" s="13">
        <v>37158</v>
      </c>
      <c r="M129" s="10">
        <v>0.05</v>
      </c>
      <c r="N129" s="13">
        <v>35300</v>
      </c>
      <c r="O129" s="10">
        <v>0.57879722624489982</v>
      </c>
      <c r="P129" s="13">
        <v>14869</v>
      </c>
      <c r="Q129" s="7">
        <v>0.06</v>
      </c>
      <c r="R129" s="13">
        <v>440</v>
      </c>
      <c r="S129" s="11">
        <v>44656.25</v>
      </c>
      <c r="T129" s="13">
        <v>14736.5625</v>
      </c>
      <c r="U129" s="13">
        <v>263000</v>
      </c>
    </row>
    <row r="130" spans="1:21" x14ac:dyDescent="0.25">
      <c r="A130" s="5" t="s">
        <v>2248</v>
      </c>
      <c r="B130" s="5" t="s">
        <v>2248</v>
      </c>
      <c r="C130" s="5" t="s">
        <v>4</v>
      </c>
      <c r="D130" s="5" t="s">
        <v>2249</v>
      </c>
      <c r="E130" s="5" t="s">
        <v>462</v>
      </c>
      <c r="F130" s="5" t="s">
        <v>271</v>
      </c>
      <c r="G130" s="5" t="s">
        <v>82</v>
      </c>
      <c r="H130" s="6">
        <v>45923</v>
      </c>
      <c r="I130" s="6">
        <v>1341</v>
      </c>
      <c r="J130" s="14" t="s">
        <v>48</v>
      </c>
      <c r="K130" s="12">
        <v>90</v>
      </c>
      <c r="L130" s="13">
        <v>120690</v>
      </c>
      <c r="M130" s="10">
        <v>0.08</v>
      </c>
      <c r="N130" s="13">
        <v>111035</v>
      </c>
      <c r="O130" s="10">
        <v>0.53473427990696654</v>
      </c>
      <c r="P130" s="13">
        <v>51661</v>
      </c>
      <c r="Q130" s="7">
        <v>7.4999999999999997E-2</v>
      </c>
      <c r="R130" s="13">
        <v>514</v>
      </c>
      <c r="S130" s="11">
        <v>42905.75</v>
      </c>
      <c r="T130" s="13">
        <v>33895.542500000003</v>
      </c>
      <c r="U130" s="13">
        <v>723000</v>
      </c>
    </row>
    <row r="131" spans="1:21" x14ac:dyDescent="0.25">
      <c r="A131" s="5" t="s">
        <v>2250</v>
      </c>
      <c r="B131" s="5" t="s">
        <v>2250</v>
      </c>
      <c r="C131" s="5" t="s">
        <v>4</v>
      </c>
      <c r="D131" s="5" t="s">
        <v>2251</v>
      </c>
      <c r="E131" s="5" t="s">
        <v>462</v>
      </c>
      <c r="F131" s="5" t="s">
        <v>271</v>
      </c>
      <c r="G131" s="5" t="s">
        <v>85</v>
      </c>
      <c r="H131" s="6">
        <v>45923</v>
      </c>
      <c r="I131" s="6">
        <v>1247</v>
      </c>
      <c r="J131" s="14" t="s">
        <v>48</v>
      </c>
      <c r="K131" s="12">
        <v>46</v>
      </c>
      <c r="L131" s="13">
        <v>57362</v>
      </c>
      <c r="M131" s="10">
        <v>0.08</v>
      </c>
      <c r="N131" s="13">
        <v>52773</v>
      </c>
      <c r="O131" s="10">
        <v>0.49985552732599337</v>
      </c>
      <c r="P131" s="13">
        <v>26394</v>
      </c>
      <c r="Q131" s="7">
        <v>0.09</v>
      </c>
      <c r="R131" s="13">
        <v>235</v>
      </c>
      <c r="S131" s="11">
        <v>43117.25</v>
      </c>
      <c r="T131" s="13">
        <v>33631.455000000002</v>
      </c>
      <c r="U131" s="13">
        <v>327000</v>
      </c>
    </row>
    <row r="132" spans="1:21" x14ac:dyDescent="0.25">
      <c r="A132" s="5" t="s">
        <v>2252</v>
      </c>
      <c r="B132" s="5" t="s">
        <v>2253</v>
      </c>
      <c r="C132" s="5" t="s">
        <v>79</v>
      </c>
      <c r="D132" s="5" t="s">
        <v>2254</v>
      </c>
      <c r="E132" s="5" t="s">
        <v>456</v>
      </c>
      <c r="F132" s="5" t="s">
        <v>194</v>
      </c>
      <c r="G132" s="5" t="s">
        <v>83</v>
      </c>
      <c r="H132" s="6">
        <v>42294</v>
      </c>
      <c r="I132" s="6">
        <v>4070</v>
      </c>
      <c r="J132" s="14" t="s">
        <v>48</v>
      </c>
      <c r="K132" s="12">
        <v>59.400000000000006</v>
      </c>
      <c r="L132" s="13">
        <v>241758.00000000003</v>
      </c>
      <c r="M132" s="10">
        <v>0.05</v>
      </c>
      <c r="N132" s="13">
        <v>229670</v>
      </c>
      <c r="O132" s="10">
        <v>0.56253673876904464</v>
      </c>
      <c r="P132" s="13">
        <v>100472</v>
      </c>
      <c r="Q132" s="7">
        <v>0.06</v>
      </c>
      <c r="R132" s="13">
        <v>411</v>
      </c>
      <c r="S132" s="11">
        <v>33136.5</v>
      </c>
      <c r="T132" s="13">
        <v>1491142.5</v>
      </c>
      <c r="U132" s="13">
        <v>3166000</v>
      </c>
    </row>
    <row r="133" spans="1:21" ht="30" x14ac:dyDescent="0.25">
      <c r="A133" s="5" t="s">
        <v>2255</v>
      </c>
      <c r="B133" s="5" t="s">
        <v>2256</v>
      </c>
      <c r="C133" s="5" t="s">
        <v>2257</v>
      </c>
      <c r="D133" s="5" t="s">
        <v>2258</v>
      </c>
      <c r="E133" s="5" t="s">
        <v>492</v>
      </c>
      <c r="F133" s="5" t="s">
        <v>2259</v>
      </c>
      <c r="G133" s="5" t="s">
        <v>108</v>
      </c>
      <c r="H133" s="6">
        <v>171354</v>
      </c>
      <c r="I133" s="6">
        <v>11603</v>
      </c>
      <c r="J133" s="14" t="s">
        <v>50</v>
      </c>
      <c r="K133" s="12">
        <v>59.400000000000006</v>
      </c>
      <c r="L133" s="13">
        <v>689218.20000000007</v>
      </c>
      <c r="M133" s="10">
        <v>0.1</v>
      </c>
      <c r="N133" s="13">
        <v>620296</v>
      </c>
      <c r="O133" s="10">
        <v>0.5292881047810557</v>
      </c>
      <c r="P133" s="13">
        <v>291981</v>
      </c>
      <c r="Q133" s="7">
        <v>7.4999999999999997E-2</v>
      </c>
      <c r="R133" s="13">
        <v>336</v>
      </c>
      <c r="S133" s="11">
        <v>145247.25</v>
      </c>
      <c r="T133" s="13">
        <v>18155906.25</v>
      </c>
      <c r="U133" s="13">
        <v>22049000</v>
      </c>
    </row>
    <row r="134" spans="1:21" x14ac:dyDescent="0.25">
      <c r="A134" s="5" t="s">
        <v>2260</v>
      </c>
      <c r="B134" s="5" t="s">
        <v>2260</v>
      </c>
      <c r="C134" s="5" t="s">
        <v>2</v>
      </c>
      <c r="D134" s="5" t="s">
        <v>2261</v>
      </c>
      <c r="E134" s="5" t="s">
        <v>492</v>
      </c>
      <c r="F134" s="5" t="s">
        <v>194</v>
      </c>
      <c r="G134" s="5" t="s">
        <v>84</v>
      </c>
      <c r="H134" s="6">
        <v>3360</v>
      </c>
      <c r="I134" s="6">
        <v>336</v>
      </c>
      <c r="J134" s="14" t="s">
        <v>48</v>
      </c>
      <c r="K134" s="12">
        <v>72</v>
      </c>
      <c r="L134" s="13">
        <v>24192</v>
      </c>
      <c r="M134" s="10">
        <v>0.05</v>
      </c>
      <c r="N134" s="13">
        <v>22982</v>
      </c>
      <c r="O134" s="10">
        <v>0.52928755060252408</v>
      </c>
      <c r="P134" s="13">
        <v>10818</v>
      </c>
      <c r="Q134" s="7">
        <v>7.4999999999999997E-2</v>
      </c>
      <c r="R134" s="13">
        <v>429</v>
      </c>
      <c r="S134" s="11">
        <v>2604</v>
      </c>
      <c r="T134" s="13">
        <v>325500</v>
      </c>
      <c r="U134" s="13">
        <v>470000</v>
      </c>
    </row>
    <row r="135" spans="1:21" x14ac:dyDescent="0.25">
      <c r="A135" s="5" t="s">
        <v>2262</v>
      </c>
      <c r="B135" s="5" t="s">
        <v>2262</v>
      </c>
      <c r="C135" s="5" t="s">
        <v>2</v>
      </c>
      <c r="D135" s="5" t="s">
        <v>2263</v>
      </c>
      <c r="E135" s="5" t="s">
        <v>465</v>
      </c>
      <c r="F135" s="5" t="s">
        <v>194</v>
      </c>
      <c r="G135" s="5" t="s">
        <v>82</v>
      </c>
      <c r="H135" s="6">
        <v>2750</v>
      </c>
      <c r="I135" s="6">
        <v>2646</v>
      </c>
      <c r="J135" s="14" t="s">
        <v>48</v>
      </c>
      <c r="K135" s="12">
        <v>48</v>
      </c>
      <c r="L135" s="13">
        <v>127008</v>
      </c>
      <c r="M135" s="10">
        <v>0.05</v>
      </c>
      <c r="N135" s="13">
        <v>120658</v>
      </c>
      <c r="O135" s="10">
        <v>0.5292880068315059</v>
      </c>
      <c r="P135" s="13">
        <v>56795</v>
      </c>
      <c r="Q135" s="7">
        <v>7.4999999999999997E-2</v>
      </c>
      <c r="R135" s="13">
        <v>286</v>
      </c>
      <c r="S135" s="11">
        <v>0</v>
      </c>
      <c r="T135" s="13">
        <v>0</v>
      </c>
      <c r="U135" s="13">
        <v>757000</v>
      </c>
    </row>
    <row r="136" spans="1:21" x14ac:dyDescent="0.25">
      <c r="A136" s="5" t="s">
        <v>2264</v>
      </c>
      <c r="B136" s="5" t="s">
        <v>2264</v>
      </c>
      <c r="C136" s="5" t="s">
        <v>2</v>
      </c>
      <c r="D136" s="5" t="s">
        <v>2265</v>
      </c>
      <c r="E136" s="5" t="s">
        <v>445</v>
      </c>
      <c r="F136" s="5" t="s">
        <v>194</v>
      </c>
      <c r="G136" s="5" t="s">
        <v>84</v>
      </c>
      <c r="H136" s="6">
        <v>5000</v>
      </c>
      <c r="I136" s="6">
        <v>3406</v>
      </c>
      <c r="J136" s="14" t="s">
        <v>48</v>
      </c>
      <c r="K136" s="12">
        <v>60</v>
      </c>
      <c r="L136" s="13">
        <v>204360</v>
      </c>
      <c r="M136" s="10">
        <v>0.05</v>
      </c>
      <c r="N136" s="13">
        <v>194142</v>
      </c>
      <c r="O136" s="10">
        <v>0.52928800683150601</v>
      </c>
      <c r="P136" s="13">
        <v>91385</v>
      </c>
      <c r="Q136" s="7">
        <v>7.4999999999999997E-2</v>
      </c>
      <c r="R136" s="13">
        <v>358</v>
      </c>
      <c r="S136" s="11">
        <v>0</v>
      </c>
      <c r="T136" s="13">
        <v>0</v>
      </c>
      <c r="U136" s="13">
        <v>1218000</v>
      </c>
    </row>
    <row r="137" spans="1:21" x14ac:dyDescent="0.25">
      <c r="A137" s="5" t="s">
        <v>2266</v>
      </c>
      <c r="B137" s="5" t="s">
        <v>2266</v>
      </c>
      <c r="C137" s="5" t="s">
        <v>2</v>
      </c>
      <c r="D137" s="5" t="s">
        <v>2267</v>
      </c>
      <c r="E137" s="5" t="s">
        <v>907</v>
      </c>
      <c r="F137" s="5" t="s">
        <v>194</v>
      </c>
      <c r="G137" s="5" t="s">
        <v>81</v>
      </c>
      <c r="H137" s="6">
        <v>3200</v>
      </c>
      <c r="I137" s="6">
        <v>3034</v>
      </c>
      <c r="J137" s="14" t="s">
        <v>48</v>
      </c>
      <c r="K137" s="12">
        <v>60</v>
      </c>
      <c r="L137" s="13">
        <v>182040</v>
      </c>
      <c r="M137" s="10">
        <v>0.08</v>
      </c>
      <c r="N137" s="13">
        <v>167477</v>
      </c>
      <c r="O137" s="10">
        <v>0.52928822140536347</v>
      </c>
      <c r="P137" s="13">
        <v>78833</v>
      </c>
      <c r="Q137" s="7">
        <v>7.4999999999999997E-2</v>
      </c>
      <c r="R137" s="13">
        <v>346</v>
      </c>
      <c r="S137" s="11">
        <v>0</v>
      </c>
      <c r="T137" s="13">
        <v>0</v>
      </c>
      <c r="U137" s="13">
        <v>1051000</v>
      </c>
    </row>
    <row r="138" spans="1:21" x14ac:dyDescent="0.25">
      <c r="A138" s="5" t="s">
        <v>2268</v>
      </c>
      <c r="B138" s="5" t="s">
        <v>2269</v>
      </c>
      <c r="C138" s="5" t="s">
        <v>75</v>
      </c>
      <c r="D138" s="5" t="s">
        <v>2270</v>
      </c>
      <c r="E138" s="5" t="s">
        <v>445</v>
      </c>
      <c r="F138" s="5" t="s">
        <v>2271</v>
      </c>
      <c r="G138" s="5" t="s">
        <v>86</v>
      </c>
      <c r="H138" s="6">
        <v>18150</v>
      </c>
      <c r="I138" s="6">
        <v>18225</v>
      </c>
      <c r="J138" s="14" t="s">
        <v>48</v>
      </c>
      <c r="K138" s="12">
        <v>48</v>
      </c>
      <c r="L138" s="13">
        <v>874800</v>
      </c>
      <c r="M138" s="10">
        <v>0.05</v>
      </c>
      <c r="N138" s="13">
        <v>831060</v>
      </c>
      <c r="O138" s="10">
        <v>0.52928828630425351</v>
      </c>
      <c r="P138" s="13">
        <v>391190</v>
      </c>
      <c r="Q138" s="7">
        <v>7.4999999999999997E-2</v>
      </c>
      <c r="R138" s="13">
        <v>286</v>
      </c>
      <c r="S138" s="11">
        <v>0</v>
      </c>
      <c r="T138" s="13">
        <v>0</v>
      </c>
      <c r="U138" s="13">
        <v>5216000</v>
      </c>
    </row>
    <row r="139" spans="1:21" x14ac:dyDescent="0.25">
      <c r="A139" s="5" t="s">
        <v>2272</v>
      </c>
      <c r="B139" s="5" t="s">
        <v>2272</v>
      </c>
      <c r="C139" s="5" t="s">
        <v>4</v>
      </c>
      <c r="D139" s="5" t="s">
        <v>2273</v>
      </c>
      <c r="E139" s="5" t="s">
        <v>907</v>
      </c>
      <c r="F139" s="5" t="s">
        <v>194</v>
      </c>
      <c r="G139" s="5" t="s">
        <v>82</v>
      </c>
      <c r="H139" s="6">
        <v>83512</v>
      </c>
      <c r="I139" s="6">
        <v>5198</v>
      </c>
      <c r="J139" s="14" t="s">
        <v>48</v>
      </c>
      <c r="K139" s="12">
        <v>81</v>
      </c>
      <c r="L139" s="13">
        <v>421038</v>
      </c>
      <c r="M139" s="10">
        <v>0.08</v>
      </c>
      <c r="N139" s="13">
        <v>387355</v>
      </c>
      <c r="O139" s="10">
        <v>0.52928813123331131</v>
      </c>
      <c r="P139" s="13">
        <v>182333</v>
      </c>
      <c r="Q139" s="7">
        <v>7.4999999999999997E-2</v>
      </c>
      <c r="R139" s="13">
        <v>468</v>
      </c>
      <c r="S139" s="11" t="s">
        <v>1978</v>
      </c>
      <c r="T139" s="13" t="s">
        <v>1978</v>
      </c>
      <c r="U139" s="13">
        <v>2431000</v>
      </c>
    </row>
    <row r="140" spans="1:21" x14ac:dyDescent="0.25">
      <c r="A140" s="5" t="s">
        <v>2274</v>
      </c>
      <c r="B140" s="5" t="s">
        <v>2274</v>
      </c>
      <c r="C140" s="5" t="s">
        <v>4</v>
      </c>
      <c r="D140" s="5" t="s">
        <v>2275</v>
      </c>
      <c r="E140" s="5" t="s">
        <v>907</v>
      </c>
      <c r="F140" s="5" t="s">
        <v>194</v>
      </c>
      <c r="G140" s="5" t="s">
        <v>82</v>
      </c>
      <c r="H140" s="6">
        <v>83512</v>
      </c>
      <c r="I140" s="6">
        <v>6275</v>
      </c>
      <c r="J140" s="14" t="s">
        <v>48</v>
      </c>
      <c r="K140" s="12">
        <v>81</v>
      </c>
      <c r="L140" s="13">
        <v>508275</v>
      </c>
      <c r="M140" s="10">
        <v>0.08</v>
      </c>
      <c r="N140" s="13">
        <v>467613</v>
      </c>
      <c r="O140" s="10">
        <v>0.52928810988181263</v>
      </c>
      <c r="P140" s="13">
        <v>220111</v>
      </c>
      <c r="Q140" s="7">
        <v>7.4999999999999997E-2</v>
      </c>
      <c r="R140" s="13">
        <v>468</v>
      </c>
      <c r="S140" s="11" t="s">
        <v>1978</v>
      </c>
      <c r="T140" s="13" t="s">
        <v>1978</v>
      </c>
      <c r="U140" s="13">
        <v>2935000</v>
      </c>
    </row>
    <row r="141" spans="1:21" x14ac:dyDescent="0.25">
      <c r="A141" s="5" t="s">
        <v>2276</v>
      </c>
      <c r="B141" s="5" t="s">
        <v>2277</v>
      </c>
      <c r="C141" s="5" t="s">
        <v>62</v>
      </c>
      <c r="D141" s="5" t="s">
        <v>2278</v>
      </c>
      <c r="E141" s="5" t="s">
        <v>492</v>
      </c>
      <c r="F141" s="5" t="s">
        <v>424</v>
      </c>
      <c r="G141" s="5" t="s">
        <v>81</v>
      </c>
      <c r="H141" s="6">
        <v>6125</v>
      </c>
      <c r="I141" s="6">
        <v>5934</v>
      </c>
      <c r="J141" s="14" t="s">
        <v>48</v>
      </c>
      <c r="K141" s="12">
        <v>43.2</v>
      </c>
      <c r="L141" s="13">
        <v>256348.79999999999</v>
      </c>
      <c r="M141" s="10">
        <v>0.05</v>
      </c>
      <c r="N141" s="13">
        <v>243531</v>
      </c>
      <c r="O141" s="10">
        <v>0.52928777313072795</v>
      </c>
      <c r="P141" s="13">
        <v>114633</v>
      </c>
      <c r="Q141" s="7">
        <v>7.4999999999999997E-2</v>
      </c>
      <c r="R141" s="13">
        <v>258</v>
      </c>
      <c r="S141" s="11">
        <v>0</v>
      </c>
      <c r="T141" s="13">
        <v>0</v>
      </c>
      <c r="U141" s="13">
        <v>1528000</v>
      </c>
    </row>
    <row r="142" spans="1:21" x14ac:dyDescent="0.25">
      <c r="A142" s="5" t="s">
        <v>2279</v>
      </c>
      <c r="B142" s="5" t="s">
        <v>2279</v>
      </c>
      <c r="C142" s="5" t="s">
        <v>2</v>
      </c>
      <c r="D142" s="5" t="s">
        <v>2280</v>
      </c>
      <c r="E142" s="5" t="s">
        <v>1458</v>
      </c>
      <c r="F142" s="5" t="s">
        <v>290</v>
      </c>
      <c r="G142" s="5" t="s">
        <v>89</v>
      </c>
      <c r="H142" s="6">
        <v>18634</v>
      </c>
      <c r="I142" s="6">
        <v>9111</v>
      </c>
      <c r="J142" s="14" t="s">
        <v>48</v>
      </c>
      <c r="K142" s="12">
        <v>54.648000000000003</v>
      </c>
      <c r="L142" s="13">
        <v>497897.92800000001</v>
      </c>
      <c r="M142" s="10">
        <v>0.1</v>
      </c>
      <c r="N142" s="13">
        <v>448108</v>
      </c>
      <c r="O142" s="10">
        <v>0.47174458297226202</v>
      </c>
      <c r="P142" s="13">
        <v>236716</v>
      </c>
      <c r="Q142" s="7">
        <v>9.5000000000000001E-2</v>
      </c>
      <c r="R142" s="13">
        <v>273</v>
      </c>
      <c r="S142" s="11">
        <v>0</v>
      </c>
      <c r="T142" s="13">
        <v>0</v>
      </c>
      <c r="U142" s="13">
        <v>2492000</v>
      </c>
    </row>
    <row r="143" spans="1:21" x14ac:dyDescent="0.25">
      <c r="A143" s="5" t="s">
        <v>2281</v>
      </c>
      <c r="B143" s="5" t="s">
        <v>2281</v>
      </c>
      <c r="C143" s="5" t="s">
        <v>2</v>
      </c>
      <c r="D143" s="5" t="s">
        <v>2282</v>
      </c>
      <c r="E143" s="5" t="s">
        <v>445</v>
      </c>
      <c r="F143" s="5" t="s">
        <v>290</v>
      </c>
      <c r="G143" s="5" t="s">
        <v>92</v>
      </c>
      <c r="H143" s="6">
        <v>5830</v>
      </c>
      <c r="I143" s="6">
        <v>2613</v>
      </c>
      <c r="J143" s="14" t="s">
        <v>48</v>
      </c>
      <c r="K143" s="12">
        <v>79.2</v>
      </c>
      <c r="L143" s="13">
        <v>206949.6</v>
      </c>
      <c r="M143" s="10">
        <v>0.08</v>
      </c>
      <c r="N143" s="13">
        <v>190394</v>
      </c>
      <c r="O143" s="10">
        <v>0.49270184479842277</v>
      </c>
      <c r="P143" s="13">
        <v>96586</v>
      </c>
      <c r="Q143" s="7">
        <v>0.08</v>
      </c>
      <c r="R143" s="13">
        <v>462</v>
      </c>
      <c r="S143" s="11">
        <v>0</v>
      </c>
      <c r="T143" s="13">
        <v>0</v>
      </c>
      <c r="U143" s="13">
        <v>1207000</v>
      </c>
    </row>
    <row r="144" spans="1:21" x14ac:dyDescent="0.25">
      <c r="A144" s="5" t="s">
        <v>2283</v>
      </c>
      <c r="B144" s="5" t="s">
        <v>2283</v>
      </c>
      <c r="C144" s="5" t="s">
        <v>2</v>
      </c>
      <c r="D144" s="5" t="s">
        <v>2284</v>
      </c>
      <c r="E144" s="5" t="s">
        <v>445</v>
      </c>
      <c r="F144" s="5" t="s">
        <v>284</v>
      </c>
      <c r="G144" s="5" t="s">
        <v>84</v>
      </c>
      <c r="H144" s="6">
        <v>2750</v>
      </c>
      <c r="I144" s="6">
        <v>2000</v>
      </c>
      <c r="J144" s="14" t="s">
        <v>48</v>
      </c>
      <c r="K144" s="12">
        <v>60</v>
      </c>
      <c r="L144" s="13">
        <v>120000</v>
      </c>
      <c r="M144" s="10">
        <v>0.05</v>
      </c>
      <c r="N144" s="13">
        <v>114000</v>
      </c>
      <c r="O144" s="10">
        <v>0.52928800683150579</v>
      </c>
      <c r="P144" s="13">
        <v>53661</v>
      </c>
      <c r="Q144" s="7">
        <v>7.4999999999999997E-2</v>
      </c>
      <c r="R144" s="13">
        <v>358</v>
      </c>
      <c r="S144" s="11">
        <v>0</v>
      </c>
      <c r="T144" s="13">
        <v>0</v>
      </c>
      <c r="U144" s="13">
        <v>715000</v>
      </c>
    </row>
    <row r="145" spans="1:21" ht="30" x14ac:dyDescent="0.25">
      <c r="A145" s="5" t="s">
        <v>2285</v>
      </c>
      <c r="B145" s="5" t="s">
        <v>2286</v>
      </c>
      <c r="C145" s="5" t="s">
        <v>2287</v>
      </c>
      <c r="D145" s="5" t="s">
        <v>2288</v>
      </c>
      <c r="E145" s="5" t="s">
        <v>907</v>
      </c>
      <c r="F145" s="5" t="s">
        <v>2289</v>
      </c>
      <c r="G145" s="5" t="s">
        <v>388</v>
      </c>
      <c r="H145" s="6">
        <v>22678</v>
      </c>
      <c r="I145" s="6">
        <v>12408</v>
      </c>
      <c r="J145" s="14" t="s">
        <v>50</v>
      </c>
      <c r="K145" s="12">
        <v>63.36</v>
      </c>
      <c r="L145" s="13">
        <v>786170.88</v>
      </c>
      <c r="M145" s="10">
        <v>0.05</v>
      </c>
      <c r="N145" s="13">
        <v>746862</v>
      </c>
      <c r="O145" s="10">
        <v>0.59986951696423962</v>
      </c>
      <c r="P145" s="13">
        <v>298842</v>
      </c>
      <c r="Q145" s="7">
        <v>0.05</v>
      </c>
      <c r="R145" s="13">
        <v>482</v>
      </c>
      <c r="S145" s="11">
        <v>0</v>
      </c>
      <c r="T145" s="13">
        <v>0</v>
      </c>
      <c r="U145" s="13">
        <v>5977000</v>
      </c>
    </row>
    <row r="146" spans="1:21" x14ac:dyDescent="0.25">
      <c r="A146" s="5" t="s">
        <v>2290</v>
      </c>
      <c r="B146" s="5" t="s">
        <v>2290</v>
      </c>
      <c r="C146" s="5" t="s">
        <v>4</v>
      </c>
      <c r="D146" s="5" t="s">
        <v>2291</v>
      </c>
      <c r="E146" s="5" t="s">
        <v>631</v>
      </c>
      <c r="F146" s="5" t="s">
        <v>284</v>
      </c>
      <c r="G146" s="5" t="s">
        <v>82</v>
      </c>
      <c r="H146" s="6">
        <v>43139</v>
      </c>
      <c r="I146" s="6">
        <v>20385</v>
      </c>
      <c r="J146" s="14" t="s">
        <v>48</v>
      </c>
      <c r="K146" s="12">
        <v>38.400000000000006</v>
      </c>
      <c r="L146" s="13">
        <v>782784.00000000012</v>
      </c>
      <c r="M146" s="10">
        <v>0.05</v>
      </c>
      <c r="N146" s="13">
        <v>743645</v>
      </c>
      <c r="O146" s="10">
        <v>0.53645130744922664</v>
      </c>
      <c r="P146" s="13">
        <v>344716</v>
      </c>
      <c r="Q146" s="7">
        <v>7.4999999999999997E-2</v>
      </c>
      <c r="R146" s="13">
        <v>225</v>
      </c>
      <c r="S146" s="11" t="s">
        <v>1978</v>
      </c>
      <c r="T146" s="13" t="s">
        <v>1978</v>
      </c>
      <c r="U146" s="13">
        <v>4596000</v>
      </c>
    </row>
    <row r="147" spans="1:21" x14ac:dyDescent="0.25">
      <c r="A147" s="5" t="s">
        <v>2292</v>
      </c>
      <c r="B147" s="5" t="s">
        <v>2292</v>
      </c>
      <c r="C147" s="5" t="s">
        <v>2</v>
      </c>
      <c r="D147" s="5" t="s">
        <v>2293</v>
      </c>
      <c r="E147" s="5" t="s">
        <v>445</v>
      </c>
      <c r="F147" s="5" t="s">
        <v>236</v>
      </c>
      <c r="G147" s="5" t="s">
        <v>94</v>
      </c>
      <c r="H147" s="6">
        <v>14900</v>
      </c>
      <c r="I147" s="6">
        <v>13616</v>
      </c>
      <c r="J147" s="14" t="s">
        <v>48</v>
      </c>
      <c r="K147" s="12">
        <v>72</v>
      </c>
      <c r="L147" s="13">
        <v>980352</v>
      </c>
      <c r="M147" s="10">
        <v>0.05</v>
      </c>
      <c r="N147" s="13">
        <v>931334</v>
      </c>
      <c r="O147" s="10">
        <v>0.52928809536456534</v>
      </c>
      <c r="P147" s="13">
        <v>438390</v>
      </c>
      <c r="Q147" s="7">
        <v>7.4999999999999997E-2</v>
      </c>
      <c r="R147" s="13">
        <v>429</v>
      </c>
      <c r="S147" s="11">
        <v>0</v>
      </c>
      <c r="T147" s="13">
        <v>0</v>
      </c>
      <c r="U147" s="13">
        <v>5845000</v>
      </c>
    </row>
    <row r="148" spans="1:21" x14ac:dyDescent="0.25">
      <c r="A148" s="5" t="s">
        <v>2294</v>
      </c>
      <c r="B148" s="5" t="s">
        <v>2294</v>
      </c>
      <c r="C148" s="5" t="s">
        <v>2</v>
      </c>
      <c r="D148" s="5" t="s">
        <v>2295</v>
      </c>
      <c r="E148" s="5" t="s">
        <v>456</v>
      </c>
      <c r="F148" s="5" t="s">
        <v>51</v>
      </c>
      <c r="G148" s="5" t="s">
        <v>81</v>
      </c>
      <c r="H148" s="6">
        <v>14160</v>
      </c>
      <c r="I148" s="6">
        <v>7973</v>
      </c>
      <c r="J148" s="14" t="s">
        <v>48</v>
      </c>
      <c r="K148" s="12">
        <v>43.2</v>
      </c>
      <c r="L148" s="13">
        <v>344433.60000000003</v>
      </c>
      <c r="M148" s="10">
        <v>0.05</v>
      </c>
      <c r="N148" s="13">
        <v>327212</v>
      </c>
      <c r="O148" s="10">
        <v>0.5292880068315059</v>
      </c>
      <c r="P148" s="13">
        <v>154023</v>
      </c>
      <c r="Q148" s="7">
        <v>7.4999999999999997E-2</v>
      </c>
      <c r="R148" s="13">
        <v>258</v>
      </c>
      <c r="S148" s="11">
        <v>0</v>
      </c>
      <c r="T148" s="13">
        <v>0</v>
      </c>
      <c r="U148" s="13">
        <v>2054000</v>
      </c>
    </row>
    <row r="149" spans="1:21" x14ac:dyDescent="0.25">
      <c r="A149" s="5" t="s">
        <v>2296</v>
      </c>
      <c r="B149" s="5" t="s">
        <v>2297</v>
      </c>
      <c r="C149" s="5" t="s">
        <v>75</v>
      </c>
      <c r="D149" s="5" t="s">
        <v>2298</v>
      </c>
      <c r="E149" s="5" t="s">
        <v>492</v>
      </c>
      <c r="F149" s="5" t="s">
        <v>2299</v>
      </c>
      <c r="G149" s="5" t="s">
        <v>81</v>
      </c>
      <c r="H149" s="6">
        <v>20088</v>
      </c>
      <c r="I149" s="6">
        <v>9724</v>
      </c>
      <c r="J149" s="14" t="s">
        <v>48</v>
      </c>
      <c r="K149" s="12">
        <v>47.52000000000001</v>
      </c>
      <c r="L149" s="13">
        <v>462084.4800000001</v>
      </c>
      <c r="M149" s="10">
        <v>0.05</v>
      </c>
      <c r="N149" s="13">
        <v>438980</v>
      </c>
      <c r="O149" s="10">
        <v>0.51752020700229351</v>
      </c>
      <c r="P149" s="13">
        <v>211799</v>
      </c>
      <c r="Q149" s="7">
        <v>7.4999999999999997E-2</v>
      </c>
      <c r="R149" s="13">
        <v>290</v>
      </c>
      <c r="S149" s="11">
        <v>0</v>
      </c>
      <c r="T149" s="13">
        <v>0</v>
      </c>
      <c r="U149" s="13">
        <v>2824000</v>
      </c>
    </row>
    <row r="150" spans="1:21" x14ac:dyDescent="0.25">
      <c r="A150" s="5" t="s">
        <v>2300</v>
      </c>
      <c r="B150" s="5" t="s">
        <v>2301</v>
      </c>
      <c r="C150" s="5" t="s">
        <v>62</v>
      </c>
      <c r="D150" s="5" t="s">
        <v>2302</v>
      </c>
      <c r="E150" s="5" t="s">
        <v>492</v>
      </c>
      <c r="F150" s="5" t="s">
        <v>294</v>
      </c>
      <c r="G150" s="5" t="s">
        <v>82</v>
      </c>
      <c r="H150" s="6">
        <v>6250</v>
      </c>
      <c r="I150" s="6">
        <v>5180</v>
      </c>
      <c r="J150" s="14" t="s">
        <v>48</v>
      </c>
      <c r="K150" s="12">
        <v>43.2</v>
      </c>
      <c r="L150" s="13">
        <v>223776.00000000003</v>
      </c>
      <c r="M150" s="10">
        <v>0.05</v>
      </c>
      <c r="N150" s="13">
        <v>212587</v>
      </c>
      <c r="O150" s="10">
        <v>0.5292878961639339</v>
      </c>
      <c r="P150" s="13">
        <v>100067</v>
      </c>
      <c r="Q150" s="7">
        <v>7.4999999999999997E-2</v>
      </c>
      <c r="R150" s="13">
        <v>258</v>
      </c>
      <c r="S150" s="11">
        <v>0</v>
      </c>
      <c r="T150" s="13">
        <v>0</v>
      </c>
      <c r="U150" s="13">
        <v>1334000</v>
      </c>
    </row>
    <row r="151" spans="1:21" x14ac:dyDescent="0.25">
      <c r="A151" s="5" t="s">
        <v>2303</v>
      </c>
      <c r="B151" s="5" t="s">
        <v>2303</v>
      </c>
      <c r="C151" s="5" t="s">
        <v>2</v>
      </c>
      <c r="D151" s="5" t="s">
        <v>2304</v>
      </c>
      <c r="E151" s="5" t="s">
        <v>445</v>
      </c>
      <c r="F151" s="5" t="s">
        <v>408</v>
      </c>
      <c r="G151" s="5" t="s">
        <v>81</v>
      </c>
      <c r="H151" s="6">
        <v>19084</v>
      </c>
      <c r="I151" s="6">
        <v>19084</v>
      </c>
      <c r="J151" s="14" t="s">
        <v>48</v>
      </c>
      <c r="K151" s="12">
        <v>48</v>
      </c>
      <c r="L151" s="13">
        <v>916032</v>
      </c>
      <c r="M151" s="10">
        <v>0.08</v>
      </c>
      <c r="N151" s="13">
        <v>842749</v>
      </c>
      <c r="O151" s="10">
        <v>0.52928793598195156</v>
      </c>
      <c r="P151" s="13">
        <v>396692</v>
      </c>
      <c r="Q151" s="7">
        <v>7.4999999999999997E-2</v>
      </c>
      <c r="R151" s="13">
        <v>277</v>
      </c>
      <c r="S151" s="11">
        <v>0</v>
      </c>
      <c r="T151" s="13">
        <v>0</v>
      </c>
      <c r="U151" s="13">
        <v>5289000</v>
      </c>
    </row>
    <row r="152" spans="1:21" x14ac:dyDescent="0.25">
      <c r="A152" s="5" t="s">
        <v>2305</v>
      </c>
      <c r="B152" s="5" t="s">
        <v>2305</v>
      </c>
      <c r="C152" s="5" t="s">
        <v>2</v>
      </c>
      <c r="D152" s="5" t="s">
        <v>2306</v>
      </c>
      <c r="E152" s="5" t="s">
        <v>456</v>
      </c>
      <c r="F152" s="5" t="s">
        <v>68</v>
      </c>
      <c r="G152" s="5" t="s">
        <v>81</v>
      </c>
      <c r="H152" s="6">
        <v>10608</v>
      </c>
      <c r="I152" s="6">
        <v>8662</v>
      </c>
      <c r="J152" s="14" t="s">
        <v>48</v>
      </c>
      <c r="K152" s="12">
        <v>43.2</v>
      </c>
      <c r="L152" s="13">
        <v>374198.4</v>
      </c>
      <c r="M152" s="10">
        <v>0.05</v>
      </c>
      <c r="N152" s="13">
        <v>355488</v>
      </c>
      <c r="O152" s="10">
        <v>0.52928829104734088</v>
      </c>
      <c r="P152" s="13">
        <v>167333</v>
      </c>
      <c r="Q152" s="7">
        <v>7.4999999999999997E-2</v>
      </c>
      <c r="R152" s="13">
        <v>258</v>
      </c>
      <c r="S152" s="11">
        <v>0</v>
      </c>
      <c r="T152" s="13">
        <v>0</v>
      </c>
      <c r="U152" s="13">
        <v>2231000</v>
      </c>
    </row>
    <row r="153" spans="1:21" x14ac:dyDescent="0.25">
      <c r="A153" s="5" t="s">
        <v>2307</v>
      </c>
      <c r="B153" s="5" t="s">
        <v>2307</v>
      </c>
      <c r="C153" s="5" t="s">
        <v>2</v>
      </c>
      <c r="D153" s="5" t="s">
        <v>1948</v>
      </c>
      <c r="E153" s="5" t="s">
        <v>445</v>
      </c>
      <c r="F153" s="5" t="s">
        <v>67</v>
      </c>
      <c r="G153" s="5" t="s">
        <v>84</v>
      </c>
      <c r="H153" s="6">
        <v>1676</v>
      </c>
      <c r="I153" s="6">
        <v>1676</v>
      </c>
      <c r="J153" s="14" t="s">
        <v>48</v>
      </c>
      <c r="K153" s="12">
        <v>60</v>
      </c>
      <c r="L153" s="13">
        <v>100560</v>
      </c>
      <c r="M153" s="10">
        <v>0.05</v>
      </c>
      <c r="N153" s="13">
        <v>95532</v>
      </c>
      <c r="O153" s="10">
        <v>0.5292873529531672</v>
      </c>
      <c r="P153" s="13">
        <v>44968</v>
      </c>
      <c r="Q153" s="7">
        <v>7.4999999999999997E-2</v>
      </c>
      <c r="R153" s="13">
        <v>358</v>
      </c>
      <c r="S153" s="11" t="s">
        <v>1978</v>
      </c>
      <c r="T153" s="13" t="s">
        <v>1978</v>
      </c>
      <c r="U153" s="13">
        <v>600000</v>
      </c>
    </row>
    <row r="154" spans="1:21" x14ac:dyDescent="0.25">
      <c r="A154" s="5" t="s">
        <v>2308</v>
      </c>
      <c r="B154" s="5" t="s">
        <v>2308</v>
      </c>
      <c r="C154" s="5" t="s">
        <v>2</v>
      </c>
      <c r="D154" s="5" t="s">
        <v>1948</v>
      </c>
      <c r="E154" s="5" t="s">
        <v>445</v>
      </c>
      <c r="F154" s="5" t="s">
        <v>67</v>
      </c>
      <c r="G154" s="5" t="s">
        <v>82</v>
      </c>
      <c r="H154" s="6">
        <v>188</v>
      </c>
      <c r="I154" s="6">
        <v>188</v>
      </c>
      <c r="J154" s="14" t="s">
        <v>48</v>
      </c>
      <c r="K154" s="12">
        <v>108</v>
      </c>
      <c r="L154" s="13">
        <v>20304</v>
      </c>
      <c r="M154" s="10">
        <v>0.08</v>
      </c>
      <c r="N154" s="13">
        <v>18680</v>
      </c>
      <c r="O154" s="10">
        <v>0.5292880068315059</v>
      </c>
      <c r="P154" s="13">
        <v>8793</v>
      </c>
      <c r="Q154" s="7">
        <v>7.4999999999999997E-2</v>
      </c>
      <c r="R154" s="13">
        <v>624</v>
      </c>
      <c r="S154" s="11" t="s">
        <v>1978</v>
      </c>
      <c r="T154" s="13" t="s">
        <v>1978</v>
      </c>
      <c r="U154" s="13">
        <v>117000</v>
      </c>
    </row>
    <row r="155" spans="1:21" x14ac:dyDescent="0.25">
      <c r="A155" s="5" t="s">
        <v>2309</v>
      </c>
      <c r="B155" s="5" t="s">
        <v>2309</v>
      </c>
      <c r="C155" s="5" t="s">
        <v>2</v>
      </c>
      <c r="D155" s="5" t="s">
        <v>1948</v>
      </c>
      <c r="E155" s="5" t="s">
        <v>445</v>
      </c>
      <c r="F155" s="5" t="s">
        <v>67</v>
      </c>
      <c r="G155" s="5" t="s">
        <v>84</v>
      </c>
      <c r="H155" s="6">
        <v>8557</v>
      </c>
      <c r="I155" s="6">
        <v>8557</v>
      </c>
      <c r="J155" s="14" t="s">
        <v>48</v>
      </c>
      <c r="K155" s="12">
        <v>54</v>
      </c>
      <c r="L155" s="13">
        <v>462078</v>
      </c>
      <c r="M155" s="10">
        <v>0.05</v>
      </c>
      <c r="N155" s="13">
        <v>438974</v>
      </c>
      <c r="O155" s="10">
        <v>0.52928819776473868</v>
      </c>
      <c r="P155" s="13">
        <v>206630</v>
      </c>
      <c r="Q155" s="7">
        <v>7.4999999999999997E-2</v>
      </c>
      <c r="R155" s="13">
        <v>322</v>
      </c>
      <c r="S155" s="11" t="s">
        <v>1978</v>
      </c>
      <c r="T155" s="13" t="s">
        <v>1978</v>
      </c>
      <c r="U155" s="13">
        <v>2755000</v>
      </c>
    </row>
    <row r="156" spans="1:21" x14ac:dyDescent="0.25">
      <c r="A156" s="5" t="s">
        <v>692</v>
      </c>
      <c r="B156" s="5" t="s">
        <v>692</v>
      </c>
      <c r="C156" s="5" t="s">
        <v>2</v>
      </c>
      <c r="D156" s="5" t="s">
        <v>693</v>
      </c>
      <c r="E156" s="5" t="s">
        <v>634</v>
      </c>
      <c r="F156" s="5" t="s">
        <v>304</v>
      </c>
      <c r="G156" s="5" t="s">
        <v>82</v>
      </c>
      <c r="H156" s="6">
        <v>6100</v>
      </c>
      <c r="I156" s="6">
        <v>4700</v>
      </c>
      <c r="J156" s="14" t="s">
        <v>48</v>
      </c>
      <c r="K156" s="12">
        <v>38.880000000000003</v>
      </c>
      <c r="L156" s="13">
        <v>182736</v>
      </c>
      <c r="M156" s="10">
        <v>0.05</v>
      </c>
      <c r="N156" s="13">
        <v>173599</v>
      </c>
      <c r="O156" s="10">
        <v>0.54803997724349951</v>
      </c>
      <c r="P156" s="13">
        <v>78460</v>
      </c>
      <c r="Q156" s="7">
        <v>7.4999999999999997E-2</v>
      </c>
      <c r="R156" s="13">
        <v>223</v>
      </c>
      <c r="S156" s="11">
        <v>0</v>
      </c>
      <c r="T156" s="13">
        <v>0</v>
      </c>
      <c r="U156" s="13">
        <v>1046000</v>
      </c>
    </row>
    <row r="157" spans="1:21" x14ac:dyDescent="0.25">
      <c r="A157" s="5" t="s">
        <v>2310</v>
      </c>
      <c r="B157" s="5" t="s">
        <v>2310</v>
      </c>
      <c r="C157" s="5" t="s">
        <v>2</v>
      </c>
      <c r="D157" s="5" t="s">
        <v>2311</v>
      </c>
      <c r="E157" s="5" t="s">
        <v>445</v>
      </c>
      <c r="F157" s="5" t="s">
        <v>69</v>
      </c>
      <c r="G157" s="5" t="s">
        <v>84</v>
      </c>
      <c r="H157" s="6">
        <v>1788</v>
      </c>
      <c r="I157" s="6">
        <v>1788</v>
      </c>
      <c r="J157" s="14" t="s">
        <v>48</v>
      </c>
      <c r="K157" s="12">
        <v>60</v>
      </c>
      <c r="L157" s="13">
        <v>107280</v>
      </c>
      <c r="M157" s="10">
        <v>0.05</v>
      </c>
      <c r="N157" s="13">
        <v>101916</v>
      </c>
      <c r="O157" s="10">
        <v>0.52928779360113731</v>
      </c>
      <c r="P157" s="13">
        <v>47973</v>
      </c>
      <c r="Q157" s="7">
        <v>7.4999999999999997E-2</v>
      </c>
      <c r="R157" s="13">
        <v>358</v>
      </c>
      <c r="S157" s="11">
        <v>0</v>
      </c>
      <c r="T157" s="13">
        <v>0</v>
      </c>
      <c r="U157" s="13">
        <v>640000</v>
      </c>
    </row>
    <row r="158" spans="1:21" x14ac:dyDescent="0.25">
      <c r="A158" s="5" t="s">
        <v>2312</v>
      </c>
      <c r="B158" s="5" t="s">
        <v>2312</v>
      </c>
      <c r="C158" s="5" t="s">
        <v>4</v>
      </c>
      <c r="D158" s="5" t="s">
        <v>2313</v>
      </c>
      <c r="E158" s="5" t="s">
        <v>631</v>
      </c>
      <c r="F158" s="5" t="s">
        <v>69</v>
      </c>
      <c r="G158" s="5" t="s">
        <v>82</v>
      </c>
      <c r="H158" s="6">
        <v>75462</v>
      </c>
      <c r="I158" s="6">
        <v>3149</v>
      </c>
      <c r="J158" s="14" t="s">
        <v>48</v>
      </c>
      <c r="K158" s="12">
        <v>48</v>
      </c>
      <c r="L158" s="13">
        <v>151152</v>
      </c>
      <c r="M158" s="10">
        <v>0.05</v>
      </c>
      <c r="N158" s="13">
        <v>143594</v>
      </c>
      <c r="O158" s="10">
        <v>0.53645125871128152</v>
      </c>
      <c r="P158" s="13">
        <v>66563</v>
      </c>
      <c r="Q158" s="7">
        <v>7.4999999999999997E-2</v>
      </c>
      <c r="R158" s="13">
        <v>282</v>
      </c>
      <c r="S158" s="11" t="s">
        <v>1978</v>
      </c>
      <c r="T158" s="13" t="s">
        <v>1978</v>
      </c>
      <c r="U158" s="13">
        <v>888000</v>
      </c>
    </row>
    <row r="159" spans="1:21" x14ac:dyDescent="0.25">
      <c r="A159" s="5" t="s">
        <v>2314</v>
      </c>
      <c r="B159" s="5" t="s">
        <v>2314</v>
      </c>
      <c r="C159" s="5" t="s">
        <v>2</v>
      </c>
      <c r="D159" s="5" t="s">
        <v>2315</v>
      </c>
      <c r="E159" s="5" t="s">
        <v>456</v>
      </c>
      <c r="F159" s="5" t="s">
        <v>64</v>
      </c>
      <c r="G159" s="5" t="s">
        <v>82</v>
      </c>
      <c r="H159" s="6">
        <v>8856</v>
      </c>
      <c r="I159" s="6">
        <v>8262</v>
      </c>
      <c r="J159" s="14" t="s">
        <v>48</v>
      </c>
      <c r="K159" s="12">
        <v>43.2</v>
      </c>
      <c r="L159" s="13">
        <v>356918.4</v>
      </c>
      <c r="M159" s="10">
        <v>0.05</v>
      </c>
      <c r="N159" s="13">
        <v>339072</v>
      </c>
      <c r="O159" s="10">
        <v>0.52928808786026704</v>
      </c>
      <c r="P159" s="13">
        <v>159605</v>
      </c>
      <c r="Q159" s="7">
        <v>7.4999999999999997E-2</v>
      </c>
      <c r="R159" s="13">
        <v>258</v>
      </c>
      <c r="S159" s="11">
        <v>0</v>
      </c>
      <c r="T159" s="13">
        <v>0</v>
      </c>
      <c r="U159" s="13">
        <v>2128000</v>
      </c>
    </row>
    <row r="160" spans="1:21" x14ac:dyDescent="0.25">
      <c r="A160" s="5" t="s">
        <v>2316</v>
      </c>
      <c r="B160" s="5" t="s">
        <v>2316</v>
      </c>
      <c r="C160" s="5" t="s">
        <v>2</v>
      </c>
      <c r="D160" s="5" t="s">
        <v>2317</v>
      </c>
      <c r="E160" s="5" t="s">
        <v>993</v>
      </c>
      <c r="F160" s="5" t="s">
        <v>206</v>
      </c>
      <c r="G160" s="5" t="s">
        <v>82</v>
      </c>
      <c r="H160" s="6">
        <v>2591</v>
      </c>
      <c r="I160" s="6">
        <v>1404</v>
      </c>
      <c r="J160" s="14" t="s">
        <v>48</v>
      </c>
      <c r="K160" s="12">
        <v>48</v>
      </c>
      <c r="L160" s="13">
        <v>67392</v>
      </c>
      <c r="M160" s="10">
        <v>0.05</v>
      </c>
      <c r="N160" s="13">
        <v>64022</v>
      </c>
      <c r="O160" s="10">
        <v>0.53473397781515752</v>
      </c>
      <c r="P160" s="13">
        <v>29787</v>
      </c>
      <c r="Q160" s="7">
        <v>7.4999999999999997E-2</v>
      </c>
      <c r="R160" s="13">
        <v>283</v>
      </c>
      <c r="S160" s="11">
        <v>0</v>
      </c>
      <c r="T160" s="13">
        <v>0</v>
      </c>
      <c r="U160" s="13">
        <v>397000</v>
      </c>
    </row>
    <row r="161" spans="1:21" x14ac:dyDescent="0.25">
      <c r="A161" s="5" t="s">
        <v>2318</v>
      </c>
      <c r="B161" s="5" t="s">
        <v>2318</v>
      </c>
      <c r="C161" s="5" t="s">
        <v>4</v>
      </c>
      <c r="D161" s="5" t="s">
        <v>2319</v>
      </c>
      <c r="E161" s="5" t="s">
        <v>445</v>
      </c>
      <c r="F161" s="5" t="s">
        <v>206</v>
      </c>
      <c r="G161" s="5" t="s">
        <v>84</v>
      </c>
      <c r="H161" s="6">
        <v>7257</v>
      </c>
      <c r="I161" s="6">
        <v>35525</v>
      </c>
      <c r="J161" s="14" t="s">
        <v>48</v>
      </c>
      <c r="K161" s="12">
        <v>48</v>
      </c>
      <c r="L161" s="13">
        <v>1705200</v>
      </c>
      <c r="M161" s="10">
        <v>0.05</v>
      </c>
      <c r="N161" s="13">
        <v>1619940</v>
      </c>
      <c r="O161" s="10">
        <v>0.52928805697695946</v>
      </c>
      <c r="P161" s="13">
        <v>762525</v>
      </c>
      <c r="Q161" s="7">
        <v>7.4999999999999997E-2</v>
      </c>
      <c r="R161" s="13">
        <v>286</v>
      </c>
      <c r="S161" s="11" t="s">
        <v>1978</v>
      </c>
      <c r="T161" s="13" t="s">
        <v>1978</v>
      </c>
      <c r="U161" s="13">
        <v>10167000</v>
      </c>
    </row>
    <row r="162" spans="1:21" x14ac:dyDescent="0.25">
      <c r="A162" s="5" t="s">
        <v>2320</v>
      </c>
      <c r="B162" s="5" t="s">
        <v>2320</v>
      </c>
      <c r="C162" s="5" t="s">
        <v>4</v>
      </c>
      <c r="D162" s="5" t="s">
        <v>2321</v>
      </c>
      <c r="E162" s="5" t="s">
        <v>907</v>
      </c>
      <c r="F162" s="5" t="s">
        <v>206</v>
      </c>
      <c r="G162" s="5" t="s">
        <v>82</v>
      </c>
      <c r="H162" s="6">
        <v>16305</v>
      </c>
      <c r="I162" s="6">
        <v>5075</v>
      </c>
      <c r="J162" s="14" t="s">
        <v>48</v>
      </c>
      <c r="K162" s="12">
        <v>81</v>
      </c>
      <c r="L162" s="13">
        <v>411075</v>
      </c>
      <c r="M162" s="10">
        <v>0.08</v>
      </c>
      <c r="N162" s="13">
        <v>378189</v>
      </c>
      <c r="O162" s="10">
        <v>0.52928811066336234</v>
      </c>
      <c r="P162" s="13">
        <v>178018</v>
      </c>
      <c r="Q162" s="7">
        <v>7.4999999999999997E-2</v>
      </c>
      <c r="R162" s="13">
        <v>468</v>
      </c>
      <c r="S162" s="11" t="s">
        <v>1978</v>
      </c>
      <c r="T162" s="13" t="s">
        <v>1978</v>
      </c>
      <c r="U162" s="13">
        <v>2374000</v>
      </c>
    </row>
    <row r="163" spans="1:21" x14ac:dyDescent="0.25">
      <c r="A163" s="5" t="s">
        <v>2322</v>
      </c>
      <c r="B163" s="5" t="s">
        <v>2323</v>
      </c>
      <c r="C163" s="5" t="s">
        <v>74</v>
      </c>
      <c r="D163" s="5" t="s">
        <v>2324</v>
      </c>
      <c r="E163" s="5" t="s">
        <v>456</v>
      </c>
      <c r="F163" s="5" t="s">
        <v>344</v>
      </c>
      <c r="G163" s="5" t="s">
        <v>83</v>
      </c>
      <c r="H163" s="6">
        <v>15000</v>
      </c>
      <c r="I163" s="6">
        <v>3272</v>
      </c>
      <c r="J163" s="14" t="s">
        <v>48</v>
      </c>
      <c r="K163" s="12">
        <v>66</v>
      </c>
      <c r="L163" s="13">
        <v>215952</v>
      </c>
      <c r="M163" s="10">
        <v>0.05</v>
      </c>
      <c r="N163" s="13">
        <v>205154</v>
      </c>
      <c r="O163" s="10">
        <v>0.5625363148022704</v>
      </c>
      <c r="P163" s="13">
        <v>89748</v>
      </c>
      <c r="Q163" s="7">
        <v>0.06</v>
      </c>
      <c r="R163" s="13">
        <v>457</v>
      </c>
      <c r="S163" s="11">
        <v>7638</v>
      </c>
      <c r="T163" s="13">
        <v>954750</v>
      </c>
      <c r="U163" s="13">
        <v>2451000</v>
      </c>
    </row>
    <row r="164" spans="1:21" x14ac:dyDescent="0.25">
      <c r="A164" s="5" t="s">
        <v>2325</v>
      </c>
      <c r="B164" s="5" t="s">
        <v>2326</v>
      </c>
      <c r="C164" s="5" t="s">
        <v>62</v>
      </c>
      <c r="D164" s="5" t="s">
        <v>2327</v>
      </c>
      <c r="E164" s="5" t="s">
        <v>492</v>
      </c>
      <c r="F164" s="5" t="s">
        <v>344</v>
      </c>
      <c r="G164" s="5" t="s">
        <v>81</v>
      </c>
      <c r="H164" s="6">
        <v>6125</v>
      </c>
      <c r="I164" s="6">
        <v>6000</v>
      </c>
      <c r="J164" s="14" t="s">
        <v>48</v>
      </c>
      <c r="K164" s="12">
        <v>43.2</v>
      </c>
      <c r="L164" s="13">
        <v>259200.00000000003</v>
      </c>
      <c r="M164" s="10">
        <v>0.05</v>
      </c>
      <c r="N164" s="13">
        <v>246240</v>
      </c>
      <c r="O164" s="10">
        <v>0.5292880068315059</v>
      </c>
      <c r="P164" s="13">
        <v>115908</v>
      </c>
      <c r="Q164" s="7">
        <v>7.4999999999999997E-2</v>
      </c>
      <c r="R164" s="13">
        <v>258</v>
      </c>
      <c r="S164" s="11">
        <v>0</v>
      </c>
      <c r="T164" s="13">
        <v>0</v>
      </c>
      <c r="U164" s="13">
        <v>1545000</v>
      </c>
    </row>
    <row r="165" spans="1:21" ht="30" x14ac:dyDescent="0.25">
      <c r="A165" s="5" t="s">
        <v>2328</v>
      </c>
      <c r="B165" s="5" t="s">
        <v>2329</v>
      </c>
      <c r="C165" s="5" t="s">
        <v>349</v>
      </c>
      <c r="D165" s="5" t="s">
        <v>2330</v>
      </c>
      <c r="E165" s="5" t="s">
        <v>456</v>
      </c>
      <c r="F165" s="5" t="s">
        <v>2331</v>
      </c>
      <c r="G165" s="5" t="s">
        <v>94</v>
      </c>
      <c r="H165" s="6">
        <v>20968</v>
      </c>
      <c r="I165" s="6">
        <v>19908</v>
      </c>
      <c r="J165" s="14" t="s">
        <v>48</v>
      </c>
      <c r="K165" s="12">
        <v>38.400000000000006</v>
      </c>
      <c r="L165" s="13">
        <v>764467.19999999995</v>
      </c>
      <c r="M165" s="10">
        <v>0.05</v>
      </c>
      <c r="N165" s="13">
        <v>726244</v>
      </c>
      <c r="O165" s="10">
        <v>0.52928804621513081</v>
      </c>
      <c r="P165" s="13">
        <v>341852</v>
      </c>
      <c r="Q165" s="7">
        <v>7.4999999999999997E-2</v>
      </c>
      <c r="R165" s="13">
        <v>229</v>
      </c>
      <c r="S165" s="11">
        <v>0</v>
      </c>
      <c r="T165" s="13">
        <v>0</v>
      </c>
      <c r="U165" s="13">
        <v>4558000</v>
      </c>
    </row>
    <row r="166" spans="1:21" x14ac:dyDescent="0.25">
      <c r="A166" s="5" t="s">
        <v>2332</v>
      </c>
      <c r="B166" s="5" t="s">
        <v>2333</v>
      </c>
      <c r="C166" s="5" t="s">
        <v>75</v>
      </c>
      <c r="D166" s="5" t="s">
        <v>2334</v>
      </c>
      <c r="E166" s="5" t="s">
        <v>445</v>
      </c>
      <c r="F166" s="5" t="s">
        <v>2335</v>
      </c>
      <c r="G166" s="5" t="s">
        <v>81</v>
      </c>
      <c r="H166" s="6">
        <v>8811</v>
      </c>
      <c r="I166" s="6">
        <v>8719</v>
      </c>
      <c r="J166" s="14" t="s">
        <v>48</v>
      </c>
      <c r="K166" s="12">
        <v>81</v>
      </c>
      <c r="L166" s="13">
        <v>706239</v>
      </c>
      <c r="M166" s="10">
        <v>0.08</v>
      </c>
      <c r="N166" s="13">
        <v>649740</v>
      </c>
      <c r="O166" s="10">
        <v>0.52928807880073825</v>
      </c>
      <c r="P166" s="13">
        <v>305840</v>
      </c>
      <c r="Q166" s="7">
        <v>7.4999999999999997E-2</v>
      </c>
      <c r="R166" s="13">
        <v>468</v>
      </c>
      <c r="S166" s="11">
        <v>0</v>
      </c>
      <c r="T166" s="13">
        <v>0</v>
      </c>
      <c r="U166" s="13">
        <v>4078000</v>
      </c>
    </row>
    <row r="167" spans="1:21" x14ac:dyDescent="0.25">
      <c r="A167" s="5" t="s">
        <v>2336</v>
      </c>
      <c r="B167" s="5" t="s">
        <v>2336</v>
      </c>
      <c r="C167" s="5" t="s">
        <v>2</v>
      </c>
      <c r="D167" s="5" t="s">
        <v>2337</v>
      </c>
      <c r="E167" s="5" t="s">
        <v>465</v>
      </c>
      <c r="F167" s="5" t="s">
        <v>212</v>
      </c>
      <c r="G167" s="5" t="s">
        <v>85</v>
      </c>
      <c r="H167" s="6">
        <v>3917</v>
      </c>
      <c r="I167" s="6">
        <v>1997</v>
      </c>
      <c r="J167" s="14" t="s">
        <v>48</v>
      </c>
      <c r="K167" s="12">
        <v>52</v>
      </c>
      <c r="L167" s="13">
        <v>103844</v>
      </c>
      <c r="M167" s="10">
        <v>0.08</v>
      </c>
      <c r="N167" s="13">
        <v>95536</v>
      </c>
      <c r="O167" s="10">
        <v>0.49461795556025706</v>
      </c>
      <c r="P167" s="13">
        <v>48282</v>
      </c>
      <c r="Q167" s="7">
        <v>0.09</v>
      </c>
      <c r="R167" s="13">
        <v>269</v>
      </c>
      <c r="S167" s="11">
        <v>0</v>
      </c>
      <c r="T167" s="13">
        <v>0</v>
      </c>
      <c r="U167" s="13">
        <v>536000</v>
      </c>
    </row>
    <row r="168" spans="1:21" x14ac:dyDescent="0.25">
      <c r="A168" s="5" t="s">
        <v>2338</v>
      </c>
      <c r="B168" s="5" t="s">
        <v>2338</v>
      </c>
      <c r="C168" s="5" t="s">
        <v>4</v>
      </c>
      <c r="D168" s="5" t="s">
        <v>2339</v>
      </c>
      <c r="E168" s="5" t="s">
        <v>1294</v>
      </c>
      <c r="F168" s="5" t="s">
        <v>269</v>
      </c>
      <c r="G168" s="5" t="s">
        <v>82</v>
      </c>
      <c r="H168" s="6">
        <v>94496</v>
      </c>
      <c r="I168" s="6">
        <v>403</v>
      </c>
      <c r="J168" s="14" t="s">
        <v>48</v>
      </c>
      <c r="K168" s="12">
        <v>108</v>
      </c>
      <c r="L168" s="13">
        <v>43524</v>
      </c>
      <c r="M168" s="10">
        <v>0.08</v>
      </c>
      <c r="N168" s="13">
        <v>40042</v>
      </c>
      <c r="O168" s="10">
        <v>0.52929074312369795</v>
      </c>
      <c r="P168" s="13">
        <v>18848</v>
      </c>
      <c r="Q168" s="7">
        <v>7.4999999999999997E-2</v>
      </c>
      <c r="R168" s="13">
        <v>624</v>
      </c>
      <c r="S168" s="11" t="s">
        <v>1978</v>
      </c>
      <c r="T168" s="13" t="s">
        <v>1978</v>
      </c>
      <c r="U168" s="13">
        <v>251000</v>
      </c>
    </row>
    <row r="169" spans="1:21" x14ac:dyDescent="0.25">
      <c r="A169" s="5" t="s">
        <v>2340</v>
      </c>
      <c r="B169" s="5" t="s">
        <v>2341</v>
      </c>
      <c r="C169" s="5" t="s">
        <v>62</v>
      </c>
      <c r="D169" s="5" t="s">
        <v>2342</v>
      </c>
      <c r="E169" s="5" t="s">
        <v>445</v>
      </c>
      <c r="F169" s="5" t="s">
        <v>355</v>
      </c>
      <c r="G169" s="5" t="s">
        <v>82</v>
      </c>
      <c r="H169" s="6">
        <v>5700</v>
      </c>
      <c r="I169" s="6">
        <v>5000</v>
      </c>
      <c r="J169" s="14" t="s">
        <v>48</v>
      </c>
      <c r="K169" s="12">
        <v>81</v>
      </c>
      <c r="L169" s="13">
        <v>405000</v>
      </c>
      <c r="M169" s="10">
        <v>0.08</v>
      </c>
      <c r="N169" s="13">
        <v>372600</v>
      </c>
      <c r="O169" s="10">
        <v>0.52928883078175137</v>
      </c>
      <c r="P169" s="13">
        <v>175387</v>
      </c>
      <c r="Q169" s="7">
        <v>7.4999999999999997E-2</v>
      </c>
      <c r="R169" s="13">
        <v>468</v>
      </c>
      <c r="S169" s="11">
        <v>0</v>
      </c>
      <c r="T169" s="13">
        <v>0</v>
      </c>
      <c r="U169" s="13">
        <v>2338000</v>
      </c>
    </row>
    <row r="170" spans="1:21" x14ac:dyDescent="0.25">
      <c r="A170" s="5" t="s">
        <v>2343</v>
      </c>
      <c r="B170" s="5" t="s">
        <v>2343</v>
      </c>
      <c r="C170" s="5" t="s">
        <v>4</v>
      </c>
      <c r="D170" s="5" t="s">
        <v>2344</v>
      </c>
      <c r="E170" s="5" t="s">
        <v>456</v>
      </c>
      <c r="F170" s="5" t="s">
        <v>246</v>
      </c>
      <c r="G170" s="5" t="s">
        <v>84</v>
      </c>
      <c r="H170" s="6">
        <v>11974</v>
      </c>
      <c r="I170" s="6">
        <v>4509</v>
      </c>
      <c r="J170" s="14" t="s">
        <v>48</v>
      </c>
      <c r="K170" s="12">
        <v>54</v>
      </c>
      <c r="L170" s="13">
        <v>243486</v>
      </c>
      <c r="M170" s="10">
        <v>0.05</v>
      </c>
      <c r="N170" s="13">
        <v>231312</v>
      </c>
      <c r="O170" s="10">
        <v>0.5292880068315059</v>
      </c>
      <c r="P170" s="13">
        <v>108881</v>
      </c>
      <c r="Q170" s="7">
        <v>7.4999999999999997E-2</v>
      </c>
      <c r="R170" s="13">
        <v>322</v>
      </c>
      <c r="S170" s="11" t="s">
        <v>1978</v>
      </c>
      <c r="T170" s="13" t="s">
        <v>1978</v>
      </c>
      <c r="U170" s="13">
        <v>1452000</v>
      </c>
    </row>
    <row r="171" spans="1:21" x14ac:dyDescent="0.25">
      <c r="A171" s="5" t="s">
        <v>2345</v>
      </c>
      <c r="B171" s="5" t="s">
        <v>2345</v>
      </c>
      <c r="C171" s="5" t="s">
        <v>2</v>
      </c>
      <c r="D171" s="5" t="s">
        <v>2346</v>
      </c>
      <c r="E171" s="5" t="s">
        <v>445</v>
      </c>
      <c r="F171" s="5" t="s">
        <v>218</v>
      </c>
      <c r="G171" s="5" t="s">
        <v>84</v>
      </c>
      <c r="H171" s="6">
        <v>2760</v>
      </c>
      <c r="I171" s="6">
        <v>1795</v>
      </c>
      <c r="J171" s="14" t="s">
        <v>48</v>
      </c>
      <c r="K171" s="12">
        <v>72.600000000000023</v>
      </c>
      <c r="L171" s="13">
        <v>130317</v>
      </c>
      <c r="M171" s="10">
        <v>0.05</v>
      </c>
      <c r="N171" s="13">
        <v>123801</v>
      </c>
      <c r="O171" s="10">
        <v>0.51752071596140947</v>
      </c>
      <c r="P171" s="13">
        <v>59731</v>
      </c>
      <c r="Q171" s="7">
        <v>7.4999999999999997E-2</v>
      </c>
      <c r="R171" s="13">
        <v>444</v>
      </c>
      <c r="S171" s="11">
        <v>0</v>
      </c>
      <c r="T171" s="13">
        <v>0</v>
      </c>
      <c r="U171" s="13">
        <v>796000</v>
      </c>
    </row>
    <row r="172" spans="1:21" x14ac:dyDescent="0.25">
      <c r="A172" s="5" t="s">
        <v>2347</v>
      </c>
      <c r="B172" s="5" t="s">
        <v>2347</v>
      </c>
      <c r="C172" s="5" t="s">
        <v>2</v>
      </c>
      <c r="D172" s="5" t="s">
        <v>2348</v>
      </c>
      <c r="E172" s="5" t="s">
        <v>445</v>
      </c>
      <c r="F172" s="5" t="s">
        <v>198</v>
      </c>
      <c r="G172" s="5" t="s">
        <v>82</v>
      </c>
      <c r="H172" s="6">
        <v>117141</v>
      </c>
      <c r="I172" s="6">
        <v>1010</v>
      </c>
      <c r="J172" s="14" t="s">
        <v>48</v>
      </c>
      <c r="K172" s="12">
        <v>90</v>
      </c>
      <c r="L172" s="13">
        <v>90900</v>
      </c>
      <c r="M172" s="10">
        <v>0.08</v>
      </c>
      <c r="N172" s="13">
        <v>83628</v>
      </c>
      <c r="O172" s="10">
        <v>0.52928800683150579</v>
      </c>
      <c r="P172" s="13">
        <v>39365</v>
      </c>
      <c r="Q172" s="7">
        <v>7.4999999999999997E-2</v>
      </c>
      <c r="R172" s="13">
        <v>520</v>
      </c>
      <c r="S172" s="11" t="s">
        <v>1978</v>
      </c>
      <c r="T172" s="13" t="s">
        <v>1978</v>
      </c>
      <c r="U172" s="13">
        <v>525000</v>
      </c>
    </row>
    <row r="173" spans="1:21" x14ac:dyDescent="0.25">
      <c r="A173" s="5" t="s">
        <v>2349</v>
      </c>
      <c r="B173" s="5" t="s">
        <v>2349</v>
      </c>
      <c r="C173" s="5" t="s">
        <v>4</v>
      </c>
      <c r="D173" s="5" t="s">
        <v>2350</v>
      </c>
      <c r="E173" s="5" t="s">
        <v>1965</v>
      </c>
      <c r="F173" s="5" t="s">
        <v>198</v>
      </c>
      <c r="G173" s="5" t="s">
        <v>82</v>
      </c>
      <c r="H173" s="6">
        <v>16501</v>
      </c>
      <c r="I173" s="6">
        <v>9276</v>
      </c>
      <c r="J173" s="14" t="s">
        <v>48</v>
      </c>
      <c r="K173" s="12">
        <v>81</v>
      </c>
      <c r="L173" s="13">
        <v>751356</v>
      </c>
      <c r="M173" s="10">
        <v>0.08</v>
      </c>
      <c r="N173" s="13">
        <v>691248</v>
      </c>
      <c r="O173" s="10">
        <v>0.52985051299894526</v>
      </c>
      <c r="P173" s="13">
        <v>324990</v>
      </c>
      <c r="Q173" s="7">
        <v>7.4999999999999997E-2</v>
      </c>
      <c r="R173" s="13">
        <v>467</v>
      </c>
      <c r="S173" s="11" t="s">
        <v>1978</v>
      </c>
      <c r="T173" s="13" t="s">
        <v>1978</v>
      </c>
      <c r="U173" s="13">
        <v>4333000</v>
      </c>
    </row>
    <row r="174" spans="1:21" x14ac:dyDescent="0.25">
      <c r="A174" s="5" t="s">
        <v>2351</v>
      </c>
      <c r="B174" s="5" t="s">
        <v>2351</v>
      </c>
      <c r="C174" s="5" t="s">
        <v>4</v>
      </c>
      <c r="D174" s="5" t="s">
        <v>2352</v>
      </c>
      <c r="E174" s="5" t="s">
        <v>445</v>
      </c>
      <c r="F174" s="5" t="s">
        <v>198</v>
      </c>
      <c r="G174" s="5" t="s">
        <v>82</v>
      </c>
      <c r="H174" s="6">
        <v>117141</v>
      </c>
      <c r="I174" s="6">
        <v>4300</v>
      </c>
      <c r="J174" s="14" t="s">
        <v>48</v>
      </c>
      <c r="K174" s="12">
        <v>81</v>
      </c>
      <c r="L174" s="13">
        <v>348300</v>
      </c>
      <c r="M174" s="10">
        <v>0.08</v>
      </c>
      <c r="N174" s="13">
        <v>320436</v>
      </c>
      <c r="O174" s="10">
        <v>0.52928783292149473</v>
      </c>
      <c r="P174" s="13">
        <v>150833</v>
      </c>
      <c r="Q174" s="7">
        <v>7.4999999999999997E-2</v>
      </c>
      <c r="R174" s="13">
        <v>468</v>
      </c>
      <c r="S174" s="11" t="s">
        <v>1978</v>
      </c>
      <c r="T174" s="13" t="s">
        <v>1978</v>
      </c>
      <c r="U174" s="13">
        <v>2011000</v>
      </c>
    </row>
    <row r="175" spans="1:21" x14ac:dyDescent="0.25">
      <c r="A175" s="5" t="s">
        <v>2353</v>
      </c>
      <c r="B175" s="5" t="s">
        <v>2354</v>
      </c>
      <c r="C175" s="5" t="s">
        <v>16</v>
      </c>
      <c r="D175" s="5" t="s">
        <v>2348</v>
      </c>
      <c r="E175" s="5" t="s">
        <v>445</v>
      </c>
      <c r="F175" s="5" t="s">
        <v>342</v>
      </c>
      <c r="G175" s="5" t="s">
        <v>84</v>
      </c>
      <c r="H175" s="6">
        <v>234282</v>
      </c>
      <c r="I175" s="6">
        <v>3110</v>
      </c>
      <c r="J175" s="14" t="s">
        <v>48</v>
      </c>
      <c r="K175" s="12">
        <v>60</v>
      </c>
      <c r="L175" s="13">
        <v>186600</v>
      </c>
      <c r="M175" s="10">
        <v>0.05</v>
      </c>
      <c r="N175" s="13">
        <v>177270</v>
      </c>
      <c r="O175" s="10">
        <v>0.52928844401284258</v>
      </c>
      <c r="P175" s="13">
        <v>83443</v>
      </c>
      <c r="Q175" s="7">
        <v>7.4999999999999997E-2</v>
      </c>
      <c r="R175" s="13">
        <v>358</v>
      </c>
      <c r="S175" s="11" t="s">
        <v>1978</v>
      </c>
      <c r="T175" s="13" t="s">
        <v>1978</v>
      </c>
      <c r="U175" s="13">
        <v>1113000</v>
      </c>
    </row>
    <row r="176" spans="1:21" x14ac:dyDescent="0.25">
      <c r="A176" s="5" t="s">
        <v>2355</v>
      </c>
      <c r="B176" s="5" t="s">
        <v>2355</v>
      </c>
      <c r="C176" s="5" t="s">
        <v>4</v>
      </c>
      <c r="D176" s="5" t="s">
        <v>1969</v>
      </c>
      <c r="E176" s="5" t="s">
        <v>445</v>
      </c>
      <c r="F176" s="5" t="s">
        <v>198</v>
      </c>
      <c r="G176" s="5" t="s">
        <v>89</v>
      </c>
      <c r="H176" s="6">
        <v>117141</v>
      </c>
      <c r="I176" s="6">
        <v>2356</v>
      </c>
      <c r="J176" s="14" t="s">
        <v>48</v>
      </c>
      <c r="K176" s="12">
        <v>46</v>
      </c>
      <c r="L176" s="13">
        <v>108376</v>
      </c>
      <c r="M176" s="10">
        <v>0.1</v>
      </c>
      <c r="N176" s="13">
        <v>97538</v>
      </c>
      <c r="O176" s="10">
        <v>0.48462932777194118</v>
      </c>
      <c r="P176" s="13">
        <v>50268</v>
      </c>
      <c r="Q176" s="7">
        <v>9.5000000000000001E-2</v>
      </c>
      <c r="R176" s="13">
        <v>225</v>
      </c>
      <c r="S176" s="11" t="s">
        <v>1978</v>
      </c>
      <c r="T176" s="13" t="s">
        <v>1978</v>
      </c>
      <c r="U176" s="13">
        <v>529000</v>
      </c>
    </row>
    <row r="177" spans="1:21" x14ac:dyDescent="0.25">
      <c r="A177" s="5" t="s">
        <v>2356</v>
      </c>
      <c r="B177" s="5" t="s">
        <v>2356</v>
      </c>
      <c r="C177" s="5" t="s">
        <v>4</v>
      </c>
      <c r="D177" s="5" t="s">
        <v>1969</v>
      </c>
      <c r="E177" s="5" t="s">
        <v>445</v>
      </c>
      <c r="F177" s="5" t="s">
        <v>198</v>
      </c>
      <c r="G177" s="5" t="s">
        <v>89</v>
      </c>
      <c r="H177" s="6">
        <v>117140</v>
      </c>
      <c r="I177" s="6">
        <v>2395</v>
      </c>
      <c r="J177" s="14" t="s">
        <v>48</v>
      </c>
      <c r="K177" s="12">
        <v>46</v>
      </c>
      <c r="L177" s="13">
        <v>110170</v>
      </c>
      <c r="M177" s="10">
        <v>0.1</v>
      </c>
      <c r="N177" s="13">
        <v>99153</v>
      </c>
      <c r="O177" s="10">
        <v>0.48462788905403342</v>
      </c>
      <c r="P177" s="13">
        <v>51101</v>
      </c>
      <c r="Q177" s="7">
        <v>9.5000000000000001E-2</v>
      </c>
      <c r="R177" s="13">
        <v>225</v>
      </c>
      <c r="S177" s="11" t="s">
        <v>1978</v>
      </c>
      <c r="T177" s="13" t="s">
        <v>1978</v>
      </c>
      <c r="U177" s="13">
        <v>538000</v>
      </c>
    </row>
    <row r="178" spans="1:21" x14ac:dyDescent="0.25">
      <c r="A178" s="5" t="s">
        <v>2357</v>
      </c>
      <c r="B178" s="5" t="s">
        <v>2357</v>
      </c>
      <c r="C178" s="5" t="s">
        <v>4</v>
      </c>
      <c r="D178" s="5" t="s">
        <v>1969</v>
      </c>
      <c r="E178" s="5" t="s">
        <v>445</v>
      </c>
      <c r="F178" s="5" t="s">
        <v>198</v>
      </c>
      <c r="G178" s="5" t="s">
        <v>89</v>
      </c>
      <c r="H178" s="6">
        <v>117140</v>
      </c>
      <c r="I178" s="6">
        <v>624</v>
      </c>
      <c r="J178" s="14" t="s">
        <v>48</v>
      </c>
      <c r="K178" s="12">
        <v>50.6</v>
      </c>
      <c r="L178" s="13">
        <v>31574.400000000001</v>
      </c>
      <c r="M178" s="10">
        <v>0.1</v>
      </c>
      <c r="N178" s="13">
        <v>28417</v>
      </c>
      <c r="O178" s="10">
        <v>0.48463420488241993</v>
      </c>
      <c r="P178" s="13">
        <v>14645</v>
      </c>
      <c r="Q178" s="7">
        <v>9.5000000000000001E-2</v>
      </c>
      <c r="R178" s="13">
        <v>247</v>
      </c>
      <c r="S178" s="11" t="s">
        <v>1978</v>
      </c>
      <c r="T178" s="13" t="s">
        <v>1978</v>
      </c>
      <c r="U178" s="13">
        <v>154000</v>
      </c>
    </row>
    <row r="179" spans="1:21" x14ac:dyDescent="0.25">
      <c r="A179" s="5" t="s">
        <v>2358</v>
      </c>
      <c r="B179" s="5" t="s">
        <v>2358</v>
      </c>
      <c r="C179" s="5" t="s">
        <v>4</v>
      </c>
      <c r="D179" s="5" t="s">
        <v>1969</v>
      </c>
      <c r="E179" s="5" t="s">
        <v>445</v>
      </c>
      <c r="F179" s="5" t="s">
        <v>198</v>
      </c>
      <c r="G179" s="5" t="s">
        <v>89</v>
      </c>
      <c r="H179" s="6">
        <v>117140</v>
      </c>
      <c r="I179" s="6">
        <v>1225</v>
      </c>
      <c r="J179" s="14" t="s">
        <v>48</v>
      </c>
      <c r="K179" s="12">
        <v>46</v>
      </c>
      <c r="L179" s="13">
        <v>56350</v>
      </c>
      <c r="M179" s="10">
        <v>0.1</v>
      </c>
      <c r="N179" s="13">
        <v>50715</v>
      </c>
      <c r="O179" s="10">
        <v>0.48462863597986811</v>
      </c>
      <c r="P179" s="13">
        <v>26137</v>
      </c>
      <c r="Q179" s="7">
        <v>9.5000000000000001E-2</v>
      </c>
      <c r="R179" s="13">
        <v>225</v>
      </c>
      <c r="S179" s="11" t="s">
        <v>1978</v>
      </c>
      <c r="T179" s="13" t="s">
        <v>1978</v>
      </c>
      <c r="U179" s="13">
        <v>275000</v>
      </c>
    </row>
    <row r="180" spans="1:21" x14ac:dyDescent="0.25">
      <c r="A180" s="5" t="s">
        <v>2359</v>
      </c>
      <c r="B180" s="5" t="s">
        <v>2359</v>
      </c>
      <c r="C180" s="5" t="s">
        <v>4</v>
      </c>
      <c r="D180" s="5" t="s">
        <v>1969</v>
      </c>
      <c r="E180" s="5" t="s">
        <v>445</v>
      </c>
      <c r="F180" s="5" t="s">
        <v>198</v>
      </c>
      <c r="G180" s="5" t="s">
        <v>89</v>
      </c>
      <c r="H180" s="6">
        <v>117140</v>
      </c>
      <c r="I180" s="6">
        <v>312</v>
      </c>
      <c r="J180" s="14" t="s">
        <v>48</v>
      </c>
      <c r="K180" s="12">
        <v>55.2</v>
      </c>
      <c r="L180" s="13">
        <v>17222.399999999998</v>
      </c>
      <c r="M180" s="10">
        <v>0.1</v>
      </c>
      <c r="N180" s="13">
        <v>15500</v>
      </c>
      <c r="O180" s="10">
        <v>0.48463596009429349</v>
      </c>
      <c r="P180" s="13">
        <v>7988</v>
      </c>
      <c r="Q180" s="7">
        <v>9.5000000000000001E-2</v>
      </c>
      <c r="R180" s="13">
        <v>270</v>
      </c>
      <c r="S180" s="11" t="s">
        <v>1978</v>
      </c>
      <c r="T180" s="13" t="s">
        <v>1978</v>
      </c>
      <c r="U180" s="13">
        <v>84000</v>
      </c>
    </row>
    <row r="181" spans="1:21" x14ac:dyDescent="0.25">
      <c r="A181" s="5" t="s">
        <v>2360</v>
      </c>
      <c r="B181" s="5" t="s">
        <v>2360</v>
      </c>
      <c r="C181" s="5" t="s">
        <v>4</v>
      </c>
      <c r="D181" s="5" t="s">
        <v>1969</v>
      </c>
      <c r="E181" s="5" t="s">
        <v>445</v>
      </c>
      <c r="F181" s="5" t="s">
        <v>198</v>
      </c>
      <c r="G181" s="5" t="s">
        <v>89</v>
      </c>
      <c r="H181" s="6">
        <v>117140</v>
      </c>
      <c r="I181" s="6">
        <v>1171</v>
      </c>
      <c r="J181" s="14" t="s">
        <v>48</v>
      </c>
      <c r="K181" s="12">
        <v>46</v>
      </c>
      <c r="L181" s="13">
        <v>53866</v>
      </c>
      <c r="M181" s="10">
        <v>0.1</v>
      </c>
      <c r="N181" s="13">
        <v>48479</v>
      </c>
      <c r="O181" s="10">
        <v>0.4846306137506482</v>
      </c>
      <c r="P181" s="13">
        <v>24985</v>
      </c>
      <c r="Q181" s="7">
        <v>9.5000000000000001E-2</v>
      </c>
      <c r="R181" s="13">
        <v>225</v>
      </c>
      <c r="S181" s="11" t="s">
        <v>1978</v>
      </c>
      <c r="T181" s="13" t="s">
        <v>1978</v>
      </c>
      <c r="U181" s="13">
        <v>263000</v>
      </c>
    </row>
    <row r="182" spans="1:21" x14ac:dyDescent="0.25">
      <c r="A182" s="5" t="s">
        <v>2361</v>
      </c>
      <c r="B182" s="5" t="s">
        <v>2362</v>
      </c>
      <c r="C182" s="5" t="s">
        <v>153</v>
      </c>
      <c r="D182" s="5" t="s">
        <v>2363</v>
      </c>
      <c r="E182" s="5" t="s">
        <v>456</v>
      </c>
      <c r="F182" s="5" t="s">
        <v>275</v>
      </c>
      <c r="G182" s="5" t="s">
        <v>81</v>
      </c>
      <c r="H182" s="6">
        <v>19431</v>
      </c>
      <c r="I182" s="6">
        <v>9045</v>
      </c>
      <c r="J182" s="14" t="s">
        <v>48</v>
      </c>
      <c r="K182" s="12">
        <v>43.2</v>
      </c>
      <c r="L182" s="13">
        <v>390744</v>
      </c>
      <c r="M182" s="10">
        <v>0.05</v>
      </c>
      <c r="N182" s="13">
        <v>371207</v>
      </c>
      <c r="O182" s="10">
        <v>0.52928829705401981</v>
      </c>
      <c r="P182" s="13">
        <v>174731</v>
      </c>
      <c r="Q182" s="7">
        <v>7.4999999999999997E-2</v>
      </c>
      <c r="R182" s="13">
        <v>258</v>
      </c>
      <c r="S182" s="11">
        <v>0</v>
      </c>
      <c r="T182" s="13">
        <v>0</v>
      </c>
      <c r="U182" s="13">
        <v>2330000</v>
      </c>
    </row>
    <row r="183" spans="1:21" x14ac:dyDescent="0.25">
      <c r="A183" s="5" t="s">
        <v>2364</v>
      </c>
      <c r="B183" s="5" t="s">
        <v>2364</v>
      </c>
      <c r="C183" s="5" t="s">
        <v>2</v>
      </c>
      <c r="D183" s="5" t="s">
        <v>2365</v>
      </c>
      <c r="E183" s="5" t="s">
        <v>993</v>
      </c>
      <c r="F183" s="5" t="s">
        <v>275</v>
      </c>
      <c r="G183" s="5" t="s">
        <v>82</v>
      </c>
      <c r="H183" s="6">
        <v>4811</v>
      </c>
      <c r="I183" s="6">
        <v>3734</v>
      </c>
      <c r="J183" s="14" t="s">
        <v>48</v>
      </c>
      <c r="K183" s="12">
        <v>48</v>
      </c>
      <c r="L183" s="13">
        <v>179232</v>
      </c>
      <c r="M183" s="10">
        <v>0.05</v>
      </c>
      <c r="N183" s="13">
        <v>170270</v>
      </c>
      <c r="O183" s="10">
        <v>0.53473334163766484</v>
      </c>
      <c r="P183" s="13">
        <v>79221</v>
      </c>
      <c r="Q183" s="7">
        <v>7.4999999999999997E-2</v>
      </c>
      <c r="R183" s="13">
        <v>283</v>
      </c>
      <c r="S183" s="11">
        <v>0</v>
      </c>
      <c r="T183" s="13">
        <v>0</v>
      </c>
      <c r="U183" s="13">
        <v>1056000</v>
      </c>
    </row>
    <row r="184" spans="1:21" x14ac:dyDescent="0.25">
      <c r="A184" s="5" t="s">
        <v>2366</v>
      </c>
      <c r="B184" s="5" t="s">
        <v>2366</v>
      </c>
      <c r="C184" s="5" t="s">
        <v>151</v>
      </c>
      <c r="D184" s="5" t="s">
        <v>2348</v>
      </c>
      <c r="E184" s="5" t="s">
        <v>445</v>
      </c>
      <c r="F184" s="5" t="s">
        <v>275</v>
      </c>
      <c r="G184" s="5" t="s">
        <v>82</v>
      </c>
      <c r="H184" s="6">
        <v>117137</v>
      </c>
      <c r="I184" s="6">
        <v>1855</v>
      </c>
      <c r="J184" s="14" t="s">
        <v>48</v>
      </c>
      <c r="K184" s="12">
        <v>90</v>
      </c>
      <c r="L184" s="13">
        <v>166950</v>
      </c>
      <c r="M184" s="10">
        <v>0.08</v>
      </c>
      <c r="N184" s="13">
        <v>153594</v>
      </c>
      <c r="O184" s="10">
        <v>0.5292880068315059</v>
      </c>
      <c r="P184" s="13">
        <v>72299</v>
      </c>
      <c r="Q184" s="7">
        <v>7.4999999999999997E-2</v>
      </c>
      <c r="R184" s="13">
        <v>520</v>
      </c>
      <c r="S184" s="11" t="s">
        <v>1978</v>
      </c>
      <c r="T184" s="13" t="s">
        <v>1978</v>
      </c>
      <c r="U184" s="13">
        <v>964000</v>
      </c>
    </row>
    <row r="185" spans="1:21" x14ac:dyDescent="0.25">
      <c r="A185" s="5" t="s">
        <v>2367</v>
      </c>
      <c r="B185" s="5" t="s">
        <v>2367</v>
      </c>
      <c r="C185" s="5" t="s">
        <v>4</v>
      </c>
      <c r="D185" s="5" t="s">
        <v>2368</v>
      </c>
      <c r="E185" s="5" t="s">
        <v>445</v>
      </c>
      <c r="F185" s="5" t="s">
        <v>275</v>
      </c>
      <c r="G185" s="5" t="s">
        <v>82</v>
      </c>
      <c r="H185" s="6">
        <v>5554</v>
      </c>
      <c r="I185" s="6">
        <v>5554</v>
      </c>
      <c r="J185" s="14" t="s">
        <v>48</v>
      </c>
      <c r="K185" s="12">
        <v>81</v>
      </c>
      <c r="L185" s="13">
        <v>449874</v>
      </c>
      <c r="M185" s="10">
        <v>0.08</v>
      </c>
      <c r="N185" s="13">
        <v>413884</v>
      </c>
      <c r="O185" s="10">
        <v>0.52928837276113949</v>
      </c>
      <c r="P185" s="13">
        <v>194820</v>
      </c>
      <c r="Q185" s="7">
        <v>7.4999999999999997E-2</v>
      </c>
      <c r="R185" s="13">
        <v>468</v>
      </c>
      <c r="S185" s="11" t="s">
        <v>1978</v>
      </c>
      <c r="T185" s="13" t="s">
        <v>1978</v>
      </c>
      <c r="U185" s="13">
        <v>2598000</v>
      </c>
    </row>
    <row r="186" spans="1:21" x14ac:dyDescent="0.25">
      <c r="A186" s="5" t="s">
        <v>2369</v>
      </c>
      <c r="B186" s="5" t="s">
        <v>2369</v>
      </c>
      <c r="C186" s="5" t="s">
        <v>4</v>
      </c>
      <c r="D186" s="5" t="s">
        <v>2348</v>
      </c>
      <c r="E186" s="5" t="s">
        <v>445</v>
      </c>
      <c r="F186" s="5" t="s">
        <v>275</v>
      </c>
      <c r="G186" s="5" t="s">
        <v>89</v>
      </c>
      <c r="H186" s="6">
        <v>117141</v>
      </c>
      <c r="I186" s="6">
        <v>2461</v>
      </c>
      <c r="J186" s="14" t="s">
        <v>48</v>
      </c>
      <c r="K186" s="12">
        <v>46</v>
      </c>
      <c r="L186" s="13">
        <v>113206</v>
      </c>
      <c r="M186" s="10">
        <v>0.1</v>
      </c>
      <c r="N186" s="13">
        <v>101885</v>
      </c>
      <c r="O186" s="10">
        <v>0.48462863597986811</v>
      </c>
      <c r="P186" s="13">
        <v>52509</v>
      </c>
      <c r="Q186" s="7">
        <v>9.5000000000000001E-2</v>
      </c>
      <c r="R186" s="13">
        <v>225</v>
      </c>
      <c r="S186" s="11" t="s">
        <v>1978</v>
      </c>
      <c r="T186" s="13" t="s">
        <v>1978</v>
      </c>
      <c r="U186" s="13">
        <v>553000</v>
      </c>
    </row>
    <row r="187" spans="1:21" x14ac:dyDescent="0.25">
      <c r="A187" s="5" t="s">
        <v>2370</v>
      </c>
      <c r="B187" s="5" t="s">
        <v>2370</v>
      </c>
      <c r="C187" s="5" t="s">
        <v>4</v>
      </c>
      <c r="D187" s="5" t="s">
        <v>2348</v>
      </c>
      <c r="E187" s="5" t="s">
        <v>445</v>
      </c>
      <c r="F187" s="5" t="s">
        <v>275</v>
      </c>
      <c r="G187" s="5" t="s">
        <v>89</v>
      </c>
      <c r="H187" s="6">
        <v>117141</v>
      </c>
      <c r="I187" s="6">
        <v>1075</v>
      </c>
      <c r="J187" s="14" t="s">
        <v>48</v>
      </c>
      <c r="K187" s="12">
        <v>46</v>
      </c>
      <c r="L187" s="13">
        <v>49450</v>
      </c>
      <c r="M187" s="10">
        <v>0.1</v>
      </c>
      <c r="N187" s="13">
        <v>44505</v>
      </c>
      <c r="O187" s="10">
        <v>0.48463062381367289</v>
      </c>
      <c r="P187" s="13">
        <v>22937</v>
      </c>
      <c r="Q187" s="7">
        <v>9.5000000000000001E-2</v>
      </c>
      <c r="R187" s="13">
        <v>225</v>
      </c>
      <c r="S187" s="11" t="s">
        <v>1978</v>
      </c>
      <c r="T187" s="13" t="s">
        <v>1978</v>
      </c>
      <c r="U187" s="13">
        <v>241000</v>
      </c>
    </row>
    <row r="188" spans="1:21" x14ac:dyDescent="0.25">
      <c r="A188" s="5" t="s">
        <v>2371</v>
      </c>
      <c r="B188" s="5" t="s">
        <v>2371</v>
      </c>
      <c r="C188" s="5" t="s">
        <v>4</v>
      </c>
      <c r="D188" s="5" t="s">
        <v>1969</v>
      </c>
      <c r="E188" s="5" t="s">
        <v>445</v>
      </c>
      <c r="F188" s="5" t="s">
        <v>275</v>
      </c>
      <c r="G188" s="5" t="s">
        <v>89</v>
      </c>
      <c r="H188" s="6">
        <v>117141</v>
      </c>
      <c r="I188" s="6">
        <v>5389</v>
      </c>
      <c r="J188" s="14" t="s">
        <v>48</v>
      </c>
      <c r="K188" s="12">
        <v>41.4</v>
      </c>
      <c r="L188" s="13">
        <v>223104.6</v>
      </c>
      <c r="M188" s="10">
        <v>0.1</v>
      </c>
      <c r="N188" s="13">
        <v>200794</v>
      </c>
      <c r="O188" s="10">
        <v>0.48462876815811623</v>
      </c>
      <c r="P188" s="13">
        <v>103484</v>
      </c>
      <c r="Q188" s="7">
        <v>9.5000000000000001E-2</v>
      </c>
      <c r="R188" s="13">
        <v>202</v>
      </c>
      <c r="S188" s="11" t="s">
        <v>1978</v>
      </c>
      <c r="T188" s="13" t="s">
        <v>1978</v>
      </c>
      <c r="U188" s="13">
        <v>1089000</v>
      </c>
    </row>
    <row r="189" spans="1:21" x14ac:dyDescent="0.25">
      <c r="A189" s="5" t="s">
        <v>2372</v>
      </c>
      <c r="B189" s="5" t="s">
        <v>2372</v>
      </c>
      <c r="C189" s="5" t="s">
        <v>4</v>
      </c>
      <c r="D189" s="5" t="s">
        <v>1969</v>
      </c>
      <c r="E189" s="5" t="s">
        <v>445</v>
      </c>
      <c r="F189" s="5" t="s">
        <v>275</v>
      </c>
      <c r="G189" s="5" t="s">
        <v>89</v>
      </c>
      <c r="H189" s="6">
        <v>117141</v>
      </c>
      <c r="I189" s="6">
        <v>10704</v>
      </c>
      <c r="J189" s="14" t="s">
        <v>48</v>
      </c>
      <c r="K189" s="12">
        <v>36.799999999999997</v>
      </c>
      <c r="L189" s="13">
        <v>393907.20000000007</v>
      </c>
      <c r="M189" s="10">
        <v>0.1</v>
      </c>
      <c r="N189" s="13">
        <v>354516</v>
      </c>
      <c r="O189" s="10">
        <v>0.48462839149766418</v>
      </c>
      <c r="P189" s="13">
        <v>182708</v>
      </c>
      <c r="Q189" s="7">
        <v>9.5000000000000001E-2</v>
      </c>
      <c r="R189" s="13">
        <v>180</v>
      </c>
      <c r="S189" s="11" t="s">
        <v>1978</v>
      </c>
      <c r="T189" s="13" t="s">
        <v>1978</v>
      </c>
      <c r="U189" s="13">
        <v>1923000</v>
      </c>
    </row>
    <row r="190" spans="1:21" x14ac:dyDescent="0.25">
      <c r="A190" s="5" t="s">
        <v>2373</v>
      </c>
      <c r="B190" s="5" t="s">
        <v>2373</v>
      </c>
      <c r="C190" s="5" t="s">
        <v>4</v>
      </c>
      <c r="D190" s="5" t="s">
        <v>1969</v>
      </c>
      <c r="E190" s="5" t="s">
        <v>445</v>
      </c>
      <c r="F190" s="5" t="s">
        <v>275</v>
      </c>
      <c r="G190" s="5" t="s">
        <v>89</v>
      </c>
      <c r="H190" s="6">
        <v>117141</v>
      </c>
      <c r="I190" s="6">
        <v>543</v>
      </c>
      <c r="J190" s="14" t="s">
        <v>48</v>
      </c>
      <c r="K190" s="12">
        <v>50.6</v>
      </c>
      <c r="L190" s="13">
        <v>27475.8</v>
      </c>
      <c r="M190" s="10">
        <v>0.1</v>
      </c>
      <c r="N190" s="13">
        <v>24728</v>
      </c>
      <c r="O190" s="10">
        <v>0.48462994777451346</v>
      </c>
      <c r="P190" s="13">
        <v>12744</v>
      </c>
      <c r="Q190" s="7">
        <v>9.5000000000000001E-2</v>
      </c>
      <c r="R190" s="13">
        <v>247</v>
      </c>
      <c r="S190" s="11" t="s">
        <v>1978</v>
      </c>
      <c r="T190" s="13" t="s">
        <v>1978</v>
      </c>
      <c r="U190" s="13">
        <v>134000</v>
      </c>
    </row>
    <row r="191" spans="1:21" x14ac:dyDescent="0.25">
      <c r="A191" s="5" t="s">
        <v>2374</v>
      </c>
      <c r="B191" s="5" t="s">
        <v>2374</v>
      </c>
      <c r="C191" s="5" t="s">
        <v>4</v>
      </c>
      <c r="D191" s="5" t="s">
        <v>1969</v>
      </c>
      <c r="E191" s="5" t="s">
        <v>445</v>
      </c>
      <c r="F191" s="5" t="s">
        <v>275</v>
      </c>
      <c r="G191" s="5" t="s">
        <v>89</v>
      </c>
      <c r="H191" s="6">
        <v>117140</v>
      </c>
      <c r="I191" s="6">
        <v>651</v>
      </c>
      <c r="J191" s="14" t="s">
        <v>48</v>
      </c>
      <c r="K191" s="12">
        <v>50.6</v>
      </c>
      <c r="L191" s="13">
        <v>32940.6</v>
      </c>
      <c r="M191" s="10">
        <v>0.1</v>
      </c>
      <c r="N191" s="13">
        <v>29647</v>
      </c>
      <c r="O191" s="10">
        <v>0.48462863597986811</v>
      </c>
      <c r="P191" s="13">
        <v>15279</v>
      </c>
      <c r="Q191" s="7">
        <v>9.5000000000000001E-2</v>
      </c>
      <c r="R191" s="13">
        <v>247</v>
      </c>
      <c r="S191" s="11" t="s">
        <v>1978</v>
      </c>
      <c r="T191" s="13" t="s">
        <v>1978</v>
      </c>
      <c r="U191" s="13">
        <v>161000</v>
      </c>
    </row>
    <row r="192" spans="1:21" x14ac:dyDescent="0.25">
      <c r="A192" s="5" t="s">
        <v>2375</v>
      </c>
      <c r="B192" s="5" t="s">
        <v>2375</v>
      </c>
      <c r="C192" s="5" t="s">
        <v>4</v>
      </c>
      <c r="D192" s="5" t="s">
        <v>1969</v>
      </c>
      <c r="E192" s="5" t="s">
        <v>445</v>
      </c>
      <c r="F192" s="5" t="s">
        <v>275</v>
      </c>
      <c r="G192" s="5" t="s">
        <v>89</v>
      </c>
      <c r="H192" s="6">
        <v>117140</v>
      </c>
      <c r="I192" s="6">
        <v>640</v>
      </c>
      <c r="J192" s="14" t="s">
        <v>48</v>
      </c>
      <c r="K192" s="12">
        <v>50.6</v>
      </c>
      <c r="L192" s="13">
        <v>32384</v>
      </c>
      <c r="M192" s="10">
        <v>0.1</v>
      </c>
      <c r="N192" s="13">
        <v>29146</v>
      </c>
      <c r="O192" s="10">
        <v>0.48463308787552767</v>
      </c>
      <c r="P192" s="13">
        <v>15021</v>
      </c>
      <c r="Q192" s="7">
        <v>9.5000000000000001E-2</v>
      </c>
      <c r="R192" s="13">
        <v>247</v>
      </c>
      <c r="S192" s="11" t="s">
        <v>1978</v>
      </c>
      <c r="T192" s="13" t="s">
        <v>1978</v>
      </c>
      <c r="U192" s="13">
        <v>158000</v>
      </c>
    </row>
    <row r="193" spans="1:21" x14ac:dyDescent="0.25">
      <c r="A193" s="5" t="s">
        <v>2376</v>
      </c>
      <c r="B193" s="5" t="s">
        <v>2376</v>
      </c>
      <c r="C193" s="5" t="s">
        <v>4</v>
      </c>
      <c r="D193" s="5" t="s">
        <v>1969</v>
      </c>
      <c r="E193" s="5" t="s">
        <v>445</v>
      </c>
      <c r="F193" s="5" t="s">
        <v>275</v>
      </c>
      <c r="G193" s="5" t="s">
        <v>89</v>
      </c>
      <c r="H193" s="6">
        <v>117140</v>
      </c>
      <c r="I193" s="6">
        <v>1623</v>
      </c>
      <c r="J193" s="14" t="s">
        <v>48</v>
      </c>
      <c r="K193" s="12">
        <v>46</v>
      </c>
      <c r="L193" s="13">
        <v>74658</v>
      </c>
      <c r="M193" s="10">
        <v>0.1</v>
      </c>
      <c r="N193" s="13">
        <v>67192</v>
      </c>
      <c r="O193" s="10">
        <v>0.48462907486355472</v>
      </c>
      <c r="P193" s="13">
        <v>34629</v>
      </c>
      <c r="Q193" s="7">
        <v>9.5000000000000001E-2</v>
      </c>
      <c r="R193" s="13">
        <v>225</v>
      </c>
      <c r="S193" s="11" t="s">
        <v>1978</v>
      </c>
      <c r="T193" s="13" t="s">
        <v>1978</v>
      </c>
      <c r="U193" s="13">
        <v>365000</v>
      </c>
    </row>
    <row r="194" spans="1:21" x14ac:dyDescent="0.25">
      <c r="A194" s="5" t="s">
        <v>2377</v>
      </c>
      <c r="B194" s="5" t="s">
        <v>2377</v>
      </c>
      <c r="C194" s="5" t="s">
        <v>4</v>
      </c>
      <c r="D194" s="5" t="s">
        <v>1969</v>
      </c>
      <c r="E194" s="5" t="s">
        <v>445</v>
      </c>
      <c r="F194" s="5" t="s">
        <v>275</v>
      </c>
      <c r="G194" s="5" t="s">
        <v>89</v>
      </c>
      <c r="H194" s="6">
        <v>117140</v>
      </c>
      <c r="I194" s="6">
        <v>658</v>
      </c>
      <c r="J194" s="14" t="s">
        <v>48</v>
      </c>
      <c r="K194" s="12">
        <v>50.6</v>
      </c>
      <c r="L194" s="13">
        <v>33294.800000000003</v>
      </c>
      <c r="M194" s="10">
        <v>0.1</v>
      </c>
      <c r="N194" s="13">
        <v>29965</v>
      </c>
      <c r="O194" s="10">
        <v>0.48463080103920331</v>
      </c>
      <c r="P194" s="13">
        <v>15443</v>
      </c>
      <c r="Q194" s="7">
        <v>9.5000000000000001E-2</v>
      </c>
      <c r="R194" s="13">
        <v>247</v>
      </c>
      <c r="S194" s="11" t="s">
        <v>1978</v>
      </c>
      <c r="T194" s="13" t="s">
        <v>1978</v>
      </c>
      <c r="U194" s="13">
        <v>163000</v>
      </c>
    </row>
    <row r="195" spans="1:21" x14ac:dyDescent="0.25">
      <c r="A195" s="5" t="s">
        <v>2378</v>
      </c>
      <c r="B195" s="5" t="s">
        <v>2378</v>
      </c>
      <c r="C195" s="5" t="s">
        <v>4</v>
      </c>
      <c r="D195" s="5" t="s">
        <v>1969</v>
      </c>
      <c r="E195" s="5" t="s">
        <v>445</v>
      </c>
      <c r="F195" s="5" t="s">
        <v>275</v>
      </c>
      <c r="G195" s="5" t="s">
        <v>89</v>
      </c>
      <c r="H195" s="6">
        <v>117140</v>
      </c>
      <c r="I195" s="6">
        <v>397</v>
      </c>
      <c r="J195" s="14" t="s">
        <v>48</v>
      </c>
      <c r="K195" s="12">
        <v>55.2</v>
      </c>
      <c r="L195" s="13">
        <v>21914.400000000001</v>
      </c>
      <c r="M195" s="10">
        <v>0.1</v>
      </c>
      <c r="N195" s="13">
        <v>19723</v>
      </c>
      <c r="O195" s="10">
        <v>0.48463043020827551</v>
      </c>
      <c r="P195" s="13">
        <v>10165</v>
      </c>
      <c r="Q195" s="7">
        <v>9.5000000000000001E-2</v>
      </c>
      <c r="R195" s="13">
        <v>270</v>
      </c>
      <c r="S195" s="11" t="s">
        <v>1978</v>
      </c>
      <c r="T195" s="13" t="s">
        <v>1978</v>
      </c>
      <c r="U195" s="13">
        <v>107000</v>
      </c>
    </row>
    <row r="196" spans="1:21" x14ac:dyDescent="0.25">
      <c r="A196" s="5" t="s">
        <v>2379</v>
      </c>
      <c r="B196" s="5" t="s">
        <v>2379</v>
      </c>
      <c r="C196" s="5" t="s">
        <v>4</v>
      </c>
      <c r="D196" s="5" t="s">
        <v>1969</v>
      </c>
      <c r="E196" s="5" t="s">
        <v>445</v>
      </c>
      <c r="F196" s="5" t="s">
        <v>275</v>
      </c>
      <c r="G196" s="5" t="s">
        <v>89</v>
      </c>
      <c r="H196" s="6">
        <v>117140</v>
      </c>
      <c r="I196" s="6">
        <v>242</v>
      </c>
      <c r="J196" s="14" t="s">
        <v>48</v>
      </c>
      <c r="K196" s="12">
        <v>55.2</v>
      </c>
      <c r="L196" s="13">
        <v>13358.4</v>
      </c>
      <c r="M196" s="10">
        <v>0.1</v>
      </c>
      <c r="N196" s="13">
        <v>12023</v>
      </c>
      <c r="O196" s="10">
        <v>0.48463157940651902</v>
      </c>
      <c r="P196" s="13">
        <v>6196</v>
      </c>
      <c r="Q196" s="7">
        <v>9.5000000000000001E-2</v>
      </c>
      <c r="R196" s="13">
        <v>270</v>
      </c>
      <c r="S196" s="11" t="s">
        <v>1978</v>
      </c>
      <c r="T196" s="13" t="s">
        <v>1978</v>
      </c>
      <c r="U196" s="13">
        <v>65000</v>
      </c>
    </row>
    <row r="197" spans="1:21" x14ac:dyDescent="0.25">
      <c r="A197" s="5" t="s">
        <v>2380</v>
      </c>
      <c r="B197" s="5" t="s">
        <v>2380</v>
      </c>
      <c r="C197" s="5" t="s">
        <v>4</v>
      </c>
      <c r="D197" s="5" t="s">
        <v>1969</v>
      </c>
      <c r="E197" s="5" t="s">
        <v>445</v>
      </c>
      <c r="F197" s="5" t="s">
        <v>275</v>
      </c>
      <c r="G197" s="5" t="s">
        <v>89</v>
      </c>
      <c r="H197" s="6">
        <v>117140</v>
      </c>
      <c r="I197" s="6">
        <v>396</v>
      </c>
      <c r="J197" s="14" t="s">
        <v>48</v>
      </c>
      <c r="K197" s="12">
        <v>55.2</v>
      </c>
      <c r="L197" s="13">
        <v>21859.199999999997</v>
      </c>
      <c r="M197" s="10">
        <v>0.1</v>
      </c>
      <c r="N197" s="13">
        <v>19673</v>
      </c>
      <c r="O197" s="10">
        <v>0.48463223347109857</v>
      </c>
      <c r="P197" s="13">
        <v>10139</v>
      </c>
      <c r="Q197" s="7">
        <v>9.5000000000000001E-2</v>
      </c>
      <c r="R197" s="13">
        <v>270</v>
      </c>
      <c r="S197" s="11" t="s">
        <v>1978</v>
      </c>
      <c r="T197" s="13" t="s">
        <v>1978</v>
      </c>
      <c r="U197" s="13">
        <v>107000</v>
      </c>
    </row>
    <row r="198" spans="1:21" x14ac:dyDescent="0.25">
      <c r="A198" s="5" t="s">
        <v>2381</v>
      </c>
      <c r="B198" s="5" t="s">
        <v>2381</v>
      </c>
      <c r="C198" s="5" t="s">
        <v>4</v>
      </c>
      <c r="D198" s="5" t="s">
        <v>1969</v>
      </c>
      <c r="E198" s="5" t="s">
        <v>445</v>
      </c>
      <c r="F198" s="5" t="s">
        <v>275</v>
      </c>
      <c r="G198" s="5" t="s">
        <v>89</v>
      </c>
      <c r="H198" s="6">
        <v>117140</v>
      </c>
      <c r="I198" s="6">
        <v>360</v>
      </c>
      <c r="J198" s="14" t="s">
        <v>48</v>
      </c>
      <c r="K198" s="12">
        <v>55.2</v>
      </c>
      <c r="L198" s="13">
        <v>19872</v>
      </c>
      <c r="M198" s="10">
        <v>0.1</v>
      </c>
      <c r="N198" s="13">
        <v>17885</v>
      </c>
      <c r="O198" s="10">
        <v>0.48463061460431911</v>
      </c>
      <c r="P198" s="13">
        <v>9217</v>
      </c>
      <c r="Q198" s="7">
        <v>9.5000000000000001E-2</v>
      </c>
      <c r="R198" s="13">
        <v>270</v>
      </c>
      <c r="S198" s="11" t="s">
        <v>1978</v>
      </c>
      <c r="T198" s="13" t="s">
        <v>1978</v>
      </c>
      <c r="U198" s="13">
        <v>97000</v>
      </c>
    </row>
    <row r="199" spans="1:21" x14ac:dyDescent="0.25">
      <c r="A199" s="5" t="s">
        <v>2382</v>
      </c>
      <c r="B199" s="5" t="s">
        <v>2382</v>
      </c>
      <c r="C199" s="5" t="s">
        <v>4</v>
      </c>
      <c r="D199" s="5" t="s">
        <v>1969</v>
      </c>
      <c r="E199" s="5" t="s">
        <v>445</v>
      </c>
      <c r="F199" s="5" t="s">
        <v>275</v>
      </c>
      <c r="G199" s="5" t="s">
        <v>89</v>
      </c>
      <c r="H199" s="6">
        <v>117140</v>
      </c>
      <c r="I199" s="6">
        <v>602</v>
      </c>
      <c r="J199" s="14" t="s">
        <v>48</v>
      </c>
      <c r="K199" s="12">
        <v>50.6</v>
      </c>
      <c r="L199" s="13">
        <v>30461.200000000001</v>
      </c>
      <c r="M199" s="10">
        <v>0.1</v>
      </c>
      <c r="N199" s="13">
        <v>27415</v>
      </c>
      <c r="O199" s="10">
        <v>0.48463100244694479</v>
      </c>
      <c r="P199" s="13">
        <v>14129</v>
      </c>
      <c r="Q199" s="7">
        <v>9.5000000000000001E-2</v>
      </c>
      <c r="R199" s="13">
        <v>247</v>
      </c>
      <c r="S199" s="11" t="s">
        <v>1978</v>
      </c>
      <c r="T199" s="13" t="s">
        <v>1978</v>
      </c>
      <c r="U199" s="13">
        <v>149000</v>
      </c>
    </row>
    <row r="200" spans="1:21" x14ac:dyDescent="0.25">
      <c r="A200" s="5" t="s">
        <v>2383</v>
      </c>
      <c r="B200" s="5" t="s">
        <v>2383</v>
      </c>
      <c r="C200" s="5" t="s">
        <v>4</v>
      </c>
      <c r="D200" s="5" t="s">
        <v>1969</v>
      </c>
      <c r="E200" s="5" t="s">
        <v>445</v>
      </c>
      <c r="F200" s="5" t="s">
        <v>275</v>
      </c>
      <c r="G200" s="5" t="s">
        <v>89</v>
      </c>
      <c r="H200" s="6">
        <v>117140</v>
      </c>
      <c r="I200" s="6">
        <v>906</v>
      </c>
      <c r="J200" s="14" t="s">
        <v>48</v>
      </c>
      <c r="K200" s="12">
        <v>50.6</v>
      </c>
      <c r="L200" s="13">
        <v>45843.6</v>
      </c>
      <c r="M200" s="10">
        <v>0.1</v>
      </c>
      <c r="N200" s="13">
        <v>41259</v>
      </c>
      <c r="O200" s="10">
        <v>0.48462706355213914</v>
      </c>
      <c r="P200" s="13">
        <v>21264</v>
      </c>
      <c r="Q200" s="7">
        <v>9.5000000000000001E-2</v>
      </c>
      <c r="R200" s="13">
        <v>247</v>
      </c>
      <c r="S200" s="11" t="s">
        <v>1978</v>
      </c>
      <c r="T200" s="13" t="s">
        <v>1978</v>
      </c>
      <c r="U200" s="13">
        <v>224000</v>
      </c>
    </row>
    <row r="201" spans="1:21" x14ac:dyDescent="0.25">
      <c r="A201" s="5" t="s">
        <v>2384</v>
      </c>
      <c r="B201" s="5" t="s">
        <v>2384</v>
      </c>
      <c r="C201" s="5" t="s">
        <v>4</v>
      </c>
      <c r="D201" s="5" t="s">
        <v>1969</v>
      </c>
      <c r="E201" s="5" t="s">
        <v>445</v>
      </c>
      <c r="F201" s="5" t="s">
        <v>275</v>
      </c>
      <c r="G201" s="5" t="s">
        <v>89</v>
      </c>
      <c r="H201" s="6">
        <v>117140</v>
      </c>
      <c r="I201" s="6">
        <v>1270</v>
      </c>
      <c r="J201" s="14" t="s">
        <v>48</v>
      </c>
      <c r="K201" s="12">
        <v>46</v>
      </c>
      <c r="L201" s="13">
        <v>58420</v>
      </c>
      <c r="M201" s="10">
        <v>0.1</v>
      </c>
      <c r="N201" s="13">
        <v>52578</v>
      </c>
      <c r="O201" s="10">
        <v>0.48462975772396222</v>
      </c>
      <c r="P201" s="13">
        <v>27097</v>
      </c>
      <c r="Q201" s="7">
        <v>9.5000000000000001E-2</v>
      </c>
      <c r="R201" s="13">
        <v>225</v>
      </c>
      <c r="S201" s="11" t="s">
        <v>1978</v>
      </c>
      <c r="T201" s="13" t="s">
        <v>1978</v>
      </c>
      <c r="U201" s="13">
        <v>285000</v>
      </c>
    </row>
    <row r="202" spans="1:21" x14ac:dyDescent="0.25">
      <c r="A202" s="5" t="s">
        <v>2385</v>
      </c>
      <c r="B202" s="5" t="s">
        <v>2385</v>
      </c>
      <c r="C202" s="5" t="s">
        <v>4</v>
      </c>
      <c r="D202" s="5" t="s">
        <v>1969</v>
      </c>
      <c r="E202" s="5" t="s">
        <v>445</v>
      </c>
      <c r="F202" s="5" t="s">
        <v>275</v>
      </c>
      <c r="G202" s="5" t="s">
        <v>89</v>
      </c>
      <c r="H202" s="6">
        <v>117140</v>
      </c>
      <c r="I202" s="6">
        <v>1026</v>
      </c>
      <c r="J202" s="14" t="s">
        <v>48</v>
      </c>
      <c r="K202" s="12">
        <v>46</v>
      </c>
      <c r="L202" s="13">
        <v>47196</v>
      </c>
      <c r="M202" s="10">
        <v>0.1</v>
      </c>
      <c r="N202" s="13">
        <v>42476</v>
      </c>
      <c r="O202" s="10">
        <v>0.48462863597986811</v>
      </c>
      <c r="P202" s="13">
        <v>21891</v>
      </c>
      <c r="Q202" s="7">
        <v>9.5000000000000001E-2</v>
      </c>
      <c r="R202" s="13">
        <v>225</v>
      </c>
      <c r="S202" s="11" t="s">
        <v>1978</v>
      </c>
      <c r="T202" s="13" t="s">
        <v>1978</v>
      </c>
      <c r="U202" s="13">
        <v>230000</v>
      </c>
    </row>
    <row r="203" spans="1:21" x14ac:dyDescent="0.25">
      <c r="A203" s="5" t="s">
        <v>2386</v>
      </c>
      <c r="B203" s="5" t="s">
        <v>2386</v>
      </c>
      <c r="C203" s="5" t="s">
        <v>4</v>
      </c>
      <c r="D203" s="5" t="s">
        <v>1969</v>
      </c>
      <c r="E203" s="5" t="s">
        <v>445</v>
      </c>
      <c r="F203" s="5" t="s">
        <v>275</v>
      </c>
      <c r="G203" s="5" t="s">
        <v>89</v>
      </c>
      <c r="H203" s="6">
        <v>117140</v>
      </c>
      <c r="I203" s="6">
        <v>423</v>
      </c>
      <c r="J203" s="14" t="s">
        <v>48</v>
      </c>
      <c r="K203" s="12">
        <v>55.2</v>
      </c>
      <c r="L203" s="13">
        <v>23349.599999999999</v>
      </c>
      <c r="M203" s="10">
        <v>0.1</v>
      </c>
      <c r="N203" s="13">
        <v>21015</v>
      </c>
      <c r="O203" s="10">
        <v>0.48462863597986811</v>
      </c>
      <c r="P203" s="13">
        <v>10830</v>
      </c>
      <c r="Q203" s="7">
        <v>9.5000000000000001E-2</v>
      </c>
      <c r="R203" s="13">
        <v>270</v>
      </c>
      <c r="S203" s="11" t="s">
        <v>1978</v>
      </c>
      <c r="T203" s="13" t="s">
        <v>1978</v>
      </c>
      <c r="U203" s="13">
        <v>114000</v>
      </c>
    </row>
    <row r="204" spans="1:21" x14ac:dyDescent="0.25">
      <c r="A204" s="5" t="s">
        <v>2387</v>
      </c>
      <c r="B204" s="5" t="s">
        <v>2387</v>
      </c>
      <c r="C204" s="5" t="s">
        <v>4</v>
      </c>
      <c r="D204" s="5" t="s">
        <v>1969</v>
      </c>
      <c r="E204" s="5" t="s">
        <v>445</v>
      </c>
      <c r="F204" s="5" t="s">
        <v>275</v>
      </c>
      <c r="G204" s="5" t="s">
        <v>89</v>
      </c>
      <c r="H204" s="6">
        <v>117140</v>
      </c>
      <c r="I204" s="6">
        <v>505</v>
      </c>
      <c r="J204" s="14" t="s">
        <v>48</v>
      </c>
      <c r="K204" s="12">
        <v>50.6</v>
      </c>
      <c r="L204" s="13">
        <v>25553</v>
      </c>
      <c r="M204" s="10">
        <v>0.1</v>
      </c>
      <c r="N204" s="13">
        <v>22998</v>
      </c>
      <c r="O204" s="10">
        <v>0.4846328674691705</v>
      </c>
      <c r="P204" s="13">
        <v>11852</v>
      </c>
      <c r="Q204" s="7">
        <v>9.5000000000000001E-2</v>
      </c>
      <c r="R204" s="13">
        <v>247</v>
      </c>
      <c r="S204" s="11" t="s">
        <v>1978</v>
      </c>
      <c r="T204" s="13" t="s">
        <v>1978</v>
      </c>
      <c r="U204" s="13">
        <v>125000</v>
      </c>
    </row>
    <row r="205" spans="1:21" x14ac:dyDescent="0.25">
      <c r="A205" s="5" t="s">
        <v>2388</v>
      </c>
      <c r="B205" s="5" t="s">
        <v>2388</v>
      </c>
      <c r="C205" s="5" t="s">
        <v>4</v>
      </c>
      <c r="D205" s="5" t="s">
        <v>1969</v>
      </c>
      <c r="E205" s="5" t="s">
        <v>445</v>
      </c>
      <c r="F205" s="5" t="s">
        <v>275</v>
      </c>
      <c r="G205" s="5" t="s">
        <v>89</v>
      </c>
      <c r="H205" s="6">
        <v>114140</v>
      </c>
      <c r="I205" s="6">
        <v>304</v>
      </c>
      <c r="J205" s="14" t="s">
        <v>48</v>
      </c>
      <c r="K205" s="12">
        <v>55.2</v>
      </c>
      <c r="L205" s="13">
        <v>16780.8</v>
      </c>
      <c r="M205" s="10">
        <v>0.1</v>
      </c>
      <c r="N205" s="13">
        <v>15103</v>
      </c>
      <c r="O205" s="10">
        <v>0.48463097910141695</v>
      </c>
      <c r="P205" s="13">
        <v>7783</v>
      </c>
      <c r="Q205" s="7">
        <v>9.5000000000000001E-2</v>
      </c>
      <c r="R205" s="13">
        <v>270</v>
      </c>
      <c r="S205" s="11" t="s">
        <v>1978</v>
      </c>
      <c r="T205" s="13" t="s">
        <v>1978</v>
      </c>
      <c r="U205" s="13">
        <v>82000</v>
      </c>
    </row>
    <row r="206" spans="1:21" x14ac:dyDescent="0.25">
      <c r="A206" s="5" t="s">
        <v>2389</v>
      </c>
      <c r="B206" s="5" t="s">
        <v>2389</v>
      </c>
      <c r="C206" s="5" t="s">
        <v>4</v>
      </c>
      <c r="D206" s="5" t="s">
        <v>1969</v>
      </c>
      <c r="E206" s="5" t="s">
        <v>445</v>
      </c>
      <c r="F206" s="5" t="s">
        <v>275</v>
      </c>
      <c r="G206" s="5" t="s">
        <v>81</v>
      </c>
      <c r="H206" s="6">
        <v>117140</v>
      </c>
      <c r="I206" s="6">
        <v>2472</v>
      </c>
      <c r="J206" s="14" t="s">
        <v>48</v>
      </c>
      <c r="K206" s="12">
        <v>60</v>
      </c>
      <c r="L206" s="13">
        <v>148320</v>
      </c>
      <c r="M206" s="10">
        <v>0.08</v>
      </c>
      <c r="N206" s="13">
        <v>136454</v>
      </c>
      <c r="O206" s="10">
        <v>0.5292880068315059</v>
      </c>
      <c r="P206" s="13">
        <v>64231</v>
      </c>
      <c r="Q206" s="7">
        <v>7.4999999999999997E-2</v>
      </c>
      <c r="R206" s="13">
        <v>346</v>
      </c>
      <c r="S206" s="11" t="s">
        <v>1978</v>
      </c>
      <c r="T206" s="13" t="s">
        <v>1978</v>
      </c>
      <c r="U206" s="13">
        <v>856000</v>
      </c>
    </row>
    <row r="207" spans="1:21" x14ac:dyDescent="0.25">
      <c r="A207" s="5" t="s">
        <v>2390</v>
      </c>
      <c r="B207" s="5" t="s">
        <v>2390</v>
      </c>
      <c r="C207" s="5" t="s">
        <v>2</v>
      </c>
      <c r="D207" s="5" t="s">
        <v>2391</v>
      </c>
      <c r="E207" s="5" t="s">
        <v>510</v>
      </c>
      <c r="F207" s="5" t="s">
        <v>243</v>
      </c>
      <c r="G207" s="5" t="s">
        <v>89</v>
      </c>
      <c r="H207" s="6">
        <v>90847</v>
      </c>
      <c r="I207" s="6">
        <v>82810</v>
      </c>
      <c r="J207" s="14" t="s">
        <v>48</v>
      </c>
      <c r="K207" s="12">
        <v>36.799999999999997</v>
      </c>
      <c r="L207" s="13">
        <v>3047408.0000000005</v>
      </c>
      <c r="M207" s="10">
        <v>0.1</v>
      </c>
      <c r="N207" s="13">
        <v>2742667</v>
      </c>
      <c r="O207" s="10">
        <v>0.48462865732947985</v>
      </c>
      <c r="P207" s="13">
        <v>1413492</v>
      </c>
      <c r="Q207" s="7">
        <v>9.5000000000000001E-2</v>
      </c>
      <c r="R207" s="13">
        <v>180</v>
      </c>
      <c r="S207" s="11">
        <v>0</v>
      </c>
      <c r="T207" s="13">
        <v>0</v>
      </c>
      <c r="U207" s="13">
        <v>14879000</v>
      </c>
    </row>
    <row r="208" spans="1:21" x14ac:dyDescent="0.25">
      <c r="A208" s="5" t="s">
        <v>2392</v>
      </c>
      <c r="B208" s="5" t="s">
        <v>2392</v>
      </c>
      <c r="C208" s="5" t="s">
        <v>2</v>
      </c>
      <c r="D208" s="5" t="s">
        <v>2393</v>
      </c>
      <c r="E208" s="5" t="s">
        <v>456</v>
      </c>
      <c r="F208" s="5" t="s">
        <v>243</v>
      </c>
      <c r="G208" s="5" t="s">
        <v>89</v>
      </c>
      <c r="H208" s="6">
        <v>3023</v>
      </c>
      <c r="I208" s="6">
        <v>2500</v>
      </c>
      <c r="J208" s="14" t="s">
        <v>48</v>
      </c>
      <c r="K208" s="12">
        <v>46</v>
      </c>
      <c r="L208" s="13">
        <v>115000</v>
      </c>
      <c r="M208" s="10">
        <v>0.1</v>
      </c>
      <c r="N208" s="13">
        <v>103500</v>
      </c>
      <c r="O208" s="10">
        <v>0.48462863597986811</v>
      </c>
      <c r="P208" s="13">
        <v>53341</v>
      </c>
      <c r="Q208" s="7">
        <v>9.5000000000000001E-2</v>
      </c>
      <c r="R208" s="13">
        <v>225</v>
      </c>
      <c r="S208" s="11">
        <v>0</v>
      </c>
      <c r="T208" s="13">
        <v>0</v>
      </c>
      <c r="U208" s="13">
        <v>561000</v>
      </c>
    </row>
    <row r="209" spans="1:21" x14ac:dyDescent="0.25">
      <c r="A209" s="5" t="s">
        <v>2394</v>
      </c>
      <c r="B209" s="5" t="s">
        <v>2394</v>
      </c>
      <c r="C209" s="5" t="s">
        <v>2</v>
      </c>
      <c r="D209" s="5" t="s">
        <v>2395</v>
      </c>
      <c r="E209" s="5" t="s">
        <v>492</v>
      </c>
      <c r="F209" s="5" t="s">
        <v>243</v>
      </c>
      <c r="G209" s="5" t="s">
        <v>92</v>
      </c>
      <c r="H209" s="6">
        <v>1619</v>
      </c>
      <c r="I209" s="6">
        <v>824</v>
      </c>
      <c r="J209" s="14" t="s">
        <v>48</v>
      </c>
      <c r="K209" s="12">
        <v>66</v>
      </c>
      <c r="L209" s="13">
        <v>54384</v>
      </c>
      <c r="M209" s="10">
        <v>0.08</v>
      </c>
      <c r="N209" s="13">
        <v>50033</v>
      </c>
      <c r="O209" s="10">
        <v>0.51685982773109185</v>
      </c>
      <c r="P209" s="13">
        <v>24173</v>
      </c>
      <c r="Q209" s="7">
        <v>0.08</v>
      </c>
      <c r="R209" s="13">
        <v>367</v>
      </c>
      <c r="S209" s="11">
        <v>0</v>
      </c>
      <c r="T209" s="13">
        <v>0</v>
      </c>
      <c r="U209" s="13">
        <v>302000</v>
      </c>
    </row>
    <row r="210" spans="1:21" x14ac:dyDescent="0.25">
      <c r="A210" s="5" t="s">
        <v>2396</v>
      </c>
      <c r="B210" s="5" t="s">
        <v>2396</v>
      </c>
      <c r="C210" s="5" t="s">
        <v>4</v>
      </c>
      <c r="D210" s="5" t="s">
        <v>2397</v>
      </c>
      <c r="E210" s="5" t="s">
        <v>1965</v>
      </c>
      <c r="F210" s="5" t="s">
        <v>282</v>
      </c>
      <c r="G210" s="5" t="s">
        <v>83</v>
      </c>
      <c r="H210" s="6">
        <v>80791</v>
      </c>
      <c r="I210" s="6">
        <v>384</v>
      </c>
      <c r="J210" s="14" t="s">
        <v>48</v>
      </c>
      <c r="K210" s="12">
        <v>79.2</v>
      </c>
      <c r="L210" s="13">
        <v>30412.800000000003</v>
      </c>
      <c r="M210" s="10">
        <v>0.05</v>
      </c>
      <c r="N210" s="13">
        <v>28892</v>
      </c>
      <c r="O210" s="10">
        <v>0.56312868170917119</v>
      </c>
      <c r="P210" s="13">
        <v>12622</v>
      </c>
      <c r="Q210" s="7">
        <v>0.06</v>
      </c>
      <c r="R210" s="13">
        <v>548</v>
      </c>
      <c r="S210" s="11" t="s">
        <v>1978</v>
      </c>
      <c r="T210" s="13" t="s">
        <v>1978</v>
      </c>
      <c r="U210" s="13">
        <v>210000</v>
      </c>
    </row>
    <row r="211" spans="1:21" x14ac:dyDescent="0.25">
      <c r="A211" s="5" t="s">
        <v>2398</v>
      </c>
      <c r="B211" s="5" t="s">
        <v>2399</v>
      </c>
      <c r="C211" s="5" t="s">
        <v>62</v>
      </c>
      <c r="D211" s="5" t="s">
        <v>2400</v>
      </c>
      <c r="E211" s="5" t="s">
        <v>993</v>
      </c>
      <c r="F211" s="5" t="s">
        <v>2401</v>
      </c>
      <c r="G211" s="5" t="s">
        <v>93</v>
      </c>
      <c r="H211" s="6">
        <v>5099</v>
      </c>
      <c r="I211" s="6">
        <v>7022</v>
      </c>
      <c r="J211" s="14" t="s">
        <v>48</v>
      </c>
      <c r="K211" s="12">
        <v>43.2</v>
      </c>
      <c r="L211" s="13">
        <v>303350.40000000002</v>
      </c>
      <c r="M211" s="10">
        <v>0.05</v>
      </c>
      <c r="N211" s="13">
        <v>288183</v>
      </c>
      <c r="O211" s="10">
        <v>0.52223983520330908</v>
      </c>
      <c r="P211" s="13">
        <v>137682</v>
      </c>
      <c r="Q211" s="7">
        <v>0.08</v>
      </c>
      <c r="R211" s="13">
        <v>245</v>
      </c>
      <c r="S211" s="11">
        <v>0</v>
      </c>
      <c r="T211" s="13">
        <v>0</v>
      </c>
      <c r="U211" s="13">
        <v>1721000</v>
      </c>
    </row>
    <row r="212" spans="1:21" x14ac:dyDescent="0.25">
      <c r="A212" s="5" t="s">
        <v>2402</v>
      </c>
      <c r="B212" s="5" t="s">
        <v>2403</v>
      </c>
      <c r="C212" s="5" t="s">
        <v>62</v>
      </c>
      <c r="D212" s="5" t="s">
        <v>2404</v>
      </c>
      <c r="E212" s="5" t="s">
        <v>907</v>
      </c>
      <c r="F212" s="5" t="s">
        <v>348</v>
      </c>
      <c r="G212" s="5" t="s">
        <v>81</v>
      </c>
      <c r="H212" s="6">
        <v>7042</v>
      </c>
      <c r="I212" s="6">
        <v>7042</v>
      </c>
      <c r="J212" s="14" t="s">
        <v>48</v>
      </c>
      <c r="K212" s="12">
        <v>54</v>
      </c>
      <c r="L212" s="13">
        <v>380268</v>
      </c>
      <c r="M212" s="10">
        <v>0.08</v>
      </c>
      <c r="N212" s="13">
        <v>349847</v>
      </c>
      <c r="O212" s="10">
        <v>0.52928800683150601</v>
      </c>
      <c r="P212" s="13">
        <v>164677</v>
      </c>
      <c r="Q212" s="7">
        <v>7.4999999999999997E-2</v>
      </c>
      <c r="R212" s="13">
        <v>312</v>
      </c>
      <c r="S212" s="11">
        <v>0</v>
      </c>
      <c r="T212" s="13">
        <v>0</v>
      </c>
      <c r="U212" s="13">
        <v>2196000</v>
      </c>
    </row>
    <row r="213" spans="1:21" x14ac:dyDescent="0.25">
      <c r="A213" s="5" t="s">
        <v>2405</v>
      </c>
      <c r="B213" s="5" t="s">
        <v>2405</v>
      </c>
      <c r="C213" s="5" t="s">
        <v>4</v>
      </c>
      <c r="D213" s="5" t="s">
        <v>917</v>
      </c>
      <c r="E213" s="5" t="s">
        <v>907</v>
      </c>
      <c r="F213" s="5" t="s">
        <v>283</v>
      </c>
      <c r="G213" s="5" t="s">
        <v>84</v>
      </c>
      <c r="H213" s="6">
        <v>5344</v>
      </c>
      <c r="I213" s="6">
        <v>5344</v>
      </c>
      <c r="J213" s="14" t="s">
        <v>48</v>
      </c>
      <c r="K213" s="12">
        <v>54</v>
      </c>
      <c r="L213" s="13">
        <v>288576</v>
      </c>
      <c r="M213" s="10">
        <v>0.05</v>
      </c>
      <c r="N213" s="13">
        <v>274147</v>
      </c>
      <c r="O213" s="10">
        <v>0.52928849084362761</v>
      </c>
      <c r="P213" s="13">
        <v>129044</v>
      </c>
      <c r="Q213" s="7">
        <v>7.4999999999999997E-2</v>
      </c>
      <c r="R213" s="13">
        <v>322</v>
      </c>
      <c r="S213" s="11" t="s">
        <v>1978</v>
      </c>
      <c r="T213" s="13" t="s">
        <v>1978</v>
      </c>
      <c r="U213" s="13">
        <v>1721000</v>
      </c>
    </row>
    <row r="214" spans="1:21" x14ac:dyDescent="0.25">
      <c r="A214" s="5" t="s">
        <v>2406</v>
      </c>
      <c r="B214" s="5" t="s">
        <v>2407</v>
      </c>
      <c r="C214" s="5" t="s">
        <v>62</v>
      </c>
      <c r="D214" s="5" t="s">
        <v>2408</v>
      </c>
      <c r="E214" s="5" t="s">
        <v>993</v>
      </c>
      <c r="F214" s="5" t="s">
        <v>354</v>
      </c>
      <c r="G214" s="5" t="s">
        <v>84</v>
      </c>
      <c r="H214" s="6">
        <v>3500</v>
      </c>
      <c r="I214" s="6">
        <v>2374</v>
      </c>
      <c r="J214" s="14" t="s">
        <v>48</v>
      </c>
      <c r="K214" s="12">
        <v>60</v>
      </c>
      <c r="L214" s="13">
        <v>142440</v>
      </c>
      <c r="M214" s="10">
        <v>0.05</v>
      </c>
      <c r="N214" s="13">
        <v>135318</v>
      </c>
      <c r="O214" s="10">
        <v>0.5347336955899652</v>
      </c>
      <c r="P214" s="13">
        <v>62959</v>
      </c>
      <c r="Q214" s="7">
        <v>7.4999999999999997E-2</v>
      </c>
      <c r="R214" s="13">
        <v>354</v>
      </c>
      <c r="S214" s="11">
        <v>0</v>
      </c>
      <c r="T214" s="13">
        <v>0</v>
      </c>
      <c r="U214" s="13">
        <v>839000</v>
      </c>
    </row>
    <row r="215" spans="1:21" x14ac:dyDescent="0.25">
      <c r="A215" s="5" t="s">
        <v>2409</v>
      </c>
      <c r="B215" s="5" t="s">
        <v>2409</v>
      </c>
      <c r="C215" s="5" t="s">
        <v>4</v>
      </c>
      <c r="D215" s="5" t="s">
        <v>2410</v>
      </c>
      <c r="E215" s="5" t="s">
        <v>492</v>
      </c>
      <c r="F215" s="5" t="s">
        <v>182</v>
      </c>
      <c r="G215" s="5" t="s">
        <v>82</v>
      </c>
      <c r="H215" s="6">
        <v>0</v>
      </c>
      <c r="I215" s="6">
        <v>776</v>
      </c>
      <c r="J215" s="14" t="s">
        <v>48</v>
      </c>
      <c r="K215" s="12">
        <v>52.8</v>
      </c>
      <c r="L215" s="13">
        <v>40972.800000000003</v>
      </c>
      <c r="M215" s="10">
        <v>0.05</v>
      </c>
      <c r="N215" s="13">
        <v>38924</v>
      </c>
      <c r="O215" s="10">
        <v>0.52928828167281317</v>
      </c>
      <c r="P215" s="13">
        <v>18322</v>
      </c>
      <c r="Q215" s="7">
        <v>7.4999999999999997E-2</v>
      </c>
      <c r="R215" s="13">
        <v>315</v>
      </c>
      <c r="S215" s="11">
        <v>0</v>
      </c>
      <c r="T215" s="13">
        <v>0</v>
      </c>
      <c r="U215" s="13">
        <v>244000</v>
      </c>
    </row>
    <row r="216" spans="1:21" x14ac:dyDescent="0.25">
      <c r="A216" s="5" t="s">
        <v>2411</v>
      </c>
      <c r="B216" s="5" t="s">
        <v>2411</v>
      </c>
      <c r="C216" s="5" t="s">
        <v>2</v>
      </c>
      <c r="D216" s="5" t="s">
        <v>2412</v>
      </c>
      <c r="E216" s="5" t="s">
        <v>907</v>
      </c>
      <c r="F216" s="5" t="s">
        <v>221</v>
      </c>
      <c r="G216" s="5" t="s">
        <v>84</v>
      </c>
      <c r="H216" s="6">
        <v>1800</v>
      </c>
      <c r="I216" s="6">
        <v>1720</v>
      </c>
      <c r="J216" s="14" t="s">
        <v>48</v>
      </c>
      <c r="K216" s="12">
        <v>60</v>
      </c>
      <c r="L216" s="13">
        <v>103200</v>
      </c>
      <c r="M216" s="10">
        <v>0.05</v>
      </c>
      <c r="N216" s="13">
        <v>98040</v>
      </c>
      <c r="O216" s="10">
        <v>0.5292880068315059</v>
      </c>
      <c r="P216" s="13">
        <v>46149</v>
      </c>
      <c r="Q216" s="7">
        <v>7.4999999999999997E-2</v>
      </c>
      <c r="R216" s="13">
        <v>358</v>
      </c>
      <c r="S216" s="11">
        <v>0</v>
      </c>
      <c r="T216" s="13">
        <v>0</v>
      </c>
      <c r="U216" s="13">
        <v>615000</v>
      </c>
    </row>
    <row r="217" spans="1:21" x14ac:dyDescent="0.25">
      <c r="A217" s="5" t="s">
        <v>2413</v>
      </c>
      <c r="B217" s="5" t="s">
        <v>2413</v>
      </c>
      <c r="C217" s="5" t="s">
        <v>2</v>
      </c>
      <c r="D217" s="5" t="s">
        <v>2414</v>
      </c>
      <c r="E217" s="5" t="s">
        <v>497</v>
      </c>
      <c r="F217" s="5" t="s">
        <v>244</v>
      </c>
      <c r="G217" s="5" t="s">
        <v>92</v>
      </c>
      <c r="H217" s="6">
        <v>3929</v>
      </c>
      <c r="I217" s="6">
        <v>1960</v>
      </c>
      <c r="J217" s="14" t="s">
        <v>48</v>
      </c>
      <c r="K217" s="12">
        <v>60</v>
      </c>
      <c r="L217" s="13">
        <v>117600</v>
      </c>
      <c r="M217" s="10">
        <v>0.08</v>
      </c>
      <c r="N217" s="13">
        <v>108192</v>
      </c>
      <c r="O217" s="10">
        <v>0.51685889980802169</v>
      </c>
      <c r="P217" s="13">
        <v>52272</v>
      </c>
      <c r="Q217" s="7">
        <v>0.08</v>
      </c>
      <c r="R217" s="13">
        <v>333</v>
      </c>
      <c r="S217" s="11">
        <v>0</v>
      </c>
      <c r="T217" s="13">
        <v>0</v>
      </c>
      <c r="U217" s="13">
        <v>653000</v>
      </c>
    </row>
    <row r="218" spans="1:21" x14ac:dyDescent="0.25">
      <c r="A218" s="5" t="s">
        <v>2415</v>
      </c>
      <c r="B218" s="5" t="s">
        <v>2415</v>
      </c>
      <c r="C218" s="5" t="s">
        <v>2</v>
      </c>
      <c r="D218" s="5" t="s">
        <v>2416</v>
      </c>
      <c r="E218" s="5" t="s">
        <v>445</v>
      </c>
      <c r="F218" s="5" t="s">
        <v>60</v>
      </c>
      <c r="G218" s="5" t="s">
        <v>81</v>
      </c>
      <c r="H218" s="6">
        <v>9750</v>
      </c>
      <c r="I218" s="6">
        <v>9699</v>
      </c>
      <c r="J218" s="14" t="s">
        <v>48</v>
      </c>
      <c r="K218" s="12">
        <v>54</v>
      </c>
      <c r="L218" s="13">
        <v>523746</v>
      </c>
      <c r="M218" s="10">
        <v>0.08</v>
      </c>
      <c r="N218" s="13">
        <v>481846</v>
      </c>
      <c r="O218" s="10">
        <v>0.52928812504113465</v>
      </c>
      <c r="P218" s="13">
        <v>226811</v>
      </c>
      <c r="Q218" s="7">
        <v>7.4999999999999997E-2</v>
      </c>
      <c r="R218" s="13">
        <v>312</v>
      </c>
      <c r="S218" s="11">
        <v>0</v>
      </c>
      <c r="T218" s="13">
        <v>0</v>
      </c>
      <c r="U218" s="13">
        <v>3024000</v>
      </c>
    </row>
    <row r="219" spans="1:21" x14ac:dyDescent="0.25">
      <c r="A219" s="5" t="s">
        <v>2417</v>
      </c>
      <c r="B219" s="5" t="s">
        <v>2417</v>
      </c>
      <c r="C219" s="5" t="s">
        <v>2</v>
      </c>
      <c r="D219" s="5" t="s">
        <v>2418</v>
      </c>
      <c r="E219" s="5" t="s">
        <v>492</v>
      </c>
      <c r="F219" s="5" t="s">
        <v>248</v>
      </c>
      <c r="G219" s="5" t="s">
        <v>84</v>
      </c>
      <c r="H219" s="6">
        <v>3874</v>
      </c>
      <c r="I219" s="6">
        <v>3813</v>
      </c>
      <c r="J219" s="14" t="s">
        <v>48</v>
      </c>
      <c r="K219" s="12">
        <v>60</v>
      </c>
      <c r="L219" s="13">
        <v>228780</v>
      </c>
      <c r="M219" s="10">
        <v>0.05</v>
      </c>
      <c r="N219" s="13">
        <v>217341</v>
      </c>
      <c r="O219" s="10">
        <v>0.52928814681527137</v>
      </c>
      <c r="P219" s="13">
        <v>102305</v>
      </c>
      <c r="Q219" s="7">
        <v>7.4999999999999997E-2</v>
      </c>
      <c r="R219" s="13">
        <v>358</v>
      </c>
      <c r="S219" s="11">
        <v>0</v>
      </c>
      <c r="T219" s="13">
        <v>0</v>
      </c>
      <c r="U219" s="13">
        <v>1364000</v>
      </c>
    </row>
    <row r="220" spans="1:21" x14ac:dyDescent="0.25">
      <c r="A220" s="5" t="s">
        <v>2419</v>
      </c>
      <c r="B220" s="5" t="s">
        <v>2419</v>
      </c>
      <c r="C220" s="5" t="s">
        <v>2</v>
      </c>
      <c r="D220" s="5" t="s">
        <v>2420</v>
      </c>
      <c r="E220" s="5" t="s">
        <v>907</v>
      </c>
      <c r="F220" s="5" t="s">
        <v>252</v>
      </c>
      <c r="G220" s="5" t="s">
        <v>84</v>
      </c>
      <c r="H220" s="6">
        <v>2264</v>
      </c>
      <c r="I220" s="6">
        <v>2225</v>
      </c>
      <c r="J220" s="14" t="s">
        <v>48</v>
      </c>
      <c r="K220" s="12">
        <v>60</v>
      </c>
      <c r="L220" s="13">
        <v>133500</v>
      </c>
      <c r="M220" s="10">
        <v>0.05</v>
      </c>
      <c r="N220" s="13">
        <v>126825</v>
      </c>
      <c r="O220" s="10">
        <v>0.5292880068315059</v>
      </c>
      <c r="P220" s="13">
        <v>59698</v>
      </c>
      <c r="Q220" s="7">
        <v>7.4999999999999997E-2</v>
      </c>
      <c r="R220" s="13">
        <v>358</v>
      </c>
      <c r="S220" s="11">
        <v>0</v>
      </c>
      <c r="T220" s="13">
        <v>0</v>
      </c>
      <c r="U220" s="13">
        <v>796000</v>
      </c>
    </row>
    <row r="221" spans="1:21" x14ac:dyDescent="0.25">
      <c r="A221" s="5" t="s">
        <v>2421</v>
      </c>
      <c r="B221" s="5" t="s">
        <v>2422</v>
      </c>
      <c r="C221" s="5" t="s">
        <v>76</v>
      </c>
      <c r="D221" s="5" t="s">
        <v>2423</v>
      </c>
      <c r="E221" s="5" t="s">
        <v>907</v>
      </c>
      <c r="F221" s="5" t="s">
        <v>2424</v>
      </c>
      <c r="G221" s="5" t="s">
        <v>82</v>
      </c>
      <c r="H221" s="6">
        <v>21200</v>
      </c>
      <c r="I221" s="6">
        <v>24000</v>
      </c>
      <c r="J221" s="14" t="s">
        <v>48</v>
      </c>
      <c r="K221" s="12">
        <v>72</v>
      </c>
      <c r="L221" s="13">
        <v>1728000</v>
      </c>
      <c r="M221" s="10">
        <v>0.08</v>
      </c>
      <c r="N221" s="13">
        <v>1589760</v>
      </c>
      <c r="O221" s="10">
        <v>0.52928804505275695</v>
      </c>
      <c r="P221" s="13">
        <v>748319</v>
      </c>
      <c r="Q221" s="7">
        <v>7.4999999999999997E-2</v>
      </c>
      <c r="R221" s="13">
        <v>416</v>
      </c>
      <c r="S221" s="11">
        <v>0</v>
      </c>
      <c r="T221" s="13">
        <v>0</v>
      </c>
      <c r="U221" s="13">
        <v>9978000</v>
      </c>
    </row>
    <row r="222" spans="1:21" x14ac:dyDescent="0.25">
      <c r="A222" s="5" t="s">
        <v>2425</v>
      </c>
      <c r="B222" s="5" t="s">
        <v>2426</v>
      </c>
      <c r="C222" s="5" t="s">
        <v>62</v>
      </c>
      <c r="D222" s="5" t="s">
        <v>2427</v>
      </c>
      <c r="E222" s="5" t="s">
        <v>462</v>
      </c>
      <c r="F222" s="5" t="s">
        <v>234</v>
      </c>
      <c r="G222" s="5" t="s">
        <v>89</v>
      </c>
      <c r="H222" s="6">
        <v>7776</v>
      </c>
      <c r="I222" s="6">
        <v>6740</v>
      </c>
      <c r="J222" s="14" t="s">
        <v>48</v>
      </c>
      <c r="K222" s="12">
        <v>41.4</v>
      </c>
      <c r="L222" s="13">
        <v>279036</v>
      </c>
      <c r="M222" s="10">
        <v>0.1</v>
      </c>
      <c r="N222" s="13">
        <v>251132</v>
      </c>
      <c r="O222" s="10">
        <v>0.48979031091090375</v>
      </c>
      <c r="P222" s="13">
        <v>128130</v>
      </c>
      <c r="Q222" s="7">
        <v>9.5000000000000001E-2</v>
      </c>
      <c r="R222" s="13">
        <v>200</v>
      </c>
      <c r="S222" s="11">
        <v>0</v>
      </c>
      <c r="T222" s="13">
        <v>0</v>
      </c>
      <c r="U222" s="13">
        <v>1349000</v>
      </c>
    </row>
    <row r="223" spans="1:21" x14ac:dyDescent="0.25">
      <c r="A223" s="5" t="s">
        <v>2428</v>
      </c>
      <c r="B223" s="5" t="s">
        <v>2428</v>
      </c>
      <c r="C223" s="5" t="s">
        <v>2</v>
      </c>
      <c r="D223" s="5" t="s">
        <v>2429</v>
      </c>
      <c r="E223" s="5" t="s">
        <v>445</v>
      </c>
      <c r="F223" s="5" t="s">
        <v>186</v>
      </c>
      <c r="G223" s="5" t="s">
        <v>84</v>
      </c>
      <c r="H223" s="6">
        <v>10444</v>
      </c>
      <c r="I223" s="6">
        <v>10430</v>
      </c>
      <c r="J223" s="14" t="s">
        <v>48</v>
      </c>
      <c r="K223" s="12">
        <v>48</v>
      </c>
      <c r="L223" s="13">
        <v>500640</v>
      </c>
      <c r="M223" s="10">
        <v>0.05</v>
      </c>
      <c r="N223" s="13">
        <v>475608</v>
      </c>
      <c r="O223" s="10">
        <v>0.52928815430998677</v>
      </c>
      <c r="P223" s="13">
        <v>223874</v>
      </c>
      <c r="Q223" s="7">
        <v>7.4999999999999997E-2</v>
      </c>
      <c r="R223" s="13">
        <v>286</v>
      </c>
      <c r="S223" s="11">
        <v>0</v>
      </c>
      <c r="T223" s="13">
        <v>0</v>
      </c>
      <c r="U223" s="13">
        <v>2985000</v>
      </c>
    </row>
    <row r="224" spans="1:21" x14ac:dyDescent="0.25">
      <c r="A224" s="5" t="s">
        <v>2430</v>
      </c>
      <c r="B224" s="5" t="s">
        <v>2430</v>
      </c>
      <c r="C224" s="5" t="s">
        <v>2</v>
      </c>
      <c r="D224" s="5" t="s">
        <v>2431</v>
      </c>
      <c r="E224" s="5" t="s">
        <v>465</v>
      </c>
      <c r="F224" s="5" t="s">
        <v>204</v>
      </c>
      <c r="G224" s="5" t="s">
        <v>82</v>
      </c>
      <c r="H224" s="6">
        <v>2550</v>
      </c>
      <c r="I224" s="6">
        <v>2550</v>
      </c>
      <c r="J224" s="14" t="s">
        <v>48</v>
      </c>
      <c r="K224" s="12">
        <v>48</v>
      </c>
      <c r="L224" s="13">
        <v>122400</v>
      </c>
      <c r="M224" s="10">
        <v>0.05</v>
      </c>
      <c r="N224" s="13">
        <v>116280</v>
      </c>
      <c r="O224" s="10">
        <v>0.52928867217318731</v>
      </c>
      <c r="P224" s="13">
        <v>54734</v>
      </c>
      <c r="Q224" s="7">
        <v>7.4999999999999997E-2</v>
      </c>
      <c r="R224" s="13">
        <v>286</v>
      </c>
      <c r="S224" s="11">
        <v>0</v>
      </c>
      <c r="T224" s="13">
        <v>0</v>
      </c>
      <c r="U224" s="13">
        <v>730000</v>
      </c>
    </row>
    <row r="225" spans="1:21" x14ac:dyDescent="0.25">
      <c r="A225" s="5" t="s">
        <v>2432</v>
      </c>
      <c r="B225" s="5" t="s">
        <v>2432</v>
      </c>
      <c r="C225" s="5" t="s">
        <v>2</v>
      </c>
      <c r="D225" s="5" t="s">
        <v>2433</v>
      </c>
      <c r="E225" s="5" t="s">
        <v>1458</v>
      </c>
      <c r="F225" s="5" t="s">
        <v>240</v>
      </c>
      <c r="G225" s="5" t="s">
        <v>89</v>
      </c>
      <c r="H225" s="6">
        <v>23249</v>
      </c>
      <c r="I225" s="6">
        <v>9383</v>
      </c>
      <c r="J225" s="14" t="s">
        <v>48</v>
      </c>
      <c r="K225" s="12">
        <v>59.616</v>
      </c>
      <c r="L225" s="13">
        <v>559376.92799999996</v>
      </c>
      <c r="M225" s="10">
        <v>0.1</v>
      </c>
      <c r="N225" s="13">
        <v>503439</v>
      </c>
      <c r="O225" s="10">
        <v>0.4588601663370967</v>
      </c>
      <c r="P225" s="13">
        <v>272431</v>
      </c>
      <c r="Q225" s="7">
        <v>9.5000000000000001E-2</v>
      </c>
      <c r="R225" s="13">
        <v>306</v>
      </c>
      <c r="S225" s="11">
        <v>2137.25</v>
      </c>
      <c r="T225" s="13">
        <v>267156.25</v>
      </c>
      <c r="U225" s="13">
        <v>3135000</v>
      </c>
    </row>
    <row r="226" spans="1:21" x14ac:dyDescent="0.25">
      <c r="A226" s="5" t="s">
        <v>2434</v>
      </c>
      <c r="B226" s="5" t="s">
        <v>2435</v>
      </c>
      <c r="C226" s="5" t="s">
        <v>62</v>
      </c>
      <c r="D226" s="5" t="s">
        <v>2436</v>
      </c>
      <c r="E226" s="5" t="s">
        <v>1294</v>
      </c>
      <c r="F226" s="5" t="s">
        <v>262</v>
      </c>
      <c r="G226" s="5" t="s">
        <v>84</v>
      </c>
      <c r="H226" s="6">
        <v>3754</v>
      </c>
      <c r="I226" s="6">
        <v>3250</v>
      </c>
      <c r="J226" s="14" t="s">
        <v>48</v>
      </c>
      <c r="K226" s="12">
        <v>60</v>
      </c>
      <c r="L226" s="13">
        <v>195000</v>
      </c>
      <c r="M226" s="10">
        <v>0.05</v>
      </c>
      <c r="N226" s="13">
        <v>185250</v>
      </c>
      <c r="O226" s="10">
        <v>0.52928818558799906</v>
      </c>
      <c r="P226" s="13">
        <v>87199</v>
      </c>
      <c r="Q226" s="7">
        <v>7.4999999999999997E-2</v>
      </c>
      <c r="R226" s="13">
        <v>358</v>
      </c>
      <c r="S226" s="11">
        <v>0</v>
      </c>
      <c r="T226" s="13">
        <v>0</v>
      </c>
      <c r="U226" s="13">
        <v>1163000</v>
      </c>
    </row>
    <row r="227" spans="1:21" x14ac:dyDescent="0.25">
      <c r="A227" s="5" t="s">
        <v>2437</v>
      </c>
      <c r="B227" s="5" t="s">
        <v>2437</v>
      </c>
      <c r="C227" s="5" t="s">
        <v>2</v>
      </c>
      <c r="D227" s="5" t="s">
        <v>2438</v>
      </c>
      <c r="E227" s="5" t="s">
        <v>907</v>
      </c>
      <c r="F227" s="5" t="s">
        <v>235</v>
      </c>
      <c r="G227" s="5" t="s">
        <v>92</v>
      </c>
      <c r="H227" s="6">
        <v>880</v>
      </c>
      <c r="I227" s="6">
        <v>858</v>
      </c>
      <c r="J227" s="14" t="s">
        <v>48</v>
      </c>
      <c r="K227" s="12">
        <v>66</v>
      </c>
      <c r="L227" s="13">
        <v>56628</v>
      </c>
      <c r="M227" s="10">
        <v>0.08</v>
      </c>
      <c r="N227" s="13">
        <v>52098</v>
      </c>
      <c r="O227" s="10">
        <v>0.51685889980802169</v>
      </c>
      <c r="P227" s="13">
        <v>25171</v>
      </c>
      <c r="Q227" s="7">
        <v>0.08</v>
      </c>
      <c r="R227" s="13">
        <v>367</v>
      </c>
      <c r="S227" s="11">
        <v>0</v>
      </c>
      <c r="T227" s="13">
        <v>0</v>
      </c>
      <c r="U227" s="13">
        <v>315000</v>
      </c>
    </row>
    <row r="228" spans="1:21" x14ac:dyDescent="0.25">
      <c r="A228" s="5" t="s">
        <v>2439</v>
      </c>
      <c r="B228" s="5" t="s">
        <v>2439</v>
      </c>
      <c r="C228" s="5" t="s">
        <v>2</v>
      </c>
      <c r="D228" s="5" t="s">
        <v>2440</v>
      </c>
      <c r="E228" s="5" t="s">
        <v>907</v>
      </c>
      <c r="F228" s="5" t="s">
        <v>235</v>
      </c>
      <c r="G228" s="5" t="s">
        <v>84</v>
      </c>
      <c r="H228" s="6">
        <v>2500</v>
      </c>
      <c r="I228" s="6">
        <v>2492</v>
      </c>
      <c r="J228" s="14" t="s">
        <v>48</v>
      </c>
      <c r="K228" s="12">
        <v>60</v>
      </c>
      <c r="L228" s="13">
        <v>149520</v>
      </c>
      <c r="M228" s="10">
        <v>0.05</v>
      </c>
      <c r="N228" s="13">
        <v>142044</v>
      </c>
      <c r="O228" s="10">
        <v>0.52928839538058059</v>
      </c>
      <c r="P228" s="13">
        <v>66862</v>
      </c>
      <c r="Q228" s="7">
        <v>7.4999999999999997E-2</v>
      </c>
      <c r="R228" s="13">
        <v>358</v>
      </c>
      <c r="S228" s="11">
        <v>0</v>
      </c>
      <c r="T228" s="13">
        <v>0</v>
      </c>
      <c r="U228" s="13">
        <v>891000</v>
      </c>
    </row>
    <row r="229" spans="1:21" x14ac:dyDescent="0.25">
      <c r="A229" s="5" t="s">
        <v>2441</v>
      </c>
      <c r="B229" s="5" t="s">
        <v>2441</v>
      </c>
      <c r="C229" s="5" t="s">
        <v>2</v>
      </c>
      <c r="D229" s="5" t="s">
        <v>2442</v>
      </c>
      <c r="E229" s="5" t="s">
        <v>907</v>
      </c>
      <c r="F229" s="5" t="s">
        <v>211</v>
      </c>
      <c r="G229" s="5" t="s">
        <v>81</v>
      </c>
      <c r="H229" s="6">
        <v>1302</v>
      </c>
      <c r="I229" s="6">
        <v>1300</v>
      </c>
      <c r="J229" s="14" t="s">
        <v>48</v>
      </c>
      <c r="K229" s="12">
        <v>90</v>
      </c>
      <c r="L229" s="13">
        <v>117000</v>
      </c>
      <c r="M229" s="10">
        <v>0.08</v>
      </c>
      <c r="N229" s="13">
        <v>107640</v>
      </c>
      <c r="O229" s="10">
        <v>0.52928865687473026</v>
      </c>
      <c r="P229" s="13">
        <v>50667</v>
      </c>
      <c r="Q229" s="7">
        <v>7.4999999999999997E-2</v>
      </c>
      <c r="R229" s="13">
        <v>520</v>
      </c>
      <c r="S229" s="11">
        <v>0</v>
      </c>
      <c r="T229" s="13">
        <v>0</v>
      </c>
      <c r="U229" s="13">
        <v>676000</v>
      </c>
    </row>
    <row r="230" spans="1:21" x14ac:dyDescent="0.25">
      <c r="A230" s="5" t="s">
        <v>2443</v>
      </c>
      <c r="B230" s="5" t="s">
        <v>2443</v>
      </c>
      <c r="C230" s="5" t="s">
        <v>2</v>
      </c>
      <c r="D230" s="5" t="s">
        <v>2444</v>
      </c>
      <c r="E230" s="5" t="s">
        <v>993</v>
      </c>
      <c r="F230" s="5" t="s">
        <v>265</v>
      </c>
      <c r="G230" s="5" t="s">
        <v>82</v>
      </c>
      <c r="H230" s="6">
        <v>2800</v>
      </c>
      <c r="I230" s="6">
        <v>1834</v>
      </c>
      <c r="J230" s="14" t="s">
        <v>48</v>
      </c>
      <c r="K230" s="12">
        <v>90</v>
      </c>
      <c r="L230" s="13">
        <v>165060</v>
      </c>
      <c r="M230" s="10">
        <v>0.08</v>
      </c>
      <c r="N230" s="13">
        <v>151855</v>
      </c>
      <c r="O230" s="10">
        <v>0.5347336955899652</v>
      </c>
      <c r="P230" s="13">
        <v>70653</v>
      </c>
      <c r="Q230" s="7">
        <v>7.4999999999999997E-2</v>
      </c>
      <c r="R230" s="13">
        <v>514</v>
      </c>
      <c r="S230" s="11">
        <v>0</v>
      </c>
      <c r="T230" s="13">
        <v>0</v>
      </c>
      <c r="U230" s="13">
        <v>942000</v>
      </c>
    </row>
    <row r="231" spans="1:21" ht="30" x14ac:dyDescent="0.25">
      <c r="A231" s="5" t="s">
        <v>2445</v>
      </c>
      <c r="B231" s="5" t="s">
        <v>2446</v>
      </c>
      <c r="C231" s="5" t="s">
        <v>359</v>
      </c>
      <c r="D231" s="5" t="s">
        <v>2447</v>
      </c>
      <c r="E231" s="5" t="s">
        <v>620</v>
      </c>
      <c r="F231" s="5" t="s">
        <v>216</v>
      </c>
      <c r="G231" s="5" t="s">
        <v>84</v>
      </c>
      <c r="H231" s="6">
        <v>26231</v>
      </c>
      <c r="I231" s="6">
        <v>10884</v>
      </c>
      <c r="J231" s="14" t="s">
        <v>48</v>
      </c>
      <c r="K231" s="12">
        <v>48</v>
      </c>
      <c r="L231" s="13">
        <v>522432</v>
      </c>
      <c r="M231" s="10">
        <v>0.05</v>
      </c>
      <c r="N231" s="13">
        <v>496310</v>
      </c>
      <c r="O231" s="10">
        <v>0.52928806114320004</v>
      </c>
      <c r="P231" s="13">
        <v>233619</v>
      </c>
      <c r="Q231" s="7">
        <v>7.4999999999999997E-2</v>
      </c>
      <c r="R231" s="13">
        <v>286</v>
      </c>
      <c r="S231" s="11">
        <v>1742</v>
      </c>
      <c r="T231" s="13">
        <v>217750</v>
      </c>
      <c r="U231" s="13">
        <v>3333000</v>
      </c>
    </row>
    <row r="232" spans="1:21" x14ac:dyDescent="0.25">
      <c r="A232" s="5" t="s">
        <v>2448</v>
      </c>
      <c r="B232" s="5" t="s">
        <v>2448</v>
      </c>
      <c r="C232" s="5" t="s">
        <v>2</v>
      </c>
      <c r="D232" s="5" t="s">
        <v>2449</v>
      </c>
      <c r="E232" s="5" t="s">
        <v>993</v>
      </c>
      <c r="F232" s="5" t="s">
        <v>228</v>
      </c>
      <c r="G232" s="5" t="s">
        <v>82</v>
      </c>
      <c r="H232" s="6">
        <v>2550</v>
      </c>
      <c r="I232" s="6">
        <v>1712</v>
      </c>
      <c r="J232" s="14" t="s">
        <v>48</v>
      </c>
      <c r="K232" s="12">
        <v>48</v>
      </c>
      <c r="L232" s="13">
        <v>82176</v>
      </c>
      <c r="M232" s="10">
        <v>0.05</v>
      </c>
      <c r="N232" s="13">
        <v>78067</v>
      </c>
      <c r="O232" s="10">
        <v>0.53473462792808668</v>
      </c>
      <c r="P232" s="13">
        <v>36322</v>
      </c>
      <c r="Q232" s="7">
        <v>7.4999999999999997E-2</v>
      </c>
      <c r="R232" s="13">
        <v>283</v>
      </c>
      <c r="S232" s="11">
        <v>0</v>
      </c>
      <c r="T232" s="13">
        <v>0</v>
      </c>
      <c r="U232" s="13">
        <v>484000</v>
      </c>
    </row>
    <row r="233" spans="1:21" x14ac:dyDescent="0.25">
      <c r="A233" s="5" t="s">
        <v>2450</v>
      </c>
      <c r="B233" s="5" t="s">
        <v>2451</v>
      </c>
      <c r="C233" s="5" t="s">
        <v>62</v>
      </c>
      <c r="D233" s="5" t="s">
        <v>2452</v>
      </c>
      <c r="E233" s="5" t="s">
        <v>1458</v>
      </c>
      <c r="F233" s="5" t="s">
        <v>2453</v>
      </c>
      <c r="G233" s="5" t="s">
        <v>92</v>
      </c>
      <c r="H233" s="6">
        <v>7350</v>
      </c>
      <c r="I233" s="6">
        <v>4450</v>
      </c>
      <c r="J233" s="14" t="s">
        <v>48</v>
      </c>
      <c r="K233" s="12">
        <v>54</v>
      </c>
      <c r="L233" s="13">
        <v>240300</v>
      </c>
      <c r="M233" s="10">
        <v>0.08</v>
      </c>
      <c r="N233" s="13">
        <v>221076</v>
      </c>
      <c r="O233" s="10">
        <v>0.51685911777927451</v>
      </c>
      <c r="P233" s="13">
        <v>106811</v>
      </c>
      <c r="Q233" s="7">
        <v>0.08</v>
      </c>
      <c r="R233" s="13">
        <v>300</v>
      </c>
      <c r="S233" s="11">
        <v>0</v>
      </c>
      <c r="T233" s="13">
        <v>0</v>
      </c>
      <c r="U233" s="13">
        <v>1335000</v>
      </c>
    </row>
    <row r="234" spans="1:21" x14ac:dyDescent="0.25">
      <c r="A234" s="5" t="s">
        <v>2454</v>
      </c>
      <c r="B234" s="5" t="s">
        <v>2454</v>
      </c>
      <c r="C234" s="5" t="s">
        <v>4</v>
      </c>
      <c r="D234" s="5" t="s">
        <v>471</v>
      </c>
      <c r="E234" s="5" t="s">
        <v>465</v>
      </c>
      <c r="F234" s="5" t="s">
        <v>228</v>
      </c>
      <c r="G234" s="5" t="s">
        <v>82</v>
      </c>
      <c r="H234" s="6">
        <v>9713</v>
      </c>
      <c r="I234" s="6">
        <v>8695</v>
      </c>
      <c r="J234" s="14" t="s">
        <v>48</v>
      </c>
      <c r="K234" s="12">
        <v>43.2</v>
      </c>
      <c r="L234" s="13">
        <v>375624</v>
      </c>
      <c r="M234" s="10">
        <v>0.05</v>
      </c>
      <c r="N234" s="13">
        <v>356843</v>
      </c>
      <c r="O234" s="10">
        <v>0.52928845780731937</v>
      </c>
      <c r="P234" s="13">
        <v>167970</v>
      </c>
      <c r="Q234" s="7">
        <v>7.4999999999999997E-2</v>
      </c>
      <c r="R234" s="13">
        <v>258</v>
      </c>
      <c r="S234" s="11">
        <v>0</v>
      </c>
      <c r="T234" s="13">
        <v>0</v>
      </c>
      <c r="U234" s="13">
        <v>2240000</v>
      </c>
    </row>
    <row r="235" spans="1:21" x14ac:dyDescent="0.25">
      <c r="A235" s="5" t="s">
        <v>2455</v>
      </c>
      <c r="B235" s="5" t="s">
        <v>2455</v>
      </c>
      <c r="C235" s="5" t="s">
        <v>2</v>
      </c>
      <c r="D235" s="5" t="s">
        <v>2456</v>
      </c>
      <c r="E235" s="5" t="s">
        <v>465</v>
      </c>
      <c r="F235" s="5" t="s">
        <v>255</v>
      </c>
      <c r="G235" s="5" t="s">
        <v>82</v>
      </c>
      <c r="H235" s="6">
        <v>2650</v>
      </c>
      <c r="I235" s="6">
        <v>2650</v>
      </c>
      <c r="J235" s="14" t="s">
        <v>48</v>
      </c>
      <c r="K235" s="12">
        <v>48</v>
      </c>
      <c r="L235" s="13">
        <v>127200</v>
      </c>
      <c r="M235" s="10">
        <v>0.05</v>
      </c>
      <c r="N235" s="13">
        <v>120840</v>
      </c>
      <c r="O235" s="10">
        <v>0.5292880068315059</v>
      </c>
      <c r="P235" s="13">
        <v>56881</v>
      </c>
      <c r="Q235" s="7">
        <v>7.4999999999999997E-2</v>
      </c>
      <c r="R235" s="13">
        <v>286</v>
      </c>
      <c r="S235" s="11">
        <v>0</v>
      </c>
      <c r="T235" s="13">
        <v>0</v>
      </c>
      <c r="U235" s="13">
        <v>758000</v>
      </c>
    </row>
    <row r="236" spans="1:21" x14ac:dyDescent="0.25">
      <c r="A236" s="5" t="s">
        <v>2457</v>
      </c>
      <c r="B236" s="5" t="s">
        <v>2457</v>
      </c>
      <c r="C236" s="5" t="s">
        <v>2</v>
      </c>
      <c r="D236" s="5" t="s">
        <v>2458</v>
      </c>
      <c r="E236" s="5" t="s">
        <v>465</v>
      </c>
      <c r="F236" s="5" t="s">
        <v>71</v>
      </c>
      <c r="G236" s="5" t="s">
        <v>93</v>
      </c>
      <c r="H236" s="6">
        <v>5406</v>
      </c>
      <c r="I236" s="6">
        <v>5190</v>
      </c>
      <c r="J236" s="14" t="s">
        <v>48</v>
      </c>
      <c r="K236" s="12">
        <v>43.2</v>
      </c>
      <c r="L236" s="13">
        <v>224208.00000000003</v>
      </c>
      <c r="M236" s="10">
        <v>0.05</v>
      </c>
      <c r="N236" s="13">
        <v>212998</v>
      </c>
      <c r="O236" s="10">
        <v>0.51685889980802169</v>
      </c>
      <c r="P236" s="13">
        <v>102908</v>
      </c>
      <c r="Q236" s="7">
        <v>0.08</v>
      </c>
      <c r="R236" s="13">
        <v>248</v>
      </c>
      <c r="S236" s="11">
        <v>0</v>
      </c>
      <c r="T236" s="13">
        <v>0</v>
      </c>
      <c r="U236" s="13">
        <v>1286000</v>
      </c>
    </row>
    <row r="237" spans="1:21" x14ac:dyDescent="0.25">
      <c r="A237" s="5" t="s">
        <v>2459</v>
      </c>
      <c r="B237" s="5" t="s">
        <v>2459</v>
      </c>
      <c r="C237" s="5" t="s">
        <v>2</v>
      </c>
      <c r="D237" s="5" t="s">
        <v>2460</v>
      </c>
      <c r="E237" s="5" t="s">
        <v>456</v>
      </c>
      <c r="F237" s="5" t="s">
        <v>192</v>
      </c>
      <c r="G237" s="5" t="s">
        <v>82</v>
      </c>
      <c r="H237" s="6">
        <v>5297</v>
      </c>
      <c r="I237" s="6">
        <v>2191</v>
      </c>
      <c r="J237" s="14" t="s">
        <v>48</v>
      </c>
      <c r="K237" s="12">
        <v>48</v>
      </c>
      <c r="L237" s="13">
        <v>105168</v>
      </c>
      <c r="M237" s="10">
        <v>0.05</v>
      </c>
      <c r="N237" s="13">
        <v>99910</v>
      </c>
      <c r="O237" s="10">
        <v>0.52928825044525307</v>
      </c>
      <c r="P237" s="13">
        <v>47029</v>
      </c>
      <c r="Q237" s="7">
        <v>7.4999999999999997E-2</v>
      </c>
      <c r="R237" s="13">
        <v>286</v>
      </c>
      <c r="S237" s="11">
        <v>367.25</v>
      </c>
      <c r="T237" s="13">
        <v>45906.25</v>
      </c>
      <c r="U237" s="13">
        <v>673000</v>
      </c>
    </row>
    <row r="238" spans="1:21" x14ac:dyDescent="0.25">
      <c r="A238" s="5" t="s">
        <v>2461</v>
      </c>
      <c r="B238" s="5" t="s">
        <v>2461</v>
      </c>
      <c r="C238" s="5" t="s">
        <v>4</v>
      </c>
      <c r="D238" s="5" t="s">
        <v>2462</v>
      </c>
      <c r="E238" s="5" t="s">
        <v>1965</v>
      </c>
      <c r="F238" s="5" t="s">
        <v>2463</v>
      </c>
      <c r="G238" s="5" t="s">
        <v>82</v>
      </c>
      <c r="H238" s="6">
        <v>12867</v>
      </c>
      <c r="I238" s="6">
        <v>9240</v>
      </c>
      <c r="J238" s="14" t="s">
        <v>48</v>
      </c>
      <c r="K238" s="12">
        <v>81</v>
      </c>
      <c r="L238" s="13">
        <v>748440</v>
      </c>
      <c r="M238" s="10">
        <v>0.08</v>
      </c>
      <c r="N238" s="13">
        <v>688565</v>
      </c>
      <c r="O238" s="10">
        <v>0.52985059578912908</v>
      </c>
      <c r="P238" s="13">
        <v>323728</v>
      </c>
      <c r="Q238" s="7">
        <v>7.4999999999999997E-2</v>
      </c>
      <c r="R238" s="13">
        <v>467</v>
      </c>
      <c r="S238" s="11">
        <v>0</v>
      </c>
      <c r="T238" s="13">
        <v>0</v>
      </c>
      <c r="U238" s="13">
        <v>4316000</v>
      </c>
    </row>
    <row r="239" spans="1:21" x14ac:dyDescent="0.25">
      <c r="A239" s="5" t="s">
        <v>2464</v>
      </c>
      <c r="B239" s="5" t="s">
        <v>2464</v>
      </c>
      <c r="C239" s="5" t="s">
        <v>2</v>
      </c>
      <c r="D239" s="5" t="s">
        <v>2465</v>
      </c>
      <c r="E239" s="5" t="s">
        <v>492</v>
      </c>
      <c r="F239" s="5" t="s">
        <v>347</v>
      </c>
      <c r="G239" s="5" t="s">
        <v>82</v>
      </c>
      <c r="H239" s="6">
        <v>3125</v>
      </c>
      <c r="I239" s="6">
        <v>2875</v>
      </c>
      <c r="J239" s="14" t="s">
        <v>48</v>
      </c>
      <c r="K239" s="12">
        <v>48</v>
      </c>
      <c r="L239" s="13">
        <v>138000</v>
      </c>
      <c r="M239" s="10">
        <v>0.05</v>
      </c>
      <c r="N239" s="13">
        <v>131100</v>
      </c>
      <c r="O239" s="10">
        <v>0.52928779957450733</v>
      </c>
      <c r="P239" s="13">
        <v>61710</v>
      </c>
      <c r="Q239" s="7">
        <v>7.4999999999999997E-2</v>
      </c>
      <c r="R239" s="13">
        <v>286</v>
      </c>
      <c r="S239" s="11">
        <v>0</v>
      </c>
      <c r="T239" s="13">
        <v>0</v>
      </c>
      <c r="U239" s="13">
        <v>823000</v>
      </c>
    </row>
    <row r="240" spans="1:21" x14ac:dyDescent="0.25">
      <c r="A240" s="5" t="s">
        <v>494</v>
      </c>
      <c r="B240" s="5" t="s">
        <v>495</v>
      </c>
      <c r="C240" s="5" t="s">
        <v>152</v>
      </c>
      <c r="D240" s="5" t="s">
        <v>496</v>
      </c>
      <c r="E240" s="5" t="s">
        <v>497</v>
      </c>
      <c r="F240" s="5" t="s">
        <v>2466</v>
      </c>
      <c r="G240" s="5" t="s">
        <v>82</v>
      </c>
      <c r="H240" s="6">
        <v>10997</v>
      </c>
      <c r="I240" s="6">
        <v>12116</v>
      </c>
      <c r="J240" s="14" t="s">
        <v>48</v>
      </c>
      <c r="K240" s="12">
        <v>34.560000000000009</v>
      </c>
      <c r="L240" s="13">
        <v>418728.96000000014</v>
      </c>
      <c r="M240" s="10">
        <v>0.05</v>
      </c>
      <c r="N240" s="13">
        <v>397793</v>
      </c>
      <c r="O240" s="10">
        <v>0.54105580666071829</v>
      </c>
      <c r="P240" s="13">
        <v>182565</v>
      </c>
      <c r="Q240" s="7">
        <v>7.4999999999999997E-2</v>
      </c>
      <c r="R240" s="13">
        <v>201</v>
      </c>
      <c r="S240" s="11">
        <v>0</v>
      </c>
      <c r="T240" s="13">
        <v>0</v>
      </c>
      <c r="U240" s="13">
        <v>2434000</v>
      </c>
    </row>
    <row r="241" spans="1:21" x14ac:dyDescent="0.25">
      <c r="A241" s="5" t="s">
        <v>527</v>
      </c>
      <c r="B241" s="5" t="s">
        <v>528</v>
      </c>
      <c r="C241" s="5" t="s">
        <v>62</v>
      </c>
      <c r="D241" s="5" t="s">
        <v>529</v>
      </c>
      <c r="E241" s="5" t="s">
        <v>492</v>
      </c>
      <c r="F241" s="5" t="s">
        <v>2466</v>
      </c>
      <c r="G241" s="5" t="s">
        <v>82</v>
      </c>
      <c r="H241" s="6">
        <v>7581</v>
      </c>
      <c r="I241" s="6">
        <v>6971</v>
      </c>
      <c r="J241" s="14" t="s">
        <v>48</v>
      </c>
      <c r="K241" s="12">
        <v>38.880000000000003</v>
      </c>
      <c r="L241" s="13">
        <v>271032.48000000004</v>
      </c>
      <c r="M241" s="10">
        <v>0.05</v>
      </c>
      <c r="N241" s="13">
        <v>257481</v>
      </c>
      <c r="O241" s="10">
        <v>0.54105580666071817</v>
      </c>
      <c r="P241" s="13">
        <v>118169</v>
      </c>
      <c r="Q241" s="7">
        <v>7.4999999999999997E-2</v>
      </c>
      <c r="R241" s="13">
        <v>226</v>
      </c>
      <c r="S241" s="11">
        <v>0</v>
      </c>
      <c r="T241" s="13">
        <v>0</v>
      </c>
      <c r="U241" s="13">
        <v>1576000</v>
      </c>
    </row>
    <row r="242" spans="1:21" x14ac:dyDescent="0.25">
      <c r="A242" s="5" t="s">
        <v>2467</v>
      </c>
      <c r="B242" s="5" t="s">
        <v>2467</v>
      </c>
      <c r="C242" s="5" t="s">
        <v>2</v>
      </c>
      <c r="D242" s="5" t="s">
        <v>2468</v>
      </c>
      <c r="E242" s="5" t="s">
        <v>907</v>
      </c>
      <c r="F242" s="5" t="s">
        <v>193</v>
      </c>
      <c r="G242" s="5" t="s">
        <v>84</v>
      </c>
      <c r="H242" s="6">
        <v>18670</v>
      </c>
      <c r="I242" s="6">
        <v>18600</v>
      </c>
      <c r="J242" s="14" t="s">
        <v>48</v>
      </c>
      <c r="K242" s="12">
        <v>48</v>
      </c>
      <c r="L242" s="13">
        <v>892800</v>
      </c>
      <c r="M242" s="10">
        <v>0.05</v>
      </c>
      <c r="N242" s="13">
        <v>848160</v>
      </c>
      <c r="O242" s="10">
        <v>0.5292880068315059</v>
      </c>
      <c r="P242" s="13">
        <v>399239</v>
      </c>
      <c r="Q242" s="7">
        <v>7.4999999999999997E-2</v>
      </c>
      <c r="R242" s="13">
        <v>286</v>
      </c>
      <c r="S242" s="11">
        <v>0</v>
      </c>
      <c r="T242" s="13">
        <v>0</v>
      </c>
      <c r="U242" s="13">
        <v>5323000</v>
      </c>
    </row>
    <row r="243" spans="1:21" x14ac:dyDescent="0.25">
      <c r="A243" s="5" t="s">
        <v>2469</v>
      </c>
      <c r="B243" s="5" t="s">
        <v>2470</v>
      </c>
      <c r="C243" s="5" t="s">
        <v>153</v>
      </c>
      <c r="D243" s="5" t="s">
        <v>2471</v>
      </c>
      <c r="E243" s="5" t="s">
        <v>620</v>
      </c>
      <c r="F243" s="5" t="s">
        <v>58</v>
      </c>
      <c r="G243" s="5" t="s">
        <v>82</v>
      </c>
      <c r="H243" s="6">
        <v>7338</v>
      </c>
      <c r="I243" s="6">
        <v>2816</v>
      </c>
      <c r="J243" s="14" t="s">
        <v>48</v>
      </c>
      <c r="K243" s="12">
        <v>58.080000000000013</v>
      </c>
      <c r="L243" s="13">
        <v>163553.28000000003</v>
      </c>
      <c r="M243" s="10">
        <v>0.05</v>
      </c>
      <c r="N243" s="13">
        <v>155376</v>
      </c>
      <c r="O243" s="10">
        <v>0.51751961803363167</v>
      </c>
      <c r="P243" s="13">
        <v>74966</v>
      </c>
      <c r="Q243" s="7">
        <v>7.4999999999999997E-2</v>
      </c>
      <c r="R243" s="13">
        <v>355</v>
      </c>
      <c r="S243" s="11">
        <v>1002</v>
      </c>
      <c r="T243" s="13">
        <v>45090</v>
      </c>
      <c r="U243" s="13">
        <v>1045000</v>
      </c>
    </row>
    <row r="244" spans="1:21" x14ac:dyDescent="0.25">
      <c r="A244" s="5" t="s">
        <v>2472</v>
      </c>
      <c r="B244" s="5" t="s">
        <v>2472</v>
      </c>
      <c r="C244" s="5" t="s">
        <v>2</v>
      </c>
      <c r="D244" s="5" t="s">
        <v>2473</v>
      </c>
      <c r="E244" s="5" t="s">
        <v>1294</v>
      </c>
      <c r="F244" s="5" t="s">
        <v>253</v>
      </c>
      <c r="G244" s="5" t="s">
        <v>92</v>
      </c>
      <c r="H244" s="6">
        <v>7909</v>
      </c>
      <c r="I244" s="6">
        <v>2230</v>
      </c>
      <c r="J244" s="14" t="s">
        <v>48</v>
      </c>
      <c r="K244" s="12">
        <v>79.2</v>
      </c>
      <c r="L244" s="13">
        <v>176616</v>
      </c>
      <c r="M244" s="10">
        <v>0.08</v>
      </c>
      <c r="N244" s="13">
        <v>162487</v>
      </c>
      <c r="O244" s="10">
        <v>0.50478011200399631</v>
      </c>
      <c r="P244" s="13">
        <v>80467</v>
      </c>
      <c r="Q244" s="7">
        <v>0.08</v>
      </c>
      <c r="R244" s="13">
        <v>451</v>
      </c>
      <c r="S244" s="11">
        <v>2891.5</v>
      </c>
      <c r="T244" s="13">
        <v>433725</v>
      </c>
      <c r="U244" s="13">
        <v>1440000</v>
      </c>
    </row>
    <row r="245" spans="1:21" x14ac:dyDescent="0.25">
      <c r="A245" s="5" t="s">
        <v>2474</v>
      </c>
      <c r="B245" s="5" t="s">
        <v>2474</v>
      </c>
      <c r="C245" s="5" t="s">
        <v>2</v>
      </c>
      <c r="D245" s="5" t="s">
        <v>2475</v>
      </c>
      <c r="E245" s="5" t="s">
        <v>492</v>
      </c>
      <c r="F245" s="5" t="s">
        <v>241</v>
      </c>
      <c r="G245" s="5" t="s">
        <v>81</v>
      </c>
      <c r="H245" s="6">
        <v>14005</v>
      </c>
      <c r="I245" s="6">
        <v>14000</v>
      </c>
      <c r="J245" s="14" t="s">
        <v>48</v>
      </c>
      <c r="K245" s="12">
        <v>38.400000000000006</v>
      </c>
      <c r="L245" s="13">
        <v>537600.00000000012</v>
      </c>
      <c r="M245" s="10">
        <v>0.05</v>
      </c>
      <c r="N245" s="13">
        <v>510720</v>
      </c>
      <c r="O245" s="10">
        <v>0.52928819177793229</v>
      </c>
      <c r="P245" s="13">
        <v>240402</v>
      </c>
      <c r="Q245" s="7">
        <v>7.4999999999999997E-2</v>
      </c>
      <c r="R245" s="13">
        <v>229</v>
      </c>
      <c r="S245" s="11">
        <v>0</v>
      </c>
      <c r="T245" s="13">
        <v>0</v>
      </c>
      <c r="U245" s="13">
        <v>3205000</v>
      </c>
    </row>
    <row r="246" spans="1:21" x14ac:dyDescent="0.25">
      <c r="A246" s="5" t="s">
        <v>2476</v>
      </c>
      <c r="B246" s="5" t="s">
        <v>2476</v>
      </c>
      <c r="C246" s="5" t="s">
        <v>2</v>
      </c>
      <c r="D246" s="5" t="s">
        <v>2477</v>
      </c>
      <c r="E246" s="5" t="s">
        <v>620</v>
      </c>
      <c r="F246" s="5" t="s">
        <v>57</v>
      </c>
      <c r="G246" s="5" t="s">
        <v>82</v>
      </c>
      <c r="H246" s="6">
        <v>22015</v>
      </c>
      <c r="I246" s="6">
        <v>12269</v>
      </c>
      <c r="J246" s="14" t="s">
        <v>48</v>
      </c>
      <c r="K246" s="12">
        <v>38.400000000000006</v>
      </c>
      <c r="L246" s="13">
        <v>471129.60000000009</v>
      </c>
      <c r="M246" s="10">
        <v>0.05</v>
      </c>
      <c r="N246" s="13">
        <v>447573</v>
      </c>
      <c r="O246" s="10">
        <v>0.52928813338069269</v>
      </c>
      <c r="P246" s="13">
        <v>210678</v>
      </c>
      <c r="Q246" s="7">
        <v>7.4999999999999997E-2</v>
      </c>
      <c r="R246" s="13">
        <v>229</v>
      </c>
      <c r="S246" s="11">
        <v>0</v>
      </c>
      <c r="T246" s="13">
        <v>0</v>
      </c>
      <c r="U246" s="13">
        <v>2809000</v>
      </c>
    </row>
    <row r="247" spans="1:21" x14ac:dyDescent="0.25">
      <c r="A247" s="5" t="s">
        <v>2478</v>
      </c>
      <c r="B247" s="5" t="s">
        <v>2478</v>
      </c>
      <c r="C247" s="5" t="s">
        <v>2</v>
      </c>
      <c r="D247" s="5" t="s">
        <v>2479</v>
      </c>
      <c r="E247" s="5" t="s">
        <v>462</v>
      </c>
      <c r="F247" s="5" t="s">
        <v>57</v>
      </c>
      <c r="G247" s="5" t="s">
        <v>85</v>
      </c>
      <c r="H247" s="6">
        <v>3888</v>
      </c>
      <c r="I247" s="6">
        <v>1751</v>
      </c>
      <c r="J247" s="14" t="s">
        <v>48</v>
      </c>
      <c r="K247" s="12">
        <v>66.239999999999995</v>
      </c>
      <c r="L247" s="13">
        <v>115986.24000000001</v>
      </c>
      <c r="M247" s="10">
        <v>0.08</v>
      </c>
      <c r="N247" s="13">
        <v>106707</v>
      </c>
      <c r="O247" s="10">
        <v>0.47484830369229314</v>
      </c>
      <c r="P247" s="13">
        <v>56038</v>
      </c>
      <c r="Q247" s="7">
        <v>0.09</v>
      </c>
      <c r="R247" s="13">
        <v>356</v>
      </c>
      <c r="S247" s="11">
        <v>0</v>
      </c>
      <c r="T247" s="13">
        <v>0</v>
      </c>
      <c r="U247" s="13">
        <v>623000</v>
      </c>
    </row>
    <row r="248" spans="1:21" x14ac:dyDescent="0.25">
      <c r="A248" s="5" t="s">
        <v>2480</v>
      </c>
      <c r="B248" s="5" t="s">
        <v>2480</v>
      </c>
      <c r="C248" s="5" t="s">
        <v>4</v>
      </c>
      <c r="D248" s="5" t="s">
        <v>1980</v>
      </c>
      <c r="E248" s="5" t="s">
        <v>631</v>
      </c>
      <c r="F248" s="5" t="s">
        <v>2481</v>
      </c>
      <c r="G248" s="5" t="s">
        <v>82</v>
      </c>
      <c r="H248" s="6">
        <v>45306</v>
      </c>
      <c r="I248" s="6">
        <v>43539</v>
      </c>
      <c r="J248" s="14" t="s">
        <v>48</v>
      </c>
      <c r="K248" s="12">
        <v>38.400000000000006</v>
      </c>
      <c r="L248" s="13">
        <v>1671897.6000000003</v>
      </c>
      <c r="M248" s="10">
        <v>0.05</v>
      </c>
      <c r="N248" s="13">
        <v>1588303</v>
      </c>
      <c r="O248" s="10">
        <v>0.53645129848444328</v>
      </c>
      <c r="P248" s="13">
        <v>736256</v>
      </c>
      <c r="Q248" s="7">
        <v>7.4999999999999997E-2</v>
      </c>
      <c r="R248" s="13">
        <v>225</v>
      </c>
      <c r="S248" s="11" t="s">
        <v>1978</v>
      </c>
      <c r="T248" s="13" t="s">
        <v>1978</v>
      </c>
      <c r="U248" s="13">
        <v>9817000</v>
      </c>
    </row>
    <row r="249" spans="1:21" x14ac:dyDescent="0.25">
      <c r="A249" s="5" t="s">
        <v>2482</v>
      </c>
      <c r="B249" s="5" t="s">
        <v>2482</v>
      </c>
      <c r="C249" s="5" t="s">
        <v>2</v>
      </c>
      <c r="D249" s="5" t="s">
        <v>2483</v>
      </c>
      <c r="E249" s="5" t="s">
        <v>465</v>
      </c>
      <c r="F249" s="5" t="s">
        <v>226</v>
      </c>
      <c r="G249" s="5" t="s">
        <v>84</v>
      </c>
      <c r="H249" s="6">
        <v>2120</v>
      </c>
      <c r="I249" s="6">
        <v>1600</v>
      </c>
      <c r="J249" s="14" t="s">
        <v>48</v>
      </c>
      <c r="K249" s="12">
        <v>60</v>
      </c>
      <c r="L249" s="13">
        <v>96000</v>
      </c>
      <c r="M249" s="10">
        <v>0.05</v>
      </c>
      <c r="N249" s="13">
        <v>91200</v>
      </c>
      <c r="O249" s="10">
        <v>0.5292880068315059</v>
      </c>
      <c r="P249" s="13">
        <v>42929</v>
      </c>
      <c r="Q249" s="7">
        <v>7.4999999999999997E-2</v>
      </c>
      <c r="R249" s="13">
        <v>358</v>
      </c>
      <c r="S249" s="11">
        <v>0</v>
      </c>
      <c r="T249" s="13">
        <v>0</v>
      </c>
      <c r="U249" s="13">
        <v>572000</v>
      </c>
    </row>
    <row r="250" spans="1:21" x14ac:dyDescent="0.25">
      <c r="A250" s="5" t="s">
        <v>2484</v>
      </c>
      <c r="B250" s="5" t="s">
        <v>2485</v>
      </c>
      <c r="C250" s="5" t="s">
        <v>62</v>
      </c>
      <c r="D250" s="5" t="s">
        <v>2486</v>
      </c>
      <c r="E250" s="5" t="s">
        <v>445</v>
      </c>
      <c r="F250" s="5" t="s">
        <v>2487</v>
      </c>
      <c r="G250" s="5" t="s">
        <v>82</v>
      </c>
      <c r="H250" s="6">
        <v>6260</v>
      </c>
      <c r="I250" s="6">
        <v>6110</v>
      </c>
      <c r="J250" s="14" t="s">
        <v>48</v>
      </c>
      <c r="K250" s="12">
        <v>81</v>
      </c>
      <c r="L250" s="13">
        <v>494910</v>
      </c>
      <c r="M250" s="10">
        <v>0.08</v>
      </c>
      <c r="N250" s="13">
        <v>455317</v>
      </c>
      <c r="O250" s="10">
        <v>0.52928823791365487</v>
      </c>
      <c r="P250" s="13">
        <v>214323</v>
      </c>
      <c r="Q250" s="7">
        <v>7.4999999999999997E-2</v>
      </c>
      <c r="R250" s="13">
        <v>468</v>
      </c>
      <c r="S250" s="11">
        <v>0</v>
      </c>
      <c r="T250" s="13">
        <v>0</v>
      </c>
      <c r="U250" s="13">
        <v>2858000</v>
      </c>
    </row>
    <row r="251" spans="1:21" x14ac:dyDescent="0.25">
      <c r="A251" s="5" t="s">
        <v>2488</v>
      </c>
      <c r="B251" s="5" t="s">
        <v>2488</v>
      </c>
      <c r="C251" s="5" t="s">
        <v>2</v>
      </c>
      <c r="D251" s="5" t="s">
        <v>2489</v>
      </c>
      <c r="E251" s="5" t="s">
        <v>445</v>
      </c>
      <c r="F251" s="5" t="s">
        <v>226</v>
      </c>
      <c r="G251" s="5" t="s">
        <v>82</v>
      </c>
      <c r="H251" s="6">
        <v>7500</v>
      </c>
      <c r="I251" s="6">
        <v>7500</v>
      </c>
      <c r="J251" s="14" t="s">
        <v>48</v>
      </c>
      <c r="K251" s="12">
        <v>81</v>
      </c>
      <c r="L251" s="13">
        <v>607500</v>
      </c>
      <c r="M251" s="10">
        <v>0.08</v>
      </c>
      <c r="N251" s="13">
        <v>558900</v>
      </c>
      <c r="O251" s="10">
        <v>0.5292880068315059</v>
      </c>
      <c r="P251" s="13">
        <v>263081</v>
      </c>
      <c r="Q251" s="7">
        <v>7.4999999999999997E-2</v>
      </c>
      <c r="R251" s="13">
        <v>468</v>
      </c>
      <c r="S251" s="11">
        <v>0</v>
      </c>
      <c r="T251" s="13">
        <v>0</v>
      </c>
      <c r="U251" s="13">
        <v>3508000</v>
      </c>
    </row>
    <row r="252" spans="1:21" x14ac:dyDescent="0.25">
      <c r="A252" s="5" t="s">
        <v>2490</v>
      </c>
      <c r="B252" s="5" t="s">
        <v>2491</v>
      </c>
      <c r="C252" s="5" t="s">
        <v>80</v>
      </c>
      <c r="D252" s="5" t="s">
        <v>2492</v>
      </c>
      <c r="E252" s="5" t="s">
        <v>492</v>
      </c>
      <c r="F252" s="5" t="s">
        <v>2493</v>
      </c>
      <c r="G252" s="5" t="s">
        <v>82</v>
      </c>
      <c r="H252" s="6">
        <v>13750</v>
      </c>
      <c r="I252" s="6">
        <v>7178</v>
      </c>
      <c r="J252" s="14" t="s">
        <v>48</v>
      </c>
      <c r="K252" s="12">
        <v>43.2</v>
      </c>
      <c r="L252" s="13">
        <v>310089.60000000003</v>
      </c>
      <c r="M252" s="10">
        <v>0.05</v>
      </c>
      <c r="N252" s="13">
        <v>294585</v>
      </c>
      <c r="O252" s="10">
        <v>0.52928827304269632</v>
      </c>
      <c r="P252" s="13">
        <v>138665</v>
      </c>
      <c r="Q252" s="7">
        <v>7.4999999999999997E-2</v>
      </c>
      <c r="R252" s="13">
        <v>258</v>
      </c>
      <c r="S252" s="11">
        <v>0</v>
      </c>
      <c r="T252" s="13">
        <v>0</v>
      </c>
      <c r="U252" s="13">
        <v>1849000</v>
      </c>
    </row>
    <row r="253" spans="1:21" x14ac:dyDescent="0.25">
      <c r="A253" s="5" t="s">
        <v>2494</v>
      </c>
      <c r="B253" s="5" t="s">
        <v>2494</v>
      </c>
      <c r="C253" s="5" t="s">
        <v>2</v>
      </c>
      <c r="D253" s="5" t="s">
        <v>2495</v>
      </c>
      <c r="E253" s="5" t="s">
        <v>1965</v>
      </c>
      <c r="F253" s="5" t="s">
        <v>233</v>
      </c>
      <c r="G253" s="5" t="s">
        <v>82</v>
      </c>
      <c r="H253" s="6">
        <v>8175</v>
      </c>
      <c r="I253" s="6">
        <v>5397</v>
      </c>
      <c r="J253" s="14" t="s">
        <v>48</v>
      </c>
      <c r="K253" s="12">
        <v>81</v>
      </c>
      <c r="L253" s="13">
        <v>437157</v>
      </c>
      <c r="M253" s="10">
        <v>0.08</v>
      </c>
      <c r="N253" s="13">
        <v>402184</v>
      </c>
      <c r="O253" s="10">
        <v>0.5298504781255432</v>
      </c>
      <c r="P253" s="13">
        <v>189087</v>
      </c>
      <c r="Q253" s="7">
        <v>7.4999999999999997E-2</v>
      </c>
      <c r="R253" s="13">
        <v>467</v>
      </c>
      <c r="S253" s="11">
        <v>0</v>
      </c>
      <c r="T253" s="13">
        <v>0</v>
      </c>
      <c r="U253" s="13">
        <v>2521000</v>
      </c>
    </row>
    <row r="254" spans="1:21" x14ac:dyDescent="0.25">
      <c r="A254" s="5" t="s">
        <v>572</v>
      </c>
      <c r="B254" s="5" t="s">
        <v>573</v>
      </c>
      <c r="C254" s="5" t="s">
        <v>62</v>
      </c>
      <c r="D254" s="5" t="s">
        <v>574</v>
      </c>
      <c r="E254" s="5" t="s">
        <v>492</v>
      </c>
      <c r="F254" s="5" t="s">
        <v>2496</v>
      </c>
      <c r="G254" s="5" t="s">
        <v>82</v>
      </c>
      <c r="H254" s="6">
        <v>6000</v>
      </c>
      <c r="I254" s="6">
        <v>4827</v>
      </c>
      <c r="J254" s="14" t="s">
        <v>48</v>
      </c>
      <c r="K254" s="12">
        <v>38.880000000000003</v>
      </c>
      <c r="L254" s="13">
        <v>187673.76</v>
      </c>
      <c r="M254" s="10">
        <v>0.05</v>
      </c>
      <c r="N254" s="13">
        <v>178290</v>
      </c>
      <c r="O254" s="10">
        <v>0.54105580666071817</v>
      </c>
      <c r="P254" s="13">
        <v>81825</v>
      </c>
      <c r="Q254" s="7">
        <v>7.4999999999999997E-2</v>
      </c>
      <c r="R254" s="13">
        <v>226</v>
      </c>
      <c r="S254" s="11">
        <v>0</v>
      </c>
      <c r="T254" s="13">
        <v>0</v>
      </c>
      <c r="U254" s="13">
        <v>1091000</v>
      </c>
    </row>
    <row r="255" spans="1:21" x14ac:dyDescent="0.25">
      <c r="A255" s="5" t="s">
        <v>2497</v>
      </c>
      <c r="B255" s="5" t="s">
        <v>2497</v>
      </c>
      <c r="C255" s="5" t="s">
        <v>2</v>
      </c>
      <c r="D255" s="5" t="s">
        <v>2498</v>
      </c>
      <c r="E255" s="5" t="s">
        <v>993</v>
      </c>
      <c r="F255" s="5" t="s">
        <v>187</v>
      </c>
      <c r="G255" s="5" t="s">
        <v>84</v>
      </c>
      <c r="H255" s="6">
        <v>12880</v>
      </c>
      <c r="I255" s="6">
        <v>8050</v>
      </c>
      <c r="J255" s="14" t="s">
        <v>48</v>
      </c>
      <c r="K255" s="12">
        <v>54</v>
      </c>
      <c r="L255" s="13">
        <v>434700</v>
      </c>
      <c r="M255" s="10">
        <v>0.05</v>
      </c>
      <c r="N255" s="13">
        <v>412965</v>
      </c>
      <c r="O255" s="10">
        <v>0.53473376901947278</v>
      </c>
      <c r="P255" s="13">
        <v>192139</v>
      </c>
      <c r="Q255" s="7">
        <v>7.4999999999999997E-2</v>
      </c>
      <c r="R255" s="13">
        <v>318</v>
      </c>
      <c r="S255" s="11">
        <v>0</v>
      </c>
      <c r="T255" s="13">
        <v>0</v>
      </c>
      <c r="U255" s="13">
        <v>2562000</v>
      </c>
    </row>
    <row r="256" spans="1:21" x14ac:dyDescent="0.25">
      <c r="A256" s="5" t="s">
        <v>487</v>
      </c>
      <c r="B256" s="5" t="s">
        <v>488</v>
      </c>
      <c r="C256" s="5" t="s">
        <v>62</v>
      </c>
      <c r="D256" s="5" t="s">
        <v>489</v>
      </c>
      <c r="E256" s="5" t="s">
        <v>456</v>
      </c>
      <c r="F256" s="5" t="s">
        <v>2499</v>
      </c>
      <c r="G256" s="5" t="s">
        <v>82</v>
      </c>
      <c r="H256" s="6">
        <v>8530</v>
      </c>
      <c r="I256" s="6">
        <v>6612</v>
      </c>
      <c r="J256" s="14" t="s">
        <v>48</v>
      </c>
      <c r="K256" s="12">
        <v>38.880000000000003</v>
      </c>
      <c r="L256" s="13">
        <v>257074.56000000003</v>
      </c>
      <c r="M256" s="10">
        <v>0.05</v>
      </c>
      <c r="N256" s="13">
        <v>244221</v>
      </c>
      <c r="O256" s="10">
        <v>0.54105580666071817</v>
      </c>
      <c r="P256" s="13">
        <v>112084</v>
      </c>
      <c r="Q256" s="7">
        <v>7.4999999999999997E-2</v>
      </c>
      <c r="R256" s="13">
        <v>226</v>
      </c>
      <c r="S256" s="11">
        <v>0</v>
      </c>
      <c r="T256" s="13">
        <v>0</v>
      </c>
      <c r="U256" s="13">
        <v>1494000</v>
      </c>
    </row>
    <row r="257" spans="1:21" x14ac:dyDescent="0.25">
      <c r="A257" s="5" t="s">
        <v>2500</v>
      </c>
      <c r="B257" s="5" t="s">
        <v>2501</v>
      </c>
      <c r="C257" s="5" t="s">
        <v>76</v>
      </c>
      <c r="D257" s="5" t="s">
        <v>2502</v>
      </c>
      <c r="E257" s="5" t="s">
        <v>445</v>
      </c>
      <c r="F257" s="5" t="s">
        <v>2503</v>
      </c>
      <c r="G257" s="5" t="s">
        <v>82</v>
      </c>
      <c r="H257" s="6">
        <v>23886</v>
      </c>
      <c r="I257" s="6">
        <v>3882</v>
      </c>
      <c r="J257" s="14" t="s">
        <v>48</v>
      </c>
      <c r="K257" s="12">
        <v>90</v>
      </c>
      <c r="L257" s="13">
        <v>349380</v>
      </c>
      <c r="M257" s="10">
        <v>0.08</v>
      </c>
      <c r="N257" s="13">
        <v>321430</v>
      </c>
      <c r="O257" s="10">
        <v>0.5292880068315059</v>
      </c>
      <c r="P257" s="13">
        <v>151301</v>
      </c>
      <c r="Q257" s="7">
        <v>7.4999999999999997E-2</v>
      </c>
      <c r="R257" s="13">
        <v>520</v>
      </c>
      <c r="S257" s="11">
        <v>15151.5</v>
      </c>
      <c r="T257" s="13">
        <v>2272725</v>
      </c>
      <c r="U257" s="13">
        <v>4290000</v>
      </c>
    </row>
    <row r="258" spans="1:21" x14ac:dyDescent="0.25">
      <c r="A258" s="5" t="s">
        <v>2504</v>
      </c>
      <c r="B258" s="5" t="s">
        <v>2505</v>
      </c>
      <c r="C258" s="5" t="s">
        <v>78</v>
      </c>
      <c r="D258" s="5" t="s">
        <v>2506</v>
      </c>
      <c r="E258" s="5" t="s">
        <v>497</v>
      </c>
      <c r="F258" s="5" t="s">
        <v>201</v>
      </c>
      <c r="G258" s="5" t="s">
        <v>84</v>
      </c>
      <c r="H258" s="6">
        <v>6000</v>
      </c>
      <c r="I258" s="6">
        <v>3000</v>
      </c>
      <c r="J258" s="14" t="s">
        <v>48</v>
      </c>
      <c r="K258" s="12">
        <v>60</v>
      </c>
      <c r="L258" s="13">
        <v>180000</v>
      </c>
      <c r="M258" s="10">
        <v>0.05</v>
      </c>
      <c r="N258" s="13">
        <v>171000</v>
      </c>
      <c r="O258" s="10">
        <v>0.52928845532487256</v>
      </c>
      <c r="P258" s="13">
        <v>80492</v>
      </c>
      <c r="Q258" s="7">
        <v>7.4999999999999997E-2</v>
      </c>
      <c r="R258" s="13">
        <v>358</v>
      </c>
      <c r="S258" s="11">
        <v>0</v>
      </c>
      <c r="T258" s="13">
        <v>0</v>
      </c>
      <c r="U258" s="13">
        <v>1073000</v>
      </c>
    </row>
    <row r="259" spans="1:21" x14ac:dyDescent="0.25">
      <c r="A259" s="5" t="s">
        <v>2507</v>
      </c>
      <c r="B259" s="5" t="s">
        <v>2507</v>
      </c>
      <c r="C259" s="5" t="s">
        <v>2</v>
      </c>
      <c r="D259" s="5" t="s">
        <v>2508</v>
      </c>
      <c r="E259" s="5" t="s">
        <v>492</v>
      </c>
      <c r="F259" s="5" t="s">
        <v>201</v>
      </c>
      <c r="G259" s="5" t="s">
        <v>81</v>
      </c>
      <c r="H259" s="6">
        <v>3309</v>
      </c>
      <c r="I259" s="6">
        <v>3309</v>
      </c>
      <c r="J259" s="14" t="s">
        <v>48</v>
      </c>
      <c r="K259" s="12">
        <v>48</v>
      </c>
      <c r="L259" s="13">
        <v>158832</v>
      </c>
      <c r="M259" s="10">
        <v>0.05</v>
      </c>
      <c r="N259" s="13">
        <v>150890</v>
      </c>
      <c r="O259" s="10">
        <v>0.52928800683150579</v>
      </c>
      <c r="P259" s="13">
        <v>71026</v>
      </c>
      <c r="Q259" s="7">
        <v>7.4999999999999997E-2</v>
      </c>
      <c r="R259" s="13">
        <v>286</v>
      </c>
      <c r="S259" s="11">
        <v>0</v>
      </c>
      <c r="T259" s="13">
        <v>0</v>
      </c>
      <c r="U259" s="13">
        <v>947000</v>
      </c>
    </row>
    <row r="260" spans="1:21" x14ac:dyDescent="0.25">
      <c r="A260" s="5" t="s">
        <v>2509</v>
      </c>
      <c r="B260" s="5" t="s">
        <v>2509</v>
      </c>
      <c r="C260" s="5" t="s">
        <v>2</v>
      </c>
      <c r="D260" s="5" t="s">
        <v>2510</v>
      </c>
      <c r="E260" s="5" t="s">
        <v>620</v>
      </c>
      <c r="F260" s="5" t="s">
        <v>201</v>
      </c>
      <c r="G260" s="5" t="s">
        <v>82</v>
      </c>
      <c r="H260" s="6">
        <v>12600</v>
      </c>
      <c r="I260" s="6">
        <v>12600</v>
      </c>
      <c r="J260" s="14" t="s">
        <v>48</v>
      </c>
      <c r="K260" s="12">
        <v>38.400000000000006</v>
      </c>
      <c r="L260" s="13">
        <v>483840.00000000006</v>
      </c>
      <c r="M260" s="10">
        <v>0.05</v>
      </c>
      <c r="N260" s="13">
        <v>459648</v>
      </c>
      <c r="O260" s="10">
        <v>0.5292880068315059</v>
      </c>
      <c r="P260" s="13">
        <v>216362</v>
      </c>
      <c r="Q260" s="7">
        <v>7.4999999999999997E-2</v>
      </c>
      <c r="R260" s="13">
        <v>229</v>
      </c>
      <c r="S260" s="11">
        <v>0</v>
      </c>
      <c r="T260" s="13">
        <v>0</v>
      </c>
      <c r="U260" s="13">
        <v>2885000</v>
      </c>
    </row>
    <row r="261" spans="1:21" x14ac:dyDescent="0.25">
      <c r="A261" s="5" t="s">
        <v>2511</v>
      </c>
      <c r="B261" s="5" t="s">
        <v>2511</v>
      </c>
      <c r="C261" s="5" t="s">
        <v>2</v>
      </c>
      <c r="D261" s="5" t="s">
        <v>2512</v>
      </c>
      <c r="E261" s="5" t="s">
        <v>510</v>
      </c>
      <c r="F261" s="5" t="s">
        <v>259</v>
      </c>
      <c r="G261" s="5" t="s">
        <v>92</v>
      </c>
      <c r="H261" s="6">
        <v>2088</v>
      </c>
      <c r="I261" s="6">
        <v>2080</v>
      </c>
      <c r="J261" s="14" t="s">
        <v>48</v>
      </c>
      <c r="K261" s="12">
        <v>60</v>
      </c>
      <c r="L261" s="13">
        <v>124800</v>
      </c>
      <c r="M261" s="10">
        <v>0.08</v>
      </c>
      <c r="N261" s="13">
        <v>114816</v>
      </c>
      <c r="O261" s="10">
        <v>0.51685889980802169</v>
      </c>
      <c r="P261" s="13">
        <v>55472</v>
      </c>
      <c r="Q261" s="7">
        <v>0.08</v>
      </c>
      <c r="R261" s="13">
        <v>333</v>
      </c>
      <c r="S261" s="11">
        <v>0</v>
      </c>
      <c r="T261" s="13">
        <v>0</v>
      </c>
      <c r="U261" s="13">
        <v>693000</v>
      </c>
    </row>
    <row r="262" spans="1:21" x14ac:dyDescent="0.25">
      <c r="A262" s="5" t="s">
        <v>2513</v>
      </c>
      <c r="B262" s="5" t="s">
        <v>2513</v>
      </c>
      <c r="C262" s="5" t="s">
        <v>2</v>
      </c>
      <c r="D262" s="5" t="s">
        <v>2512</v>
      </c>
      <c r="E262" s="5" t="s">
        <v>510</v>
      </c>
      <c r="F262" s="5" t="s">
        <v>196</v>
      </c>
      <c r="G262" s="5" t="s">
        <v>84</v>
      </c>
      <c r="H262" s="6">
        <v>3425</v>
      </c>
      <c r="I262" s="6">
        <v>3400</v>
      </c>
      <c r="J262" s="14" t="s">
        <v>48</v>
      </c>
      <c r="K262" s="12">
        <v>60</v>
      </c>
      <c r="L262" s="13">
        <v>204000</v>
      </c>
      <c r="M262" s="10">
        <v>0.05</v>
      </c>
      <c r="N262" s="13">
        <v>193800</v>
      </c>
      <c r="O262" s="10">
        <v>0.5292880068315059</v>
      </c>
      <c r="P262" s="13">
        <v>91224</v>
      </c>
      <c r="Q262" s="7">
        <v>7.4999999999999997E-2</v>
      </c>
      <c r="R262" s="13">
        <v>358</v>
      </c>
      <c r="S262" s="11">
        <v>0</v>
      </c>
      <c r="T262" s="13">
        <v>0</v>
      </c>
      <c r="U262" s="13">
        <v>1216000</v>
      </c>
    </row>
    <row r="263" spans="1:21" x14ac:dyDescent="0.25">
      <c r="A263" s="5" t="s">
        <v>2514</v>
      </c>
      <c r="B263" s="5" t="s">
        <v>2514</v>
      </c>
      <c r="C263" s="5" t="s">
        <v>2</v>
      </c>
      <c r="D263" s="5" t="s">
        <v>2515</v>
      </c>
      <c r="E263" s="5" t="s">
        <v>492</v>
      </c>
      <c r="F263" s="5" t="s">
        <v>196</v>
      </c>
      <c r="G263" s="5" t="s">
        <v>84</v>
      </c>
      <c r="H263" s="6">
        <v>3125</v>
      </c>
      <c r="I263" s="6">
        <v>1045</v>
      </c>
      <c r="J263" s="14" t="s">
        <v>48</v>
      </c>
      <c r="K263" s="12">
        <v>60</v>
      </c>
      <c r="L263" s="13">
        <v>62700</v>
      </c>
      <c r="M263" s="10">
        <v>0.05</v>
      </c>
      <c r="N263" s="13">
        <v>59565</v>
      </c>
      <c r="O263" s="10">
        <v>0.5292880068315059</v>
      </c>
      <c r="P263" s="13">
        <v>28038</v>
      </c>
      <c r="Q263" s="7">
        <v>7.4999999999999997E-2</v>
      </c>
      <c r="R263" s="13">
        <v>358</v>
      </c>
      <c r="S263" s="11">
        <v>773.75</v>
      </c>
      <c r="T263" s="13">
        <v>96718.75</v>
      </c>
      <c r="U263" s="13">
        <v>471000</v>
      </c>
    </row>
    <row r="264" spans="1:21" x14ac:dyDescent="0.25">
      <c r="A264" s="5" t="s">
        <v>2516</v>
      </c>
      <c r="B264" s="5" t="s">
        <v>2516</v>
      </c>
      <c r="C264" s="5" t="s">
        <v>4</v>
      </c>
      <c r="D264" s="5" t="s">
        <v>2517</v>
      </c>
      <c r="E264" s="5" t="s">
        <v>907</v>
      </c>
      <c r="F264" s="5" t="s">
        <v>196</v>
      </c>
      <c r="G264" s="5" t="s">
        <v>82</v>
      </c>
      <c r="H264" s="6">
        <v>2581</v>
      </c>
      <c r="I264" s="6">
        <v>2581</v>
      </c>
      <c r="J264" s="14" t="s">
        <v>48</v>
      </c>
      <c r="K264" s="12">
        <v>90</v>
      </c>
      <c r="L264" s="13">
        <v>232290</v>
      </c>
      <c r="M264" s="10">
        <v>0.08</v>
      </c>
      <c r="N264" s="13">
        <v>213707</v>
      </c>
      <c r="O264" s="10">
        <v>0.52928848699559206</v>
      </c>
      <c r="P264" s="13">
        <v>100594</v>
      </c>
      <c r="Q264" s="7">
        <v>7.4999999999999997E-2</v>
      </c>
      <c r="R264" s="13">
        <v>520</v>
      </c>
      <c r="S264" s="11">
        <v>0</v>
      </c>
      <c r="T264" s="13">
        <v>0</v>
      </c>
      <c r="U264" s="13">
        <v>1341000</v>
      </c>
    </row>
    <row r="265" spans="1:21" x14ac:dyDescent="0.25">
      <c r="A265" s="5" t="s">
        <v>2518</v>
      </c>
      <c r="B265" s="5" t="s">
        <v>2518</v>
      </c>
      <c r="C265" s="5" t="s">
        <v>2</v>
      </c>
      <c r="D265" s="5" t="s">
        <v>2519</v>
      </c>
      <c r="E265" s="5" t="s">
        <v>620</v>
      </c>
      <c r="F265" s="5" t="s">
        <v>175</v>
      </c>
      <c r="G265" s="5" t="s">
        <v>81</v>
      </c>
      <c r="H265" s="6">
        <v>2246</v>
      </c>
      <c r="I265" s="6">
        <v>2190</v>
      </c>
      <c r="J265" s="14" t="s">
        <v>48</v>
      </c>
      <c r="K265" s="12">
        <v>48</v>
      </c>
      <c r="L265" s="13">
        <v>105120</v>
      </c>
      <c r="M265" s="10">
        <v>0.05</v>
      </c>
      <c r="N265" s="13">
        <v>99864</v>
      </c>
      <c r="O265" s="10">
        <v>0.52928771765300242</v>
      </c>
      <c r="P265" s="13">
        <v>47007</v>
      </c>
      <c r="Q265" s="7">
        <v>7.4999999999999997E-2</v>
      </c>
      <c r="R265" s="13">
        <v>286</v>
      </c>
      <c r="S265" s="11">
        <v>0</v>
      </c>
      <c r="T265" s="13">
        <v>0</v>
      </c>
      <c r="U265" s="13">
        <v>627000</v>
      </c>
    </row>
    <row r="266" spans="1:21" x14ac:dyDescent="0.25">
      <c r="A266" s="5" t="s">
        <v>2520</v>
      </c>
      <c r="B266" s="5" t="s">
        <v>2521</v>
      </c>
      <c r="C266" s="5" t="s">
        <v>62</v>
      </c>
      <c r="D266" s="5" t="s">
        <v>2522</v>
      </c>
      <c r="E266" s="5" t="s">
        <v>465</v>
      </c>
      <c r="F266" s="5" t="s">
        <v>278</v>
      </c>
      <c r="G266" s="5" t="s">
        <v>84</v>
      </c>
      <c r="H266" s="6">
        <v>9600</v>
      </c>
      <c r="I266" s="6">
        <v>2219</v>
      </c>
      <c r="J266" s="14" t="s">
        <v>48</v>
      </c>
      <c r="K266" s="12">
        <v>60</v>
      </c>
      <c r="L266" s="13">
        <v>133140</v>
      </c>
      <c r="M266" s="10">
        <v>0.05</v>
      </c>
      <c r="N266" s="13">
        <v>126483</v>
      </c>
      <c r="O266" s="10">
        <v>0.5292880068315059</v>
      </c>
      <c r="P266" s="13">
        <v>59537</v>
      </c>
      <c r="Q266" s="7">
        <v>7.4999999999999997E-2</v>
      </c>
      <c r="R266" s="13">
        <v>358</v>
      </c>
      <c r="S266" s="11">
        <v>4607.25</v>
      </c>
      <c r="T266" s="13">
        <v>575906.25</v>
      </c>
      <c r="U266" s="13">
        <v>1370000</v>
      </c>
    </row>
    <row r="267" spans="1:21" x14ac:dyDescent="0.25">
      <c r="A267" s="5" t="s">
        <v>2523</v>
      </c>
      <c r="B267" s="5" t="s">
        <v>2523</v>
      </c>
      <c r="C267" s="5" t="s">
        <v>4</v>
      </c>
      <c r="D267" s="5" t="s">
        <v>2517</v>
      </c>
      <c r="E267" s="5" t="s">
        <v>907</v>
      </c>
      <c r="F267" s="5" t="s">
        <v>175</v>
      </c>
      <c r="G267" s="5" t="s">
        <v>82</v>
      </c>
      <c r="H267" s="6">
        <v>3354</v>
      </c>
      <c r="I267" s="6">
        <v>3354</v>
      </c>
      <c r="J267" s="14" t="s">
        <v>48</v>
      </c>
      <c r="K267" s="12">
        <v>90</v>
      </c>
      <c r="L267" s="13">
        <v>301860</v>
      </c>
      <c r="M267" s="10">
        <v>0.08</v>
      </c>
      <c r="N267" s="13">
        <v>277711</v>
      </c>
      <c r="O267" s="10">
        <v>0.52928826339138879</v>
      </c>
      <c r="P267" s="13">
        <v>130722</v>
      </c>
      <c r="Q267" s="7">
        <v>7.4999999999999997E-2</v>
      </c>
      <c r="R267" s="13">
        <v>520</v>
      </c>
      <c r="S267" s="11">
        <v>0</v>
      </c>
      <c r="T267" s="13">
        <v>0</v>
      </c>
      <c r="U267" s="13">
        <v>1743000</v>
      </c>
    </row>
    <row r="268" spans="1:21" x14ac:dyDescent="0.25">
      <c r="A268" s="5" t="s">
        <v>2524</v>
      </c>
      <c r="B268" s="5" t="s">
        <v>2524</v>
      </c>
      <c r="C268" s="5" t="s">
        <v>4</v>
      </c>
      <c r="D268" s="5" t="s">
        <v>2517</v>
      </c>
      <c r="E268" s="5" t="s">
        <v>907</v>
      </c>
      <c r="F268" s="5" t="s">
        <v>175</v>
      </c>
      <c r="G268" s="5" t="s">
        <v>82</v>
      </c>
      <c r="H268" s="6">
        <v>2738</v>
      </c>
      <c r="I268" s="6">
        <v>1878</v>
      </c>
      <c r="J268" s="14" t="s">
        <v>48</v>
      </c>
      <c r="K268" s="12">
        <v>90</v>
      </c>
      <c r="L268" s="13">
        <v>169020</v>
      </c>
      <c r="M268" s="10">
        <v>0.08</v>
      </c>
      <c r="N268" s="13">
        <v>155498</v>
      </c>
      <c r="O268" s="10">
        <v>0.5292880068315059</v>
      </c>
      <c r="P268" s="13">
        <v>73195</v>
      </c>
      <c r="Q268" s="7">
        <v>7.4999999999999997E-2</v>
      </c>
      <c r="R268" s="13">
        <v>520</v>
      </c>
      <c r="S268" s="11" t="s">
        <v>1978</v>
      </c>
      <c r="T268" s="13" t="s">
        <v>1978</v>
      </c>
      <c r="U268" s="13">
        <v>976000</v>
      </c>
    </row>
    <row r="269" spans="1:21" x14ac:dyDescent="0.25">
      <c r="A269" s="5" t="s">
        <v>2525</v>
      </c>
      <c r="B269" s="5" t="s">
        <v>2525</v>
      </c>
      <c r="C269" s="5" t="s">
        <v>4</v>
      </c>
      <c r="D269" s="5" t="s">
        <v>2517</v>
      </c>
      <c r="E269" s="5" t="s">
        <v>907</v>
      </c>
      <c r="F269" s="5" t="s">
        <v>175</v>
      </c>
      <c r="G269" s="5" t="s">
        <v>82</v>
      </c>
      <c r="H269" s="6">
        <v>2274</v>
      </c>
      <c r="I269" s="6">
        <v>2274</v>
      </c>
      <c r="J269" s="14" t="s">
        <v>48</v>
      </c>
      <c r="K269" s="12">
        <v>90</v>
      </c>
      <c r="L269" s="13">
        <v>204660</v>
      </c>
      <c r="M269" s="10">
        <v>0.08</v>
      </c>
      <c r="N269" s="13">
        <v>188287</v>
      </c>
      <c r="O269" s="10">
        <v>0.52928980210612087</v>
      </c>
      <c r="P269" s="13">
        <v>88629</v>
      </c>
      <c r="Q269" s="7">
        <v>7.4999999999999997E-2</v>
      </c>
      <c r="R269" s="13">
        <v>520</v>
      </c>
      <c r="S269" s="11">
        <v>0</v>
      </c>
      <c r="T269" s="13">
        <v>0</v>
      </c>
      <c r="U269" s="13">
        <v>1182000</v>
      </c>
    </row>
    <row r="270" spans="1:21" x14ac:dyDescent="0.25">
      <c r="A270" s="5" t="s">
        <v>2526</v>
      </c>
      <c r="B270" s="5" t="s">
        <v>2526</v>
      </c>
      <c r="C270" s="5" t="s">
        <v>4</v>
      </c>
      <c r="D270" s="5" t="s">
        <v>2517</v>
      </c>
      <c r="E270" s="5" t="s">
        <v>907</v>
      </c>
      <c r="F270" s="5" t="s">
        <v>175</v>
      </c>
      <c r="G270" s="5" t="s">
        <v>82</v>
      </c>
      <c r="H270" s="6">
        <v>2490</v>
      </c>
      <c r="I270" s="6">
        <v>1850</v>
      </c>
      <c r="J270" s="14" t="s">
        <v>48</v>
      </c>
      <c r="K270" s="12">
        <v>90</v>
      </c>
      <c r="L270" s="13">
        <v>166500</v>
      </c>
      <c r="M270" s="10">
        <v>0.08</v>
      </c>
      <c r="N270" s="13">
        <v>153180</v>
      </c>
      <c r="O270" s="10">
        <v>0.52929014201723967</v>
      </c>
      <c r="P270" s="13">
        <v>72103</v>
      </c>
      <c r="Q270" s="7">
        <v>7.4999999999999997E-2</v>
      </c>
      <c r="R270" s="13">
        <v>520</v>
      </c>
      <c r="S270" s="11" t="s">
        <v>1978</v>
      </c>
      <c r="T270" s="13" t="s">
        <v>1978</v>
      </c>
      <c r="U270" s="13">
        <v>961000</v>
      </c>
    </row>
    <row r="271" spans="1:21" x14ac:dyDescent="0.25">
      <c r="A271" s="5" t="s">
        <v>759</v>
      </c>
      <c r="B271" s="5" t="s">
        <v>760</v>
      </c>
      <c r="C271" s="5" t="s">
        <v>62</v>
      </c>
      <c r="D271" s="5" t="s">
        <v>761</v>
      </c>
      <c r="E271" s="5" t="s">
        <v>456</v>
      </c>
      <c r="F271" s="5" t="s">
        <v>2527</v>
      </c>
      <c r="G271" s="5" t="s">
        <v>82</v>
      </c>
      <c r="H271" s="6">
        <v>6623</v>
      </c>
      <c r="I271" s="6">
        <v>6109</v>
      </c>
      <c r="J271" s="14" t="s">
        <v>48</v>
      </c>
      <c r="K271" s="12">
        <v>38.880000000000003</v>
      </c>
      <c r="L271" s="13">
        <v>237517.92</v>
      </c>
      <c r="M271" s="10">
        <v>0.05</v>
      </c>
      <c r="N271" s="13">
        <v>225642</v>
      </c>
      <c r="O271" s="10">
        <v>0.54105580666071817</v>
      </c>
      <c r="P271" s="13">
        <v>103557</v>
      </c>
      <c r="Q271" s="7">
        <v>7.4999999999999997E-2</v>
      </c>
      <c r="R271" s="13">
        <v>226</v>
      </c>
      <c r="S271" s="11">
        <v>0</v>
      </c>
      <c r="T271" s="13">
        <v>0</v>
      </c>
      <c r="U271" s="13">
        <v>1381000</v>
      </c>
    </row>
    <row r="272" spans="1:21" x14ac:dyDescent="0.25">
      <c r="A272" s="5" t="s">
        <v>2528</v>
      </c>
      <c r="B272" s="5" t="s">
        <v>2528</v>
      </c>
      <c r="C272" s="5" t="s">
        <v>2</v>
      </c>
      <c r="D272" s="5" t="s">
        <v>2529</v>
      </c>
      <c r="E272" s="5" t="s">
        <v>456</v>
      </c>
      <c r="F272" s="5" t="s">
        <v>239</v>
      </c>
      <c r="G272" s="5" t="s">
        <v>82</v>
      </c>
      <c r="H272" s="6">
        <v>672</v>
      </c>
      <c r="I272" s="6">
        <v>495</v>
      </c>
      <c r="J272" s="14" t="s">
        <v>48</v>
      </c>
      <c r="K272" s="12">
        <v>57.599999999999994</v>
      </c>
      <c r="L272" s="13">
        <v>28511.999999999996</v>
      </c>
      <c r="M272" s="10">
        <v>0.05</v>
      </c>
      <c r="N272" s="13">
        <v>27086</v>
      </c>
      <c r="O272" s="10">
        <v>0.5292880068315059</v>
      </c>
      <c r="P272" s="13">
        <v>12750</v>
      </c>
      <c r="Q272" s="7">
        <v>7.4999999999999997E-2</v>
      </c>
      <c r="R272" s="13">
        <v>343</v>
      </c>
      <c r="S272" s="11">
        <v>0</v>
      </c>
      <c r="T272" s="13">
        <v>0</v>
      </c>
      <c r="U272" s="13">
        <v>170000</v>
      </c>
    </row>
    <row r="273" spans="1:21" x14ac:dyDescent="0.25">
      <c r="A273" s="5" t="s">
        <v>2530</v>
      </c>
      <c r="B273" s="5" t="s">
        <v>2530</v>
      </c>
      <c r="C273" s="5" t="s">
        <v>2</v>
      </c>
      <c r="D273" s="5" t="s">
        <v>2531</v>
      </c>
      <c r="E273" s="5" t="s">
        <v>907</v>
      </c>
      <c r="F273" s="5" t="s">
        <v>239</v>
      </c>
      <c r="G273" s="5" t="s">
        <v>82</v>
      </c>
      <c r="H273" s="6">
        <v>1515</v>
      </c>
      <c r="I273" s="6">
        <v>1515</v>
      </c>
      <c r="J273" s="14" t="s">
        <v>48</v>
      </c>
      <c r="K273" s="12">
        <v>90</v>
      </c>
      <c r="L273" s="13">
        <v>136350</v>
      </c>
      <c r="M273" s="10">
        <v>0.08</v>
      </c>
      <c r="N273" s="13">
        <v>125442</v>
      </c>
      <c r="O273" s="10">
        <v>0.52928903536153471</v>
      </c>
      <c r="P273" s="13">
        <v>59047</v>
      </c>
      <c r="Q273" s="7">
        <v>7.4999999999999997E-2</v>
      </c>
      <c r="R273" s="13">
        <v>520</v>
      </c>
      <c r="S273" s="11">
        <v>0</v>
      </c>
      <c r="T273" s="13">
        <v>0</v>
      </c>
      <c r="U273" s="13">
        <v>787000</v>
      </c>
    </row>
    <row r="274" spans="1:21" ht="30" x14ac:dyDescent="0.25">
      <c r="A274" s="5" t="s">
        <v>1271</v>
      </c>
      <c r="B274" s="5" t="s">
        <v>1272</v>
      </c>
      <c r="C274" s="5" t="s">
        <v>400</v>
      </c>
      <c r="D274" s="5" t="s">
        <v>1273</v>
      </c>
      <c r="E274" s="5" t="s">
        <v>492</v>
      </c>
      <c r="F274" s="5" t="s">
        <v>2532</v>
      </c>
      <c r="G274" s="5" t="s">
        <v>82</v>
      </c>
      <c r="H274" s="6">
        <v>18943</v>
      </c>
      <c r="I274" s="6">
        <v>10703</v>
      </c>
      <c r="J274" s="14" t="s">
        <v>48</v>
      </c>
      <c r="K274" s="12">
        <v>41.472000000000008</v>
      </c>
      <c r="L274" s="13">
        <v>443874.81600000011</v>
      </c>
      <c r="M274" s="10">
        <v>0.05</v>
      </c>
      <c r="N274" s="13">
        <v>421681</v>
      </c>
      <c r="O274" s="10">
        <v>0.54105580666071829</v>
      </c>
      <c r="P274" s="13">
        <v>193528</v>
      </c>
      <c r="Q274" s="7">
        <v>7.4999999999999997E-2</v>
      </c>
      <c r="R274" s="13">
        <v>241</v>
      </c>
      <c r="S274" s="11">
        <v>0</v>
      </c>
      <c r="T274" s="13">
        <v>0</v>
      </c>
      <c r="U274" s="13">
        <v>2580000</v>
      </c>
    </row>
    <row r="275" spans="1:21" x14ac:dyDescent="0.25">
      <c r="A275" s="5" t="s">
        <v>2533</v>
      </c>
      <c r="B275" s="5" t="s">
        <v>2533</v>
      </c>
      <c r="C275" s="5" t="s">
        <v>2</v>
      </c>
      <c r="D275" s="5" t="s">
        <v>2534</v>
      </c>
      <c r="E275" s="5" t="s">
        <v>907</v>
      </c>
      <c r="F275" s="5" t="s">
        <v>210</v>
      </c>
      <c r="G275" s="5" t="s">
        <v>84</v>
      </c>
      <c r="H275" s="6">
        <v>9240</v>
      </c>
      <c r="I275" s="6">
        <v>12170</v>
      </c>
      <c r="J275" s="14" t="s">
        <v>48</v>
      </c>
      <c r="K275" s="12">
        <v>48</v>
      </c>
      <c r="L275" s="13">
        <v>584160</v>
      </c>
      <c r="M275" s="10">
        <v>0.05</v>
      </c>
      <c r="N275" s="13">
        <v>554952</v>
      </c>
      <c r="O275" s="10">
        <v>0.5292880068315059</v>
      </c>
      <c r="P275" s="13">
        <v>261223</v>
      </c>
      <c r="Q275" s="7">
        <v>7.4999999999999997E-2</v>
      </c>
      <c r="R275" s="13">
        <v>286</v>
      </c>
      <c r="S275" s="11">
        <v>0</v>
      </c>
      <c r="T275" s="13">
        <v>0</v>
      </c>
      <c r="U275" s="13">
        <v>3483000</v>
      </c>
    </row>
    <row r="276" spans="1:21" x14ac:dyDescent="0.25">
      <c r="A276" s="5" t="s">
        <v>2535</v>
      </c>
      <c r="B276" s="5" t="s">
        <v>2535</v>
      </c>
      <c r="C276" s="5" t="s">
        <v>2</v>
      </c>
      <c r="D276" s="5" t="s">
        <v>2536</v>
      </c>
      <c r="E276" s="5" t="s">
        <v>620</v>
      </c>
      <c r="F276" s="5" t="s">
        <v>266</v>
      </c>
      <c r="G276" s="5" t="s">
        <v>82</v>
      </c>
      <c r="H276" s="6">
        <v>16151</v>
      </c>
      <c r="I276" s="6">
        <v>9880</v>
      </c>
      <c r="J276" s="14" t="s">
        <v>48</v>
      </c>
      <c r="K276" s="12">
        <v>43.2</v>
      </c>
      <c r="L276" s="13">
        <v>426816</v>
      </c>
      <c r="M276" s="10">
        <v>0.05</v>
      </c>
      <c r="N276" s="13">
        <v>405475</v>
      </c>
      <c r="O276" s="10">
        <v>0.5292880068315059</v>
      </c>
      <c r="P276" s="13">
        <v>190862</v>
      </c>
      <c r="Q276" s="7">
        <v>7.4999999999999997E-2</v>
      </c>
      <c r="R276" s="13">
        <v>258</v>
      </c>
      <c r="S276" s="11">
        <v>0</v>
      </c>
      <c r="T276" s="13">
        <v>0</v>
      </c>
      <c r="U276" s="13">
        <v>2545000</v>
      </c>
    </row>
    <row r="277" spans="1:21" x14ac:dyDescent="0.25">
      <c r="A277" s="5" t="s">
        <v>2537</v>
      </c>
      <c r="B277" s="5" t="s">
        <v>2537</v>
      </c>
      <c r="C277" s="5" t="s">
        <v>2</v>
      </c>
      <c r="D277" s="5" t="s">
        <v>2538</v>
      </c>
      <c r="E277" s="5" t="s">
        <v>445</v>
      </c>
      <c r="F277" s="5" t="s">
        <v>266</v>
      </c>
      <c r="G277" s="5" t="s">
        <v>85</v>
      </c>
      <c r="H277" s="6">
        <v>4454</v>
      </c>
      <c r="I277" s="6">
        <v>2482</v>
      </c>
      <c r="J277" s="14" t="s">
        <v>48</v>
      </c>
      <c r="K277" s="12">
        <v>46</v>
      </c>
      <c r="L277" s="13">
        <v>114172</v>
      </c>
      <c r="M277" s="10">
        <v>0.08</v>
      </c>
      <c r="N277" s="13">
        <v>105038</v>
      </c>
      <c r="O277" s="10">
        <v>0.49461701994756774</v>
      </c>
      <c r="P277" s="13">
        <v>53085</v>
      </c>
      <c r="Q277" s="7">
        <v>0.09</v>
      </c>
      <c r="R277" s="13">
        <v>238</v>
      </c>
      <c r="S277" s="11">
        <v>0</v>
      </c>
      <c r="T277" s="13">
        <v>0</v>
      </c>
      <c r="U277" s="13">
        <v>590000</v>
      </c>
    </row>
    <row r="278" spans="1:21" x14ac:dyDescent="0.25">
      <c r="A278" s="5" t="s">
        <v>2539</v>
      </c>
      <c r="B278" s="5" t="s">
        <v>2539</v>
      </c>
      <c r="C278" s="5" t="s">
        <v>2</v>
      </c>
      <c r="D278" s="5" t="s">
        <v>2540</v>
      </c>
      <c r="E278" s="5" t="s">
        <v>456</v>
      </c>
      <c r="F278" s="5" t="s">
        <v>184</v>
      </c>
      <c r="G278" s="5" t="s">
        <v>82</v>
      </c>
      <c r="H278" s="6">
        <v>3000</v>
      </c>
      <c r="I278" s="6">
        <v>3000</v>
      </c>
      <c r="J278" s="14" t="s">
        <v>48</v>
      </c>
      <c r="K278" s="12">
        <v>48</v>
      </c>
      <c r="L278" s="13">
        <v>144000</v>
      </c>
      <c r="M278" s="10">
        <v>0.05</v>
      </c>
      <c r="N278" s="13">
        <v>136800</v>
      </c>
      <c r="O278" s="10">
        <v>0.5292880068315059</v>
      </c>
      <c r="P278" s="13">
        <v>64393</v>
      </c>
      <c r="Q278" s="7">
        <v>7.4999999999999997E-2</v>
      </c>
      <c r="R278" s="13">
        <v>286</v>
      </c>
      <c r="S278" s="11">
        <v>0</v>
      </c>
      <c r="T278" s="13">
        <v>0</v>
      </c>
      <c r="U278" s="13">
        <v>859000</v>
      </c>
    </row>
    <row r="279" spans="1:21" x14ac:dyDescent="0.25">
      <c r="A279" s="5" t="s">
        <v>2541</v>
      </c>
      <c r="B279" s="5" t="s">
        <v>2541</v>
      </c>
      <c r="C279" s="5" t="s">
        <v>2</v>
      </c>
      <c r="D279" s="5" t="s">
        <v>2542</v>
      </c>
      <c r="E279" s="5" t="s">
        <v>907</v>
      </c>
      <c r="F279" s="5" t="s">
        <v>184</v>
      </c>
      <c r="G279" s="5" t="s">
        <v>93</v>
      </c>
      <c r="H279" s="6">
        <v>2200</v>
      </c>
      <c r="I279" s="6">
        <v>2000</v>
      </c>
      <c r="J279" s="14" t="s">
        <v>48</v>
      </c>
      <c r="K279" s="12">
        <v>60</v>
      </c>
      <c r="L279" s="13">
        <v>120000</v>
      </c>
      <c r="M279" s="10">
        <v>0.05</v>
      </c>
      <c r="N279" s="13">
        <v>114000</v>
      </c>
      <c r="O279" s="10">
        <v>0.51685909455541179</v>
      </c>
      <c r="P279" s="13">
        <v>55078</v>
      </c>
      <c r="Q279" s="7">
        <v>0.08</v>
      </c>
      <c r="R279" s="13">
        <v>344</v>
      </c>
      <c r="S279" s="11">
        <v>0</v>
      </c>
      <c r="T279" s="13">
        <v>0</v>
      </c>
      <c r="U279" s="13">
        <v>688000</v>
      </c>
    </row>
    <row r="280" spans="1:21" x14ac:dyDescent="0.25">
      <c r="A280" s="5" t="s">
        <v>2543</v>
      </c>
      <c r="B280" s="5" t="s">
        <v>2543</v>
      </c>
      <c r="C280" s="5" t="s">
        <v>2</v>
      </c>
      <c r="D280" s="5" t="s">
        <v>2544</v>
      </c>
      <c r="E280" s="5" t="s">
        <v>620</v>
      </c>
      <c r="F280" s="5" t="s">
        <v>219</v>
      </c>
      <c r="G280" s="5" t="s">
        <v>81</v>
      </c>
      <c r="H280" s="6">
        <v>91440</v>
      </c>
      <c r="I280" s="6">
        <v>41267</v>
      </c>
      <c r="J280" s="14" t="s">
        <v>48</v>
      </c>
      <c r="K280" s="12">
        <v>46.464000000000013</v>
      </c>
      <c r="L280" s="13">
        <v>1917429.8880000005</v>
      </c>
      <c r="M280" s="10">
        <v>0.05</v>
      </c>
      <c r="N280" s="13">
        <v>1821558</v>
      </c>
      <c r="O280" s="10">
        <v>0.51752025005640279</v>
      </c>
      <c r="P280" s="13">
        <v>878865</v>
      </c>
      <c r="Q280" s="7">
        <v>7.4999999999999997E-2</v>
      </c>
      <c r="R280" s="13">
        <v>284</v>
      </c>
      <c r="S280" s="11">
        <v>0</v>
      </c>
      <c r="T280" s="13">
        <v>0</v>
      </c>
      <c r="U280" s="13">
        <v>11718000</v>
      </c>
    </row>
    <row r="281" spans="1:21" x14ac:dyDescent="0.25">
      <c r="A281" s="5" t="s">
        <v>2545</v>
      </c>
      <c r="B281" s="5" t="s">
        <v>2545</v>
      </c>
      <c r="C281" s="5" t="s">
        <v>2</v>
      </c>
      <c r="D281" s="5" t="s">
        <v>2546</v>
      </c>
      <c r="E281" s="5" t="s">
        <v>634</v>
      </c>
      <c r="F281" s="5" t="s">
        <v>2547</v>
      </c>
      <c r="G281" s="5" t="s">
        <v>81</v>
      </c>
      <c r="H281" s="6">
        <v>12500</v>
      </c>
      <c r="I281" s="6">
        <v>2060</v>
      </c>
      <c r="J281" s="14" t="s">
        <v>48</v>
      </c>
      <c r="K281" s="12">
        <v>48</v>
      </c>
      <c r="L281" s="13">
        <v>98880</v>
      </c>
      <c r="M281" s="10">
        <v>0.05</v>
      </c>
      <c r="N281" s="13">
        <v>93936</v>
      </c>
      <c r="O281" s="10">
        <v>0.53645125871128163</v>
      </c>
      <c r="P281" s="13">
        <v>43544</v>
      </c>
      <c r="Q281" s="7">
        <v>7.4999999999999997E-2</v>
      </c>
      <c r="R281" s="13">
        <v>282</v>
      </c>
      <c r="S281" s="11">
        <v>7865</v>
      </c>
      <c r="T281" s="13">
        <v>983125</v>
      </c>
      <c r="U281" s="13">
        <v>1564000</v>
      </c>
    </row>
    <row r="282" spans="1:21" x14ac:dyDescent="0.25">
      <c r="A282" s="5" t="s">
        <v>2548</v>
      </c>
      <c r="B282" s="5" t="s">
        <v>2548</v>
      </c>
      <c r="C282" s="5" t="s">
        <v>2</v>
      </c>
      <c r="D282" s="5" t="s">
        <v>2549</v>
      </c>
      <c r="E282" s="5" t="s">
        <v>445</v>
      </c>
      <c r="F282" s="5" t="s">
        <v>205</v>
      </c>
      <c r="G282" s="5" t="s">
        <v>84</v>
      </c>
      <c r="H282" s="6">
        <v>17764</v>
      </c>
      <c r="I282" s="6">
        <v>9512</v>
      </c>
      <c r="J282" s="14" t="s">
        <v>48</v>
      </c>
      <c r="K282" s="12">
        <v>54</v>
      </c>
      <c r="L282" s="13">
        <v>513648</v>
      </c>
      <c r="M282" s="10">
        <v>0.05</v>
      </c>
      <c r="N282" s="13">
        <v>487966</v>
      </c>
      <c r="O282" s="10">
        <v>0.52928813052725066</v>
      </c>
      <c r="P282" s="13">
        <v>229691</v>
      </c>
      <c r="Q282" s="7">
        <v>7.4999999999999997E-2</v>
      </c>
      <c r="R282" s="13">
        <v>322</v>
      </c>
      <c r="S282" s="11">
        <v>0</v>
      </c>
      <c r="T282" s="13">
        <v>0</v>
      </c>
      <c r="U282" s="13">
        <v>3063000</v>
      </c>
    </row>
    <row r="283" spans="1:21" x14ac:dyDescent="0.25">
      <c r="A283" s="5" t="s">
        <v>2550</v>
      </c>
      <c r="B283" s="5" t="s">
        <v>2550</v>
      </c>
      <c r="C283" s="5" t="s">
        <v>2</v>
      </c>
      <c r="D283" s="5" t="s">
        <v>2551</v>
      </c>
      <c r="E283" s="5" t="s">
        <v>907</v>
      </c>
      <c r="F283" s="5" t="s">
        <v>242</v>
      </c>
      <c r="G283" s="5" t="s">
        <v>82</v>
      </c>
      <c r="H283" s="6">
        <v>2524</v>
      </c>
      <c r="I283" s="6">
        <v>2300</v>
      </c>
      <c r="J283" s="14" t="s">
        <v>48</v>
      </c>
      <c r="K283" s="12">
        <v>90</v>
      </c>
      <c r="L283" s="13">
        <v>207000</v>
      </c>
      <c r="M283" s="10">
        <v>0.08</v>
      </c>
      <c r="N283" s="13">
        <v>190440</v>
      </c>
      <c r="O283" s="10">
        <v>0.5292880068315059</v>
      </c>
      <c r="P283" s="13">
        <v>89642</v>
      </c>
      <c r="Q283" s="7">
        <v>7.4999999999999997E-2</v>
      </c>
      <c r="R283" s="13">
        <v>520</v>
      </c>
      <c r="S283" s="11">
        <v>0</v>
      </c>
      <c r="T283" s="13">
        <v>0</v>
      </c>
      <c r="U283" s="13">
        <v>1195000</v>
      </c>
    </row>
    <row r="284" spans="1:21" x14ac:dyDescent="0.25">
      <c r="A284" s="5" t="s">
        <v>2552</v>
      </c>
      <c r="B284" s="5" t="s">
        <v>2553</v>
      </c>
      <c r="C284" s="5" t="s">
        <v>78</v>
      </c>
      <c r="D284" s="5" t="s">
        <v>2554</v>
      </c>
      <c r="E284" s="5" t="s">
        <v>492</v>
      </c>
      <c r="F284" s="5" t="s">
        <v>414</v>
      </c>
      <c r="G284" s="5" t="s">
        <v>84</v>
      </c>
      <c r="H284" s="6">
        <v>8320</v>
      </c>
      <c r="I284" s="6">
        <v>3499</v>
      </c>
      <c r="J284" s="14" t="s">
        <v>48</v>
      </c>
      <c r="K284" s="12">
        <v>60</v>
      </c>
      <c r="L284" s="13">
        <v>209940</v>
      </c>
      <c r="M284" s="10">
        <v>0.05</v>
      </c>
      <c r="N284" s="13">
        <v>199443</v>
      </c>
      <c r="O284" s="10">
        <v>0.52928816094910014</v>
      </c>
      <c r="P284" s="13">
        <v>93880</v>
      </c>
      <c r="Q284" s="7">
        <v>7.4999999999999997E-2</v>
      </c>
      <c r="R284" s="13">
        <v>358</v>
      </c>
      <c r="S284" s="11">
        <v>447.25</v>
      </c>
      <c r="T284" s="13">
        <v>55906.25</v>
      </c>
      <c r="U284" s="13">
        <v>1308000</v>
      </c>
    </row>
    <row r="285" spans="1:21" x14ac:dyDescent="0.25">
      <c r="A285" s="5" t="s">
        <v>2555</v>
      </c>
      <c r="B285" s="5" t="s">
        <v>2555</v>
      </c>
      <c r="C285" s="5" t="s">
        <v>2</v>
      </c>
      <c r="D285" s="5" t="s">
        <v>2556</v>
      </c>
      <c r="E285" s="5" t="s">
        <v>492</v>
      </c>
      <c r="F285" s="5" t="s">
        <v>296</v>
      </c>
      <c r="G285" s="5" t="s">
        <v>82</v>
      </c>
      <c r="H285" s="6">
        <v>1175</v>
      </c>
      <c r="I285" s="6">
        <v>1000</v>
      </c>
      <c r="J285" s="14" t="s">
        <v>48</v>
      </c>
      <c r="K285" s="12">
        <v>52.8</v>
      </c>
      <c r="L285" s="13">
        <v>52800.000000000007</v>
      </c>
      <c r="M285" s="10">
        <v>0.05</v>
      </c>
      <c r="N285" s="13">
        <v>50160</v>
      </c>
      <c r="O285" s="10">
        <v>0.52928858518313115</v>
      </c>
      <c r="P285" s="13">
        <v>23611</v>
      </c>
      <c r="Q285" s="7">
        <v>7.4999999999999997E-2</v>
      </c>
      <c r="R285" s="13">
        <v>315</v>
      </c>
      <c r="S285" s="11">
        <v>0</v>
      </c>
      <c r="T285" s="13">
        <v>0</v>
      </c>
      <c r="U285" s="13">
        <v>315000</v>
      </c>
    </row>
    <row r="286" spans="1:21" x14ac:dyDescent="0.25">
      <c r="A286" s="5" t="s">
        <v>2557</v>
      </c>
      <c r="B286" s="5" t="s">
        <v>2557</v>
      </c>
      <c r="C286" s="5" t="s">
        <v>2</v>
      </c>
      <c r="D286" s="5" t="s">
        <v>2558</v>
      </c>
      <c r="E286" s="5" t="s">
        <v>492</v>
      </c>
      <c r="F286" s="5" t="s">
        <v>383</v>
      </c>
      <c r="G286" s="5" t="s">
        <v>83</v>
      </c>
      <c r="H286" s="6">
        <v>2380</v>
      </c>
      <c r="I286" s="6">
        <v>2000</v>
      </c>
      <c r="J286" s="14" t="s">
        <v>48</v>
      </c>
      <c r="K286" s="12">
        <v>66</v>
      </c>
      <c r="L286" s="13">
        <v>132000</v>
      </c>
      <c r="M286" s="10">
        <v>0.05</v>
      </c>
      <c r="N286" s="13">
        <v>125400</v>
      </c>
      <c r="O286" s="10">
        <v>0.5625363148022704</v>
      </c>
      <c r="P286" s="13">
        <v>54858</v>
      </c>
      <c r="Q286" s="7">
        <v>0.06</v>
      </c>
      <c r="R286" s="13">
        <v>457</v>
      </c>
      <c r="S286" s="11">
        <v>0</v>
      </c>
      <c r="T286" s="13">
        <v>0</v>
      </c>
      <c r="U286" s="13">
        <v>914000</v>
      </c>
    </row>
    <row r="287" spans="1:21" x14ac:dyDescent="0.25">
      <c r="A287" s="5" t="s">
        <v>640</v>
      </c>
      <c r="B287" s="5" t="s">
        <v>641</v>
      </c>
      <c r="C287" s="5" t="s">
        <v>62</v>
      </c>
      <c r="D287" s="5" t="s">
        <v>642</v>
      </c>
      <c r="E287" s="5" t="s">
        <v>634</v>
      </c>
      <c r="F287" s="5" t="s">
        <v>2559</v>
      </c>
      <c r="G287" s="5" t="s">
        <v>82</v>
      </c>
      <c r="H287" s="6">
        <v>9702</v>
      </c>
      <c r="I287" s="6">
        <v>13824</v>
      </c>
      <c r="J287" s="14" t="s">
        <v>48</v>
      </c>
      <c r="K287" s="12">
        <v>34.560000000000009</v>
      </c>
      <c r="L287" s="13">
        <v>477757.44000000018</v>
      </c>
      <c r="M287" s="10">
        <v>0.05</v>
      </c>
      <c r="N287" s="13">
        <v>453870</v>
      </c>
      <c r="O287" s="10">
        <v>0.54803997724349962</v>
      </c>
      <c r="P287" s="13">
        <v>205131</v>
      </c>
      <c r="Q287" s="7">
        <v>7.4999999999999997E-2</v>
      </c>
      <c r="R287" s="13">
        <v>198</v>
      </c>
      <c r="S287" s="11">
        <v>0</v>
      </c>
      <c r="T287" s="13">
        <v>0</v>
      </c>
      <c r="U287" s="13">
        <v>2735000</v>
      </c>
    </row>
    <row r="288" spans="1:21" x14ac:dyDescent="0.25">
      <c r="A288" s="5" t="s">
        <v>962</v>
      </c>
      <c r="B288" s="5" t="s">
        <v>962</v>
      </c>
      <c r="C288" s="5" t="s">
        <v>2</v>
      </c>
      <c r="D288" s="5" t="s">
        <v>963</v>
      </c>
      <c r="E288" s="5" t="s">
        <v>465</v>
      </c>
      <c r="F288" s="5" t="s">
        <v>2560</v>
      </c>
      <c r="G288" s="5" t="s">
        <v>82</v>
      </c>
      <c r="H288" s="6">
        <v>5933</v>
      </c>
      <c r="I288" s="6">
        <v>4130</v>
      </c>
      <c r="J288" s="14" t="s">
        <v>48</v>
      </c>
      <c r="K288" s="12">
        <v>38.880000000000003</v>
      </c>
      <c r="L288" s="13">
        <v>160574.40000000002</v>
      </c>
      <c r="M288" s="10">
        <v>0.05</v>
      </c>
      <c r="N288" s="13">
        <v>152546</v>
      </c>
      <c r="O288" s="10">
        <v>0.54105580666071829</v>
      </c>
      <c r="P288" s="13">
        <v>70010</v>
      </c>
      <c r="Q288" s="7">
        <v>7.4999999999999997E-2</v>
      </c>
      <c r="R288" s="13">
        <v>226</v>
      </c>
      <c r="S288" s="11">
        <v>0</v>
      </c>
      <c r="T288" s="13">
        <v>0</v>
      </c>
      <c r="U288" s="13">
        <v>933000</v>
      </c>
    </row>
    <row r="289" spans="1:21" x14ac:dyDescent="0.25">
      <c r="A289" s="5" t="s">
        <v>2561</v>
      </c>
      <c r="B289" s="5" t="s">
        <v>2561</v>
      </c>
      <c r="C289" s="5" t="s">
        <v>2</v>
      </c>
      <c r="D289" s="5" t="s">
        <v>2562</v>
      </c>
      <c r="E289" s="5" t="s">
        <v>907</v>
      </c>
      <c r="F289" s="5" t="s">
        <v>1685</v>
      </c>
      <c r="G289" s="5" t="s">
        <v>84</v>
      </c>
      <c r="H289" s="6">
        <v>2750</v>
      </c>
      <c r="I289" s="6">
        <v>2640</v>
      </c>
      <c r="J289" s="14" t="s">
        <v>48</v>
      </c>
      <c r="K289" s="12">
        <v>60</v>
      </c>
      <c r="L289" s="13">
        <v>158400</v>
      </c>
      <c r="M289" s="10">
        <v>0.05</v>
      </c>
      <c r="N289" s="13">
        <v>150480</v>
      </c>
      <c r="O289" s="10">
        <v>0.52928856287521653</v>
      </c>
      <c r="P289" s="13">
        <v>70833</v>
      </c>
      <c r="Q289" s="7">
        <v>7.4999999999999997E-2</v>
      </c>
      <c r="R289" s="13">
        <v>358</v>
      </c>
      <c r="S289" s="11">
        <v>0</v>
      </c>
      <c r="T289" s="13">
        <v>0</v>
      </c>
      <c r="U289" s="13">
        <v>944000</v>
      </c>
    </row>
    <row r="290" spans="1:21" x14ac:dyDescent="0.25">
      <c r="A290" s="5" t="s">
        <v>2563</v>
      </c>
      <c r="B290" s="5" t="s">
        <v>2563</v>
      </c>
      <c r="C290" s="5" t="s">
        <v>4</v>
      </c>
      <c r="D290" s="5" t="s">
        <v>2564</v>
      </c>
      <c r="E290" s="5" t="s">
        <v>456</v>
      </c>
      <c r="F290" s="5" t="s">
        <v>1685</v>
      </c>
      <c r="G290" s="5" t="s">
        <v>82</v>
      </c>
      <c r="H290" s="6">
        <v>43911</v>
      </c>
      <c r="I290" s="6">
        <v>13180</v>
      </c>
      <c r="J290" s="14" t="s">
        <v>48</v>
      </c>
      <c r="K290" s="12">
        <v>38.400000000000006</v>
      </c>
      <c r="L290" s="13">
        <v>506112.00000000006</v>
      </c>
      <c r="M290" s="10">
        <v>0.05</v>
      </c>
      <c r="N290" s="13">
        <v>480806</v>
      </c>
      <c r="O290" s="10">
        <v>0.5292881049560344</v>
      </c>
      <c r="P290" s="13">
        <v>226321</v>
      </c>
      <c r="Q290" s="7">
        <v>7.4999999999999997E-2</v>
      </c>
      <c r="R290" s="13">
        <v>229</v>
      </c>
      <c r="S290" s="11">
        <v>14256</v>
      </c>
      <c r="T290" s="13">
        <v>103926.24</v>
      </c>
      <c r="U290" s="13">
        <v>3122000</v>
      </c>
    </row>
    <row r="291" spans="1:21" x14ac:dyDescent="0.25">
      <c r="A291" s="5" t="s">
        <v>2565</v>
      </c>
      <c r="B291" s="5" t="s">
        <v>2565</v>
      </c>
      <c r="C291" s="5" t="s">
        <v>2</v>
      </c>
      <c r="D291" s="5" t="s">
        <v>2566</v>
      </c>
      <c r="E291" s="5" t="s">
        <v>492</v>
      </c>
      <c r="F291" s="5" t="s">
        <v>256</v>
      </c>
      <c r="G291" s="5" t="s">
        <v>93</v>
      </c>
      <c r="H291" s="6">
        <v>4598</v>
      </c>
      <c r="I291" s="6">
        <v>1994</v>
      </c>
      <c r="J291" s="14" t="s">
        <v>48</v>
      </c>
      <c r="K291" s="12">
        <v>57.599999999999994</v>
      </c>
      <c r="L291" s="13">
        <v>114854.39999999999</v>
      </c>
      <c r="M291" s="10">
        <v>0.05</v>
      </c>
      <c r="N291" s="13">
        <v>109112</v>
      </c>
      <c r="O291" s="10">
        <v>0.51685859549123747</v>
      </c>
      <c r="P291" s="13">
        <v>52716</v>
      </c>
      <c r="Q291" s="7">
        <v>0.08</v>
      </c>
      <c r="R291" s="13">
        <v>330</v>
      </c>
      <c r="S291" s="11">
        <v>111.5</v>
      </c>
      <c r="T291" s="13">
        <v>13937.5</v>
      </c>
      <c r="U291" s="13">
        <v>673000</v>
      </c>
    </row>
    <row r="292" spans="1:21" x14ac:dyDescent="0.25">
      <c r="A292" s="5" t="s">
        <v>2567</v>
      </c>
      <c r="B292" s="5" t="s">
        <v>2567</v>
      </c>
      <c r="C292" s="5" t="s">
        <v>2</v>
      </c>
      <c r="D292" s="5" t="s">
        <v>2568</v>
      </c>
      <c r="E292" s="5" t="s">
        <v>907</v>
      </c>
      <c r="F292" s="5" t="s">
        <v>258</v>
      </c>
      <c r="G292" s="5" t="s">
        <v>93</v>
      </c>
      <c r="H292" s="6">
        <v>2100</v>
      </c>
      <c r="I292" s="6">
        <v>2100</v>
      </c>
      <c r="J292" s="14" t="s">
        <v>48</v>
      </c>
      <c r="K292" s="12">
        <v>60</v>
      </c>
      <c r="L292" s="13">
        <v>126000</v>
      </c>
      <c r="M292" s="10">
        <v>0.05</v>
      </c>
      <c r="N292" s="13">
        <v>119700</v>
      </c>
      <c r="O292" s="10">
        <v>0.51685940187746049</v>
      </c>
      <c r="P292" s="13">
        <v>57832</v>
      </c>
      <c r="Q292" s="7">
        <v>0.08</v>
      </c>
      <c r="R292" s="13">
        <v>344</v>
      </c>
      <c r="S292" s="11">
        <v>0</v>
      </c>
      <c r="T292" s="13">
        <v>0</v>
      </c>
      <c r="U292" s="13">
        <v>723000</v>
      </c>
    </row>
    <row r="293" spans="1:21" x14ac:dyDescent="0.25">
      <c r="A293" s="5" t="s">
        <v>2569</v>
      </c>
      <c r="B293" s="5" t="s">
        <v>2569</v>
      </c>
      <c r="C293" s="5" t="s">
        <v>2</v>
      </c>
      <c r="D293" s="5" t="s">
        <v>2570</v>
      </c>
      <c r="E293" s="5" t="s">
        <v>445</v>
      </c>
      <c r="F293" s="5" t="s">
        <v>258</v>
      </c>
      <c r="G293" s="5" t="s">
        <v>82</v>
      </c>
      <c r="H293" s="6">
        <v>16568</v>
      </c>
      <c r="I293" s="6">
        <v>10678</v>
      </c>
      <c r="J293" s="14" t="s">
        <v>48</v>
      </c>
      <c r="K293" s="12">
        <v>72</v>
      </c>
      <c r="L293" s="13">
        <v>768816</v>
      </c>
      <c r="M293" s="10">
        <v>0.08</v>
      </c>
      <c r="N293" s="13">
        <v>707311</v>
      </c>
      <c r="O293" s="10">
        <v>0.52928800683150601</v>
      </c>
      <c r="P293" s="13">
        <v>332940</v>
      </c>
      <c r="Q293" s="7">
        <v>7.4999999999999997E-2</v>
      </c>
      <c r="R293" s="13">
        <v>416</v>
      </c>
      <c r="S293" s="11">
        <v>0</v>
      </c>
      <c r="T293" s="13">
        <v>0</v>
      </c>
      <c r="U293" s="13">
        <v>4439000</v>
      </c>
    </row>
    <row r="294" spans="1:21" x14ac:dyDescent="0.25">
      <c r="A294" s="5" t="s">
        <v>2571</v>
      </c>
      <c r="B294" s="5" t="s">
        <v>2571</v>
      </c>
      <c r="C294" s="5" t="s">
        <v>2</v>
      </c>
      <c r="D294" s="5" t="s">
        <v>2572</v>
      </c>
      <c r="E294" s="5" t="s">
        <v>1965</v>
      </c>
      <c r="F294" s="5" t="s">
        <v>258</v>
      </c>
      <c r="G294" s="5" t="s">
        <v>82</v>
      </c>
      <c r="H294" s="6">
        <v>6010</v>
      </c>
      <c r="I294" s="6">
        <v>6049</v>
      </c>
      <c r="J294" s="14" t="s">
        <v>48</v>
      </c>
      <c r="K294" s="12">
        <v>81</v>
      </c>
      <c r="L294" s="13">
        <v>489969</v>
      </c>
      <c r="M294" s="10">
        <v>0.08</v>
      </c>
      <c r="N294" s="13">
        <v>450771</v>
      </c>
      <c r="O294" s="10">
        <v>0.5298504781255432</v>
      </c>
      <c r="P294" s="13">
        <v>211930</v>
      </c>
      <c r="Q294" s="7">
        <v>7.4999999999999997E-2</v>
      </c>
      <c r="R294" s="13">
        <v>467</v>
      </c>
      <c r="S294" s="11">
        <v>0</v>
      </c>
      <c r="T294" s="13">
        <v>0</v>
      </c>
      <c r="U294" s="13">
        <v>2826000</v>
      </c>
    </row>
    <row r="295" spans="1:21" x14ac:dyDescent="0.25">
      <c r="A295" s="5" t="s">
        <v>2573</v>
      </c>
      <c r="B295" s="5" t="s">
        <v>2573</v>
      </c>
      <c r="C295" s="5" t="s">
        <v>2</v>
      </c>
      <c r="D295" s="5" t="s">
        <v>2574</v>
      </c>
      <c r="E295" s="5" t="s">
        <v>492</v>
      </c>
      <c r="F295" s="5" t="s">
        <v>258</v>
      </c>
      <c r="G295" s="5" t="s">
        <v>82</v>
      </c>
      <c r="H295" s="6">
        <v>89417</v>
      </c>
      <c r="I295" s="6">
        <v>5855</v>
      </c>
      <c r="J295" s="14" t="s">
        <v>48</v>
      </c>
      <c r="K295" s="12">
        <v>43.2</v>
      </c>
      <c r="L295" s="13">
        <v>252936.00000000003</v>
      </c>
      <c r="M295" s="10">
        <v>0.05</v>
      </c>
      <c r="N295" s="13">
        <v>240289</v>
      </c>
      <c r="O295" s="10">
        <v>0.52928800683150601</v>
      </c>
      <c r="P295" s="13">
        <v>113107</v>
      </c>
      <c r="Q295" s="7">
        <v>7.4999999999999997E-2</v>
      </c>
      <c r="R295" s="13">
        <v>258</v>
      </c>
      <c r="S295" s="11">
        <v>76243.25</v>
      </c>
      <c r="T295" s="13">
        <v>9530406.25</v>
      </c>
      <c r="U295" s="13">
        <v>11038000</v>
      </c>
    </row>
    <row r="296" spans="1:21" x14ac:dyDescent="0.25">
      <c r="A296" s="5" t="s">
        <v>2575</v>
      </c>
      <c r="B296" s="5" t="s">
        <v>2575</v>
      </c>
      <c r="C296" s="5" t="s">
        <v>2</v>
      </c>
      <c r="D296" s="5" t="s">
        <v>2576</v>
      </c>
      <c r="E296" s="5" t="s">
        <v>456</v>
      </c>
      <c r="F296" s="5" t="s">
        <v>309</v>
      </c>
      <c r="G296" s="5" t="s">
        <v>83</v>
      </c>
      <c r="H296" s="6">
        <v>3589</v>
      </c>
      <c r="I296" s="6">
        <v>2243</v>
      </c>
      <c r="J296" s="14" t="s">
        <v>48</v>
      </c>
      <c r="K296" s="12">
        <v>66</v>
      </c>
      <c r="L296" s="13">
        <v>148038</v>
      </c>
      <c r="M296" s="10">
        <v>0.05</v>
      </c>
      <c r="N296" s="13">
        <v>140636</v>
      </c>
      <c r="O296" s="10">
        <v>0.56253603908849092</v>
      </c>
      <c r="P296" s="13">
        <v>61523</v>
      </c>
      <c r="Q296" s="7">
        <v>0.06</v>
      </c>
      <c r="R296" s="13">
        <v>457</v>
      </c>
      <c r="S296" s="11">
        <v>0</v>
      </c>
      <c r="T296" s="13">
        <v>0</v>
      </c>
      <c r="U296" s="13">
        <v>1025000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90FF-B001-485F-9C7F-8A98DD09CACC}">
  <dimension ref="A1:AA242"/>
  <sheetViews>
    <sheetView workbookViewId="0">
      <selection sqref="A1:AA33"/>
    </sheetView>
  </sheetViews>
  <sheetFormatPr defaultRowHeight="15" x14ac:dyDescent="0.25"/>
  <cols>
    <col min="1" max="1" width="18.140625" bestFit="1" customWidth="1"/>
    <col min="2" max="2" width="36" bestFit="1" customWidth="1"/>
    <col min="3" max="3" width="9.7109375" bestFit="1" customWidth="1"/>
    <col min="4" max="4" width="34.85546875" bestFit="1" customWidth="1"/>
    <col min="5" max="5" width="10.140625" bestFit="1" customWidth="1"/>
    <col min="6" max="6" width="14.7109375" bestFit="1" customWidth="1"/>
    <col min="7" max="7" width="16.5703125" bestFit="1" customWidth="1"/>
    <col min="8" max="8" width="11.85546875" bestFit="1" customWidth="1"/>
    <col min="9" max="9" width="14.85546875" bestFit="1" customWidth="1"/>
    <col min="10" max="10" width="20.140625" bestFit="1" customWidth="1"/>
    <col min="11" max="11" width="9.5703125" bestFit="1" customWidth="1"/>
    <col min="12" max="12" width="19.7109375" style="1" bestFit="1" customWidth="1"/>
    <col min="13" max="13" width="16.140625" bestFit="1" customWidth="1"/>
    <col min="14" max="14" width="11.5703125" style="1" bestFit="1" customWidth="1"/>
    <col min="15" max="15" width="12.42578125" bestFit="1" customWidth="1"/>
    <col min="16" max="16" width="11.5703125" bestFit="1" customWidth="1"/>
    <col min="17" max="17" width="8.42578125" style="1" bestFit="1" customWidth="1"/>
    <col min="18" max="19" width="11.5703125" bestFit="1" customWidth="1"/>
    <col min="20" max="20" width="11" bestFit="1" customWidth="1"/>
    <col min="21" max="21" width="14.85546875" bestFit="1" customWidth="1"/>
    <col min="22" max="22" width="22" bestFit="1" customWidth="1"/>
    <col min="23" max="23" width="15.7109375" bestFit="1" customWidth="1"/>
    <col min="24" max="24" width="23" bestFit="1" customWidth="1"/>
    <col min="25" max="25" width="20.28515625" bestFit="1" customWidth="1"/>
    <col min="26" max="26" width="34.42578125" bestFit="1" customWidth="1"/>
    <col min="27" max="27" width="41.5703125" bestFit="1" customWidth="1"/>
    <col min="28" max="28" width="39.5703125" bestFit="1" customWidth="1"/>
    <col min="29" max="29" width="33" customWidth="1"/>
    <col min="30" max="30" width="39.85546875" bestFit="1" customWidth="1"/>
    <col min="31" max="31" width="33" customWidth="1"/>
    <col min="32" max="34" width="33" bestFit="1" customWidth="1"/>
    <col min="35" max="35" width="7.85546875" bestFit="1" customWidth="1"/>
    <col min="36" max="38" width="11.85546875" bestFit="1" customWidth="1"/>
    <col min="39" max="39" width="10.5703125" bestFit="1" customWidth="1"/>
    <col min="40" max="40" width="14.28515625" bestFit="1" customWidth="1"/>
    <col min="41" max="41" width="17.5703125" bestFit="1" customWidth="1"/>
    <col min="42" max="42" width="18.5703125" bestFit="1" customWidth="1"/>
    <col min="43" max="43" width="14.85546875" bestFit="1" customWidth="1"/>
    <col min="44" max="44" width="18.42578125" bestFit="1" customWidth="1"/>
  </cols>
  <sheetData>
    <row r="1" spans="1:27" x14ac:dyDescent="0.25">
      <c r="A1" t="s">
        <v>0</v>
      </c>
      <c r="B1" t="s">
        <v>29</v>
      </c>
      <c r="C1" t="s">
        <v>23</v>
      </c>
      <c r="D1" t="s">
        <v>22</v>
      </c>
      <c r="E1" t="s">
        <v>30</v>
      </c>
      <c r="F1" t="s">
        <v>324</v>
      </c>
      <c r="G1" t="s">
        <v>133</v>
      </c>
      <c r="H1" t="s">
        <v>25</v>
      </c>
      <c r="I1" t="s">
        <v>24</v>
      </c>
      <c r="J1" t="s">
        <v>73</v>
      </c>
      <c r="K1" t="s">
        <v>35</v>
      </c>
      <c r="L1" t="s">
        <v>43</v>
      </c>
      <c r="M1" t="s">
        <v>126</v>
      </c>
      <c r="N1" t="s">
        <v>65</v>
      </c>
      <c r="O1" s="1" t="s">
        <v>32</v>
      </c>
      <c r="P1" t="s">
        <v>44</v>
      </c>
      <c r="Q1" s="1" t="s">
        <v>26</v>
      </c>
      <c r="R1" t="s">
        <v>45</v>
      </c>
      <c r="S1" t="s">
        <v>27</v>
      </c>
      <c r="T1" s="1" t="s">
        <v>28</v>
      </c>
      <c r="U1" t="s">
        <v>66</v>
      </c>
      <c r="V1" t="s">
        <v>130</v>
      </c>
      <c r="W1" t="s">
        <v>325</v>
      </c>
      <c r="X1" t="s">
        <v>131</v>
      </c>
      <c r="Y1" t="s">
        <v>33</v>
      </c>
      <c r="Z1" t="s">
        <v>47</v>
      </c>
      <c r="AA1" t="s">
        <v>128</v>
      </c>
    </row>
    <row r="2" spans="1:27" x14ac:dyDescent="0.25">
      <c r="A2" t="s">
        <v>1591</v>
      </c>
      <c r="B2" t="s">
        <v>1591</v>
      </c>
      <c r="C2" t="s">
        <v>9</v>
      </c>
      <c r="D2" t="s">
        <v>1592</v>
      </c>
      <c r="E2" t="s">
        <v>456</v>
      </c>
      <c r="F2">
        <v>1</v>
      </c>
      <c r="G2" t="s">
        <v>132</v>
      </c>
      <c r="H2" t="s">
        <v>279</v>
      </c>
      <c r="I2" t="s">
        <v>134</v>
      </c>
      <c r="J2">
        <v>8.5</v>
      </c>
      <c r="K2" s="2">
        <v>1017</v>
      </c>
      <c r="L2" t="s">
        <v>48</v>
      </c>
      <c r="M2" s="4">
        <v>48</v>
      </c>
      <c r="N2" s="3">
        <v>48816</v>
      </c>
      <c r="O2" s="18">
        <v>0.05</v>
      </c>
      <c r="P2" s="3">
        <v>46375.199999999997</v>
      </c>
      <c r="Q2" s="18">
        <v>0.52929180135178922</v>
      </c>
      <c r="R2" s="3">
        <v>24546</v>
      </c>
      <c r="S2" s="3">
        <v>21829</v>
      </c>
      <c r="T2" s="1">
        <v>7.4999999999999997E-2</v>
      </c>
      <c r="U2" s="3">
        <v>286</v>
      </c>
      <c r="V2" s="4">
        <v>0</v>
      </c>
      <c r="W2">
        <v>62475</v>
      </c>
      <c r="X2" s="3">
        <v>0</v>
      </c>
      <c r="Y2" s="3">
        <v>291000</v>
      </c>
      <c r="Z2" s="3"/>
    </row>
    <row r="3" spans="1:27" x14ac:dyDescent="0.25">
      <c r="A3" t="s">
        <v>1593</v>
      </c>
      <c r="B3" t="s">
        <v>1593</v>
      </c>
      <c r="C3" t="s">
        <v>9</v>
      </c>
      <c r="D3" t="s">
        <v>1592</v>
      </c>
      <c r="E3" t="s">
        <v>456</v>
      </c>
      <c r="F3">
        <v>1</v>
      </c>
      <c r="G3" t="s">
        <v>132</v>
      </c>
      <c r="H3" t="s">
        <v>384</v>
      </c>
      <c r="I3" t="s">
        <v>134</v>
      </c>
      <c r="J3">
        <v>8.5</v>
      </c>
      <c r="K3" s="2">
        <v>1585</v>
      </c>
      <c r="L3" t="s">
        <v>48</v>
      </c>
      <c r="M3" s="4">
        <v>48</v>
      </c>
      <c r="N3" s="3">
        <v>76080</v>
      </c>
      <c r="O3" s="18">
        <v>0.05</v>
      </c>
      <c r="P3" s="3">
        <v>72276</v>
      </c>
      <c r="Q3" s="18">
        <v>0.52928732941458312</v>
      </c>
      <c r="R3" s="3">
        <v>38255</v>
      </c>
      <c r="S3" s="3">
        <v>34021</v>
      </c>
      <c r="T3" s="1">
        <v>7.4999999999999997E-2</v>
      </c>
      <c r="U3" s="3">
        <v>286</v>
      </c>
      <c r="V3" s="4">
        <v>0</v>
      </c>
      <c r="W3">
        <v>62475</v>
      </c>
      <c r="X3" s="3">
        <v>0</v>
      </c>
      <c r="Y3" s="3">
        <v>454000</v>
      </c>
      <c r="Z3" s="3"/>
    </row>
    <row r="4" spans="1:27" x14ac:dyDescent="0.25">
      <c r="A4" t="s">
        <v>1594</v>
      </c>
      <c r="B4" t="s">
        <v>1594</v>
      </c>
      <c r="C4" t="s">
        <v>9</v>
      </c>
      <c r="D4" t="s">
        <v>1595</v>
      </c>
      <c r="E4" t="s">
        <v>456</v>
      </c>
      <c r="F4">
        <v>1</v>
      </c>
      <c r="G4" t="s">
        <v>132</v>
      </c>
      <c r="H4" t="s">
        <v>258</v>
      </c>
      <c r="I4" t="s">
        <v>134</v>
      </c>
      <c r="J4">
        <v>28</v>
      </c>
      <c r="K4" s="2">
        <v>1275</v>
      </c>
      <c r="L4" t="s">
        <v>48</v>
      </c>
      <c r="M4" s="4">
        <v>48</v>
      </c>
      <c r="N4" s="3">
        <v>61200</v>
      </c>
      <c r="O4" s="18">
        <v>0.05</v>
      </c>
      <c r="P4" s="3">
        <v>58140</v>
      </c>
      <c r="Q4" s="18">
        <v>0.5292880068315059</v>
      </c>
      <c r="R4" s="3">
        <v>30773</v>
      </c>
      <c r="S4" s="3">
        <v>27367</v>
      </c>
      <c r="T4" s="1">
        <v>7.4999999999999997E-2</v>
      </c>
      <c r="U4" s="3">
        <v>286</v>
      </c>
      <c r="V4" s="4">
        <v>0</v>
      </c>
      <c r="W4">
        <v>99120</v>
      </c>
      <c r="X4" s="3">
        <v>0</v>
      </c>
      <c r="Y4" s="3">
        <v>365000</v>
      </c>
      <c r="Z4" s="3"/>
    </row>
    <row r="5" spans="1:27" x14ac:dyDescent="0.25">
      <c r="A5" t="s">
        <v>1596</v>
      </c>
      <c r="B5" t="s">
        <v>1596</v>
      </c>
      <c r="C5" t="s">
        <v>9</v>
      </c>
      <c r="D5" t="s">
        <v>1597</v>
      </c>
      <c r="E5" t="s">
        <v>456</v>
      </c>
      <c r="F5">
        <v>1</v>
      </c>
      <c r="G5" t="s">
        <v>385</v>
      </c>
      <c r="H5" t="s">
        <v>222</v>
      </c>
      <c r="I5" t="s">
        <v>386</v>
      </c>
      <c r="J5">
        <v>4</v>
      </c>
      <c r="K5" s="2">
        <v>526</v>
      </c>
      <c r="L5" t="s">
        <v>48</v>
      </c>
      <c r="M5" s="4">
        <v>48</v>
      </c>
      <c r="N5" s="3">
        <v>25248</v>
      </c>
      <c r="O5" s="18">
        <v>0.1</v>
      </c>
      <c r="P5" s="3">
        <v>22723.200000000001</v>
      </c>
      <c r="Q5" s="18">
        <v>0.3557878341525641</v>
      </c>
      <c r="R5" s="3">
        <v>8085</v>
      </c>
      <c r="S5" s="3">
        <v>14639</v>
      </c>
      <c r="T5" s="1">
        <v>9.5000000000000001E-2</v>
      </c>
      <c r="U5" s="3">
        <v>293</v>
      </c>
      <c r="V5" s="4">
        <v>0</v>
      </c>
      <c r="W5">
        <v>29110</v>
      </c>
      <c r="X5" s="3">
        <v>0</v>
      </c>
      <c r="Y5" s="3">
        <v>154000</v>
      </c>
      <c r="Z5" s="3"/>
    </row>
    <row r="6" spans="1:27" x14ac:dyDescent="0.25">
      <c r="A6" t="s">
        <v>1598</v>
      </c>
      <c r="B6" t="s">
        <v>1598</v>
      </c>
      <c r="C6" t="s">
        <v>9</v>
      </c>
      <c r="D6" t="s">
        <v>1599</v>
      </c>
      <c r="E6" t="s">
        <v>456</v>
      </c>
      <c r="F6">
        <v>1</v>
      </c>
      <c r="G6" t="s">
        <v>132</v>
      </c>
      <c r="H6" t="s">
        <v>1600</v>
      </c>
      <c r="I6" t="s">
        <v>134</v>
      </c>
      <c r="J6">
        <v>38.020000000000003</v>
      </c>
      <c r="K6" s="2">
        <v>1352</v>
      </c>
      <c r="L6" t="s">
        <v>48</v>
      </c>
      <c r="M6" s="4">
        <v>48</v>
      </c>
      <c r="N6" s="3">
        <v>64896</v>
      </c>
      <c r="O6" s="18">
        <v>0.05</v>
      </c>
      <c r="P6" s="3">
        <v>61651.199999999997</v>
      </c>
      <c r="Q6" s="18">
        <v>0.52928861663789872</v>
      </c>
      <c r="R6" s="3">
        <v>32631</v>
      </c>
      <c r="S6" s="3">
        <v>29020</v>
      </c>
      <c r="T6" s="1">
        <v>7.4999999999999997E-2</v>
      </c>
      <c r="U6" s="3">
        <v>286</v>
      </c>
      <c r="V6" s="4">
        <v>0</v>
      </c>
      <c r="W6">
        <v>140722</v>
      </c>
      <c r="X6" s="3">
        <v>0</v>
      </c>
      <c r="Y6" s="3">
        <v>387000</v>
      </c>
      <c r="Z6" s="3"/>
    </row>
    <row r="7" spans="1:27" x14ac:dyDescent="0.25">
      <c r="A7" t="s">
        <v>1601</v>
      </c>
      <c r="B7" t="s">
        <v>1601</v>
      </c>
      <c r="C7" t="s">
        <v>9</v>
      </c>
      <c r="D7" t="s">
        <v>1602</v>
      </c>
      <c r="E7" t="s">
        <v>456</v>
      </c>
      <c r="F7">
        <v>1</v>
      </c>
      <c r="G7" t="s">
        <v>132</v>
      </c>
      <c r="H7" t="s">
        <v>310</v>
      </c>
      <c r="I7" t="s">
        <v>134</v>
      </c>
      <c r="J7">
        <v>15.96</v>
      </c>
      <c r="K7" s="2">
        <v>1460</v>
      </c>
      <c r="L7" t="s">
        <v>48</v>
      </c>
      <c r="M7" s="4">
        <v>48</v>
      </c>
      <c r="N7" s="3">
        <v>70080</v>
      </c>
      <c r="O7" s="18">
        <v>0.05</v>
      </c>
      <c r="P7" s="3">
        <v>66576</v>
      </c>
      <c r="Q7" s="18">
        <v>0.52928924460075344</v>
      </c>
      <c r="R7" s="3">
        <v>35238</v>
      </c>
      <c r="S7" s="3">
        <v>31338</v>
      </c>
      <c r="T7" s="1">
        <v>7.4999999999999997E-2</v>
      </c>
      <c r="U7" s="3">
        <v>286</v>
      </c>
      <c r="V7" s="4">
        <v>0</v>
      </c>
      <c r="W7">
        <v>101386</v>
      </c>
      <c r="X7" s="3">
        <v>0</v>
      </c>
      <c r="Y7" s="3">
        <v>418000</v>
      </c>
      <c r="Z7" s="3"/>
    </row>
    <row r="8" spans="1:27" x14ac:dyDescent="0.25">
      <c r="A8" t="s">
        <v>1603</v>
      </c>
      <c r="B8" t="s">
        <v>1603</v>
      </c>
      <c r="C8" t="s">
        <v>9</v>
      </c>
      <c r="D8" t="s">
        <v>1604</v>
      </c>
      <c r="E8" t="s">
        <v>492</v>
      </c>
      <c r="F8">
        <v>1</v>
      </c>
      <c r="G8" t="s">
        <v>132</v>
      </c>
      <c r="H8" t="s">
        <v>214</v>
      </c>
      <c r="I8" t="s">
        <v>134</v>
      </c>
      <c r="J8">
        <v>12.5</v>
      </c>
      <c r="K8" s="2">
        <v>1200</v>
      </c>
      <c r="L8" t="s">
        <v>48</v>
      </c>
      <c r="M8" s="4">
        <v>48</v>
      </c>
      <c r="N8" s="3">
        <v>57600</v>
      </c>
      <c r="O8" s="18">
        <v>0.05</v>
      </c>
      <c r="P8" s="3">
        <v>54720</v>
      </c>
      <c r="Q8" s="18">
        <v>0.52928848552454244</v>
      </c>
      <c r="R8" s="3">
        <v>28963</v>
      </c>
      <c r="S8" s="3">
        <v>25757</v>
      </c>
      <c r="T8" s="1">
        <v>7.4999999999999997E-2</v>
      </c>
      <c r="U8" s="3">
        <v>286</v>
      </c>
      <c r="V8" s="4">
        <v>0</v>
      </c>
      <c r="W8">
        <v>113460</v>
      </c>
      <c r="X8" s="3">
        <v>0</v>
      </c>
      <c r="Y8" s="3">
        <v>343000</v>
      </c>
      <c r="Z8" s="3"/>
    </row>
    <row r="9" spans="1:27" x14ac:dyDescent="0.25">
      <c r="A9" t="s">
        <v>1605</v>
      </c>
      <c r="B9" t="s">
        <v>1605</v>
      </c>
      <c r="C9" t="s">
        <v>9</v>
      </c>
      <c r="D9" t="s">
        <v>1604</v>
      </c>
      <c r="E9" t="s">
        <v>492</v>
      </c>
      <c r="F9">
        <v>1</v>
      </c>
      <c r="G9" t="s">
        <v>132</v>
      </c>
      <c r="H9" t="s">
        <v>1606</v>
      </c>
      <c r="I9" t="s">
        <v>134</v>
      </c>
      <c r="J9">
        <v>12.5</v>
      </c>
      <c r="K9" s="2">
        <v>1200</v>
      </c>
      <c r="L9" t="s">
        <v>48</v>
      </c>
      <c r="M9" s="4">
        <v>48</v>
      </c>
      <c r="N9" s="3">
        <v>57600</v>
      </c>
      <c r="O9" s="18">
        <v>0.05</v>
      </c>
      <c r="P9" s="3">
        <v>54720</v>
      </c>
      <c r="Q9" s="18">
        <v>0.52928889642677379</v>
      </c>
      <c r="R9" s="3">
        <v>28963</v>
      </c>
      <c r="S9" s="3">
        <v>25757</v>
      </c>
      <c r="T9" s="1">
        <v>7.4999999999999997E-2</v>
      </c>
      <c r="U9" s="3">
        <v>286</v>
      </c>
      <c r="V9" s="4">
        <v>0</v>
      </c>
      <c r="W9">
        <v>113460</v>
      </c>
      <c r="X9" s="3">
        <v>0</v>
      </c>
      <c r="Y9" s="3">
        <v>343000</v>
      </c>
      <c r="Z9" s="3"/>
    </row>
    <row r="10" spans="1:27" x14ac:dyDescent="0.25">
      <c r="A10" t="s">
        <v>1607</v>
      </c>
      <c r="B10" t="s">
        <v>1607</v>
      </c>
      <c r="C10" t="s">
        <v>9</v>
      </c>
      <c r="D10" t="s">
        <v>1608</v>
      </c>
      <c r="E10" t="s">
        <v>492</v>
      </c>
      <c r="F10">
        <v>1</v>
      </c>
      <c r="G10" t="s">
        <v>132</v>
      </c>
      <c r="H10" t="s">
        <v>1609</v>
      </c>
      <c r="I10" t="s">
        <v>134</v>
      </c>
      <c r="J10">
        <v>21.2</v>
      </c>
      <c r="K10" s="2">
        <v>1111</v>
      </c>
      <c r="L10" t="s">
        <v>48</v>
      </c>
      <c r="M10" s="4">
        <v>48</v>
      </c>
      <c r="N10" s="3">
        <v>53328</v>
      </c>
      <c r="O10" s="18">
        <v>0.05</v>
      </c>
      <c r="P10" s="3">
        <v>50661.599999999999</v>
      </c>
      <c r="Q10" s="18">
        <v>0.52928911366051923</v>
      </c>
      <c r="R10" s="3">
        <v>26815</v>
      </c>
      <c r="S10" s="3">
        <v>23847</v>
      </c>
      <c r="T10" s="1">
        <v>7.4999999999999997E-2</v>
      </c>
      <c r="U10" s="3">
        <v>286</v>
      </c>
      <c r="V10" s="4">
        <v>0</v>
      </c>
      <c r="W10">
        <v>49423</v>
      </c>
      <c r="X10" s="3">
        <v>0</v>
      </c>
      <c r="Y10" s="3">
        <v>318000</v>
      </c>
      <c r="Z10" s="3"/>
    </row>
    <row r="11" spans="1:27" x14ac:dyDescent="0.25">
      <c r="A11" t="s">
        <v>1610</v>
      </c>
      <c r="B11" t="s">
        <v>1610</v>
      </c>
      <c r="C11" t="s">
        <v>9</v>
      </c>
      <c r="D11" t="s">
        <v>1611</v>
      </c>
      <c r="E11" t="s">
        <v>510</v>
      </c>
      <c r="F11">
        <v>1</v>
      </c>
      <c r="G11" t="s">
        <v>132</v>
      </c>
      <c r="H11" t="s">
        <v>290</v>
      </c>
      <c r="I11" t="s">
        <v>134</v>
      </c>
      <c r="J11">
        <v>60.54</v>
      </c>
      <c r="K11" s="2">
        <v>9825</v>
      </c>
      <c r="L11" t="s">
        <v>48</v>
      </c>
      <c r="M11" s="4">
        <v>43.2</v>
      </c>
      <c r="N11" s="3">
        <v>424440</v>
      </c>
      <c r="O11" s="18">
        <v>0.05</v>
      </c>
      <c r="P11" s="3">
        <v>403218</v>
      </c>
      <c r="Q11" s="18">
        <v>0.52928789190872239</v>
      </c>
      <c r="R11" s="3">
        <v>213418</v>
      </c>
      <c r="S11" s="3">
        <v>189800</v>
      </c>
      <c r="T11" s="1">
        <v>7.4999999999999997E-2</v>
      </c>
      <c r="U11" s="3">
        <v>258</v>
      </c>
      <c r="V11" s="4">
        <v>0</v>
      </c>
      <c r="W11">
        <v>653832</v>
      </c>
      <c r="X11" s="3">
        <v>0</v>
      </c>
      <c r="Y11" s="3">
        <v>2531000</v>
      </c>
      <c r="Z11" s="3"/>
    </row>
    <row r="12" spans="1:27" x14ac:dyDescent="0.25">
      <c r="A12" t="s">
        <v>1612</v>
      </c>
      <c r="B12" t="s">
        <v>1612</v>
      </c>
      <c r="C12" t="s">
        <v>9</v>
      </c>
      <c r="D12" t="s">
        <v>1611</v>
      </c>
      <c r="E12" t="s">
        <v>510</v>
      </c>
      <c r="F12">
        <v>1</v>
      </c>
      <c r="G12" t="s">
        <v>132</v>
      </c>
      <c r="H12" t="s">
        <v>194</v>
      </c>
      <c r="I12" t="s">
        <v>134</v>
      </c>
      <c r="J12">
        <v>20.53</v>
      </c>
      <c r="K12" s="2">
        <v>3331</v>
      </c>
      <c r="L12" t="s">
        <v>48</v>
      </c>
      <c r="M12" s="4">
        <v>48</v>
      </c>
      <c r="N12" s="3">
        <v>159888</v>
      </c>
      <c r="O12" s="18">
        <v>0.05</v>
      </c>
      <c r="P12" s="3">
        <v>151893.6</v>
      </c>
      <c r="Q12" s="18">
        <v>0.52928847242010946</v>
      </c>
      <c r="R12" s="3">
        <v>80396</v>
      </c>
      <c r="S12" s="3">
        <v>71498</v>
      </c>
      <c r="T12" s="1">
        <v>7.4999999999999997E-2</v>
      </c>
      <c r="U12" s="3">
        <v>286</v>
      </c>
      <c r="V12" s="4">
        <v>0</v>
      </c>
      <c r="W12">
        <v>221724</v>
      </c>
      <c r="X12" s="3">
        <v>0</v>
      </c>
      <c r="Y12" s="3">
        <v>953000</v>
      </c>
      <c r="Z12" s="3"/>
    </row>
    <row r="13" spans="1:27" x14ac:dyDescent="0.25">
      <c r="A13" t="s">
        <v>1613</v>
      </c>
      <c r="B13" t="s">
        <v>1613</v>
      </c>
      <c r="C13" t="s">
        <v>9</v>
      </c>
      <c r="D13" t="s">
        <v>1611</v>
      </c>
      <c r="E13" t="s">
        <v>510</v>
      </c>
      <c r="F13">
        <v>1</v>
      </c>
      <c r="G13" t="s">
        <v>132</v>
      </c>
      <c r="H13" t="s">
        <v>194</v>
      </c>
      <c r="I13" t="s">
        <v>134</v>
      </c>
      <c r="J13">
        <v>18.93</v>
      </c>
      <c r="K13" s="2">
        <v>3073</v>
      </c>
      <c r="L13" t="s">
        <v>48</v>
      </c>
      <c r="M13" s="4">
        <v>48</v>
      </c>
      <c r="N13" s="3">
        <v>147504</v>
      </c>
      <c r="O13" s="18">
        <v>0.05</v>
      </c>
      <c r="P13" s="3">
        <v>140128.79999999999</v>
      </c>
      <c r="Q13" s="18">
        <v>0.52928825919942279</v>
      </c>
      <c r="R13" s="3">
        <v>74169</v>
      </c>
      <c r="S13" s="3">
        <v>65960</v>
      </c>
      <c r="T13" s="1">
        <v>7.4999999999999997E-2</v>
      </c>
      <c r="U13" s="3">
        <v>286</v>
      </c>
      <c r="V13" s="4">
        <v>0</v>
      </c>
      <c r="W13">
        <v>204444</v>
      </c>
      <c r="X13" s="3">
        <v>0</v>
      </c>
      <c r="Y13" s="3">
        <v>879000</v>
      </c>
      <c r="Z13" s="3"/>
    </row>
    <row r="14" spans="1:27" x14ac:dyDescent="0.25">
      <c r="A14" t="s">
        <v>1614</v>
      </c>
      <c r="B14" t="s">
        <v>1614</v>
      </c>
      <c r="C14" t="s">
        <v>9</v>
      </c>
      <c r="D14" t="s">
        <v>1615</v>
      </c>
      <c r="E14" t="s">
        <v>456</v>
      </c>
      <c r="F14">
        <v>1</v>
      </c>
      <c r="G14" t="s">
        <v>385</v>
      </c>
      <c r="H14" t="s">
        <v>243</v>
      </c>
      <c r="I14" t="s">
        <v>386</v>
      </c>
      <c r="J14">
        <v>5.91</v>
      </c>
      <c r="K14" s="2">
        <v>557</v>
      </c>
      <c r="L14" t="s">
        <v>48</v>
      </c>
      <c r="M14" s="4">
        <v>48</v>
      </c>
      <c r="N14" s="3">
        <v>26736</v>
      </c>
      <c r="O14" s="18">
        <v>0.1</v>
      </c>
      <c r="P14" s="3">
        <v>24062.400000000001</v>
      </c>
      <c r="Q14" s="18">
        <v>0.35578579497483515</v>
      </c>
      <c r="R14" s="3">
        <v>8561</v>
      </c>
      <c r="S14" s="3">
        <v>15501</v>
      </c>
      <c r="T14" s="1">
        <v>9.5000000000000001E-2</v>
      </c>
      <c r="U14" s="3">
        <v>293</v>
      </c>
      <c r="V14" s="4">
        <v>0</v>
      </c>
      <c r="W14">
        <v>56933</v>
      </c>
      <c r="X14" s="3">
        <v>0</v>
      </c>
      <c r="Y14" s="3">
        <v>163000</v>
      </c>
      <c r="Z14" s="3"/>
    </row>
    <row r="15" spans="1:27" x14ac:dyDescent="0.25">
      <c r="A15" t="s">
        <v>1616</v>
      </c>
      <c r="B15" t="s">
        <v>1616</v>
      </c>
      <c r="C15" t="s">
        <v>9</v>
      </c>
      <c r="D15" t="s">
        <v>1617</v>
      </c>
      <c r="E15" t="s">
        <v>492</v>
      </c>
      <c r="F15">
        <v>1</v>
      </c>
      <c r="G15" t="s">
        <v>132</v>
      </c>
      <c r="H15" t="s">
        <v>296</v>
      </c>
      <c r="I15" t="s">
        <v>134</v>
      </c>
      <c r="J15">
        <v>33.333300000000001</v>
      </c>
      <c r="K15" s="2">
        <v>1083</v>
      </c>
      <c r="L15" t="s">
        <v>48</v>
      </c>
      <c r="M15" s="4">
        <v>48</v>
      </c>
      <c r="N15" s="3">
        <v>51984</v>
      </c>
      <c r="O15" s="18">
        <v>0.05</v>
      </c>
      <c r="P15" s="3">
        <v>49384.800000000003</v>
      </c>
      <c r="Q15" s="18">
        <v>0.52928919947969721</v>
      </c>
      <c r="R15" s="3">
        <v>26139</v>
      </c>
      <c r="S15" s="3">
        <v>23246</v>
      </c>
      <c r="T15" s="1">
        <v>7.4999999999999997E-2</v>
      </c>
      <c r="U15" s="3">
        <v>286</v>
      </c>
      <c r="V15" s="4">
        <v>0</v>
      </c>
      <c r="W15">
        <v>125000</v>
      </c>
      <c r="X15" s="3">
        <v>0</v>
      </c>
      <c r="Y15" s="3">
        <v>310000</v>
      </c>
      <c r="Z15" s="3"/>
    </row>
    <row r="16" spans="1:27" x14ac:dyDescent="0.25">
      <c r="A16" t="s">
        <v>1618</v>
      </c>
      <c r="B16" t="s">
        <v>1618</v>
      </c>
      <c r="C16" t="s">
        <v>9</v>
      </c>
      <c r="D16" t="s">
        <v>1619</v>
      </c>
      <c r="E16" t="s">
        <v>492</v>
      </c>
      <c r="F16">
        <v>1</v>
      </c>
      <c r="G16" t="s">
        <v>132</v>
      </c>
      <c r="H16" t="s">
        <v>297</v>
      </c>
      <c r="I16" t="s">
        <v>134</v>
      </c>
      <c r="J16">
        <v>6</v>
      </c>
      <c r="K16" s="2">
        <v>1295</v>
      </c>
      <c r="L16" t="s">
        <v>48</v>
      </c>
      <c r="M16" s="4">
        <v>48</v>
      </c>
      <c r="N16" s="3">
        <v>62160</v>
      </c>
      <c r="O16" s="18">
        <v>0.05</v>
      </c>
      <c r="P16" s="3">
        <v>59052</v>
      </c>
      <c r="Q16" s="18">
        <v>0.52928922342920626</v>
      </c>
      <c r="R16" s="3">
        <v>31256</v>
      </c>
      <c r="S16" s="3">
        <v>27796</v>
      </c>
      <c r="T16" s="1">
        <v>7.4999999999999997E-2</v>
      </c>
      <c r="U16" s="3">
        <v>286</v>
      </c>
      <c r="V16" s="4">
        <v>0</v>
      </c>
      <c r="W16">
        <v>45105</v>
      </c>
      <c r="X16" s="3">
        <v>0</v>
      </c>
      <c r="Y16" s="3">
        <v>371000</v>
      </c>
      <c r="Z16" s="3"/>
    </row>
    <row r="17" spans="1:26" x14ac:dyDescent="0.25">
      <c r="A17" t="s">
        <v>1620</v>
      </c>
      <c r="B17" t="s">
        <v>1620</v>
      </c>
      <c r="C17" t="s">
        <v>9</v>
      </c>
      <c r="D17" t="s">
        <v>1619</v>
      </c>
      <c r="E17" t="s">
        <v>492</v>
      </c>
      <c r="F17">
        <v>1</v>
      </c>
      <c r="G17" t="s">
        <v>132</v>
      </c>
      <c r="H17" t="s">
        <v>297</v>
      </c>
      <c r="I17" t="s">
        <v>134</v>
      </c>
      <c r="J17">
        <v>6</v>
      </c>
      <c r="K17" s="2">
        <v>630</v>
      </c>
      <c r="L17" t="s">
        <v>48</v>
      </c>
      <c r="M17" s="4">
        <v>48</v>
      </c>
      <c r="N17" s="3">
        <v>30240</v>
      </c>
      <c r="O17" s="18">
        <v>0.05</v>
      </c>
      <c r="P17" s="3">
        <v>28728</v>
      </c>
      <c r="Q17" s="18">
        <v>0.529290444198809</v>
      </c>
      <c r="R17" s="3">
        <v>15205</v>
      </c>
      <c r="S17" s="3">
        <v>13523</v>
      </c>
      <c r="T17" s="1">
        <v>7.4999999999999997E-2</v>
      </c>
      <c r="U17" s="3">
        <v>286</v>
      </c>
      <c r="V17" s="4">
        <v>0</v>
      </c>
      <c r="W17">
        <v>45105</v>
      </c>
      <c r="X17" s="3">
        <v>0</v>
      </c>
      <c r="Y17" s="3">
        <v>180000</v>
      </c>
      <c r="Z17" s="3"/>
    </row>
    <row r="18" spans="1:26" x14ac:dyDescent="0.25">
      <c r="A18" t="s">
        <v>1621</v>
      </c>
      <c r="B18" t="s">
        <v>1621</v>
      </c>
      <c r="C18" t="s">
        <v>9</v>
      </c>
      <c r="D18" t="s">
        <v>1622</v>
      </c>
      <c r="E18" t="s">
        <v>492</v>
      </c>
      <c r="F18">
        <v>1</v>
      </c>
      <c r="G18" t="s">
        <v>132</v>
      </c>
      <c r="H18" t="s">
        <v>49</v>
      </c>
      <c r="I18" t="s">
        <v>134</v>
      </c>
      <c r="J18">
        <v>6</v>
      </c>
      <c r="K18" s="2">
        <v>1280</v>
      </c>
      <c r="L18" t="s">
        <v>48</v>
      </c>
      <c r="M18" s="4">
        <v>48</v>
      </c>
      <c r="N18" s="3">
        <v>61440</v>
      </c>
      <c r="O18" s="18">
        <v>0.05</v>
      </c>
      <c r="P18" s="3">
        <v>58368</v>
      </c>
      <c r="Q18" s="18">
        <v>0.52928835433018218</v>
      </c>
      <c r="R18" s="3">
        <v>30894</v>
      </c>
      <c r="S18" s="3">
        <v>27474</v>
      </c>
      <c r="T18" s="1">
        <v>7.4999999999999997E-2</v>
      </c>
      <c r="U18" s="3">
        <v>286</v>
      </c>
      <c r="V18" s="4">
        <v>0</v>
      </c>
      <c r="W18">
        <v>45150</v>
      </c>
      <c r="X18" s="3">
        <v>0</v>
      </c>
      <c r="Y18" s="3">
        <v>366000</v>
      </c>
      <c r="Z18" s="3"/>
    </row>
    <row r="19" spans="1:26" x14ac:dyDescent="0.25">
      <c r="A19" t="s">
        <v>1623</v>
      </c>
      <c r="B19" t="s">
        <v>1623</v>
      </c>
      <c r="C19" t="s">
        <v>9</v>
      </c>
      <c r="D19" t="s">
        <v>1624</v>
      </c>
      <c r="E19" t="s">
        <v>492</v>
      </c>
      <c r="F19">
        <v>1</v>
      </c>
      <c r="G19" t="s">
        <v>132</v>
      </c>
      <c r="H19" t="s">
        <v>49</v>
      </c>
      <c r="I19" t="s">
        <v>134</v>
      </c>
      <c r="J19">
        <v>7</v>
      </c>
      <c r="K19" s="2">
        <v>1434</v>
      </c>
      <c r="L19" t="s">
        <v>48</v>
      </c>
      <c r="M19" s="4">
        <v>48</v>
      </c>
      <c r="N19" s="3">
        <v>68832</v>
      </c>
      <c r="O19" s="18">
        <v>0.05</v>
      </c>
      <c r="P19" s="3">
        <v>65390.400000000001</v>
      </c>
      <c r="Q19" s="18">
        <v>0.5292880068315059</v>
      </c>
      <c r="R19" s="3">
        <v>34610</v>
      </c>
      <c r="S19" s="3">
        <v>30780</v>
      </c>
      <c r="T19" s="1">
        <v>7.4999999999999997E-2</v>
      </c>
      <c r="U19" s="3">
        <v>286</v>
      </c>
      <c r="V19" s="4">
        <v>0</v>
      </c>
      <c r="W19">
        <v>52675</v>
      </c>
      <c r="X19" s="3">
        <v>0</v>
      </c>
      <c r="Y19" s="3">
        <v>410000</v>
      </c>
      <c r="Z19" s="3"/>
    </row>
    <row r="20" spans="1:26" x14ac:dyDescent="0.25">
      <c r="A20" t="s">
        <v>1625</v>
      </c>
      <c r="B20" t="s">
        <v>1625</v>
      </c>
      <c r="C20" t="s">
        <v>9</v>
      </c>
      <c r="D20" t="s">
        <v>1626</v>
      </c>
      <c r="E20" t="s">
        <v>492</v>
      </c>
      <c r="F20">
        <v>1</v>
      </c>
      <c r="G20" t="s">
        <v>132</v>
      </c>
      <c r="H20" t="s">
        <v>57</v>
      </c>
      <c r="I20" t="s">
        <v>134</v>
      </c>
      <c r="J20">
        <v>50</v>
      </c>
      <c r="K20" s="2">
        <v>2082</v>
      </c>
      <c r="L20" t="s">
        <v>48</v>
      </c>
      <c r="M20" s="4">
        <v>48</v>
      </c>
      <c r="N20" s="3">
        <v>99936</v>
      </c>
      <c r="O20" s="18">
        <v>0.05</v>
      </c>
      <c r="P20" s="3">
        <v>94939.199999999997</v>
      </c>
      <c r="Q20" s="18">
        <v>0.5292886611673514</v>
      </c>
      <c r="R20" s="3">
        <v>50250</v>
      </c>
      <c r="S20" s="3">
        <v>44689</v>
      </c>
      <c r="T20" s="1">
        <v>7.4999999999999997E-2</v>
      </c>
      <c r="U20" s="3">
        <v>286</v>
      </c>
      <c r="V20" s="4">
        <v>0</v>
      </c>
      <c r="W20">
        <v>194875</v>
      </c>
      <c r="X20" s="3">
        <v>0</v>
      </c>
      <c r="Y20" s="3">
        <v>596000</v>
      </c>
      <c r="Z20" s="3"/>
    </row>
    <row r="21" spans="1:26" x14ac:dyDescent="0.25">
      <c r="A21" t="s">
        <v>1627</v>
      </c>
      <c r="B21" t="s">
        <v>1627</v>
      </c>
      <c r="C21" t="s">
        <v>9</v>
      </c>
      <c r="D21" t="s">
        <v>1628</v>
      </c>
      <c r="E21" t="s">
        <v>492</v>
      </c>
      <c r="F21">
        <v>1</v>
      </c>
      <c r="G21" t="s">
        <v>132</v>
      </c>
      <c r="H21" t="s">
        <v>384</v>
      </c>
      <c r="I21" t="s">
        <v>134</v>
      </c>
      <c r="J21">
        <v>10</v>
      </c>
      <c r="K21" s="2">
        <v>6764</v>
      </c>
      <c r="L21" t="s">
        <v>48</v>
      </c>
      <c r="M21" s="4">
        <v>43.2</v>
      </c>
      <c r="N21" s="3">
        <v>292204.80000000005</v>
      </c>
      <c r="O21" s="18">
        <v>0.05</v>
      </c>
      <c r="P21" s="3">
        <v>277594.56000000006</v>
      </c>
      <c r="Q21" s="18">
        <v>0.52928933367194475</v>
      </c>
      <c r="R21" s="3">
        <v>146928</v>
      </c>
      <c r="S21" s="3">
        <v>130667</v>
      </c>
      <c r="T21" s="1">
        <v>7.4999999999999997E-2</v>
      </c>
      <c r="U21" s="3">
        <v>258</v>
      </c>
      <c r="V21" s="4">
        <v>0</v>
      </c>
      <c r="W21">
        <v>78138</v>
      </c>
      <c r="X21" s="3">
        <v>0</v>
      </c>
      <c r="Y21" s="3">
        <v>1742000</v>
      </c>
      <c r="Z21" s="3"/>
    </row>
    <row r="22" spans="1:26" x14ac:dyDescent="0.25">
      <c r="A22" t="s">
        <v>1629</v>
      </c>
      <c r="B22" t="s">
        <v>1629</v>
      </c>
      <c r="C22" t="s">
        <v>9</v>
      </c>
      <c r="D22" t="s">
        <v>1628</v>
      </c>
      <c r="E22" t="s">
        <v>492</v>
      </c>
      <c r="F22">
        <v>1</v>
      </c>
      <c r="G22" t="s">
        <v>132</v>
      </c>
      <c r="H22" t="s">
        <v>384</v>
      </c>
      <c r="I22" t="s">
        <v>134</v>
      </c>
      <c r="J22">
        <v>50</v>
      </c>
      <c r="K22" s="2">
        <v>3439</v>
      </c>
      <c r="L22" t="s">
        <v>48</v>
      </c>
      <c r="M22" s="4">
        <v>48</v>
      </c>
      <c r="N22" s="3">
        <v>165072</v>
      </c>
      <c r="O22" s="18">
        <v>0.05</v>
      </c>
      <c r="P22" s="3">
        <v>156818.4</v>
      </c>
      <c r="Q22" s="18">
        <v>0.5292880068315059</v>
      </c>
      <c r="R22" s="3">
        <v>83002</v>
      </c>
      <c r="S22" s="3">
        <v>73816</v>
      </c>
      <c r="T22" s="1">
        <v>7.4999999999999997E-2</v>
      </c>
      <c r="U22" s="3">
        <v>286</v>
      </c>
      <c r="V22" s="4">
        <v>0</v>
      </c>
      <c r="W22">
        <v>390688</v>
      </c>
      <c r="X22" s="3">
        <v>0</v>
      </c>
      <c r="Y22" s="3">
        <v>984000</v>
      </c>
      <c r="Z22" s="3"/>
    </row>
    <row r="23" spans="1:26" x14ac:dyDescent="0.25">
      <c r="A23" t="s">
        <v>1630</v>
      </c>
      <c r="B23" t="s">
        <v>1630</v>
      </c>
      <c r="C23" t="s">
        <v>9</v>
      </c>
      <c r="D23" t="s">
        <v>1631</v>
      </c>
      <c r="E23" t="s">
        <v>492</v>
      </c>
      <c r="F23">
        <v>1</v>
      </c>
      <c r="G23" t="s">
        <v>385</v>
      </c>
      <c r="H23" t="s">
        <v>296</v>
      </c>
      <c r="I23" t="s">
        <v>386</v>
      </c>
      <c r="J23">
        <v>5.1509999999999998</v>
      </c>
      <c r="K23" s="2">
        <v>678</v>
      </c>
      <c r="L23" t="s">
        <v>48</v>
      </c>
      <c r="M23" s="4">
        <v>48</v>
      </c>
      <c r="N23" s="3">
        <v>32544</v>
      </c>
      <c r="O23" s="18">
        <v>0.1</v>
      </c>
      <c r="P23" s="3">
        <v>29289.599999999999</v>
      </c>
      <c r="Q23" s="18">
        <v>0.35578469223844761</v>
      </c>
      <c r="R23" s="3">
        <v>10421</v>
      </c>
      <c r="S23" s="3">
        <v>18869</v>
      </c>
      <c r="T23" s="1">
        <v>9.5000000000000001E-2</v>
      </c>
      <c r="U23" s="3">
        <v>293</v>
      </c>
      <c r="V23" s="4">
        <v>0</v>
      </c>
      <c r="W23">
        <v>38633</v>
      </c>
      <c r="X23" s="3">
        <v>0</v>
      </c>
      <c r="Y23" s="3">
        <v>199000</v>
      </c>
      <c r="Z23" s="3"/>
    </row>
    <row r="24" spans="1:26" x14ac:dyDescent="0.25">
      <c r="A24" t="s">
        <v>1632</v>
      </c>
      <c r="B24" t="s">
        <v>1632</v>
      </c>
      <c r="C24" t="s">
        <v>9</v>
      </c>
      <c r="D24" t="s">
        <v>1631</v>
      </c>
      <c r="E24" t="s">
        <v>492</v>
      </c>
      <c r="F24">
        <v>1</v>
      </c>
      <c r="G24" t="s">
        <v>385</v>
      </c>
      <c r="H24" t="s">
        <v>296</v>
      </c>
      <c r="I24" t="s">
        <v>386</v>
      </c>
      <c r="J24">
        <v>12.577</v>
      </c>
      <c r="K24" s="2">
        <v>1658</v>
      </c>
      <c r="L24" t="s">
        <v>48</v>
      </c>
      <c r="M24" s="4">
        <v>48</v>
      </c>
      <c r="N24" s="3">
        <v>79584</v>
      </c>
      <c r="O24" s="18">
        <v>0.1</v>
      </c>
      <c r="P24" s="3">
        <v>71625.600000000006</v>
      </c>
      <c r="Q24" s="18">
        <v>0.35578685733901677</v>
      </c>
      <c r="R24" s="3">
        <v>25483</v>
      </c>
      <c r="S24" s="3">
        <v>46142</v>
      </c>
      <c r="T24" s="1">
        <v>9.5000000000000001E-2</v>
      </c>
      <c r="U24" s="3">
        <v>293</v>
      </c>
      <c r="V24" s="4">
        <v>0</v>
      </c>
      <c r="W24">
        <v>94328</v>
      </c>
      <c r="X24" s="3">
        <v>0</v>
      </c>
      <c r="Y24" s="3">
        <v>486000</v>
      </c>
      <c r="Z24" s="3"/>
    </row>
    <row r="25" spans="1:26" x14ac:dyDescent="0.25">
      <c r="A25" t="s">
        <v>1633</v>
      </c>
      <c r="B25" t="s">
        <v>1633</v>
      </c>
      <c r="C25" t="s">
        <v>9</v>
      </c>
      <c r="D25" t="s">
        <v>1634</v>
      </c>
      <c r="E25" t="s">
        <v>492</v>
      </c>
      <c r="F25">
        <v>1</v>
      </c>
      <c r="G25" t="s">
        <v>132</v>
      </c>
      <c r="H25" t="s">
        <v>296</v>
      </c>
      <c r="I25" t="s">
        <v>134</v>
      </c>
      <c r="J25">
        <v>6.4740000000000002</v>
      </c>
      <c r="K25" s="2">
        <v>1200</v>
      </c>
      <c r="L25" t="s">
        <v>48</v>
      </c>
      <c r="M25" s="4">
        <v>48</v>
      </c>
      <c r="N25" s="3">
        <v>57600</v>
      </c>
      <c r="O25" s="18">
        <v>0.05</v>
      </c>
      <c r="P25" s="3">
        <v>54720</v>
      </c>
      <c r="Q25" s="18">
        <v>0.5292880068315059</v>
      </c>
      <c r="R25" s="3">
        <v>28963</v>
      </c>
      <c r="S25" s="3">
        <v>25757</v>
      </c>
      <c r="T25" s="1">
        <v>7.4999999999999997E-2</v>
      </c>
      <c r="U25" s="3">
        <v>286</v>
      </c>
      <c r="V25" s="4">
        <v>0</v>
      </c>
      <c r="W25">
        <v>48555</v>
      </c>
      <c r="X25" s="3">
        <v>0</v>
      </c>
      <c r="Y25" s="3">
        <v>343000</v>
      </c>
      <c r="Z25" s="3"/>
    </row>
    <row r="26" spans="1:26" x14ac:dyDescent="0.25">
      <c r="A26" t="s">
        <v>1635</v>
      </c>
      <c r="B26" t="s">
        <v>1635</v>
      </c>
      <c r="C26" t="s">
        <v>9</v>
      </c>
      <c r="D26" t="s">
        <v>1636</v>
      </c>
      <c r="E26" t="s">
        <v>492</v>
      </c>
      <c r="F26">
        <v>1</v>
      </c>
      <c r="G26" t="s">
        <v>132</v>
      </c>
      <c r="H26" t="s">
        <v>230</v>
      </c>
      <c r="I26" t="s">
        <v>134</v>
      </c>
      <c r="J26">
        <v>7.15</v>
      </c>
      <c r="K26" s="2">
        <v>1710</v>
      </c>
      <c r="L26" t="s">
        <v>48</v>
      </c>
      <c r="M26" s="4">
        <v>48</v>
      </c>
      <c r="N26" s="3">
        <v>82080</v>
      </c>
      <c r="O26" s="18">
        <v>0.05</v>
      </c>
      <c r="P26" s="3">
        <v>77976</v>
      </c>
      <c r="Q26" s="18">
        <v>0.5292880068315059</v>
      </c>
      <c r="R26" s="3">
        <v>41272</v>
      </c>
      <c r="S26" s="3">
        <v>36704</v>
      </c>
      <c r="T26" s="1">
        <v>7.4999999999999997E-2</v>
      </c>
      <c r="U26" s="3">
        <v>286</v>
      </c>
      <c r="V26" s="4">
        <v>0</v>
      </c>
      <c r="W26">
        <v>53625</v>
      </c>
      <c r="X26" s="3">
        <v>0</v>
      </c>
      <c r="Y26" s="3">
        <v>489000</v>
      </c>
      <c r="Z26" s="3"/>
    </row>
    <row r="27" spans="1:26" x14ac:dyDescent="0.25">
      <c r="A27" t="s">
        <v>1637</v>
      </c>
      <c r="B27" t="s">
        <v>1637</v>
      </c>
      <c r="C27" t="s">
        <v>9</v>
      </c>
      <c r="D27" t="s">
        <v>1636</v>
      </c>
      <c r="E27" t="s">
        <v>492</v>
      </c>
      <c r="F27">
        <v>1</v>
      </c>
      <c r="G27" t="s">
        <v>132</v>
      </c>
      <c r="H27" t="s">
        <v>230</v>
      </c>
      <c r="I27" t="s">
        <v>134</v>
      </c>
      <c r="J27">
        <v>7.15</v>
      </c>
      <c r="K27" s="2">
        <v>2000</v>
      </c>
      <c r="L27" t="s">
        <v>48</v>
      </c>
      <c r="M27" s="4">
        <v>48</v>
      </c>
      <c r="N27" s="3">
        <v>96000</v>
      </c>
      <c r="O27" s="18">
        <v>0.05</v>
      </c>
      <c r="P27" s="3">
        <v>91200</v>
      </c>
      <c r="Q27" s="18">
        <v>0.5292880068315059</v>
      </c>
      <c r="R27" s="3">
        <v>48271</v>
      </c>
      <c r="S27" s="3">
        <v>42929</v>
      </c>
      <c r="T27" s="1">
        <v>7.4999999999999997E-2</v>
      </c>
      <c r="U27" s="3">
        <v>286</v>
      </c>
      <c r="V27" s="4">
        <v>0</v>
      </c>
      <c r="W27">
        <v>53625</v>
      </c>
      <c r="X27" s="3">
        <v>0</v>
      </c>
      <c r="Y27" s="3">
        <v>572000</v>
      </c>
      <c r="Z27" s="3"/>
    </row>
    <row r="28" spans="1:26" x14ac:dyDescent="0.25">
      <c r="A28" t="s">
        <v>1638</v>
      </c>
      <c r="B28" t="s">
        <v>1638</v>
      </c>
      <c r="C28" t="s">
        <v>9</v>
      </c>
      <c r="D28" t="s">
        <v>1639</v>
      </c>
      <c r="E28" t="s">
        <v>492</v>
      </c>
      <c r="F28">
        <v>1</v>
      </c>
      <c r="G28" t="s">
        <v>132</v>
      </c>
      <c r="H28" t="s">
        <v>309</v>
      </c>
      <c r="I28" t="s">
        <v>134</v>
      </c>
      <c r="J28">
        <v>17.760000000000002</v>
      </c>
      <c r="K28" s="2">
        <v>1700</v>
      </c>
      <c r="L28" t="s">
        <v>48</v>
      </c>
      <c r="M28" s="4">
        <v>48</v>
      </c>
      <c r="N28" s="3">
        <v>81600</v>
      </c>
      <c r="O28" s="18">
        <v>0.05</v>
      </c>
      <c r="P28" s="3">
        <v>77520</v>
      </c>
      <c r="Q28" s="18">
        <v>0.52928832080609667</v>
      </c>
      <c r="R28" s="3">
        <v>41030</v>
      </c>
      <c r="S28" s="3">
        <v>36490</v>
      </c>
      <c r="T28" s="1">
        <v>7.4999999999999997E-2</v>
      </c>
      <c r="U28" s="3">
        <v>286</v>
      </c>
      <c r="V28" s="4">
        <v>0</v>
      </c>
      <c r="W28">
        <v>66933</v>
      </c>
      <c r="X28" s="3">
        <v>0</v>
      </c>
      <c r="Y28" s="3">
        <v>487000</v>
      </c>
      <c r="Z28" s="3"/>
    </row>
    <row r="29" spans="1:26" x14ac:dyDescent="0.25">
      <c r="A29" t="s">
        <v>1640</v>
      </c>
      <c r="B29" t="s">
        <v>1640</v>
      </c>
      <c r="C29" t="s">
        <v>9</v>
      </c>
      <c r="D29" t="s">
        <v>1641</v>
      </c>
      <c r="E29" t="s">
        <v>492</v>
      </c>
      <c r="F29">
        <v>1</v>
      </c>
      <c r="G29" t="s">
        <v>132</v>
      </c>
      <c r="H29" t="s">
        <v>258</v>
      </c>
      <c r="I29" t="s">
        <v>134</v>
      </c>
      <c r="J29">
        <v>35</v>
      </c>
      <c r="K29" s="2">
        <v>2488</v>
      </c>
      <c r="L29" t="s">
        <v>48</v>
      </c>
      <c r="M29" s="4">
        <v>48</v>
      </c>
      <c r="N29" s="3">
        <v>119424</v>
      </c>
      <c r="O29" s="18">
        <v>0.05</v>
      </c>
      <c r="P29" s="3">
        <v>113452.8</v>
      </c>
      <c r="Q29" s="18">
        <v>0.5292880068315059</v>
      </c>
      <c r="R29" s="3">
        <v>60049</v>
      </c>
      <c r="S29" s="3">
        <v>53404</v>
      </c>
      <c r="T29" s="1">
        <v>7.4999999999999997E-2</v>
      </c>
      <c r="U29" s="3">
        <v>286</v>
      </c>
      <c r="V29" s="4">
        <v>0</v>
      </c>
      <c r="W29">
        <v>131250</v>
      </c>
      <c r="X29" s="3">
        <v>0</v>
      </c>
      <c r="Y29" s="3">
        <v>712000</v>
      </c>
      <c r="Z29" s="3"/>
    </row>
    <row r="30" spans="1:26" x14ac:dyDescent="0.25">
      <c r="A30" t="s">
        <v>1642</v>
      </c>
      <c r="B30" t="s">
        <v>1642</v>
      </c>
      <c r="C30" t="s">
        <v>9</v>
      </c>
      <c r="D30" t="s">
        <v>1641</v>
      </c>
      <c r="E30" t="s">
        <v>492</v>
      </c>
      <c r="F30">
        <v>1</v>
      </c>
      <c r="G30" t="s">
        <v>132</v>
      </c>
      <c r="H30" t="s">
        <v>258</v>
      </c>
      <c r="I30" t="s">
        <v>134</v>
      </c>
      <c r="J30">
        <v>20</v>
      </c>
      <c r="K30" s="2">
        <v>900</v>
      </c>
      <c r="L30" t="s">
        <v>48</v>
      </c>
      <c r="M30" s="4">
        <v>48</v>
      </c>
      <c r="N30" s="3">
        <v>43200</v>
      </c>
      <c r="O30" s="18">
        <v>0.05</v>
      </c>
      <c r="P30" s="3">
        <v>41040</v>
      </c>
      <c r="Q30" s="18">
        <v>0.52928800683150579</v>
      </c>
      <c r="R30" s="3">
        <v>21722</v>
      </c>
      <c r="S30" s="3">
        <v>19318</v>
      </c>
      <c r="T30" s="1">
        <v>7.4999999999999997E-2</v>
      </c>
      <c r="U30" s="3">
        <v>286</v>
      </c>
      <c r="V30" s="4">
        <v>0</v>
      </c>
      <c r="W30">
        <v>75000</v>
      </c>
      <c r="X30" s="3">
        <v>0</v>
      </c>
      <c r="Y30" s="3">
        <v>258000</v>
      </c>
      <c r="Z30" s="3"/>
    </row>
    <row r="31" spans="1:26" x14ac:dyDescent="0.25">
      <c r="A31" t="s">
        <v>1643</v>
      </c>
      <c r="B31" t="s">
        <v>1643</v>
      </c>
      <c r="C31" t="s">
        <v>9</v>
      </c>
      <c r="D31" t="s">
        <v>1644</v>
      </c>
      <c r="E31" t="s">
        <v>492</v>
      </c>
      <c r="F31">
        <v>1</v>
      </c>
      <c r="G31" t="s">
        <v>132</v>
      </c>
      <c r="H31" t="s">
        <v>205</v>
      </c>
      <c r="I31" t="s">
        <v>134</v>
      </c>
      <c r="J31">
        <v>71.86</v>
      </c>
      <c r="K31" s="2">
        <v>3680</v>
      </c>
      <c r="L31" t="s">
        <v>48</v>
      </c>
      <c r="M31" s="4">
        <v>48</v>
      </c>
      <c r="N31" s="3">
        <v>176640</v>
      </c>
      <c r="O31" s="18">
        <v>0.05</v>
      </c>
      <c r="P31" s="3">
        <v>167808</v>
      </c>
      <c r="Q31" s="18">
        <v>0.5292880068315059</v>
      </c>
      <c r="R31" s="3">
        <v>88819</v>
      </c>
      <c r="S31" s="3">
        <v>78989</v>
      </c>
      <c r="T31" s="1">
        <v>7.4999999999999997E-2</v>
      </c>
      <c r="U31" s="3">
        <v>286</v>
      </c>
      <c r="V31" s="4">
        <v>0</v>
      </c>
      <c r="W31">
        <v>280703</v>
      </c>
      <c r="X31" s="3">
        <v>0</v>
      </c>
      <c r="Y31" s="3">
        <v>1053000</v>
      </c>
      <c r="Z31" s="3"/>
    </row>
    <row r="32" spans="1:26" x14ac:dyDescent="0.25">
      <c r="A32" t="s">
        <v>1645</v>
      </c>
      <c r="B32" t="s">
        <v>1645</v>
      </c>
      <c r="C32" t="s">
        <v>9</v>
      </c>
      <c r="D32" t="s">
        <v>1646</v>
      </c>
      <c r="E32" t="s">
        <v>492</v>
      </c>
      <c r="F32">
        <v>1</v>
      </c>
      <c r="G32" t="s">
        <v>132</v>
      </c>
      <c r="H32" t="s">
        <v>230</v>
      </c>
      <c r="I32" t="s">
        <v>134</v>
      </c>
      <c r="J32">
        <v>40</v>
      </c>
      <c r="K32" s="2">
        <v>4639</v>
      </c>
      <c r="L32" t="s">
        <v>48</v>
      </c>
      <c r="M32" s="4">
        <v>48</v>
      </c>
      <c r="N32" s="3">
        <v>222672</v>
      </c>
      <c r="O32" s="18">
        <v>0.05</v>
      </c>
      <c r="P32" s="3">
        <v>211538.4</v>
      </c>
      <c r="Q32" s="18">
        <v>0.52928777011961659</v>
      </c>
      <c r="R32" s="3">
        <v>111965</v>
      </c>
      <c r="S32" s="3">
        <v>99574</v>
      </c>
      <c r="T32" s="1">
        <v>7.4999999999999997E-2</v>
      </c>
      <c r="U32" s="3">
        <v>286</v>
      </c>
      <c r="V32" s="4">
        <v>0</v>
      </c>
      <c r="W32">
        <v>310650</v>
      </c>
      <c r="X32" s="3">
        <v>0</v>
      </c>
      <c r="Y32" s="3">
        <v>1328000</v>
      </c>
      <c r="Z32" s="3"/>
    </row>
    <row r="33" spans="1:26" x14ac:dyDescent="0.25">
      <c r="A33" t="s">
        <v>1647</v>
      </c>
      <c r="B33" t="s">
        <v>1647</v>
      </c>
      <c r="C33" t="s">
        <v>9</v>
      </c>
      <c r="D33" t="s">
        <v>1648</v>
      </c>
      <c r="E33" t="s">
        <v>492</v>
      </c>
      <c r="F33">
        <v>1</v>
      </c>
      <c r="G33" t="s">
        <v>132</v>
      </c>
      <c r="H33" t="s">
        <v>222</v>
      </c>
      <c r="I33" t="s">
        <v>134</v>
      </c>
      <c r="J33">
        <v>7.25</v>
      </c>
      <c r="K33" s="2">
        <v>957</v>
      </c>
      <c r="L33" t="s">
        <v>48</v>
      </c>
      <c r="M33" s="4">
        <v>48</v>
      </c>
      <c r="N33" s="3">
        <v>45936</v>
      </c>
      <c r="O33" s="18">
        <v>0.05</v>
      </c>
      <c r="P33" s="3">
        <v>43639.199999999997</v>
      </c>
      <c r="Q33" s="18">
        <v>0.5292880068315059</v>
      </c>
      <c r="R33" s="3">
        <v>23098</v>
      </c>
      <c r="S33" s="3">
        <v>20541</v>
      </c>
      <c r="T33" s="1">
        <v>7.4999999999999997E-2</v>
      </c>
      <c r="U33" s="3">
        <v>286</v>
      </c>
      <c r="V33" s="4">
        <v>0</v>
      </c>
      <c r="W33">
        <v>43500</v>
      </c>
      <c r="X33" s="3">
        <v>0</v>
      </c>
      <c r="Y33" s="3">
        <v>274000</v>
      </c>
      <c r="Z33" s="3"/>
    </row>
    <row r="34" spans="1:26" x14ac:dyDescent="0.25">
      <c r="A34" t="s">
        <v>1649</v>
      </c>
      <c r="B34" t="s">
        <v>1649</v>
      </c>
      <c r="C34" t="s">
        <v>9</v>
      </c>
      <c r="D34" t="s">
        <v>1650</v>
      </c>
      <c r="E34" t="s">
        <v>492</v>
      </c>
      <c r="F34">
        <v>1</v>
      </c>
      <c r="G34" t="s">
        <v>132</v>
      </c>
      <c r="H34" t="s">
        <v>194</v>
      </c>
      <c r="I34" t="s">
        <v>134</v>
      </c>
      <c r="J34">
        <v>12.26</v>
      </c>
      <c r="K34" s="2">
        <v>1250</v>
      </c>
      <c r="L34" t="s">
        <v>48</v>
      </c>
      <c r="M34" s="4">
        <v>48</v>
      </c>
      <c r="N34" s="3">
        <v>60000</v>
      </c>
      <c r="O34" s="18">
        <v>0.05</v>
      </c>
      <c r="P34" s="3">
        <v>57000</v>
      </c>
      <c r="Q34" s="18">
        <v>0.52928723376383224</v>
      </c>
      <c r="R34" s="3">
        <v>30169</v>
      </c>
      <c r="S34" s="3">
        <v>26831</v>
      </c>
      <c r="T34" s="1">
        <v>7.4999999999999997E-2</v>
      </c>
      <c r="U34" s="3">
        <v>286</v>
      </c>
      <c r="V34" s="4">
        <v>0</v>
      </c>
      <c r="W34">
        <v>76625</v>
      </c>
      <c r="X34" s="3">
        <v>0</v>
      </c>
      <c r="Y34" s="3">
        <v>358000</v>
      </c>
      <c r="Z34" s="3"/>
    </row>
    <row r="35" spans="1:26" x14ac:dyDescent="0.25">
      <c r="A35" t="s">
        <v>1651</v>
      </c>
      <c r="B35" t="s">
        <v>1651</v>
      </c>
      <c r="C35" t="s">
        <v>9</v>
      </c>
      <c r="D35" t="s">
        <v>1650</v>
      </c>
      <c r="E35" t="s">
        <v>492</v>
      </c>
      <c r="F35">
        <v>1</v>
      </c>
      <c r="G35" t="s">
        <v>132</v>
      </c>
      <c r="H35" t="s">
        <v>194</v>
      </c>
      <c r="I35" t="s">
        <v>134</v>
      </c>
      <c r="J35">
        <v>10.51</v>
      </c>
      <c r="K35" s="2">
        <v>1250</v>
      </c>
      <c r="L35" t="s">
        <v>48</v>
      </c>
      <c r="M35" s="4">
        <v>48</v>
      </c>
      <c r="N35" s="3">
        <v>60000</v>
      </c>
      <c r="O35" s="18">
        <v>0.05</v>
      </c>
      <c r="P35" s="3">
        <v>57000</v>
      </c>
      <c r="Q35" s="18">
        <v>0.52928723376383224</v>
      </c>
      <c r="R35" s="3">
        <v>30169</v>
      </c>
      <c r="S35" s="3">
        <v>26831</v>
      </c>
      <c r="T35" s="1">
        <v>7.4999999999999997E-2</v>
      </c>
      <c r="U35" s="3">
        <v>286</v>
      </c>
      <c r="V35" s="4">
        <v>0</v>
      </c>
      <c r="W35">
        <v>65688</v>
      </c>
      <c r="X35" s="3">
        <v>0</v>
      </c>
      <c r="Y35" s="3">
        <v>358000</v>
      </c>
      <c r="Z35" s="3"/>
    </row>
    <row r="36" spans="1:26" x14ac:dyDescent="0.25">
      <c r="A36" t="s">
        <v>1652</v>
      </c>
      <c r="B36" t="s">
        <v>1652</v>
      </c>
      <c r="C36" t="s">
        <v>9</v>
      </c>
      <c r="D36" t="s">
        <v>1650</v>
      </c>
      <c r="E36" t="s">
        <v>492</v>
      </c>
      <c r="F36">
        <v>1</v>
      </c>
      <c r="G36" t="s">
        <v>132</v>
      </c>
      <c r="H36" t="s">
        <v>194</v>
      </c>
      <c r="I36" t="s">
        <v>134</v>
      </c>
      <c r="J36">
        <v>8.76</v>
      </c>
      <c r="K36" s="2">
        <v>1000</v>
      </c>
      <c r="L36" t="s">
        <v>48</v>
      </c>
      <c r="M36" s="4">
        <v>48</v>
      </c>
      <c r="N36" s="3">
        <v>48000</v>
      </c>
      <c r="O36" s="18">
        <v>0.05</v>
      </c>
      <c r="P36" s="3">
        <v>45600</v>
      </c>
      <c r="Q36" s="18">
        <v>0.5292880068315059</v>
      </c>
      <c r="R36" s="3">
        <v>24136</v>
      </c>
      <c r="S36" s="3">
        <v>21464</v>
      </c>
      <c r="T36" s="1">
        <v>7.4999999999999997E-2</v>
      </c>
      <c r="U36" s="3">
        <v>286</v>
      </c>
      <c r="V36" s="4">
        <v>0</v>
      </c>
      <c r="W36">
        <v>54750</v>
      </c>
      <c r="X36" s="3">
        <v>0</v>
      </c>
      <c r="Y36" s="3">
        <v>286000</v>
      </c>
      <c r="Z36" s="3"/>
    </row>
    <row r="37" spans="1:26" x14ac:dyDescent="0.25">
      <c r="A37" t="s">
        <v>1653</v>
      </c>
      <c r="B37" t="s">
        <v>1653</v>
      </c>
      <c r="C37" t="s">
        <v>9</v>
      </c>
      <c r="D37" t="s">
        <v>1654</v>
      </c>
      <c r="E37" t="s">
        <v>497</v>
      </c>
      <c r="F37">
        <v>1</v>
      </c>
      <c r="G37" t="s">
        <v>385</v>
      </c>
      <c r="H37" t="s">
        <v>247</v>
      </c>
      <c r="I37" t="s">
        <v>386</v>
      </c>
      <c r="J37">
        <v>51</v>
      </c>
      <c r="K37" s="2">
        <v>137427</v>
      </c>
      <c r="L37" t="s">
        <v>48</v>
      </c>
      <c r="M37" s="4">
        <v>38.400000000000006</v>
      </c>
      <c r="N37" s="3">
        <v>5277196.8000000007</v>
      </c>
      <c r="O37" s="18">
        <v>0.1</v>
      </c>
      <c r="P37" s="3">
        <v>4749477.120000001</v>
      </c>
      <c r="Q37" s="18">
        <v>0.35578579497483515</v>
      </c>
      <c r="R37" s="3">
        <v>1689796</v>
      </c>
      <c r="S37" s="3">
        <v>3059681</v>
      </c>
      <c r="T37" s="1">
        <v>9.5000000000000001E-2</v>
      </c>
      <c r="U37" s="3">
        <v>234</v>
      </c>
      <c r="V37" s="4">
        <v>0</v>
      </c>
      <c r="W37">
        <v>5418814</v>
      </c>
      <c r="X37" s="3">
        <v>0</v>
      </c>
      <c r="Y37" s="3">
        <v>32207000</v>
      </c>
      <c r="Z37" s="3"/>
    </row>
    <row r="38" spans="1:26" x14ac:dyDescent="0.25">
      <c r="A38" t="s">
        <v>1655</v>
      </c>
      <c r="B38" t="s">
        <v>1655</v>
      </c>
      <c r="C38" t="s">
        <v>9</v>
      </c>
      <c r="D38" t="s">
        <v>1654</v>
      </c>
      <c r="E38" t="s">
        <v>497</v>
      </c>
      <c r="F38">
        <v>1</v>
      </c>
      <c r="G38" t="s">
        <v>385</v>
      </c>
      <c r="H38" t="s">
        <v>247</v>
      </c>
      <c r="I38" t="s">
        <v>386</v>
      </c>
      <c r="J38">
        <v>28</v>
      </c>
      <c r="K38" s="2">
        <v>75450</v>
      </c>
      <c r="L38" t="s">
        <v>48</v>
      </c>
      <c r="M38" s="4">
        <v>38.400000000000006</v>
      </c>
      <c r="N38" s="3">
        <v>2897280.0000000005</v>
      </c>
      <c r="O38" s="18">
        <v>0.1</v>
      </c>
      <c r="P38" s="3">
        <v>2607552.0000000005</v>
      </c>
      <c r="Q38" s="18">
        <v>0.35578585702208781</v>
      </c>
      <c r="R38" s="3">
        <v>927730</v>
      </c>
      <c r="S38" s="3">
        <v>1679822</v>
      </c>
      <c r="T38" s="1">
        <v>9.5000000000000001E-2</v>
      </c>
      <c r="U38" s="3">
        <v>234</v>
      </c>
      <c r="V38" s="4">
        <v>0</v>
      </c>
      <c r="W38">
        <v>2975035</v>
      </c>
      <c r="X38" s="3">
        <v>0</v>
      </c>
      <c r="Y38" s="3">
        <v>17682000</v>
      </c>
      <c r="Z38" s="3"/>
    </row>
    <row r="39" spans="1:26" x14ac:dyDescent="0.25">
      <c r="A39" t="s">
        <v>1656</v>
      </c>
      <c r="B39" t="s">
        <v>1656</v>
      </c>
      <c r="C39" t="s">
        <v>9</v>
      </c>
      <c r="D39" t="s">
        <v>1654</v>
      </c>
      <c r="E39" t="s">
        <v>497</v>
      </c>
      <c r="F39">
        <v>1</v>
      </c>
      <c r="G39" t="s">
        <v>132</v>
      </c>
      <c r="H39" t="s">
        <v>247</v>
      </c>
      <c r="I39" t="s">
        <v>134</v>
      </c>
      <c r="J39">
        <v>9</v>
      </c>
      <c r="K39" s="2">
        <v>24251</v>
      </c>
      <c r="L39" t="s">
        <v>48</v>
      </c>
      <c r="M39" s="4">
        <v>38.400000000000006</v>
      </c>
      <c r="N39" s="3">
        <v>931238.40000000014</v>
      </c>
      <c r="O39" s="18">
        <v>0.05</v>
      </c>
      <c r="P39" s="3">
        <v>884676.4800000001</v>
      </c>
      <c r="Q39" s="18">
        <v>0.52928792524017176</v>
      </c>
      <c r="R39" s="3">
        <v>468249</v>
      </c>
      <c r="S39" s="3">
        <v>416428</v>
      </c>
      <c r="T39" s="1">
        <v>7.4999999999999997E-2</v>
      </c>
      <c r="U39" s="3">
        <v>229</v>
      </c>
      <c r="V39" s="4">
        <v>0</v>
      </c>
      <c r="W39">
        <v>956261</v>
      </c>
      <c r="X39" s="3">
        <v>0</v>
      </c>
      <c r="Y39" s="3">
        <v>5552000</v>
      </c>
      <c r="Z39" s="3"/>
    </row>
    <row r="40" spans="1:26" x14ac:dyDescent="0.25">
      <c r="A40" t="s">
        <v>1657</v>
      </c>
      <c r="B40" t="s">
        <v>1657</v>
      </c>
      <c r="C40" t="s">
        <v>9</v>
      </c>
      <c r="D40" t="s">
        <v>1654</v>
      </c>
      <c r="E40" t="s">
        <v>497</v>
      </c>
      <c r="F40">
        <v>1</v>
      </c>
      <c r="G40" t="s">
        <v>132</v>
      </c>
      <c r="H40" t="s">
        <v>247</v>
      </c>
      <c r="I40" t="s">
        <v>134</v>
      </c>
      <c r="J40">
        <v>3</v>
      </c>
      <c r="K40" s="2">
        <v>8083</v>
      </c>
      <c r="L40" t="s">
        <v>48</v>
      </c>
      <c r="M40" s="4">
        <v>43.2</v>
      </c>
      <c r="N40" s="3">
        <v>349185.60000000003</v>
      </c>
      <c r="O40" s="18">
        <v>0.05</v>
      </c>
      <c r="P40" s="3">
        <v>331726.32</v>
      </c>
      <c r="Q40" s="18">
        <v>0.5292882439052099</v>
      </c>
      <c r="R40" s="3">
        <v>175579</v>
      </c>
      <c r="S40" s="3">
        <v>156147</v>
      </c>
      <c r="T40" s="1">
        <v>7.4999999999999997E-2</v>
      </c>
      <c r="U40" s="3">
        <v>258</v>
      </c>
      <c r="V40" s="4">
        <v>0</v>
      </c>
      <c r="W40">
        <v>318754</v>
      </c>
      <c r="X40" s="3">
        <v>0</v>
      </c>
      <c r="Y40" s="3">
        <v>2082000</v>
      </c>
      <c r="Z40" s="3"/>
    </row>
    <row r="41" spans="1:26" x14ac:dyDescent="0.25">
      <c r="A41" t="s">
        <v>1658</v>
      </c>
      <c r="B41" t="s">
        <v>1658</v>
      </c>
      <c r="C41" t="s">
        <v>9</v>
      </c>
      <c r="D41" t="s">
        <v>1654</v>
      </c>
      <c r="E41" t="s">
        <v>497</v>
      </c>
      <c r="F41">
        <v>1</v>
      </c>
      <c r="G41" t="s">
        <v>132</v>
      </c>
      <c r="H41" t="s">
        <v>247</v>
      </c>
      <c r="I41" t="s">
        <v>134</v>
      </c>
      <c r="J41">
        <v>9</v>
      </c>
      <c r="K41" s="2">
        <v>24254</v>
      </c>
      <c r="L41" t="s">
        <v>48</v>
      </c>
      <c r="M41" s="4">
        <v>38.400000000000006</v>
      </c>
      <c r="N41" s="3">
        <v>931353.60000000021</v>
      </c>
      <c r="O41" s="18">
        <v>0.05</v>
      </c>
      <c r="P41" s="3">
        <v>884785.92</v>
      </c>
      <c r="Q41" s="18">
        <v>0.52928796063506045</v>
      </c>
      <c r="R41" s="3">
        <v>468307</v>
      </c>
      <c r="S41" s="3">
        <v>416479</v>
      </c>
      <c r="T41" s="1">
        <v>7.4999999999999997E-2</v>
      </c>
      <c r="U41" s="3">
        <v>229</v>
      </c>
      <c r="V41" s="4">
        <v>0</v>
      </c>
      <c r="W41">
        <v>956261</v>
      </c>
      <c r="X41" s="3">
        <v>0</v>
      </c>
      <c r="Y41" s="3">
        <v>5553000</v>
      </c>
      <c r="Z41" s="3"/>
    </row>
    <row r="42" spans="1:26" x14ac:dyDescent="0.25">
      <c r="A42" t="s">
        <v>1659</v>
      </c>
      <c r="B42" t="s">
        <v>1659</v>
      </c>
      <c r="C42" t="s">
        <v>9</v>
      </c>
      <c r="D42" t="s">
        <v>1660</v>
      </c>
      <c r="E42" t="s">
        <v>620</v>
      </c>
      <c r="F42">
        <v>1</v>
      </c>
      <c r="G42" t="s">
        <v>385</v>
      </c>
      <c r="H42" t="s">
        <v>261</v>
      </c>
      <c r="I42" t="s">
        <v>386</v>
      </c>
      <c r="J42">
        <v>14.98</v>
      </c>
      <c r="K42" s="2">
        <v>608</v>
      </c>
      <c r="L42" t="s">
        <v>48</v>
      </c>
      <c r="M42" s="4">
        <v>48</v>
      </c>
      <c r="N42" s="3">
        <v>29184</v>
      </c>
      <c r="O42" s="18">
        <v>0.1</v>
      </c>
      <c r="P42" s="3">
        <v>26265.599999999999</v>
      </c>
      <c r="Q42" s="18">
        <v>0.35578813273919691</v>
      </c>
      <c r="R42" s="3">
        <v>9345</v>
      </c>
      <c r="S42" s="3">
        <v>16921</v>
      </c>
      <c r="T42" s="1">
        <v>9.5000000000000001E-2</v>
      </c>
      <c r="U42" s="3">
        <v>293</v>
      </c>
      <c r="V42" s="4">
        <v>0</v>
      </c>
      <c r="W42">
        <v>55726</v>
      </c>
      <c r="X42" s="3">
        <v>0</v>
      </c>
      <c r="Y42" s="3">
        <v>178000</v>
      </c>
      <c r="Z42" s="3"/>
    </row>
    <row r="43" spans="1:26" x14ac:dyDescent="0.25">
      <c r="A43" t="s">
        <v>1661</v>
      </c>
      <c r="B43" t="s">
        <v>1661</v>
      </c>
      <c r="C43" t="s">
        <v>9</v>
      </c>
      <c r="D43" t="s">
        <v>1662</v>
      </c>
      <c r="E43" t="s">
        <v>620</v>
      </c>
      <c r="F43">
        <v>1</v>
      </c>
      <c r="G43" t="s">
        <v>385</v>
      </c>
      <c r="H43" t="s">
        <v>72</v>
      </c>
      <c r="I43" t="s">
        <v>386</v>
      </c>
      <c r="J43">
        <v>10.42</v>
      </c>
      <c r="K43" s="2">
        <v>1444</v>
      </c>
      <c r="L43" t="s">
        <v>48</v>
      </c>
      <c r="M43" s="4">
        <v>48</v>
      </c>
      <c r="N43" s="3">
        <v>69312</v>
      </c>
      <c r="O43" s="18">
        <v>0.1</v>
      </c>
      <c r="P43" s="3">
        <v>62380.800000000003</v>
      </c>
      <c r="Q43" s="18">
        <v>0.355787005972168</v>
      </c>
      <c r="R43" s="3">
        <v>22194</v>
      </c>
      <c r="S43" s="3">
        <v>40187</v>
      </c>
      <c r="T43" s="1">
        <v>9.5000000000000001E-2</v>
      </c>
      <c r="U43" s="3">
        <v>293</v>
      </c>
      <c r="V43" s="4">
        <v>0</v>
      </c>
      <c r="W43">
        <v>93559</v>
      </c>
      <c r="X43" s="3">
        <v>0</v>
      </c>
      <c r="Y43" s="3">
        <v>423000</v>
      </c>
      <c r="Z43" s="3"/>
    </row>
    <row r="44" spans="1:26" x14ac:dyDescent="0.25">
      <c r="A44" t="s">
        <v>1663</v>
      </c>
      <c r="B44" t="s">
        <v>1663</v>
      </c>
      <c r="C44" t="s">
        <v>9</v>
      </c>
      <c r="D44" t="s">
        <v>1664</v>
      </c>
      <c r="E44" t="s">
        <v>620</v>
      </c>
      <c r="F44">
        <v>1</v>
      </c>
      <c r="G44" t="s">
        <v>132</v>
      </c>
      <c r="H44" t="s">
        <v>222</v>
      </c>
      <c r="I44" t="s">
        <v>134</v>
      </c>
      <c r="J44">
        <v>5.64</v>
      </c>
      <c r="K44" s="2">
        <v>858</v>
      </c>
      <c r="L44" t="s">
        <v>48</v>
      </c>
      <c r="M44" s="4">
        <v>48</v>
      </c>
      <c r="N44" s="3">
        <v>41184</v>
      </c>
      <c r="O44" s="18">
        <v>0.05</v>
      </c>
      <c r="P44" s="3">
        <v>39124.800000000003</v>
      </c>
      <c r="Q44" s="18">
        <v>0.52928862491734319</v>
      </c>
      <c r="R44" s="3">
        <v>20708</v>
      </c>
      <c r="S44" s="3">
        <v>18416</v>
      </c>
      <c r="T44" s="1">
        <v>7.4999999999999997E-2</v>
      </c>
      <c r="U44" s="3">
        <v>286</v>
      </c>
      <c r="V44" s="4">
        <v>0</v>
      </c>
      <c r="W44">
        <v>52875</v>
      </c>
      <c r="X44" s="3">
        <v>0</v>
      </c>
      <c r="Y44" s="3">
        <v>246000</v>
      </c>
      <c r="Z44" s="3"/>
    </row>
    <row r="45" spans="1:26" x14ac:dyDescent="0.25">
      <c r="A45" t="s">
        <v>1665</v>
      </c>
      <c r="B45" t="s">
        <v>1665</v>
      </c>
      <c r="C45" t="s">
        <v>9</v>
      </c>
      <c r="D45" t="s">
        <v>1664</v>
      </c>
      <c r="E45" t="s">
        <v>620</v>
      </c>
      <c r="F45">
        <v>1</v>
      </c>
      <c r="G45" t="s">
        <v>132</v>
      </c>
      <c r="H45" t="s">
        <v>222</v>
      </c>
      <c r="I45" t="s">
        <v>134</v>
      </c>
      <c r="J45">
        <v>4.3600000000000003</v>
      </c>
      <c r="K45" s="2">
        <v>685</v>
      </c>
      <c r="L45" t="s">
        <v>48</v>
      </c>
      <c r="M45" s="4">
        <v>48</v>
      </c>
      <c r="N45" s="3">
        <v>32880</v>
      </c>
      <c r="O45" s="18">
        <v>0.05</v>
      </c>
      <c r="P45" s="3">
        <v>31236</v>
      </c>
      <c r="Q45" s="18">
        <v>0.52928711981498044</v>
      </c>
      <c r="R45" s="3">
        <v>16533</v>
      </c>
      <c r="S45" s="3">
        <v>14703</v>
      </c>
      <c r="T45" s="1">
        <v>7.4999999999999997E-2</v>
      </c>
      <c r="U45" s="3">
        <v>286</v>
      </c>
      <c r="V45" s="4">
        <v>0</v>
      </c>
      <c r="W45">
        <v>40875</v>
      </c>
      <c r="X45" s="3">
        <v>0</v>
      </c>
      <c r="Y45" s="3">
        <v>196000</v>
      </c>
      <c r="Z45" s="3"/>
    </row>
    <row r="46" spans="1:26" x14ac:dyDescent="0.25">
      <c r="A46" t="s">
        <v>1666</v>
      </c>
      <c r="B46" t="s">
        <v>1666</v>
      </c>
      <c r="C46" t="s">
        <v>9</v>
      </c>
      <c r="D46" t="s">
        <v>1664</v>
      </c>
      <c r="E46" t="s">
        <v>620</v>
      </c>
      <c r="F46">
        <v>1</v>
      </c>
      <c r="G46" t="s">
        <v>132</v>
      </c>
      <c r="H46" t="s">
        <v>222</v>
      </c>
      <c r="I46" t="s">
        <v>134</v>
      </c>
      <c r="J46">
        <v>10</v>
      </c>
      <c r="K46" s="2">
        <v>1545</v>
      </c>
      <c r="L46" t="s">
        <v>48</v>
      </c>
      <c r="M46" s="4">
        <v>48</v>
      </c>
      <c r="N46" s="3">
        <v>74160</v>
      </c>
      <c r="O46" s="18">
        <v>0.05</v>
      </c>
      <c r="P46" s="3">
        <v>70452</v>
      </c>
      <c r="Q46" s="18">
        <v>0.5292890078356417</v>
      </c>
      <c r="R46" s="3">
        <v>37289</v>
      </c>
      <c r="S46" s="3">
        <v>33163</v>
      </c>
      <c r="T46" s="1">
        <v>7.4999999999999997E-2</v>
      </c>
      <c r="U46" s="3">
        <v>286</v>
      </c>
      <c r="V46" s="4">
        <v>0</v>
      </c>
      <c r="W46">
        <v>93750</v>
      </c>
      <c r="X46" s="3">
        <v>0</v>
      </c>
      <c r="Y46" s="3">
        <v>442000</v>
      </c>
      <c r="Z46" s="3"/>
    </row>
    <row r="47" spans="1:26" x14ac:dyDescent="0.25">
      <c r="A47" t="s">
        <v>1667</v>
      </c>
      <c r="B47" t="s">
        <v>1667</v>
      </c>
      <c r="C47" t="s">
        <v>9</v>
      </c>
      <c r="D47" t="s">
        <v>1668</v>
      </c>
      <c r="E47" t="s">
        <v>620</v>
      </c>
      <c r="F47">
        <v>1</v>
      </c>
      <c r="G47" t="s">
        <v>132</v>
      </c>
      <c r="H47" t="s">
        <v>305</v>
      </c>
      <c r="I47" t="s">
        <v>134</v>
      </c>
      <c r="J47">
        <v>11.3504</v>
      </c>
      <c r="K47" s="2">
        <v>909</v>
      </c>
      <c r="L47" t="s">
        <v>48</v>
      </c>
      <c r="M47" s="4">
        <v>48</v>
      </c>
      <c r="N47" s="3">
        <v>43632</v>
      </c>
      <c r="O47" s="18">
        <v>0.05</v>
      </c>
      <c r="P47" s="3">
        <v>41450.400000000001</v>
      </c>
      <c r="Q47" s="18">
        <v>0.52928673072290489</v>
      </c>
      <c r="R47" s="3">
        <v>21939</v>
      </c>
      <c r="S47" s="3">
        <v>19511</v>
      </c>
      <c r="T47" s="1">
        <v>7.4999999999999997E-2</v>
      </c>
      <c r="U47" s="3">
        <v>286</v>
      </c>
      <c r="V47" s="4">
        <v>0</v>
      </c>
      <c r="W47">
        <v>59618</v>
      </c>
      <c r="X47" s="3">
        <v>0</v>
      </c>
      <c r="Y47" s="3">
        <v>260000</v>
      </c>
      <c r="Z47" s="3"/>
    </row>
    <row r="48" spans="1:26" x14ac:dyDescent="0.25">
      <c r="A48" t="s">
        <v>1669</v>
      </c>
      <c r="B48" t="s">
        <v>1669</v>
      </c>
      <c r="C48" t="s">
        <v>9</v>
      </c>
      <c r="D48" t="s">
        <v>1668</v>
      </c>
      <c r="E48" t="s">
        <v>620</v>
      </c>
      <c r="F48">
        <v>1</v>
      </c>
      <c r="G48" t="s">
        <v>132</v>
      </c>
      <c r="H48" t="s">
        <v>215</v>
      </c>
      <c r="I48" t="s">
        <v>134</v>
      </c>
      <c r="J48">
        <v>11.0594</v>
      </c>
      <c r="K48" s="2">
        <v>898</v>
      </c>
      <c r="L48" t="s">
        <v>48</v>
      </c>
      <c r="M48" s="4">
        <v>48</v>
      </c>
      <c r="N48" s="3">
        <v>43104</v>
      </c>
      <c r="O48" s="18">
        <v>0.05</v>
      </c>
      <c r="P48" s="3">
        <v>40948.800000000003</v>
      </c>
      <c r="Q48" s="18">
        <v>0.52928997117365295</v>
      </c>
      <c r="R48" s="3">
        <v>21674</v>
      </c>
      <c r="S48" s="3">
        <v>19275</v>
      </c>
      <c r="T48" s="1">
        <v>7.4999999999999997E-2</v>
      </c>
      <c r="U48" s="3">
        <v>286</v>
      </c>
      <c r="V48" s="4">
        <v>0</v>
      </c>
      <c r="W48">
        <v>58089</v>
      </c>
      <c r="X48" s="3">
        <v>0</v>
      </c>
      <c r="Y48" s="3">
        <v>257000</v>
      </c>
      <c r="Z48" s="3"/>
    </row>
    <row r="49" spans="1:26" x14ac:dyDescent="0.25">
      <c r="A49" t="s">
        <v>1670</v>
      </c>
      <c r="B49" t="s">
        <v>1670</v>
      </c>
      <c r="C49" t="s">
        <v>9</v>
      </c>
      <c r="D49" t="s">
        <v>1671</v>
      </c>
      <c r="E49" t="s">
        <v>620</v>
      </c>
      <c r="F49">
        <v>1</v>
      </c>
      <c r="G49" t="s">
        <v>132</v>
      </c>
      <c r="H49" t="s">
        <v>215</v>
      </c>
      <c r="I49" t="s">
        <v>134</v>
      </c>
      <c r="J49">
        <v>4.9348999999999998</v>
      </c>
      <c r="K49" s="2">
        <v>800</v>
      </c>
      <c r="L49" t="s">
        <v>48</v>
      </c>
      <c r="M49" s="4">
        <v>48</v>
      </c>
      <c r="N49" s="3">
        <v>38400</v>
      </c>
      <c r="O49" s="18">
        <v>0.05</v>
      </c>
      <c r="P49" s="3">
        <v>36480</v>
      </c>
      <c r="Q49" s="18">
        <v>0.52928957340510263</v>
      </c>
      <c r="R49" s="3">
        <v>19308</v>
      </c>
      <c r="S49" s="3">
        <v>17172</v>
      </c>
      <c r="T49" s="1">
        <v>7.4999999999999997E-2</v>
      </c>
      <c r="U49" s="3">
        <v>286</v>
      </c>
      <c r="V49" s="4">
        <v>0</v>
      </c>
      <c r="W49">
        <v>51897</v>
      </c>
      <c r="X49" s="3">
        <v>0</v>
      </c>
      <c r="Y49" s="3">
        <v>229000</v>
      </c>
      <c r="Z49" s="3"/>
    </row>
    <row r="50" spans="1:26" x14ac:dyDescent="0.25">
      <c r="A50" t="s">
        <v>1672</v>
      </c>
      <c r="B50" t="s">
        <v>1672</v>
      </c>
      <c r="C50" t="s">
        <v>9</v>
      </c>
      <c r="D50" t="s">
        <v>1671</v>
      </c>
      <c r="E50" t="s">
        <v>620</v>
      </c>
      <c r="F50">
        <v>1</v>
      </c>
      <c r="G50" t="s">
        <v>132</v>
      </c>
      <c r="H50" t="s">
        <v>215</v>
      </c>
      <c r="I50" t="s">
        <v>134</v>
      </c>
      <c r="J50">
        <v>5.5518000000000001</v>
      </c>
      <c r="K50" s="2">
        <v>900</v>
      </c>
      <c r="L50" t="s">
        <v>48</v>
      </c>
      <c r="M50" s="4">
        <v>48</v>
      </c>
      <c r="N50" s="3">
        <v>43200</v>
      </c>
      <c r="O50" s="18">
        <v>0.05</v>
      </c>
      <c r="P50" s="3">
        <v>41040</v>
      </c>
      <c r="Q50" s="18">
        <v>0.52928800683150579</v>
      </c>
      <c r="R50" s="3">
        <v>21722</v>
      </c>
      <c r="S50" s="3">
        <v>19318</v>
      </c>
      <c r="T50" s="1">
        <v>7.4999999999999997E-2</v>
      </c>
      <c r="U50" s="3">
        <v>286</v>
      </c>
      <c r="V50" s="4">
        <v>0</v>
      </c>
      <c r="W50">
        <v>58384</v>
      </c>
      <c r="X50" s="3">
        <v>0</v>
      </c>
      <c r="Y50" s="3">
        <v>258000</v>
      </c>
      <c r="Z50" s="3"/>
    </row>
    <row r="51" spans="1:26" x14ac:dyDescent="0.25">
      <c r="A51" t="s">
        <v>1673</v>
      </c>
      <c r="B51" t="s">
        <v>1673</v>
      </c>
      <c r="C51" t="s">
        <v>9</v>
      </c>
      <c r="D51" t="s">
        <v>1674</v>
      </c>
      <c r="E51" t="s">
        <v>620</v>
      </c>
      <c r="F51">
        <v>1</v>
      </c>
      <c r="G51" t="s">
        <v>132</v>
      </c>
      <c r="H51" t="s">
        <v>215</v>
      </c>
      <c r="I51" t="s">
        <v>134</v>
      </c>
      <c r="J51">
        <v>4.1638000000000002</v>
      </c>
      <c r="K51" s="2">
        <v>675</v>
      </c>
      <c r="L51" t="s">
        <v>48</v>
      </c>
      <c r="M51" s="4">
        <v>48</v>
      </c>
      <c r="N51" s="3">
        <v>32400</v>
      </c>
      <c r="O51" s="18">
        <v>0.05</v>
      </c>
      <c r="P51" s="3">
        <v>30780</v>
      </c>
      <c r="Q51" s="18">
        <v>0.5292880068315059</v>
      </c>
      <c r="R51" s="3">
        <v>16291</v>
      </c>
      <c r="S51" s="3">
        <v>14489</v>
      </c>
      <c r="T51" s="1">
        <v>7.4999999999999997E-2</v>
      </c>
      <c r="U51" s="3">
        <v>286</v>
      </c>
      <c r="V51" s="4">
        <v>0</v>
      </c>
      <c r="W51">
        <v>43788</v>
      </c>
      <c r="X51" s="3">
        <v>0</v>
      </c>
      <c r="Y51" s="3">
        <v>193000</v>
      </c>
      <c r="Z51" s="3"/>
    </row>
    <row r="52" spans="1:26" x14ac:dyDescent="0.25">
      <c r="A52" t="s">
        <v>1675</v>
      </c>
      <c r="B52" t="s">
        <v>1675</v>
      </c>
      <c r="C52" t="s">
        <v>9</v>
      </c>
      <c r="D52" t="s">
        <v>1674</v>
      </c>
      <c r="E52" t="s">
        <v>620</v>
      </c>
      <c r="F52">
        <v>1</v>
      </c>
      <c r="G52" t="s">
        <v>132</v>
      </c>
      <c r="H52" t="s">
        <v>215</v>
      </c>
      <c r="I52" t="s">
        <v>134</v>
      </c>
      <c r="J52">
        <v>4.3181000000000003</v>
      </c>
      <c r="K52" s="2">
        <v>1499</v>
      </c>
      <c r="L52" t="s">
        <v>48</v>
      </c>
      <c r="M52" s="4">
        <v>48</v>
      </c>
      <c r="N52" s="3">
        <v>71952</v>
      </c>
      <c r="O52" s="18">
        <v>0.05</v>
      </c>
      <c r="P52" s="3">
        <v>68354.399999999994</v>
      </c>
      <c r="Q52" s="18">
        <v>0.52928705517717967</v>
      </c>
      <c r="R52" s="3">
        <v>36179</v>
      </c>
      <c r="S52" s="3">
        <v>32175</v>
      </c>
      <c r="T52" s="1">
        <v>7.4999999999999997E-2</v>
      </c>
      <c r="U52" s="3">
        <v>286</v>
      </c>
      <c r="V52" s="4">
        <v>0</v>
      </c>
      <c r="W52">
        <v>45410</v>
      </c>
      <c r="X52" s="3">
        <v>0</v>
      </c>
      <c r="Y52" s="3">
        <v>429000</v>
      </c>
      <c r="Z52" s="3"/>
    </row>
    <row r="53" spans="1:26" x14ac:dyDescent="0.25">
      <c r="A53" t="s">
        <v>1676</v>
      </c>
      <c r="B53" t="s">
        <v>1676</v>
      </c>
      <c r="C53" t="s">
        <v>9</v>
      </c>
      <c r="D53" t="s">
        <v>1677</v>
      </c>
      <c r="E53" t="s">
        <v>634</v>
      </c>
      <c r="F53">
        <v>1</v>
      </c>
      <c r="G53" t="s">
        <v>385</v>
      </c>
      <c r="H53" t="s">
        <v>194</v>
      </c>
      <c r="I53" t="s">
        <v>386</v>
      </c>
      <c r="J53">
        <v>23.24</v>
      </c>
      <c r="K53" s="2">
        <v>2300</v>
      </c>
      <c r="L53" t="s">
        <v>48</v>
      </c>
      <c r="M53" s="4">
        <v>48</v>
      </c>
      <c r="N53" s="3">
        <v>110400</v>
      </c>
      <c r="O53" s="18">
        <v>0.1</v>
      </c>
      <c r="P53" s="3">
        <v>99360</v>
      </c>
      <c r="Q53" s="18">
        <v>0.3642785335898267</v>
      </c>
      <c r="R53" s="3">
        <v>36195</v>
      </c>
      <c r="S53" s="3">
        <v>63165</v>
      </c>
      <c r="T53" s="1">
        <v>9.5000000000000001E-2</v>
      </c>
      <c r="U53" s="3">
        <v>289</v>
      </c>
      <c r="V53" s="4">
        <v>0</v>
      </c>
      <c r="W53">
        <v>74571</v>
      </c>
      <c r="X53" s="3">
        <v>0</v>
      </c>
      <c r="Y53" s="3">
        <v>665000</v>
      </c>
      <c r="Z53" s="3"/>
    </row>
    <row r="54" spans="1:26" x14ac:dyDescent="0.25">
      <c r="A54" t="s">
        <v>1678</v>
      </c>
      <c r="B54" t="s">
        <v>1678</v>
      </c>
      <c r="C54" t="s">
        <v>9</v>
      </c>
      <c r="D54" t="s">
        <v>1677</v>
      </c>
      <c r="E54" t="s">
        <v>634</v>
      </c>
      <c r="F54">
        <v>1</v>
      </c>
      <c r="G54" t="s">
        <v>385</v>
      </c>
      <c r="H54" t="s">
        <v>194</v>
      </c>
      <c r="I54" t="s">
        <v>386</v>
      </c>
      <c r="J54">
        <v>25.45</v>
      </c>
      <c r="K54" s="2">
        <v>2567</v>
      </c>
      <c r="L54" t="s">
        <v>48</v>
      </c>
      <c r="M54" s="4">
        <v>48</v>
      </c>
      <c r="N54" s="3">
        <v>123216</v>
      </c>
      <c r="O54" s="18">
        <v>0.1</v>
      </c>
      <c r="P54" s="3">
        <v>110894.39999999999</v>
      </c>
      <c r="Q54" s="18">
        <v>0.36427731047256878</v>
      </c>
      <c r="R54" s="3">
        <v>40396</v>
      </c>
      <c r="S54" s="3">
        <v>70498</v>
      </c>
      <c r="T54" s="1">
        <v>9.5000000000000001E-2</v>
      </c>
      <c r="U54" s="3">
        <v>289</v>
      </c>
      <c r="V54" s="4">
        <v>0</v>
      </c>
      <c r="W54">
        <v>81663</v>
      </c>
      <c r="X54" s="3">
        <v>0</v>
      </c>
      <c r="Y54" s="3">
        <v>742000</v>
      </c>
      <c r="Z54" s="3"/>
    </row>
    <row r="55" spans="1:26" x14ac:dyDescent="0.25">
      <c r="A55" t="s">
        <v>1679</v>
      </c>
      <c r="B55" t="s">
        <v>1679</v>
      </c>
      <c r="C55" t="s">
        <v>9</v>
      </c>
      <c r="D55" t="s">
        <v>1677</v>
      </c>
      <c r="E55" t="s">
        <v>634</v>
      </c>
      <c r="F55">
        <v>1</v>
      </c>
      <c r="G55" t="s">
        <v>385</v>
      </c>
      <c r="H55" t="s">
        <v>290</v>
      </c>
      <c r="I55" t="s">
        <v>386</v>
      </c>
      <c r="J55">
        <v>25.45</v>
      </c>
      <c r="K55" s="2">
        <v>2366</v>
      </c>
      <c r="L55" t="s">
        <v>48</v>
      </c>
      <c r="M55" s="4">
        <v>48</v>
      </c>
      <c r="N55" s="3">
        <v>113568</v>
      </c>
      <c r="O55" s="18">
        <v>0.1</v>
      </c>
      <c r="P55" s="3">
        <v>102211.2</v>
      </c>
      <c r="Q55" s="18">
        <v>0.36427816933801238</v>
      </c>
      <c r="R55" s="3">
        <v>37233</v>
      </c>
      <c r="S55" s="3">
        <v>64978</v>
      </c>
      <c r="T55" s="1">
        <v>9.5000000000000001E-2</v>
      </c>
      <c r="U55" s="3">
        <v>289</v>
      </c>
      <c r="V55" s="4">
        <v>0</v>
      </c>
      <c r="W55">
        <v>81663</v>
      </c>
      <c r="X55" s="3">
        <v>0</v>
      </c>
      <c r="Y55" s="3">
        <v>684000</v>
      </c>
      <c r="Z55" s="3"/>
    </row>
    <row r="56" spans="1:26" x14ac:dyDescent="0.25">
      <c r="A56" t="s">
        <v>1680</v>
      </c>
      <c r="B56" t="s">
        <v>1680</v>
      </c>
      <c r="C56" t="s">
        <v>9</v>
      </c>
      <c r="D56" t="s">
        <v>1677</v>
      </c>
      <c r="E56" t="s">
        <v>634</v>
      </c>
      <c r="F56">
        <v>1</v>
      </c>
      <c r="G56" t="s">
        <v>385</v>
      </c>
      <c r="H56" t="s">
        <v>194</v>
      </c>
      <c r="I56" t="s">
        <v>386</v>
      </c>
      <c r="J56">
        <v>25.86</v>
      </c>
      <c r="K56" s="2">
        <v>2406</v>
      </c>
      <c r="L56" t="s">
        <v>48</v>
      </c>
      <c r="M56" s="4">
        <v>48</v>
      </c>
      <c r="N56" s="3">
        <v>115488</v>
      </c>
      <c r="O56" s="18">
        <v>0.1</v>
      </c>
      <c r="P56" s="3">
        <v>103939.2</v>
      </c>
      <c r="Q56" s="18">
        <v>0.36427624102271366</v>
      </c>
      <c r="R56" s="3">
        <v>37863</v>
      </c>
      <c r="S56" s="3">
        <v>66077</v>
      </c>
      <c r="T56" s="1">
        <v>9.5000000000000001E-2</v>
      </c>
      <c r="U56" s="3">
        <v>289</v>
      </c>
      <c r="V56" s="4">
        <v>0</v>
      </c>
      <c r="W56">
        <v>82978</v>
      </c>
      <c r="X56" s="3">
        <v>0</v>
      </c>
      <c r="Y56" s="3">
        <v>696000</v>
      </c>
      <c r="Z56" s="3"/>
    </row>
    <row r="57" spans="1:26" x14ac:dyDescent="0.25">
      <c r="A57" t="s">
        <v>1681</v>
      </c>
      <c r="B57" t="s">
        <v>1681</v>
      </c>
      <c r="C57" t="s">
        <v>9</v>
      </c>
      <c r="D57" t="s">
        <v>1682</v>
      </c>
      <c r="E57" t="s">
        <v>634</v>
      </c>
      <c r="F57">
        <v>1</v>
      </c>
      <c r="G57" t="s">
        <v>385</v>
      </c>
      <c r="H57" t="s">
        <v>230</v>
      </c>
      <c r="I57" t="s">
        <v>386</v>
      </c>
      <c r="J57">
        <v>9.2100000000000009</v>
      </c>
      <c r="K57" s="2">
        <v>2003</v>
      </c>
      <c r="L57" t="s">
        <v>48</v>
      </c>
      <c r="M57" s="4">
        <v>48</v>
      </c>
      <c r="N57" s="3">
        <v>96144</v>
      </c>
      <c r="O57" s="18">
        <v>0.1</v>
      </c>
      <c r="P57" s="3">
        <v>86529.600000000006</v>
      </c>
      <c r="Q57" s="18">
        <v>0.36427670896875297</v>
      </c>
      <c r="R57" s="3">
        <v>31521</v>
      </c>
      <c r="S57" s="3">
        <v>55009</v>
      </c>
      <c r="T57" s="1">
        <v>9.5000000000000001E-2</v>
      </c>
      <c r="U57" s="3">
        <v>289</v>
      </c>
      <c r="V57" s="4">
        <v>0</v>
      </c>
      <c r="W57">
        <v>66197</v>
      </c>
      <c r="X57" s="3">
        <v>0</v>
      </c>
      <c r="Y57" s="3">
        <v>579000</v>
      </c>
      <c r="Z57" s="3"/>
    </row>
    <row r="58" spans="1:26" x14ac:dyDescent="0.25">
      <c r="A58" t="s">
        <v>1683</v>
      </c>
      <c r="B58" t="s">
        <v>1683</v>
      </c>
      <c r="C58" t="s">
        <v>9</v>
      </c>
      <c r="D58" t="s">
        <v>1684</v>
      </c>
      <c r="E58" t="s">
        <v>634</v>
      </c>
      <c r="F58">
        <v>1</v>
      </c>
      <c r="G58" t="s">
        <v>132</v>
      </c>
      <c r="H58" t="s">
        <v>1685</v>
      </c>
      <c r="I58" t="s">
        <v>134</v>
      </c>
      <c r="J58">
        <v>13.56</v>
      </c>
      <c r="K58" s="2">
        <v>1211</v>
      </c>
      <c r="L58" t="s">
        <v>48</v>
      </c>
      <c r="M58" s="4">
        <v>52.8</v>
      </c>
      <c r="N58" s="3">
        <v>63940.800000000003</v>
      </c>
      <c r="O58" s="18">
        <v>0.05</v>
      </c>
      <c r="P58" s="3">
        <v>60743.76</v>
      </c>
      <c r="Q58" s="18">
        <v>0.52486299475886844</v>
      </c>
      <c r="R58" s="3">
        <v>31882</v>
      </c>
      <c r="S58" s="3">
        <v>28862</v>
      </c>
      <c r="T58" s="1">
        <v>7.4999999999999997E-2</v>
      </c>
      <c r="U58" s="3">
        <v>318</v>
      </c>
      <c r="V58" s="4">
        <v>0</v>
      </c>
      <c r="W58">
        <v>143906</v>
      </c>
      <c r="X58" s="3">
        <v>0</v>
      </c>
      <c r="Y58" s="3">
        <v>385000</v>
      </c>
      <c r="Z58" s="3"/>
    </row>
    <row r="59" spans="1:26" x14ac:dyDescent="0.25">
      <c r="A59" t="s">
        <v>1686</v>
      </c>
      <c r="B59" t="s">
        <v>1686</v>
      </c>
      <c r="C59" t="s">
        <v>9</v>
      </c>
      <c r="D59" t="s">
        <v>1687</v>
      </c>
      <c r="E59" t="s">
        <v>634</v>
      </c>
      <c r="F59">
        <v>1</v>
      </c>
      <c r="G59" t="s">
        <v>132</v>
      </c>
      <c r="H59" t="s">
        <v>1685</v>
      </c>
      <c r="I59" t="s">
        <v>134</v>
      </c>
      <c r="J59">
        <v>5.27</v>
      </c>
      <c r="K59" s="2">
        <v>358</v>
      </c>
      <c r="L59" t="s">
        <v>48</v>
      </c>
      <c r="M59" s="4">
        <v>58.080000000000013</v>
      </c>
      <c r="N59" s="3">
        <v>20792.640000000003</v>
      </c>
      <c r="O59" s="18">
        <v>0.05</v>
      </c>
      <c r="P59" s="3">
        <v>19753.008000000002</v>
      </c>
      <c r="Q59" s="18">
        <v>0.52486407787480138</v>
      </c>
      <c r="R59" s="3">
        <v>10368</v>
      </c>
      <c r="S59" s="3">
        <v>9385</v>
      </c>
      <c r="T59" s="1">
        <v>7.4999999999999997E-2</v>
      </c>
      <c r="U59" s="3">
        <v>350</v>
      </c>
      <c r="V59" s="4">
        <v>0</v>
      </c>
      <c r="W59">
        <v>55928</v>
      </c>
      <c r="X59" s="3">
        <v>0</v>
      </c>
      <c r="Y59" s="3">
        <v>125000</v>
      </c>
      <c r="Z59" s="3"/>
    </row>
    <row r="60" spans="1:26" x14ac:dyDescent="0.25">
      <c r="A60" t="s">
        <v>1688</v>
      </c>
      <c r="B60" t="s">
        <v>1688</v>
      </c>
      <c r="C60" t="s">
        <v>9</v>
      </c>
      <c r="D60" t="s">
        <v>1689</v>
      </c>
      <c r="E60" t="s">
        <v>634</v>
      </c>
      <c r="F60">
        <v>1</v>
      </c>
      <c r="G60" t="s">
        <v>132</v>
      </c>
      <c r="H60" t="s">
        <v>1685</v>
      </c>
      <c r="I60" t="s">
        <v>134</v>
      </c>
      <c r="J60">
        <v>12.43</v>
      </c>
      <c r="K60" s="2">
        <v>1310</v>
      </c>
      <c r="L60" t="s">
        <v>48</v>
      </c>
      <c r="M60" s="4">
        <v>52.8</v>
      </c>
      <c r="N60" s="3">
        <v>69168</v>
      </c>
      <c r="O60" s="18">
        <v>0.05</v>
      </c>
      <c r="P60" s="3">
        <v>65709.600000000006</v>
      </c>
      <c r="Q60" s="18">
        <v>0.5248629604053191</v>
      </c>
      <c r="R60" s="3">
        <v>34489</v>
      </c>
      <c r="S60" s="3">
        <v>31221</v>
      </c>
      <c r="T60" s="1">
        <v>7.4999999999999997E-2</v>
      </c>
      <c r="U60" s="3">
        <v>318</v>
      </c>
      <c r="V60" s="4">
        <v>0</v>
      </c>
      <c r="W60">
        <v>131913</v>
      </c>
      <c r="X60" s="3">
        <v>0</v>
      </c>
      <c r="Y60" s="3">
        <v>416000</v>
      </c>
      <c r="Z60" s="3"/>
    </row>
    <row r="61" spans="1:26" x14ac:dyDescent="0.25">
      <c r="A61" t="s">
        <v>1690</v>
      </c>
      <c r="B61" t="s">
        <v>1690</v>
      </c>
      <c r="C61" t="s">
        <v>9</v>
      </c>
      <c r="D61" t="s">
        <v>1691</v>
      </c>
      <c r="E61" t="s">
        <v>634</v>
      </c>
      <c r="F61">
        <v>1</v>
      </c>
      <c r="G61" t="s">
        <v>132</v>
      </c>
      <c r="H61" t="s">
        <v>1692</v>
      </c>
      <c r="I61" t="s">
        <v>134</v>
      </c>
      <c r="J61">
        <v>23.325700000000001</v>
      </c>
      <c r="K61" s="2">
        <v>869</v>
      </c>
      <c r="L61" t="s">
        <v>48</v>
      </c>
      <c r="M61" s="4">
        <v>48</v>
      </c>
      <c r="N61" s="3">
        <v>41712</v>
      </c>
      <c r="O61" s="18">
        <v>0.05</v>
      </c>
      <c r="P61" s="3">
        <v>39626.400000000001</v>
      </c>
      <c r="Q61" s="18">
        <v>0.53645451706525371</v>
      </c>
      <c r="R61" s="3">
        <v>21258</v>
      </c>
      <c r="S61" s="3">
        <v>18369</v>
      </c>
      <c r="T61" s="1">
        <v>7.4999999999999997E-2</v>
      </c>
      <c r="U61" s="3">
        <v>282</v>
      </c>
      <c r="V61" s="4">
        <v>0</v>
      </c>
      <c r="W61">
        <v>115171</v>
      </c>
      <c r="X61" s="3">
        <v>0</v>
      </c>
      <c r="Y61" s="3">
        <v>245000</v>
      </c>
      <c r="Z61" s="3"/>
    </row>
    <row r="62" spans="1:26" x14ac:dyDescent="0.25">
      <c r="A62" t="s">
        <v>1693</v>
      </c>
      <c r="B62" t="s">
        <v>1693</v>
      </c>
      <c r="C62" t="s">
        <v>9</v>
      </c>
      <c r="D62" t="s">
        <v>1691</v>
      </c>
      <c r="E62" t="s">
        <v>634</v>
      </c>
      <c r="F62">
        <v>1</v>
      </c>
      <c r="G62" t="s">
        <v>132</v>
      </c>
      <c r="H62" t="s">
        <v>1692</v>
      </c>
      <c r="I62" t="s">
        <v>134</v>
      </c>
      <c r="J62">
        <v>23.447800000000001</v>
      </c>
      <c r="K62" s="2">
        <v>874</v>
      </c>
      <c r="L62" t="s">
        <v>48</v>
      </c>
      <c r="M62" s="4">
        <v>48</v>
      </c>
      <c r="N62" s="3">
        <v>41952</v>
      </c>
      <c r="O62" s="18">
        <v>0.05</v>
      </c>
      <c r="P62" s="3">
        <v>39854.400000000001</v>
      </c>
      <c r="Q62" s="18">
        <v>0.53645073689769152</v>
      </c>
      <c r="R62" s="3">
        <v>21380</v>
      </c>
      <c r="S62" s="3">
        <v>18474</v>
      </c>
      <c r="T62" s="1">
        <v>7.4999999999999997E-2</v>
      </c>
      <c r="U62" s="3">
        <v>282</v>
      </c>
      <c r="V62" s="4">
        <v>0</v>
      </c>
      <c r="W62">
        <v>115774</v>
      </c>
      <c r="X62" s="3">
        <v>0</v>
      </c>
      <c r="Y62" s="3">
        <v>246000</v>
      </c>
      <c r="Z62" s="3"/>
    </row>
    <row r="63" spans="1:26" x14ac:dyDescent="0.25">
      <c r="A63" t="s">
        <v>1694</v>
      </c>
      <c r="B63" t="s">
        <v>1694</v>
      </c>
      <c r="C63" t="s">
        <v>9</v>
      </c>
      <c r="D63" t="s">
        <v>1695</v>
      </c>
      <c r="E63" t="s">
        <v>634</v>
      </c>
      <c r="F63">
        <v>1</v>
      </c>
      <c r="G63" t="s">
        <v>132</v>
      </c>
      <c r="H63" t="s">
        <v>226</v>
      </c>
      <c r="I63" t="s">
        <v>134</v>
      </c>
      <c r="J63">
        <v>2.9</v>
      </c>
      <c r="K63" s="2">
        <v>740</v>
      </c>
      <c r="L63" t="s">
        <v>48</v>
      </c>
      <c r="M63" s="4">
        <v>48</v>
      </c>
      <c r="N63" s="3">
        <v>35520</v>
      </c>
      <c r="O63" s="18">
        <v>0.05</v>
      </c>
      <c r="P63" s="3">
        <v>33744</v>
      </c>
      <c r="Q63" s="18">
        <v>0.53645240411685691</v>
      </c>
      <c r="R63" s="3">
        <v>18102</v>
      </c>
      <c r="S63" s="3">
        <v>15642</v>
      </c>
      <c r="T63" s="1">
        <v>7.4999999999999997E-2</v>
      </c>
      <c r="U63" s="3">
        <v>282</v>
      </c>
      <c r="V63" s="4">
        <v>0</v>
      </c>
      <c r="W63">
        <v>54415</v>
      </c>
      <c r="X63" s="3">
        <v>0</v>
      </c>
      <c r="Y63" s="3">
        <v>209000</v>
      </c>
      <c r="Z63" s="3"/>
    </row>
    <row r="64" spans="1:26" x14ac:dyDescent="0.25">
      <c r="A64" t="s">
        <v>1696</v>
      </c>
      <c r="B64" t="s">
        <v>1696</v>
      </c>
      <c r="C64" t="s">
        <v>9</v>
      </c>
      <c r="D64" t="s">
        <v>1697</v>
      </c>
      <c r="E64" t="s">
        <v>634</v>
      </c>
      <c r="F64">
        <v>1</v>
      </c>
      <c r="G64" t="s">
        <v>132</v>
      </c>
      <c r="H64" t="s">
        <v>233</v>
      </c>
      <c r="I64" t="s">
        <v>134</v>
      </c>
      <c r="J64">
        <v>3.03</v>
      </c>
      <c r="K64" s="2">
        <v>818</v>
      </c>
      <c r="L64" t="s">
        <v>48</v>
      </c>
      <c r="M64" s="4">
        <v>48</v>
      </c>
      <c r="N64" s="3">
        <v>39264</v>
      </c>
      <c r="O64" s="18">
        <v>0.05</v>
      </c>
      <c r="P64" s="3">
        <v>37300.800000000003</v>
      </c>
      <c r="Q64" s="18">
        <v>0.53645125871128163</v>
      </c>
      <c r="R64" s="3">
        <v>20010</v>
      </c>
      <c r="S64" s="3">
        <v>17291</v>
      </c>
      <c r="T64" s="1">
        <v>7.4999999999999997E-2</v>
      </c>
      <c r="U64" s="3">
        <v>282</v>
      </c>
      <c r="V64" s="4">
        <v>0</v>
      </c>
      <c r="W64">
        <v>56854</v>
      </c>
      <c r="X64" s="3">
        <v>0</v>
      </c>
      <c r="Y64" s="3">
        <v>231000</v>
      </c>
      <c r="Z64" s="3"/>
    </row>
    <row r="65" spans="1:26" x14ac:dyDescent="0.25">
      <c r="A65" t="s">
        <v>1698</v>
      </c>
      <c r="B65" t="s">
        <v>1698</v>
      </c>
      <c r="C65" t="s">
        <v>9</v>
      </c>
      <c r="D65" t="s">
        <v>1699</v>
      </c>
      <c r="E65" t="s">
        <v>492</v>
      </c>
      <c r="F65">
        <v>1</v>
      </c>
      <c r="G65" t="s">
        <v>132</v>
      </c>
      <c r="H65" t="s">
        <v>49</v>
      </c>
      <c r="I65" t="s">
        <v>134</v>
      </c>
      <c r="J65">
        <v>20</v>
      </c>
      <c r="K65" s="2">
        <v>2640</v>
      </c>
      <c r="L65" t="s">
        <v>48</v>
      </c>
      <c r="M65" s="4">
        <v>48</v>
      </c>
      <c r="N65" s="3">
        <v>126720</v>
      </c>
      <c r="O65" s="18">
        <v>0.05</v>
      </c>
      <c r="P65" s="3">
        <v>120384</v>
      </c>
      <c r="Q65" s="18">
        <v>0.52928823617452814</v>
      </c>
      <c r="R65" s="3">
        <v>63718</v>
      </c>
      <c r="S65" s="3">
        <v>56666</v>
      </c>
      <c r="T65" s="1">
        <v>7.4999999999999997E-2</v>
      </c>
      <c r="U65" s="3">
        <v>286</v>
      </c>
      <c r="V65" s="4">
        <v>0</v>
      </c>
      <c r="W65">
        <v>122750</v>
      </c>
      <c r="X65" s="3">
        <v>0</v>
      </c>
      <c r="Y65" s="3">
        <v>756000</v>
      </c>
      <c r="Z65" s="3"/>
    </row>
    <row r="66" spans="1:26" x14ac:dyDescent="0.25">
      <c r="A66" t="s">
        <v>1700</v>
      </c>
      <c r="B66" t="s">
        <v>1700</v>
      </c>
      <c r="C66" t="s">
        <v>9</v>
      </c>
      <c r="D66" t="s">
        <v>1701</v>
      </c>
      <c r="E66" t="s">
        <v>456</v>
      </c>
      <c r="F66">
        <v>1</v>
      </c>
      <c r="G66" t="s">
        <v>385</v>
      </c>
      <c r="H66" t="s">
        <v>246</v>
      </c>
      <c r="I66" t="s">
        <v>386</v>
      </c>
      <c r="J66">
        <v>0.41</v>
      </c>
      <c r="K66" s="2">
        <v>4650</v>
      </c>
      <c r="L66" t="s">
        <v>48</v>
      </c>
      <c r="M66" s="4">
        <v>48</v>
      </c>
      <c r="N66" s="3">
        <v>223200</v>
      </c>
      <c r="O66" s="18">
        <v>0.1</v>
      </c>
      <c r="P66" s="3">
        <v>200880</v>
      </c>
      <c r="Q66" s="18">
        <v>0.3557863278480079</v>
      </c>
      <c r="R66" s="3">
        <v>71470</v>
      </c>
      <c r="S66" s="3">
        <v>129410</v>
      </c>
      <c r="T66" s="1">
        <v>9.5000000000000001E-2</v>
      </c>
      <c r="U66" s="3">
        <v>293</v>
      </c>
      <c r="V66" s="4">
        <v>0</v>
      </c>
      <c r="W66">
        <v>33237</v>
      </c>
      <c r="X66" s="3">
        <v>0</v>
      </c>
      <c r="Y66" s="3">
        <v>1362000</v>
      </c>
      <c r="Z66" s="3"/>
    </row>
    <row r="67" spans="1:26" x14ac:dyDescent="0.25">
      <c r="A67" t="s">
        <v>1702</v>
      </c>
      <c r="B67" t="s">
        <v>1702</v>
      </c>
      <c r="C67" t="s">
        <v>9</v>
      </c>
      <c r="D67" t="s">
        <v>1701</v>
      </c>
      <c r="E67" t="s">
        <v>456</v>
      </c>
      <c r="F67">
        <v>1</v>
      </c>
      <c r="G67" t="s">
        <v>385</v>
      </c>
      <c r="H67" t="s">
        <v>246</v>
      </c>
      <c r="I67" t="s">
        <v>386</v>
      </c>
      <c r="J67">
        <v>0.42320000000000002</v>
      </c>
      <c r="K67" s="2">
        <v>4650</v>
      </c>
      <c r="L67" t="s">
        <v>48</v>
      </c>
      <c r="M67" s="4">
        <v>48</v>
      </c>
      <c r="N67" s="3">
        <v>223200</v>
      </c>
      <c r="O67" s="18">
        <v>0.1</v>
      </c>
      <c r="P67" s="3">
        <v>200880</v>
      </c>
      <c r="Q67" s="18">
        <v>0.35578600137273958</v>
      </c>
      <c r="R67" s="3">
        <v>71470</v>
      </c>
      <c r="S67" s="3">
        <v>129410</v>
      </c>
      <c r="T67" s="1">
        <v>9.5000000000000001E-2</v>
      </c>
      <c r="U67" s="3">
        <v>293</v>
      </c>
      <c r="V67" s="4">
        <v>0</v>
      </c>
      <c r="W67">
        <v>34307</v>
      </c>
      <c r="X67" s="3">
        <v>0</v>
      </c>
      <c r="Y67" s="3">
        <v>1362000</v>
      </c>
      <c r="Z67" s="3"/>
    </row>
    <row r="68" spans="1:26" x14ac:dyDescent="0.25">
      <c r="A68" t="s">
        <v>1703</v>
      </c>
      <c r="B68" t="s">
        <v>1703</v>
      </c>
      <c r="C68" t="s">
        <v>9</v>
      </c>
      <c r="D68" t="s">
        <v>1701</v>
      </c>
      <c r="E68" t="s">
        <v>456</v>
      </c>
      <c r="F68">
        <v>1</v>
      </c>
      <c r="G68" t="s">
        <v>385</v>
      </c>
      <c r="H68" t="s">
        <v>246</v>
      </c>
      <c r="I68" t="s">
        <v>386</v>
      </c>
      <c r="J68">
        <v>6.6100000000000006E-2</v>
      </c>
      <c r="K68" s="2">
        <v>924</v>
      </c>
      <c r="L68" t="s">
        <v>48</v>
      </c>
      <c r="M68" s="4">
        <v>48</v>
      </c>
      <c r="N68" s="3">
        <v>44352</v>
      </c>
      <c r="O68" s="18">
        <v>0.1</v>
      </c>
      <c r="P68" s="3">
        <v>39916.800000000003</v>
      </c>
      <c r="Q68" s="18">
        <v>0.35578579497483509</v>
      </c>
      <c r="R68" s="3">
        <v>14202</v>
      </c>
      <c r="S68" s="3">
        <v>25715</v>
      </c>
      <c r="T68" s="1">
        <v>9.5000000000000001E-2</v>
      </c>
      <c r="U68" s="3">
        <v>293</v>
      </c>
      <c r="V68" s="4">
        <v>0</v>
      </c>
      <c r="W68">
        <v>0</v>
      </c>
      <c r="X68" s="3">
        <v>0</v>
      </c>
      <c r="Y68" s="3">
        <v>271000</v>
      </c>
      <c r="Z68" s="3"/>
    </row>
    <row r="69" spans="1:26" x14ac:dyDescent="0.25">
      <c r="A69" t="s">
        <v>1704</v>
      </c>
      <c r="B69" t="s">
        <v>1704</v>
      </c>
      <c r="C69" t="s">
        <v>9</v>
      </c>
      <c r="D69" t="s">
        <v>1705</v>
      </c>
      <c r="E69" t="s">
        <v>492</v>
      </c>
      <c r="F69">
        <v>1</v>
      </c>
      <c r="G69" t="s">
        <v>385</v>
      </c>
      <c r="H69" t="s">
        <v>320</v>
      </c>
      <c r="I69" t="s">
        <v>386</v>
      </c>
      <c r="J69">
        <v>18.809999999999999</v>
      </c>
      <c r="K69" s="2">
        <v>7125</v>
      </c>
      <c r="L69" t="s">
        <v>48</v>
      </c>
      <c r="M69" s="4">
        <v>43.2</v>
      </c>
      <c r="N69" s="3">
        <v>307800</v>
      </c>
      <c r="O69" s="18">
        <v>0.1</v>
      </c>
      <c r="P69" s="3">
        <v>277020</v>
      </c>
      <c r="Q69" s="18">
        <v>0.35578579497483509</v>
      </c>
      <c r="R69" s="3">
        <v>98560</v>
      </c>
      <c r="S69" s="3">
        <v>178460</v>
      </c>
      <c r="T69" s="1">
        <v>9.5000000000000001E-2</v>
      </c>
      <c r="U69" s="3">
        <v>264</v>
      </c>
      <c r="V69" s="4">
        <v>0</v>
      </c>
      <c r="W69">
        <v>206346</v>
      </c>
      <c r="X69" s="3">
        <v>0</v>
      </c>
      <c r="Y69" s="3">
        <v>1879000</v>
      </c>
      <c r="Z69" s="3"/>
    </row>
    <row r="70" spans="1:26" x14ac:dyDescent="0.25">
      <c r="A70" t="s">
        <v>1706</v>
      </c>
      <c r="B70" t="s">
        <v>1706</v>
      </c>
      <c r="C70" t="s">
        <v>9</v>
      </c>
      <c r="D70" t="s">
        <v>1707</v>
      </c>
      <c r="E70" t="s">
        <v>456</v>
      </c>
      <c r="F70">
        <v>1</v>
      </c>
      <c r="G70" t="s">
        <v>385</v>
      </c>
      <c r="H70" t="s">
        <v>198</v>
      </c>
      <c r="I70" t="s">
        <v>386</v>
      </c>
      <c r="J70">
        <v>1.21</v>
      </c>
      <c r="K70" s="2">
        <v>4000</v>
      </c>
      <c r="L70" t="s">
        <v>48</v>
      </c>
      <c r="M70" s="4">
        <v>48</v>
      </c>
      <c r="N70" s="3">
        <v>192000</v>
      </c>
      <c r="O70" s="18">
        <v>0.1</v>
      </c>
      <c r="P70" s="3">
        <v>172800</v>
      </c>
      <c r="Q70" s="18">
        <v>0.35578595283118236</v>
      </c>
      <c r="R70" s="3">
        <v>61480</v>
      </c>
      <c r="S70" s="3">
        <v>111320</v>
      </c>
      <c r="T70" s="1">
        <v>9.5000000000000001E-2</v>
      </c>
      <c r="U70" s="3">
        <v>293</v>
      </c>
      <c r="V70" s="4">
        <v>0</v>
      </c>
      <c r="W70">
        <v>76333</v>
      </c>
      <c r="X70" s="3">
        <v>0</v>
      </c>
      <c r="Y70" s="3">
        <v>1172000</v>
      </c>
      <c r="Z70" s="3"/>
    </row>
    <row r="71" spans="1:26" x14ac:dyDescent="0.25">
      <c r="A71" t="s">
        <v>1708</v>
      </c>
      <c r="B71" t="s">
        <v>1708</v>
      </c>
      <c r="C71" t="s">
        <v>9</v>
      </c>
      <c r="D71" t="s">
        <v>1709</v>
      </c>
      <c r="E71" t="s">
        <v>456</v>
      </c>
      <c r="F71">
        <v>1</v>
      </c>
      <c r="G71" t="s">
        <v>385</v>
      </c>
      <c r="H71" t="s">
        <v>374</v>
      </c>
      <c r="I71" t="s">
        <v>386</v>
      </c>
      <c r="J71">
        <v>1.246</v>
      </c>
      <c r="K71" s="2">
        <v>2755</v>
      </c>
      <c r="L71" t="s">
        <v>48</v>
      </c>
      <c r="M71" s="4">
        <v>48</v>
      </c>
      <c r="N71" s="3">
        <v>132240</v>
      </c>
      <c r="O71" s="18">
        <v>0.1</v>
      </c>
      <c r="P71" s="3">
        <v>119016</v>
      </c>
      <c r="Q71" s="18">
        <v>0.35578547328954513</v>
      </c>
      <c r="R71" s="3">
        <v>42344</v>
      </c>
      <c r="S71" s="3">
        <v>76672</v>
      </c>
      <c r="T71" s="1">
        <v>9.5000000000000001E-2</v>
      </c>
      <c r="U71" s="3">
        <v>293</v>
      </c>
      <c r="V71" s="4">
        <v>0</v>
      </c>
      <c r="W71">
        <v>20304</v>
      </c>
      <c r="X71" s="3">
        <v>0</v>
      </c>
      <c r="Y71" s="3">
        <v>807000</v>
      </c>
      <c r="Z71" s="3"/>
    </row>
    <row r="72" spans="1:26" x14ac:dyDescent="0.25">
      <c r="A72" t="s">
        <v>1710</v>
      </c>
      <c r="B72" t="s">
        <v>1710</v>
      </c>
      <c r="C72" t="s">
        <v>9</v>
      </c>
      <c r="D72" t="s">
        <v>1711</v>
      </c>
      <c r="E72" t="s">
        <v>456</v>
      </c>
      <c r="F72">
        <v>1</v>
      </c>
      <c r="G72" t="s">
        <v>385</v>
      </c>
      <c r="H72" t="s">
        <v>282</v>
      </c>
      <c r="I72" t="s">
        <v>386</v>
      </c>
      <c r="J72">
        <v>1.4870000000000001</v>
      </c>
      <c r="K72" s="2">
        <v>400</v>
      </c>
      <c r="L72" t="s">
        <v>48</v>
      </c>
      <c r="M72" s="4">
        <v>52.8</v>
      </c>
      <c r="N72" s="3">
        <v>21120</v>
      </c>
      <c r="O72" s="18">
        <v>0.1</v>
      </c>
      <c r="P72" s="3">
        <v>19008</v>
      </c>
      <c r="Q72" s="18">
        <v>0.35578427438674837</v>
      </c>
      <c r="R72" s="3">
        <v>6763</v>
      </c>
      <c r="S72" s="3">
        <v>12245</v>
      </c>
      <c r="T72" s="1">
        <v>9.5000000000000001E-2</v>
      </c>
      <c r="U72" s="3">
        <v>322</v>
      </c>
      <c r="V72" s="4">
        <v>0</v>
      </c>
      <c r="W72">
        <v>19895</v>
      </c>
      <c r="X72" s="3">
        <v>0</v>
      </c>
      <c r="Y72" s="3">
        <v>129000</v>
      </c>
      <c r="Z72" s="3"/>
    </row>
    <row r="73" spans="1:26" x14ac:dyDescent="0.25">
      <c r="A73" t="s">
        <v>1712</v>
      </c>
      <c r="B73" t="s">
        <v>1712</v>
      </c>
      <c r="C73" t="s">
        <v>9</v>
      </c>
      <c r="D73" t="s">
        <v>1713</v>
      </c>
      <c r="E73" t="s">
        <v>456</v>
      </c>
      <c r="F73">
        <v>1</v>
      </c>
      <c r="G73" t="s">
        <v>385</v>
      </c>
      <c r="H73" t="s">
        <v>212</v>
      </c>
      <c r="I73" t="s">
        <v>386</v>
      </c>
      <c r="J73">
        <v>3.6783000000000001</v>
      </c>
      <c r="K73" s="2">
        <v>24840</v>
      </c>
      <c r="L73" t="s">
        <v>48</v>
      </c>
      <c r="M73" s="4">
        <v>38.400000000000006</v>
      </c>
      <c r="N73" s="3">
        <v>953856.00000000012</v>
      </c>
      <c r="O73" s="18">
        <v>0.1</v>
      </c>
      <c r="P73" s="3">
        <v>858470.40000000014</v>
      </c>
      <c r="Q73" s="18">
        <v>0.35578589181183184</v>
      </c>
      <c r="R73" s="3">
        <v>305432</v>
      </c>
      <c r="S73" s="3">
        <v>553039</v>
      </c>
      <c r="T73" s="1">
        <v>9.5000000000000001E-2</v>
      </c>
      <c r="U73" s="3">
        <v>234</v>
      </c>
      <c r="V73" s="4">
        <v>0</v>
      </c>
      <c r="W73">
        <v>432545</v>
      </c>
      <c r="X73" s="3">
        <v>0</v>
      </c>
      <c r="Y73" s="3">
        <v>5821000</v>
      </c>
      <c r="Z73" s="3"/>
    </row>
    <row r="74" spans="1:26" x14ac:dyDescent="0.25">
      <c r="A74" t="s">
        <v>1714</v>
      </c>
      <c r="B74" t="s">
        <v>1714</v>
      </c>
      <c r="C74" t="s">
        <v>9</v>
      </c>
      <c r="D74" t="s">
        <v>1715</v>
      </c>
      <c r="E74" t="s">
        <v>445</v>
      </c>
      <c r="F74">
        <v>3</v>
      </c>
      <c r="G74" t="s">
        <v>132</v>
      </c>
      <c r="H74" t="s">
        <v>214</v>
      </c>
      <c r="I74" t="s">
        <v>134</v>
      </c>
      <c r="J74">
        <v>8.57</v>
      </c>
      <c r="K74" s="2">
        <v>8100</v>
      </c>
      <c r="L74" t="s">
        <v>48</v>
      </c>
      <c r="M74" s="4">
        <v>58.32</v>
      </c>
      <c r="N74" s="3">
        <v>472392</v>
      </c>
      <c r="O74" s="18">
        <v>0.05</v>
      </c>
      <c r="P74" s="3">
        <v>448772.4</v>
      </c>
      <c r="Q74" s="18">
        <v>0.54105613856367485</v>
      </c>
      <c r="R74" s="3">
        <v>242811</v>
      </c>
      <c r="S74" s="3">
        <v>205961</v>
      </c>
      <c r="T74" s="1">
        <v>7.4999999999999997E-2</v>
      </c>
      <c r="U74" s="3">
        <v>339</v>
      </c>
      <c r="V74" s="4">
        <v>0</v>
      </c>
      <c r="W74">
        <v>101992</v>
      </c>
      <c r="X74" s="3">
        <v>0</v>
      </c>
      <c r="Y74" s="3">
        <v>2746000</v>
      </c>
      <c r="Z74" s="3"/>
    </row>
    <row r="75" spans="1:26" x14ac:dyDescent="0.25">
      <c r="A75" t="s">
        <v>1716</v>
      </c>
      <c r="B75" t="s">
        <v>1716</v>
      </c>
      <c r="C75" t="s">
        <v>9</v>
      </c>
      <c r="D75" t="s">
        <v>1717</v>
      </c>
      <c r="E75" t="s">
        <v>445</v>
      </c>
      <c r="F75">
        <v>3</v>
      </c>
      <c r="G75" t="s">
        <v>385</v>
      </c>
      <c r="H75" t="s">
        <v>269</v>
      </c>
      <c r="I75" t="s">
        <v>386</v>
      </c>
      <c r="J75">
        <v>0.34046999999999999</v>
      </c>
      <c r="K75" s="2">
        <v>800</v>
      </c>
      <c r="L75" t="s">
        <v>48</v>
      </c>
      <c r="M75" s="4">
        <v>90</v>
      </c>
      <c r="N75" s="3">
        <v>72000</v>
      </c>
      <c r="O75" s="18">
        <v>0.1</v>
      </c>
      <c r="P75" s="3">
        <v>64800</v>
      </c>
      <c r="Q75" s="18">
        <v>0.35578579497483509</v>
      </c>
      <c r="R75" s="3">
        <v>23055</v>
      </c>
      <c r="S75" s="3">
        <v>41745</v>
      </c>
      <c r="T75" s="1">
        <v>9.5000000000000001E-2</v>
      </c>
      <c r="U75" s="3">
        <v>549</v>
      </c>
      <c r="V75" s="4">
        <v>0</v>
      </c>
      <c r="W75">
        <v>19464</v>
      </c>
      <c r="X75" s="3">
        <v>0</v>
      </c>
      <c r="Y75" s="3">
        <v>439000</v>
      </c>
      <c r="Z75" s="3"/>
    </row>
    <row r="76" spans="1:26" x14ac:dyDescent="0.25">
      <c r="A76" t="s">
        <v>1718</v>
      </c>
      <c r="B76" t="s">
        <v>1718</v>
      </c>
      <c r="C76" t="s">
        <v>9</v>
      </c>
      <c r="D76" t="s">
        <v>1717</v>
      </c>
      <c r="E76" t="s">
        <v>445</v>
      </c>
      <c r="F76">
        <v>3</v>
      </c>
      <c r="G76" t="s">
        <v>132</v>
      </c>
      <c r="H76" t="s">
        <v>269</v>
      </c>
      <c r="I76" t="s">
        <v>134</v>
      </c>
      <c r="J76">
        <v>0.25535000000000002</v>
      </c>
      <c r="K76" s="2">
        <v>500</v>
      </c>
      <c r="L76" t="s">
        <v>48</v>
      </c>
      <c r="M76" s="4">
        <v>99.000000000000014</v>
      </c>
      <c r="N76" s="3">
        <v>49500.000000000007</v>
      </c>
      <c r="O76" s="18">
        <v>0.05</v>
      </c>
      <c r="P76" s="3">
        <v>47025.000000000007</v>
      </c>
      <c r="Q76" s="18">
        <v>0.52928718566510902</v>
      </c>
      <c r="R76" s="3">
        <v>24890</v>
      </c>
      <c r="S76" s="3">
        <v>22135</v>
      </c>
      <c r="T76" s="1">
        <v>7.4999999999999997E-2</v>
      </c>
      <c r="U76" s="3">
        <v>590</v>
      </c>
      <c r="V76" s="4">
        <v>0</v>
      </c>
      <c r="W76">
        <v>14598</v>
      </c>
      <c r="X76" s="3">
        <v>0</v>
      </c>
      <c r="Y76" s="3">
        <v>295000</v>
      </c>
      <c r="Z76" s="3"/>
    </row>
    <row r="77" spans="1:26" x14ac:dyDescent="0.25">
      <c r="A77" t="s">
        <v>1719</v>
      </c>
      <c r="B77" t="s">
        <v>1719</v>
      </c>
      <c r="C77" t="s">
        <v>9</v>
      </c>
      <c r="D77" t="s">
        <v>1717</v>
      </c>
      <c r="E77" t="s">
        <v>445</v>
      </c>
      <c r="F77">
        <v>3</v>
      </c>
      <c r="G77" t="s">
        <v>132</v>
      </c>
      <c r="H77" t="s">
        <v>269</v>
      </c>
      <c r="I77" t="s">
        <v>134</v>
      </c>
      <c r="J77">
        <v>7.1499999999999994E-2</v>
      </c>
      <c r="K77" s="2">
        <v>343</v>
      </c>
      <c r="L77" t="s">
        <v>48</v>
      </c>
      <c r="M77" s="4">
        <v>99.000000000000014</v>
      </c>
      <c r="N77" s="3">
        <v>33957.000000000007</v>
      </c>
      <c r="O77" s="18">
        <v>0.05</v>
      </c>
      <c r="P77" s="3">
        <v>32259.150000000009</v>
      </c>
      <c r="Q77" s="18">
        <v>0.52928800683150579</v>
      </c>
      <c r="R77" s="3">
        <v>17074</v>
      </c>
      <c r="S77" s="3">
        <v>15185</v>
      </c>
      <c r="T77" s="1">
        <v>7.4999999999999997E-2</v>
      </c>
      <c r="U77" s="3">
        <v>590</v>
      </c>
      <c r="V77" s="4">
        <v>0</v>
      </c>
      <c r="W77">
        <v>4088</v>
      </c>
      <c r="X77" s="3">
        <v>0</v>
      </c>
      <c r="Y77" s="3">
        <v>202000</v>
      </c>
      <c r="Z77" s="3"/>
    </row>
    <row r="78" spans="1:26" x14ac:dyDescent="0.25">
      <c r="A78" t="s">
        <v>1720</v>
      </c>
      <c r="B78" t="s">
        <v>1720</v>
      </c>
      <c r="C78" t="s">
        <v>9</v>
      </c>
      <c r="D78" t="s">
        <v>1717</v>
      </c>
      <c r="E78" t="s">
        <v>445</v>
      </c>
      <c r="F78">
        <v>3</v>
      </c>
      <c r="G78" t="s">
        <v>132</v>
      </c>
      <c r="H78" t="s">
        <v>269</v>
      </c>
      <c r="I78" t="s">
        <v>134</v>
      </c>
      <c r="J78">
        <v>0.19066</v>
      </c>
      <c r="K78" s="2">
        <v>912</v>
      </c>
      <c r="L78" t="s">
        <v>48</v>
      </c>
      <c r="M78" s="4">
        <v>90</v>
      </c>
      <c r="N78" s="3">
        <v>82080</v>
      </c>
      <c r="O78" s="18">
        <v>0.05</v>
      </c>
      <c r="P78" s="3">
        <v>77976</v>
      </c>
      <c r="Q78" s="18">
        <v>0.52928719026112647</v>
      </c>
      <c r="R78" s="3">
        <v>41272</v>
      </c>
      <c r="S78" s="3">
        <v>36704</v>
      </c>
      <c r="T78" s="1">
        <v>7.4999999999999997E-2</v>
      </c>
      <c r="U78" s="3">
        <v>537</v>
      </c>
      <c r="V78" s="4">
        <v>0</v>
      </c>
      <c r="W78">
        <v>10900</v>
      </c>
      <c r="X78" s="3">
        <v>0</v>
      </c>
      <c r="Y78" s="3">
        <v>489000</v>
      </c>
      <c r="Z78" s="3"/>
    </row>
    <row r="79" spans="1:26" x14ac:dyDescent="0.25">
      <c r="A79" t="s">
        <v>1721</v>
      </c>
      <c r="B79" t="s">
        <v>1721</v>
      </c>
      <c r="C79" t="s">
        <v>9</v>
      </c>
      <c r="D79" t="s">
        <v>1717</v>
      </c>
      <c r="E79" t="s">
        <v>445</v>
      </c>
      <c r="F79">
        <v>3</v>
      </c>
      <c r="G79" t="s">
        <v>132</v>
      </c>
      <c r="H79" t="s">
        <v>269</v>
      </c>
      <c r="I79" t="s">
        <v>134</v>
      </c>
      <c r="J79">
        <v>0.92947000000000002</v>
      </c>
      <c r="K79" s="2">
        <v>4445</v>
      </c>
      <c r="L79" t="s">
        <v>48</v>
      </c>
      <c r="M79" s="4">
        <v>90</v>
      </c>
      <c r="N79" s="3">
        <v>400050</v>
      </c>
      <c r="O79" s="18">
        <v>0.05</v>
      </c>
      <c r="P79" s="3">
        <v>380047.5</v>
      </c>
      <c r="Q79" s="18">
        <v>0.52928776888819051</v>
      </c>
      <c r="R79" s="3">
        <v>201154</v>
      </c>
      <c r="S79" s="3">
        <v>178893</v>
      </c>
      <c r="T79" s="1">
        <v>7.4999999999999997E-2</v>
      </c>
      <c r="U79" s="3">
        <v>537</v>
      </c>
      <c r="V79" s="4">
        <v>0</v>
      </c>
      <c r="W79">
        <v>53137</v>
      </c>
      <c r="X79" s="3">
        <v>0</v>
      </c>
      <c r="Y79" s="3">
        <v>2385000</v>
      </c>
      <c r="Z79" s="3"/>
    </row>
    <row r="80" spans="1:26" x14ac:dyDescent="0.25">
      <c r="A80" t="s">
        <v>1722</v>
      </c>
      <c r="B80" t="s">
        <v>1722</v>
      </c>
      <c r="C80" t="s">
        <v>9</v>
      </c>
      <c r="D80" t="s">
        <v>1723</v>
      </c>
      <c r="E80" t="s">
        <v>445</v>
      </c>
      <c r="F80">
        <v>3</v>
      </c>
      <c r="G80" t="s">
        <v>385</v>
      </c>
      <c r="H80" t="s">
        <v>217</v>
      </c>
      <c r="I80" t="s">
        <v>386</v>
      </c>
      <c r="J80">
        <v>5.43506</v>
      </c>
      <c r="K80" s="2">
        <v>6600</v>
      </c>
      <c r="L80" t="s">
        <v>48</v>
      </c>
      <c r="M80" s="4">
        <v>81</v>
      </c>
      <c r="N80" s="3">
        <v>534600</v>
      </c>
      <c r="O80" s="18">
        <v>0.1</v>
      </c>
      <c r="P80" s="3">
        <v>481140</v>
      </c>
      <c r="Q80" s="18">
        <v>0.35578602431026046</v>
      </c>
      <c r="R80" s="3">
        <v>171183</v>
      </c>
      <c r="S80" s="3">
        <v>309957</v>
      </c>
      <c r="T80" s="1">
        <v>9.5000000000000001E-2</v>
      </c>
      <c r="U80" s="3">
        <v>494</v>
      </c>
      <c r="V80" s="4">
        <v>0</v>
      </c>
      <c r="W80">
        <v>210104</v>
      </c>
      <c r="X80" s="3">
        <v>0</v>
      </c>
      <c r="Y80" s="3">
        <v>3263000</v>
      </c>
      <c r="Z80" s="3"/>
    </row>
    <row r="81" spans="1:26" x14ac:dyDescent="0.25">
      <c r="A81" t="s">
        <v>1724</v>
      </c>
      <c r="B81" t="s">
        <v>1724</v>
      </c>
      <c r="C81" t="s">
        <v>9</v>
      </c>
      <c r="D81" t="s">
        <v>1723</v>
      </c>
      <c r="E81" t="s">
        <v>445</v>
      </c>
      <c r="F81">
        <v>3</v>
      </c>
      <c r="G81" t="s">
        <v>385</v>
      </c>
      <c r="H81" t="s">
        <v>217</v>
      </c>
      <c r="I81" t="s">
        <v>386</v>
      </c>
      <c r="J81">
        <v>4.91744</v>
      </c>
      <c r="K81" s="2">
        <v>6509</v>
      </c>
      <c r="L81" t="s">
        <v>48</v>
      </c>
      <c r="M81" s="4">
        <v>81</v>
      </c>
      <c r="N81" s="3">
        <v>527229</v>
      </c>
      <c r="O81" s="18">
        <v>0.1</v>
      </c>
      <c r="P81" s="3">
        <v>474506.1</v>
      </c>
      <c r="Q81" s="18">
        <v>0.35578602947891758</v>
      </c>
      <c r="R81" s="3">
        <v>168823</v>
      </c>
      <c r="S81" s="3">
        <v>305683</v>
      </c>
      <c r="T81" s="1">
        <v>9.5000000000000001E-2</v>
      </c>
      <c r="U81" s="3">
        <v>494</v>
      </c>
      <c r="V81" s="4">
        <v>0</v>
      </c>
      <c r="W81">
        <v>190095</v>
      </c>
      <c r="X81" s="3">
        <v>0</v>
      </c>
      <c r="Y81" s="3">
        <v>3218000</v>
      </c>
      <c r="Z81" s="3"/>
    </row>
    <row r="82" spans="1:26" x14ac:dyDescent="0.25">
      <c r="A82" t="s">
        <v>1725</v>
      </c>
      <c r="B82" t="s">
        <v>1725</v>
      </c>
      <c r="C82" t="s">
        <v>9</v>
      </c>
      <c r="D82" t="s">
        <v>1726</v>
      </c>
      <c r="E82" t="s">
        <v>445</v>
      </c>
      <c r="F82">
        <v>3</v>
      </c>
      <c r="G82" t="s">
        <v>385</v>
      </c>
      <c r="H82" t="s">
        <v>218</v>
      </c>
      <c r="I82" t="s">
        <v>386</v>
      </c>
      <c r="J82">
        <v>1.202</v>
      </c>
      <c r="K82" s="2">
        <v>796</v>
      </c>
      <c r="L82" t="s">
        <v>48</v>
      </c>
      <c r="M82" s="4">
        <v>90</v>
      </c>
      <c r="N82" s="3">
        <v>71640</v>
      </c>
      <c r="O82" s="18">
        <v>0.1</v>
      </c>
      <c r="P82" s="3">
        <v>64476</v>
      </c>
      <c r="Q82" s="18">
        <v>0.35578694848769959</v>
      </c>
      <c r="R82" s="3">
        <v>22940</v>
      </c>
      <c r="S82" s="3">
        <v>41536</v>
      </c>
      <c r="T82" s="1">
        <v>9.5000000000000001E-2</v>
      </c>
      <c r="U82" s="3">
        <v>549</v>
      </c>
      <c r="V82" s="4">
        <v>0</v>
      </c>
      <c r="W82">
        <v>35549</v>
      </c>
      <c r="X82" s="3">
        <v>0</v>
      </c>
      <c r="Y82" s="3">
        <v>437000</v>
      </c>
      <c r="Z82" s="3"/>
    </row>
    <row r="83" spans="1:26" x14ac:dyDescent="0.25">
      <c r="A83" t="s">
        <v>1727</v>
      </c>
      <c r="B83" t="s">
        <v>1727</v>
      </c>
      <c r="C83" t="s">
        <v>9</v>
      </c>
      <c r="D83" t="s">
        <v>1726</v>
      </c>
      <c r="E83" t="s">
        <v>445</v>
      </c>
      <c r="F83">
        <v>3</v>
      </c>
      <c r="G83" t="s">
        <v>385</v>
      </c>
      <c r="H83" t="s">
        <v>218</v>
      </c>
      <c r="I83" t="s">
        <v>386</v>
      </c>
      <c r="J83">
        <v>1.8029999999999999</v>
      </c>
      <c r="K83" s="2">
        <v>1198</v>
      </c>
      <c r="L83" t="s">
        <v>48</v>
      </c>
      <c r="M83" s="4">
        <v>90</v>
      </c>
      <c r="N83" s="3">
        <v>107820</v>
      </c>
      <c r="O83" s="18">
        <v>0.1</v>
      </c>
      <c r="P83" s="3">
        <v>97038</v>
      </c>
      <c r="Q83" s="18">
        <v>0.35578579497483509</v>
      </c>
      <c r="R83" s="3">
        <v>34525</v>
      </c>
      <c r="S83" s="3">
        <v>62513</v>
      </c>
      <c r="T83" s="1">
        <v>9.5000000000000001E-2</v>
      </c>
      <c r="U83" s="3">
        <v>549</v>
      </c>
      <c r="V83" s="4">
        <v>0</v>
      </c>
      <c r="W83">
        <v>53324</v>
      </c>
      <c r="X83" s="3">
        <v>0</v>
      </c>
      <c r="Y83" s="3">
        <v>658000</v>
      </c>
      <c r="Z83" s="3"/>
    </row>
    <row r="84" spans="1:26" x14ac:dyDescent="0.25">
      <c r="A84" t="s">
        <v>1728</v>
      </c>
      <c r="B84" t="s">
        <v>1728</v>
      </c>
      <c r="C84" t="s">
        <v>9</v>
      </c>
      <c r="D84" t="s">
        <v>894</v>
      </c>
      <c r="E84" t="s">
        <v>445</v>
      </c>
      <c r="F84">
        <v>3</v>
      </c>
      <c r="G84" t="s">
        <v>132</v>
      </c>
      <c r="H84" t="s">
        <v>52</v>
      </c>
      <c r="I84" t="s">
        <v>134</v>
      </c>
      <c r="J84">
        <v>33.340000000000003</v>
      </c>
      <c r="K84" s="2">
        <v>4954</v>
      </c>
      <c r="L84" t="s">
        <v>48</v>
      </c>
      <c r="M84" s="4">
        <v>90</v>
      </c>
      <c r="N84" s="3">
        <v>445860</v>
      </c>
      <c r="O84" s="18">
        <v>0.05</v>
      </c>
      <c r="P84" s="3">
        <v>423567</v>
      </c>
      <c r="Q84" s="18">
        <v>0.52928784611461777</v>
      </c>
      <c r="R84" s="3">
        <v>224189</v>
      </c>
      <c r="S84" s="3">
        <v>199378</v>
      </c>
      <c r="T84" s="1">
        <v>7.4999999999999997E-2</v>
      </c>
      <c r="U84" s="3">
        <v>537</v>
      </c>
      <c r="V84" s="4">
        <v>0</v>
      </c>
      <c r="W84">
        <v>42358</v>
      </c>
      <c r="X84" s="3">
        <v>0</v>
      </c>
      <c r="Y84" s="3">
        <v>2658000</v>
      </c>
      <c r="Z84" s="3"/>
    </row>
    <row r="85" spans="1:26" x14ac:dyDescent="0.25">
      <c r="A85" t="s">
        <v>1729</v>
      </c>
      <c r="B85" t="s">
        <v>1729</v>
      </c>
      <c r="C85" t="s">
        <v>9</v>
      </c>
      <c r="D85" t="s">
        <v>894</v>
      </c>
      <c r="E85" t="s">
        <v>445</v>
      </c>
      <c r="F85">
        <v>3</v>
      </c>
      <c r="G85" t="s">
        <v>132</v>
      </c>
      <c r="H85" t="s">
        <v>52</v>
      </c>
      <c r="I85" t="s">
        <v>134</v>
      </c>
      <c r="J85">
        <v>33.33</v>
      </c>
      <c r="K85" s="2">
        <v>4953</v>
      </c>
      <c r="L85" t="s">
        <v>48</v>
      </c>
      <c r="M85" s="4">
        <v>90</v>
      </c>
      <c r="N85" s="3">
        <v>445770</v>
      </c>
      <c r="O85" s="18">
        <v>0.05</v>
      </c>
      <c r="P85" s="3">
        <v>423481.5</v>
      </c>
      <c r="Q85" s="18">
        <v>0.52928812257076563</v>
      </c>
      <c r="R85" s="3">
        <v>224144</v>
      </c>
      <c r="S85" s="3">
        <v>199338</v>
      </c>
      <c r="T85" s="1">
        <v>7.4999999999999997E-2</v>
      </c>
      <c r="U85" s="3">
        <v>537</v>
      </c>
      <c r="V85" s="4">
        <v>0</v>
      </c>
      <c r="W85">
        <v>42333</v>
      </c>
      <c r="X85" s="3">
        <v>0</v>
      </c>
      <c r="Y85" s="3">
        <v>2658000</v>
      </c>
      <c r="Z85" s="3"/>
    </row>
    <row r="86" spans="1:26" x14ac:dyDescent="0.25">
      <c r="A86" t="s">
        <v>1730</v>
      </c>
      <c r="B86" t="s">
        <v>1730</v>
      </c>
      <c r="C86" t="s">
        <v>9</v>
      </c>
      <c r="D86" t="s">
        <v>894</v>
      </c>
      <c r="E86" t="s">
        <v>445</v>
      </c>
      <c r="F86">
        <v>3</v>
      </c>
      <c r="G86" t="s">
        <v>132</v>
      </c>
      <c r="H86" t="s">
        <v>52</v>
      </c>
      <c r="I86" t="s">
        <v>134</v>
      </c>
      <c r="J86">
        <v>33.33</v>
      </c>
      <c r="K86" s="2">
        <v>4953</v>
      </c>
      <c r="L86" t="s">
        <v>48</v>
      </c>
      <c r="M86" s="4">
        <v>90</v>
      </c>
      <c r="N86" s="3">
        <v>445770</v>
      </c>
      <c r="O86" s="18">
        <v>0.05</v>
      </c>
      <c r="P86" s="3">
        <v>423481.5</v>
      </c>
      <c r="Q86" s="18">
        <v>0.52928800683150601</v>
      </c>
      <c r="R86" s="3">
        <v>224144</v>
      </c>
      <c r="S86" s="3">
        <v>199338</v>
      </c>
      <c r="T86" s="1">
        <v>7.4999999999999997E-2</v>
      </c>
      <c r="U86" s="3">
        <v>537</v>
      </c>
      <c r="V86" s="4">
        <v>0</v>
      </c>
      <c r="W86">
        <v>42325</v>
      </c>
      <c r="X86" s="3">
        <v>0</v>
      </c>
      <c r="Y86" s="3">
        <v>2658000</v>
      </c>
      <c r="Z86" s="3"/>
    </row>
    <row r="87" spans="1:26" x14ac:dyDescent="0.25">
      <c r="A87" t="s">
        <v>1731</v>
      </c>
      <c r="B87" t="s">
        <v>1731</v>
      </c>
      <c r="C87" t="s">
        <v>9</v>
      </c>
      <c r="D87" t="s">
        <v>1732</v>
      </c>
      <c r="E87" t="s">
        <v>445</v>
      </c>
      <c r="F87">
        <v>3</v>
      </c>
      <c r="G87" t="s">
        <v>132</v>
      </c>
      <c r="H87" t="s">
        <v>290</v>
      </c>
      <c r="I87" t="s">
        <v>134</v>
      </c>
      <c r="J87">
        <v>2.2890999999999999</v>
      </c>
      <c r="K87" s="2">
        <v>2212</v>
      </c>
      <c r="L87" t="s">
        <v>48</v>
      </c>
      <c r="M87" s="4">
        <v>90</v>
      </c>
      <c r="N87" s="3">
        <v>199080</v>
      </c>
      <c r="O87" s="18">
        <v>0.05</v>
      </c>
      <c r="P87" s="3">
        <v>189126</v>
      </c>
      <c r="Q87" s="18">
        <v>0.52928818511362197</v>
      </c>
      <c r="R87" s="3">
        <v>100102</v>
      </c>
      <c r="S87" s="3">
        <v>89024</v>
      </c>
      <c r="T87" s="1">
        <v>7.4999999999999997E-2</v>
      </c>
      <c r="U87" s="3">
        <v>537</v>
      </c>
      <c r="V87" s="4">
        <v>0</v>
      </c>
      <c r="W87">
        <v>53860</v>
      </c>
      <c r="X87" s="3">
        <v>0</v>
      </c>
      <c r="Y87" s="3">
        <v>1187000</v>
      </c>
      <c r="Z87" s="3"/>
    </row>
    <row r="88" spans="1:26" x14ac:dyDescent="0.25">
      <c r="A88" t="s">
        <v>1733</v>
      </c>
      <c r="B88" t="s">
        <v>1733</v>
      </c>
      <c r="C88" t="s">
        <v>9</v>
      </c>
      <c r="D88" t="s">
        <v>1732</v>
      </c>
      <c r="E88" t="s">
        <v>445</v>
      </c>
      <c r="F88">
        <v>3</v>
      </c>
      <c r="G88" t="s">
        <v>132</v>
      </c>
      <c r="H88" t="s">
        <v>284</v>
      </c>
      <c r="I88" t="s">
        <v>134</v>
      </c>
      <c r="J88">
        <v>0.41020000000000001</v>
      </c>
      <c r="K88" s="2">
        <v>396</v>
      </c>
      <c r="L88" t="s">
        <v>48</v>
      </c>
      <c r="M88" s="4">
        <v>99.000000000000014</v>
      </c>
      <c r="N88" s="3">
        <v>39204.000000000007</v>
      </c>
      <c r="O88" s="18">
        <v>0.05</v>
      </c>
      <c r="P88" s="3">
        <v>37243.80000000001</v>
      </c>
      <c r="Q88" s="18">
        <v>0.5292880068315059</v>
      </c>
      <c r="R88" s="3">
        <v>19713</v>
      </c>
      <c r="S88" s="3">
        <v>17531</v>
      </c>
      <c r="T88" s="1">
        <v>7.4999999999999997E-2</v>
      </c>
      <c r="U88" s="3">
        <v>590</v>
      </c>
      <c r="V88" s="4">
        <v>0</v>
      </c>
      <c r="W88">
        <v>9652</v>
      </c>
      <c r="X88" s="3">
        <v>0</v>
      </c>
      <c r="Y88" s="3">
        <v>234000</v>
      </c>
      <c r="Z88" s="3"/>
    </row>
    <row r="89" spans="1:26" x14ac:dyDescent="0.25">
      <c r="A89" t="s">
        <v>1734</v>
      </c>
      <c r="B89" t="s">
        <v>1734</v>
      </c>
      <c r="C89" t="s">
        <v>9</v>
      </c>
      <c r="D89" t="s">
        <v>1732</v>
      </c>
      <c r="E89" t="s">
        <v>445</v>
      </c>
      <c r="F89">
        <v>3</v>
      </c>
      <c r="G89" t="s">
        <v>132</v>
      </c>
      <c r="H89" t="s">
        <v>290</v>
      </c>
      <c r="I89" t="s">
        <v>134</v>
      </c>
      <c r="J89">
        <v>0.68369999999999997</v>
      </c>
      <c r="K89" s="2">
        <v>662</v>
      </c>
      <c r="L89" t="s">
        <v>48</v>
      </c>
      <c r="M89" s="4">
        <v>90</v>
      </c>
      <c r="N89" s="3">
        <v>59580</v>
      </c>
      <c r="O89" s="18">
        <v>0.05</v>
      </c>
      <c r="P89" s="3">
        <v>56601</v>
      </c>
      <c r="Q89" s="18">
        <v>0.5292880068315059</v>
      </c>
      <c r="R89" s="3">
        <v>29958</v>
      </c>
      <c r="S89" s="3">
        <v>26643</v>
      </c>
      <c r="T89" s="1">
        <v>7.4999999999999997E-2</v>
      </c>
      <c r="U89" s="3">
        <v>537</v>
      </c>
      <c r="V89" s="4">
        <v>0</v>
      </c>
      <c r="W89">
        <v>16087</v>
      </c>
      <c r="X89" s="3">
        <v>0</v>
      </c>
      <c r="Y89" s="3">
        <v>355000</v>
      </c>
      <c r="Z89" s="3"/>
    </row>
    <row r="90" spans="1:26" x14ac:dyDescent="0.25">
      <c r="A90" t="s">
        <v>1735</v>
      </c>
      <c r="B90" t="s">
        <v>1735</v>
      </c>
      <c r="C90" t="s">
        <v>9</v>
      </c>
      <c r="D90" t="s">
        <v>1736</v>
      </c>
      <c r="E90" t="s">
        <v>465</v>
      </c>
      <c r="F90">
        <v>2</v>
      </c>
      <c r="G90" t="s">
        <v>132</v>
      </c>
      <c r="H90" t="s">
        <v>266</v>
      </c>
      <c r="I90" t="s">
        <v>134</v>
      </c>
      <c r="J90">
        <v>14</v>
      </c>
      <c r="K90" s="2">
        <v>3200</v>
      </c>
      <c r="L90" t="s">
        <v>48</v>
      </c>
      <c r="M90" s="4">
        <v>48</v>
      </c>
      <c r="N90" s="3">
        <v>153600</v>
      </c>
      <c r="O90" s="18">
        <v>0.05</v>
      </c>
      <c r="P90" s="3">
        <v>145920</v>
      </c>
      <c r="Q90" s="18">
        <v>0.5292880068315059</v>
      </c>
      <c r="R90" s="3">
        <v>77234</v>
      </c>
      <c r="S90" s="3">
        <v>68686</v>
      </c>
      <c r="T90" s="1">
        <v>7.4999999999999997E-2</v>
      </c>
      <c r="U90" s="3">
        <v>286</v>
      </c>
      <c r="V90" s="4">
        <v>0</v>
      </c>
      <c r="W90">
        <v>109655</v>
      </c>
      <c r="X90" s="3">
        <v>0</v>
      </c>
      <c r="Y90" s="3">
        <v>916000</v>
      </c>
      <c r="Z90" s="3"/>
    </row>
    <row r="91" spans="1:26" x14ac:dyDescent="0.25">
      <c r="A91" t="s">
        <v>1737</v>
      </c>
      <c r="B91" t="s">
        <v>1737</v>
      </c>
      <c r="C91" t="s">
        <v>9</v>
      </c>
      <c r="D91" t="s">
        <v>1738</v>
      </c>
      <c r="E91" t="s">
        <v>465</v>
      </c>
      <c r="F91">
        <v>2</v>
      </c>
      <c r="G91" t="s">
        <v>132</v>
      </c>
      <c r="H91" t="s">
        <v>266</v>
      </c>
      <c r="I91" t="s">
        <v>134</v>
      </c>
      <c r="J91">
        <v>14</v>
      </c>
      <c r="K91" s="2">
        <v>1600</v>
      </c>
      <c r="L91" t="s">
        <v>48</v>
      </c>
      <c r="M91" s="4">
        <v>48</v>
      </c>
      <c r="N91" s="3">
        <v>76800</v>
      </c>
      <c r="O91" s="18">
        <v>0.05</v>
      </c>
      <c r="P91" s="3">
        <v>72960</v>
      </c>
      <c r="Q91" s="18">
        <v>0.52928736316293623</v>
      </c>
      <c r="R91" s="3">
        <v>38617</v>
      </c>
      <c r="S91" s="3">
        <v>34343</v>
      </c>
      <c r="T91" s="1">
        <v>7.4999999999999997E-2</v>
      </c>
      <c r="U91" s="3">
        <v>286</v>
      </c>
      <c r="V91" s="4">
        <v>0</v>
      </c>
      <c r="W91">
        <v>109655</v>
      </c>
      <c r="X91" s="3">
        <v>0</v>
      </c>
      <c r="Y91" s="3">
        <v>458000</v>
      </c>
      <c r="Z91" s="3"/>
    </row>
    <row r="92" spans="1:26" x14ac:dyDescent="0.25">
      <c r="A92" t="s">
        <v>1739</v>
      </c>
      <c r="B92" t="s">
        <v>1739</v>
      </c>
      <c r="C92" t="s">
        <v>9</v>
      </c>
      <c r="D92" t="s">
        <v>1740</v>
      </c>
      <c r="E92" t="s">
        <v>465</v>
      </c>
      <c r="F92">
        <v>2</v>
      </c>
      <c r="G92" t="s">
        <v>385</v>
      </c>
      <c r="H92" t="s">
        <v>63</v>
      </c>
      <c r="I92" t="s">
        <v>386</v>
      </c>
      <c r="J92">
        <v>3.86</v>
      </c>
      <c r="K92" s="2">
        <v>879</v>
      </c>
      <c r="L92" t="s">
        <v>48</v>
      </c>
      <c r="M92" s="4">
        <v>48</v>
      </c>
      <c r="N92" s="3">
        <v>42192</v>
      </c>
      <c r="O92" s="18">
        <v>0.1</v>
      </c>
      <c r="P92" s="3">
        <v>37972.800000000003</v>
      </c>
      <c r="Q92" s="18">
        <v>0.35578579497483509</v>
      </c>
      <c r="R92" s="3">
        <v>13510</v>
      </c>
      <c r="S92" s="3">
        <v>24463</v>
      </c>
      <c r="T92" s="1">
        <v>9.5000000000000001E-2</v>
      </c>
      <c r="U92" s="3">
        <v>293</v>
      </c>
      <c r="V92" s="4">
        <v>0</v>
      </c>
      <c r="W92">
        <v>30040</v>
      </c>
      <c r="X92" s="3">
        <v>0</v>
      </c>
      <c r="Y92" s="3">
        <v>258000</v>
      </c>
      <c r="Z92" s="3"/>
    </row>
    <row r="93" spans="1:26" x14ac:dyDescent="0.25">
      <c r="A93" t="s">
        <v>1741</v>
      </c>
      <c r="B93" t="s">
        <v>1741</v>
      </c>
      <c r="C93" t="s">
        <v>9</v>
      </c>
      <c r="D93" t="s">
        <v>1742</v>
      </c>
      <c r="E93" t="s">
        <v>465</v>
      </c>
      <c r="F93">
        <v>2</v>
      </c>
      <c r="G93" t="s">
        <v>385</v>
      </c>
      <c r="H93" t="s">
        <v>72</v>
      </c>
      <c r="I93" t="s">
        <v>386</v>
      </c>
      <c r="J93">
        <v>4.2</v>
      </c>
      <c r="K93" s="2">
        <v>1069</v>
      </c>
      <c r="L93" t="s">
        <v>48</v>
      </c>
      <c r="M93" s="4">
        <v>48</v>
      </c>
      <c r="N93" s="3">
        <v>51312</v>
      </c>
      <c r="O93" s="18">
        <v>0.1</v>
      </c>
      <c r="P93" s="3">
        <v>46180.800000000003</v>
      </c>
      <c r="Q93" s="18">
        <v>0.35578866009782351</v>
      </c>
      <c r="R93" s="3">
        <v>16431</v>
      </c>
      <c r="S93" s="3">
        <v>29750</v>
      </c>
      <c r="T93" s="1">
        <v>9.5000000000000001E-2</v>
      </c>
      <c r="U93" s="3">
        <v>293</v>
      </c>
      <c r="V93" s="4">
        <v>0</v>
      </c>
      <c r="W93">
        <v>25862</v>
      </c>
      <c r="X93" s="3">
        <v>0</v>
      </c>
      <c r="Y93" s="3">
        <v>313000</v>
      </c>
      <c r="Z93" s="3"/>
    </row>
    <row r="94" spans="1:26" x14ac:dyDescent="0.25">
      <c r="A94" t="s">
        <v>1743</v>
      </c>
      <c r="B94" t="s">
        <v>1743</v>
      </c>
      <c r="C94" t="s">
        <v>9</v>
      </c>
      <c r="D94" t="s">
        <v>1744</v>
      </c>
      <c r="E94" t="s">
        <v>465</v>
      </c>
      <c r="F94">
        <v>2</v>
      </c>
      <c r="G94" t="s">
        <v>132</v>
      </c>
      <c r="H94" t="s">
        <v>72</v>
      </c>
      <c r="I94" t="s">
        <v>134</v>
      </c>
      <c r="J94">
        <v>4.2</v>
      </c>
      <c r="K94" s="2">
        <v>453</v>
      </c>
      <c r="L94" t="s">
        <v>48</v>
      </c>
      <c r="M94" s="4">
        <v>52.8</v>
      </c>
      <c r="N94" s="3">
        <v>23918.400000000001</v>
      </c>
      <c r="O94" s="18">
        <v>0.05</v>
      </c>
      <c r="P94" s="3">
        <v>22722.480000000003</v>
      </c>
      <c r="Q94" s="18">
        <v>0.52929269159682324</v>
      </c>
      <c r="R94" s="3">
        <v>12027</v>
      </c>
      <c r="S94" s="3">
        <v>10696</v>
      </c>
      <c r="T94" s="1">
        <v>7.4999999999999997E-2</v>
      </c>
      <c r="U94" s="3">
        <v>315</v>
      </c>
      <c r="V94" s="4">
        <v>0</v>
      </c>
      <c r="W94">
        <v>25862</v>
      </c>
      <c r="X94" s="3">
        <v>0</v>
      </c>
      <c r="Y94" s="3">
        <v>143000</v>
      </c>
      <c r="Z94" s="3"/>
    </row>
    <row r="95" spans="1:26" x14ac:dyDescent="0.25">
      <c r="A95" t="s">
        <v>1745</v>
      </c>
      <c r="B95" t="s">
        <v>1745</v>
      </c>
      <c r="C95" t="s">
        <v>9</v>
      </c>
      <c r="D95" t="s">
        <v>1746</v>
      </c>
      <c r="E95" t="s">
        <v>465</v>
      </c>
      <c r="F95">
        <v>2</v>
      </c>
      <c r="G95" t="s">
        <v>132</v>
      </c>
      <c r="H95" t="s">
        <v>63</v>
      </c>
      <c r="I95" t="s">
        <v>134</v>
      </c>
      <c r="J95">
        <v>16.393000000000001</v>
      </c>
      <c r="K95" s="2">
        <v>1560</v>
      </c>
      <c r="L95" t="s">
        <v>48</v>
      </c>
      <c r="M95" s="4">
        <v>48</v>
      </c>
      <c r="N95" s="3">
        <v>74880</v>
      </c>
      <c r="O95" s="18">
        <v>0.05</v>
      </c>
      <c r="P95" s="3">
        <v>71136</v>
      </c>
      <c r="Q95" s="18">
        <v>0.52928850363672209</v>
      </c>
      <c r="R95" s="3">
        <v>37651</v>
      </c>
      <c r="S95" s="3">
        <v>33485</v>
      </c>
      <c r="T95" s="1">
        <v>7.4999999999999997E-2</v>
      </c>
      <c r="U95" s="3">
        <v>286</v>
      </c>
      <c r="V95" s="4">
        <v>0</v>
      </c>
      <c r="W95">
        <v>65900</v>
      </c>
      <c r="X95" s="3">
        <v>0</v>
      </c>
      <c r="Y95" s="3">
        <v>446000</v>
      </c>
      <c r="Z95" s="3"/>
    </row>
    <row r="96" spans="1:26" x14ac:dyDescent="0.25">
      <c r="A96" t="s">
        <v>1747</v>
      </c>
      <c r="B96" t="s">
        <v>1747</v>
      </c>
      <c r="C96" t="s">
        <v>9</v>
      </c>
      <c r="D96" t="s">
        <v>1748</v>
      </c>
      <c r="E96" t="s">
        <v>465</v>
      </c>
      <c r="F96">
        <v>2</v>
      </c>
      <c r="G96" t="s">
        <v>132</v>
      </c>
      <c r="H96" t="s">
        <v>63</v>
      </c>
      <c r="I96" t="s">
        <v>134</v>
      </c>
      <c r="J96">
        <v>16.393000000000001</v>
      </c>
      <c r="K96" s="2">
        <v>1560</v>
      </c>
      <c r="L96" t="s">
        <v>48</v>
      </c>
      <c r="M96" s="4">
        <v>48</v>
      </c>
      <c r="N96" s="3">
        <v>74880</v>
      </c>
      <c r="O96" s="18">
        <v>0.05</v>
      </c>
      <c r="P96" s="3">
        <v>71136</v>
      </c>
      <c r="Q96" s="18">
        <v>0.52928962139390912</v>
      </c>
      <c r="R96" s="3">
        <v>37652</v>
      </c>
      <c r="S96" s="3">
        <v>33484</v>
      </c>
      <c r="T96" s="1">
        <v>7.4999999999999997E-2</v>
      </c>
      <c r="U96" s="3">
        <v>286</v>
      </c>
      <c r="V96" s="4">
        <v>0</v>
      </c>
      <c r="W96">
        <v>65756</v>
      </c>
      <c r="X96" s="3">
        <v>0</v>
      </c>
      <c r="Y96" s="3">
        <v>446000</v>
      </c>
      <c r="Z96" s="3"/>
    </row>
    <row r="97" spans="1:26" x14ac:dyDescent="0.25">
      <c r="A97" t="s">
        <v>1749</v>
      </c>
      <c r="B97" t="s">
        <v>1749</v>
      </c>
      <c r="C97" t="s">
        <v>9</v>
      </c>
      <c r="D97" t="s">
        <v>1750</v>
      </c>
      <c r="E97" t="s">
        <v>465</v>
      </c>
      <c r="F97">
        <v>2</v>
      </c>
      <c r="G97" t="s">
        <v>132</v>
      </c>
      <c r="H97" t="s">
        <v>63</v>
      </c>
      <c r="I97" t="s">
        <v>134</v>
      </c>
      <c r="J97">
        <v>16.393000000000001</v>
      </c>
      <c r="K97" s="2">
        <v>1560</v>
      </c>
      <c r="L97" t="s">
        <v>48</v>
      </c>
      <c r="M97" s="4">
        <v>48</v>
      </c>
      <c r="N97" s="3">
        <v>74880</v>
      </c>
      <c r="O97" s="18">
        <v>0.05</v>
      </c>
      <c r="P97" s="3">
        <v>71136</v>
      </c>
      <c r="Q97" s="18">
        <v>0.52928900038229421</v>
      </c>
      <c r="R97" s="3">
        <v>37652</v>
      </c>
      <c r="S97" s="3">
        <v>33484</v>
      </c>
      <c r="T97" s="1">
        <v>7.4999999999999997E-2</v>
      </c>
      <c r="U97" s="3">
        <v>286</v>
      </c>
      <c r="V97" s="4">
        <v>0</v>
      </c>
      <c r="W97">
        <v>65961</v>
      </c>
      <c r="X97" s="3">
        <v>0</v>
      </c>
      <c r="Y97" s="3">
        <v>446000</v>
      </c>
      <c r="Z97" s="3"/>
    </row>
    <row r="98" spans="1:26" x14ac:dyDescent="0.25">
      <c r="A98" t="s">
        <v>1751</v>
      </c>
      <c r="B98" t="s">
        <v>1751</v>
      </c>
      <c r="C98" t="s">
        <v>9</v>
      </c>
      <c r="D98" t="s">
        <v>1752</v>
      </c>
      <c r="E98" t="s">
        <v>465</v>
      </c>
      <c r="F98">
        <v>2</v>
      </c>
      <c r="G98" t="s">
        <v>132</v>
      </c>
      <c r="H98" t="s">
        <v>70</v>
      </c>
      <c r="I98" t="s">
        <v>134</v>
      </c>
      <c r="J98">
        <v>16.393000000000001</v>
      </c>
      <c r="K98" s="2">
        <v>1560</v>
      </c>
      <c r="L98" t="s">
        <v>48</v>
      </c>
      <c r="M98" s="4">
        <v>48</v>
      </c>
      <c r="N98" s="3">
        <v>74880</v>
      </c>
      <c r="O98" s="18">
        <v>0.05</v>
      </c>
      <c r="P98" s="3">
        <v>71136</v>
      </c>
      <c r="Q98" s="18">
        <v>0.52928719954278713</v>
      </c>
      <c r="R98" s="3">
        <v>37651</v>
      </c>
      <c r="S98" s="3">
        <v>33485</v>
      </c>
      <c r="T98" s="1">
        <v>7.4999999999999997E-2</v>
      </c>
      <c r="U98" s="3">
        <v>286</v>
      </c>
      <c r="V98" s="4">
        <v>0</v>
      </c>
      <c r="W98">
        <v>66146</v>
      </c>
      <c r="X98" s="3">
        <v>0</v>
      </c>
      <c r="Y98" s="3">
        <v>446000</v>
      </c>
      <c r="Z98" s="3"/>
    </row>
    <row r="99" spans="1:26" x14ac:dyDescent="0.25">
      <c r="A99" t="s">
        <v>1753</v>
      </c>
      <c r="B99" t="s">
        <v>1753</v>
      </c>
      <c r="C99" t="s">
        <v>9</v>
      </c>
      <c r="D99" t="s">
        <v>1754</v>
      </c>
      <c r="E99" t="s">
        <v>465</v>
      </c>
      <c r="F99">
        <v>2</v>
      </c>
      <c r="G99" t="s">
        <v>132</v>
      </c>
      <c r="H99" t="s">
        <v>72</v>
      </c>
      <c r="I99" t="s">
        <v>134</v>
      </c>
      <c r="J99">
        <v>9.9120000000000008</v>
      </c>
      <c r="K99" s="2">
        <v>1300</v>
      </c>
      <c r="L99" t="s">
        <v>48</v>
      </c>
      <c r="M99" s="4">
        <v>48</v>
      </c>
      <c r="N99" s="3">
        <v>62400</v>
      </c>
      <c r="O99" s="18">
        <v>0.05</v>
      </c>
      <c r="P99" s="3">
        <v>59280</v>
      </c>
      <c r="Q99" s="18">
        <v>0.5292910321825367</v>
      </c>
      <c r="R99" s="3">
        <v>31376</v>
      </c>
      <c r="S99" s="3">
        <v>27904</v>
      </c>
      <c r="T99" s="1">
        <v>7.4999999999999997E-2</v>
      </c>
      <c r="U99" s="3">
        <v>286</v>
      </c>
      <c r="V99" s="4">
        <v>0</v>
      </c>
      <c r="W99">
        <v>76917</v>
      </c>
      <c r="X99" s="3">
        <v>0</v>
      </c>
      <c r="Y99" s="3">
        <v>372000</v>
      </c>
      <c r="Z99" s="3"/>
    </row>
    <row r="100" spans="1:26" x14ac:dyDescent="0.25">
      <c r="A100" t="s">
        <v>1755</v>
      </c>
      <c r="B100" t="s">
        <v>1755</v>
      </c>
      <c r="C100" t="s">
        <v>9</v>
      </c>
      <c r="D100" t="s">
        <v>1756</v>
      </c>
      <c r="E100" t="s">
        <v>465</v>
      </c>
      <c r="F100">
        <v>2</v>
      </c>
      <c r="G100" t="s">
        <v>385</v>
      </c>
      <c r="H100" t="s">
        <v>240</v>
      </c>
      <c r="I100" t="s">
        <v>386</v>
      </c>
      <c r="J100">
        <v>2.5</v>
      </c>
      <c r="K100" s="2">
        <v>357</v>
      </c>
      <c r="L100" t="s">
        <v>48</v>
      </c>
      <c r="M100" s="4">
        <v>52.8</v>
      </c>
      <c r="N100" s="3">
        <v>18849.599999999999</v>
      </c>
      <c r="O100" s="18">
        <v>0.1</v>
      </c>
      <c r="P100" s="3">
        <v>16964.640000000003</v>
      </c>
      <c r="Q100" s="18">
        <v>0.35578831358814428</v>
      </c>
      <c r="R100" s="3">
        <v>6036</v>
      </c>
      <c r="S100" s="3">
        <v>10929</v>
      </c>
      <c r="T100" s="1">
        <v>9.5000000000000001E-2</v>
      </c>
      <c r="U100" s="3">
        <v>322</v>
      </c>
      <c r="V100" s="4">
        <v>0</v>
      </c>
      <c r="W100">
        <v>17928</v>
      </c>
      <c r="X100" s="3">
        <v>0</v>
      </c>
      <c r="Y100" s="3">
        <v>115000</v>
      </c>
      <c r="Z100" s="3"/>
    </row>
    <row r="101" spans="1:26" x14ac:dyDescent="0.25">
      <c r="A101" t="s">
        <v>1757</v>
      </c>
      <c r="B101" t="s">
        <v>1757</v>
      </c>
      <c r="C101" t="s">
        <v>9</v>
      </c>
      <c r="D101" t="s">
        <v>1758</v>
      </c>
      <c r="E101" t="s">
        <v>465</v>
      </c>
      <c r="F101">
        <v>2</v>
      </c>
      <c r="G101" t="s">
        <v>385</v>
      </c>
      <c r="H101" t="s">
        <v>215</v>
      </c>
      <c r="I101" t="s">
        <v>386</v>
      </c>
      <c r="J101">
        <v>0.39</v>
      </c>
      <c r="K101" s="2">
        <v>235</v>
      </c>
      <c r="L101" t="s">
        <v>48</v>
      </c>
      <c r="M101" s="4">
        <v>52.8</v>
      </c>
      <c r="N101" s="3">
        <v>12408.000000000002</v>
      </c>
      <c r="O101" s="18">
        <v>0.1</v>
      </c>
      <c r="P101" s="3">
        <v>11167.2</v>
      </c>
      <c r="Q101" s="18">
        <v>0.35578767393825267</v>
      </c>
      <c r="R101" s="3">
        <v>3973</v>
      </c>
      <c r="S101" s="3">
        <v>7194</v>
      </c>
      <c r="T101" s="1">
        <v>9.5000000000000001E-2</v>
      </c>
      <c r="U101" s="3">
        <v>322</v>
      </c>
      <c r="V101" s="4">
        <v>0</v>
      </c>
      <c r="W101">
        <v>7215</v>
      </c>
      <c r="X101" s="3">
        <v>0</v>
      </c>
      <c r="Y101" s="3">
        <v>76000</v>
      </c>
      <c r="Z101" s="3"/>
    </row>
    <row r="102" spans="1:26" x14ac:dyDescent="0.25">
      <c r="A102" t="s">
        <v>1759</v>
      </c>
      <c r="B102" t="s">
        <v>1759</v>
      </c>
      <c r="C102" t="s">
        <v>9</v>
      </c>
      <c r="D102" t="s">
        <v>1758</v>
      </c>
      <c r="E102" t="s">
        <v>465</v>
      </c>
      <c r="F102">
        <v>2</v>
      </c>
      <c r="G102" t="s">
        <v>385</v>
      </c>
      <c r="H102" t="s">
        <v>215</v>
      </c>
      <c r="I102" t="s">
        <v>386</v>
      </c>
      <c r="J102">
        <v>1.03</v>
      </c>
      <c r="K102" s="2">
        <v>2900</v>
      </c>
      <c r="L102" t="s">
        <v>48</v>
      </c>
      <c r="M102" s="4">
        <v>48</v>
      </c>
      <c r="N102" s="3">
        <v>139200</v>
      </c>
      <c r="O102" s="18">
        <v>0.1</v>
      </c>
      <c r="P102" s="3">
        <v>125280</v>
      </c>
      <c r="Q102" s="18">
        <v>0.35578579497483509</v>
      </c>
      <c r="R102" s="3">
        <v>44573</v>
      </c>
      <c r="S102" s="3">
        <v>80707</v>
      </c>
      <c r="T102" s="1">
        <v>9.5000000000000001E-2</v>
      </c>
      <c r="U102" s="3">
        <v>293</v>
      </c>
      <c r="V102" s="4">
        <v>0</v>
      </c>
      <c r="W102">
        <v>19054</v>
      </c>
      <c r="X102" s="3">
        <v>0</v>
      </c>
      <c r="Y102" s="3">
        <v>850000</v>
      </c>
      <c r="Z102" s="3"/>
    </row>
    <row r="103" spans="1:26" x14ac:dyDescent="0.25">
      <c r="A103" t="s">
        <v>1760</v>
      </c>
      <c r="B103" t="s">
        <v>1760</v>
      </c>
      <c r="C103" t="s">
        <v>9</v>
      </c>
      <c r="D103" t="s">
        <v>1761</v>
      </c>
      <c r="E103" t="s">
        <v>445</v>
      </c>
      <c r="F103">
        <v>2</v>
      </c>
      <c r="G103" t="s">
        <v>385</v>
      </c>
      <c r="H103" t="s">
        <v>310</v>
      </c>
      <c r="I103" t="s">
        <v>386</v>
      </c>
      <c r="J103">
        <v>10.4</v>
      </c>
      <c r="K103" s="2">
        <v>702</v>
      </c>
      <c r="L103" t="s">
        <v>48</v>
      </c>
      <c r="M103" s="4">
        <v>48</v>
      </c>
      <c r="N103" s="3">
        <v>33696</v>
      </c>
      <c r="O103" s="18">
        <v>0.1</v>
      </c>
      <c r="P103" s="3">
        <v>30326.400000000001</v>
      </c>
      <c r="Q103" s="18">
        <v>0.35578436760496951</v>
      </c>
      <c r="R103" s="3">
        <v>10790</v>
      </c>
      <c r="S103" s="3">
        <v>19537</v>
      </c>
      <c r="T103" s="1">
        <v>9.5000000000000001E-2</v>
      </c>
      <c r="U103" s="3">
        <v>293</v>
      </c>
      <c r="V103" s="4">
        <v>0</v>
      </c>
      <c r="W103">
        <v>53833</v>
      </c>
      <c r="X103" s="3">
        <v>0</v>
      </c>
      <c r="Y103" s="3">
        <v>206000</v>
      </c>
      <c r="Z103" s="3"/>
    </row>
    <row r="104" spans="1:26" x14ac:dyDescent="0.25">
      <c r="A104" t="s">
        <v>1762</v>
      </c>
      <c r="B104" t="s">
        <v>1762</v>
      </c>
      <c r="C104" t="s">
        <v>9</v>
      </c>
      <c r="D104" t="s">
        <v>1763</v>
      </c>
      <c r="E104" t="s">
        <v>993</v>
      </c>
      <c r="F104">
        <v>3</v>
      </c>
      <c r="G104" t="s">
        <v>132</v>
      </c>
      <c r="H104" t="s">
        <v>67</v>
      </c>
      <c r="I104" t="s">
        <v>134</v>
      </c>
      <c r="J104">
        <v>7.4509999999999996</v>
      </c>
      <c r="K104" s="2">
        <v>1800</v>
      </c>
      <c r="L104" t="s">
        <v>48</v>
      </c>
      <c r="M104" s="4">
        <v>90</v>
      </c>
      <c r="N104" s="3">
        <v>162000</v>
      </c>
      <c r="O104" s="18">
        <v>0.05</v>
      </c>
      <c r="P104" s="3">
        <v>153900</v>
      </c>
      <c r="Q104" s="18">
        <v>0.53473455578494555</v>
      </c>
      <c r="R104" s="3">
        <v>82296</v>
      </c>
      <c r="S104" s="3">
        <v>71604</v>
      </c>
      <c r="T104" s="1">
        <v>7.4999999999999997E-2</v>
      </c>
      <c r="U104" s="3">
        <v>530</v>
      </c>
      <c r="V104" s="4">
        <v>0</v>
      </c>
      <c r="W104">
        <v>127837</v>
      </c>
      <c r="X104" s="3">
        <v>0</v>
      </c>
      <c r="Y104" s="3">
        <v>955000</v>
      </c>
      <c r="Z104" s="3"/>
    </row>
    <row r="105" spans="1:26" x14ac:dyDescent="0.25">
      <c r="A105" t="s">
        <v>1764</v>
      </c>
      <c r="B105" t="s">
        <v>1764</v>
      </c>
      <c r="C105" t="s">
        <v>9</v>
      </c>
      <c r="D105" t="s">
        <v>1763</v>
      </c>
      <c r="E105" t="s">
        <v>993</v>
      </c>
      <c r="F105">
        <v>3</v>
      </c>
      <c r="G105" t="s">
        <v>132</v>
      </c>
      <c r="H105" t="s">
        <v>67</v>
      </c>
      <c r="I105" t="s">
        <v>134</v>
      </c>
      <c r="J105">
        <v>4.617</v>
      </c>
      <c r="K105" s="2">
        <v>1000</v>
      </c>
      <c r="L105" t="s">
        <v>48</v>
      </c>
      <c r="M105" s="4">
        <v>90</v>
      </c>
      <c r="N105" s="3">
        <v>90000</v>
      </c>
      <c r="O105" s="18">
        <v>0.05</v>
      </c>
      <c r="P105" s="3">
        <v>85500</v>
      </c>
      <c r="Q105" s="18">
        <v>0.5347336955899652</v>
      </c>
      <c r="R105" s="3">
        <v>45720</v>
      </c>
      <c r="S105" s="3">
        <v>39780</v>
      </c>
      <c r="T105" s="1">
        <v>7.4999999999999997E-2</v>
      </c>
      <c r="U105" s="3">
        <v>530</v>
      </c>
      <c r="V105" s="4">
        <v>0</v>
      </c>
      <c r="W105">
        <v>79214</v>
      </c>
      <c r="X105" s="3">
        <v>0</v>
      </c>
      <c r="Y105" s="3">
        <v>530000</v>
      </c>
      <c r="Z105" s="3"/>
    </row>
    <row r="106" spans="1:26" x14ac:dyDescent="0.25">
      <c r="A106" t="s">
        <v>1765</v>
      </c>
      <c r="B106" t="s">
        <v>1765</v>
      </c>
      <c r="C106" t="s">
        <v>9</v>
      </c>
      <c r="D106" t="s">
        <v>1766</v>
      </c>
      <c r="E106" t="s">
        <v>993</v>
      </c>
      <c r="F106">
        <v>3</v>
      </c>
      <c r="G106" t="s">
        <v>132</v>
      </c>
      <c r="H106" t="s">
        <v>67</v>
      </c>
      <c r="I106" t="s">
        <v>134</v>
      </c>
      <c r="J106">
        <v>6.3819999999999997</v>
      </c>
      <c r="K106" s="2">
        <v>1400</v>
      </c>
      <c r="L106" t="s">
        <v>48</v>
      </c>
      <c r="M106" s="4">
        <v>90</v>
      </c>
      <c r="N106" s="3">
        <v>126000</v>
      </c>
      <c r="O106" s="18">
        <v>0.05</v>
      </c>
      <c r="P106" s="3">
        <v>119700</v>
      </c>
      <c r="Q106" s="18">
        <v>0.53473309703185801</v>
      </c>
      <c r="R106" s="3">
        <v>64008</v>
      </c>
      <c r="S106" s="3">
        <v>55692</v>
      </c>
      <c r="T106" s="1">
        <v>7.4999999999999997E-2</v>
      </c>
      <c r="U106" s="3">
        <v>530</v>
      </c>
      <c r="V106" s="4">
        <v>0</v>
      </c>
      <c r="W106">
        <v>109496</v>
      </c>
      <c r="X106" s="3">
        <v>0</v>
      </c>
      <c r="Y106" s="3">
        <v>743000</v>
      </c>
      <c r="Z106" s="3"/>
    </row>
    <row r="107" spans="1:26" x14ac:dyDescent="0.25">
      <c r="A107" t="s">
        <v>1767</v>
      </c>
      <c r="B107" t="s">
        <v>1767</v>
      </c>
      <c r="C107" t="s">
        <v>9</v>
      </c>
      <c r="D107" t="s">
        <v>1768</v>
      </c>
      <c r="E107" t="s">
        <v>993</v>
      </c>
      <c r="F107">
        <v>3</v>
      </c>
      <c r="G107" t="s">
        <v>132</v>
      </c>
      <c r="H107" t="s">
        <v>222</v>
      </c>
      <c r="I107" t="s">
        <v>134</v>
      </c>
      <c r="J107">
        <v>1.1213</v>
      </c>
      <c r="K107" s="2">
        <v>750</v>
      </c>
      <c r="L107" t="s">
        <v>48</v>
      </c>
      <c r="M107" s="4">
        <v>90</v>
      </c>
      <c r="N107" s="3">
        <v>67500</v>
      </c>
      <c r="O107" s="18">
        <v>0.05</v>
      </c>
      <c r="P107" s="3">
        <v>64125</v>
      </c>
      <c r="Q107" s="18">
        <v>0.53473424761091426</v>
      </c>
      <c r="R107" s="3">
        <v>34290</v>
      </c>
      <c r="S107" s="3">
        <v>29835</v>
      </c>
      <c r="T107" s="1">
        <v>7.4999999999999997E-2</v>
      </c>
      <c r="U107" s="3">
        <v>530</v>
      </c>
      <c r="V107" s="4">
        <v>0</v>
      </c>
      <c r="W107">
        <v>21677</v>
      </c>
      <c r="X107" s="3">
        <v>0</v>
      </c>
      <c r="Y107" s="3">
        <v>398000</v>
      </c>
      <c r="Z107" s="3"/>
    </row>
    <row r="108" spans="1:26" x14ac:dyDescent="0.25">
      <c r="A108" t="s">
        <v>1769</v>
      </c>
      <c r="B108" t="s">
        <v>1769</v>
      </c>
      <c r="C108" t="s">
        <v>9</v>
      </c>
      <c r="D108" t="s">
        <v>1770</v>
      </c>
      <c r="E108" t="s">
        <v>993</v>
      </c>
      <c r="F108">
        <v>3</v>
      </c>
      <c r="G108" t="s">
        <v>132</v>
      </c>
      <c r="H108" t="s">
        <v>310</v>
      </c>
      <c r="I108" t="s">
        <v>134</v>
      </c>
      <c r="J108">
        <v>6.25</v>
      </c>
      <c r="K108" s="2">
        <v>810</v>
      </c>
      <c r="L108" t="s">
        <v>48</v>
      </c>
      <c r="M108" s="4">
        <v>90</v>
      </c>
      <c r="N108" s="3">
        <v>72900</v>
      </c>
      <c r="O108" s="18">
        <v>0.05</v>
      </c>
      <c r="P108" s="3">
        <v>69255</v>
      </c>
      <c r="Q108" s="18">
        <v>0.5347336955899652</v>
      </c>
      <c r="R108" s="3">
        <v>37033</v>
      </c>
      <c r="S108" s="3">
        <v>32222</v>
      </c>
      <c r="T108" s="1">
        <v>7.4999999999999997E-2</v>
      </c>
      <c r="U108" s="3">
        <v>530</v>
      </c>
      <c r="V108" s="4">
        <v>0</v>
      </c>
      <c r="W108">
        <v>22603</v>
      </c>
      <c r="X108" s="3">
        <v>0</v>
      </c>
      <c r="Y108" s="3">
        <v>430000</v>
      </c>
      <c r="Z108" s="3"/>
    </row>
    <row r="109" spans="1:26" x14ac:dyDescent="0.25">
      <c r="A109" t="s">
        <v>1771</v>
      </c>
      <c r="B109" t="s">
        <v>1771</v>
      </c>
      <c r="C109" t="s">
        <v>9</v>
      </c>
      <c r="D109" t="s">
        <v>1772</v>
      </c>
      <c r="E109" t="s">
        <v>465</v>
      </c>
      <c r="F109">
        <v>2</v>
      </c>
      <c r="G109" t="s">
        <v>132</v>
      </c>
      <c r="H109" t="s">
        <v>222</v>
      </c>
      <c r="I109" t="s">
        <v>134</v>
      </c>
      <c r="J109">
        <v>5</v>
      </c>
      <c r="K109" s="2">
        <v>515</v>
      </c>
      <c r="L109" t="s">
        <v>48</v>
      </c>
      <c r="M109" s="4">
        <v>48</v>
      </c>
      <c r="N109" s="3">
        <v>24720</v>
      </c>
      <c r="O109" s="18">
        <v>0.05</v>
      </c>
      <c r="P109" s="3">
        <v>23484</v>
      </c>
      <c r="Q109" s="18">
        <v>0.52928880692333902</v>
      </c>
      <c r="R109" s="3">
        <v>12430</v>
      </c>
      <c r="S109" s="3">
        <v>11054</v>
      </c>
      <c r="T109" s="1">
        <v>7.4999999999999997E-2</v>
      </c>
      <c r="U109" s="3">
        <v>286</v>
      </c>
      <c r="V109" s="4">
        <v>0</v>
      </c>
      <c r="W109">
        <v>39063</v>
      </c>
      <c r="X109" s="3">
        <v>0</v>
      </c>
      <c r="Y109" s="3">
        <v>147000</v>
      </c>
      <c r="Z109" s="3"/>
    </row>
    <row r="110" spans="1:26" x14ac:dyDescent="0.25">
      <c r="A110" t="s">
        <v>1773</v>
      </c>
      <c r="B110" t="s">
        <v>1773</v>
      </c>
      <c r="C110" t="s">
        <v>9</v>
      </c>
      <c r="D110" t="s">
        <v>1772</v>
      </c>
      <c r="E110" t="s">
        <v>465</v>
      </c>
      <c r="F110">
        <v>2</v>
      </c>
      <c r="G110" t="s">
        <v>132</v>
      </c>
      <c r="H110" t="s">
        <v>222</v>
      </c>
      <c r="I110" t="s">
        <v>134</v>
      </c>
      <c r="J110">
        <v>5</v>
      </c>
      <c r="K110" s="2">
        <v>515</v>
      </c>
      <c r="L110" t="s">
        <v>48</v>
      </c>
      <c r="M110" s="4">
        <v>48</v>
      </c>
      <c r="N110" s="3">
        <v>24720</v>
      </c>
      <c r="O110" s="18">
        <v>0.05</v>
      </c>
      <c r="P110" s="3">
        <v>23484</v>
      </c>
      <c r="Q110" s="18">
        <v>0.52928880692333902</v>
      </c>
      <c r="R110" s="3">
        <v>12430</v>
      </c>
      <c r="S110" s="3">
        <v>11054</v>
      </c>
      <c r="T110" s="1">
        <v>7.4999999999999997E-2</v>
      </c>
      <c r="U110" s="3">
        <v>286</v>
      </c>
      <c r="V110" s="4">
        <v>0</v>
      </c>
      <c r="W110">
        <v>39063</v>
      </c>
      <c r="X110" s="3">
        <v>0</v>
      </c>
      <c r="Y110" s="3">
        <v>147000</v>
      </c>
      <c r="Z110" s="3"/>
    </row>
    <row r="111" spans="1:26" x14ac:dyDescent="0.25">
      <c r="A111" t="s">
        <v>1774</v>
      </c>
      <c r="B111" t="s">
        <v>1774</v>
      </c>
      <c r="C111" t="s">
        <v>9</v>
      </c>
      <c r="D111" t="s">
        <v>1775</v>
      </c>
      <c r="E111" t="s">
        <v>465</v>
      </c>
      <c r="F111">
        <v>2</v>
      </c>
      <c r="G111" t="s">
        <v>132</v>
      </c>
      <c r="H111" t="s">
        <v>1776</v>
      </c>
      <c r="I111" t="s">
        <v>134</v>
      </c>
      <c r="J111">
        <v>4.5</v>
      </c>
      <c r="K111" s="2">
        <v>1200</v>
      </c>
      <c r="L111" t="s">
        <v>48</v>
      </c>
      <c r="M111" s="4">
        <v>48</v>
      </c>
      <c r="N111" s="3">
        <v>57600</v>
      </c>
      <c r="O111" s="18">
        <v>0.05</v>
      </c>
      <c r="P111" s="3">
        <v>54720</v>
      </c>
      <c r="Q111" s="18">
        <v>0.5292880068315059</v>
      </c>
      <c r="R111" s="3">
        <v>28963</v>
      </c>
      <c r="S111" s="3">
        <v>25757</v>
      </c>
      <c r="T111" s="1">
        <v>7.4999999999999997E-2</v>
      </c>
      <c r="U111" s="3">
        <v>286</v>
      </c>
      <c r="V111" s="4">
        <v>0</v>
      </c>
      <c r="W111">
        <v>40489</v>
      </c>
      <c r="X111" s="3">
        <v>0</v>
      </c>
      <c r="Y111" s="3">
        <v>343000</v>
      </c>
      <c r="Z111" s="3"/>
    </row>
    <row r="112" spans="1:26" x14ac:dyDescent="0.25">
      <c r="A112" t="s">
        <v>1777</v>
      </c>
      <c r="B112" t="s">
        <v>1777</v>
      </c>
      <c r="C112" t="s">
        <v>9</v>
      </c>
      <c r="D112" t="s">
        <v>1778</v>
      </c>
      <c r="E112" t="s">
        <v>445</v>
      </c>
      <c r="F112">
        <v>3</v>
      </c>
      <c r="G112" t="s">
        <v>385</v>
      </c>
      <c r="H112" t="s">
        <v>238</v>
      </c>
      <c r="I112" t="s">
        <v>386</v>
      </c>
      <c r="J112">
        <v>0.14299999999999999</v>
      </c>
      <c r="K112" s="2">
        <v>1421</v>
      </c>
      <c r="L112" t="s">
        <v>48</v>
      </c>
      <c r="M112" s="4">
        <v>90</v>
      </c>
      <c r="N112" s="3">
        <v>127890</v>
      </c>
      <c r="O112" s="18">
        <v>0.1</v>
      </c>
      <c r="P112" s="3">
        <v>115101</v>
      </c>
      <c r="Q112" s="18">
        <v>0.3557866149032578</v>
      </c>
      <c r="R112" s="3">
        <v>40951</v>
      </c>
      <c r="S112" s="3">
        <v>74150</v>
      </c>
      <c r="T112" s="1">
        <v>9.5000000000000001E-2</v>
      </c>
      <c r="U112" s="3">
        <v>549</v>
      </c>
      <c r="V112" s="4">
        <v>0</v>
      </c>
      <c r="W112">
        <v>33160</v>
      </c>
      <c r="X112" s="3">
        <v>0</v>
      </c>
      <c r="Y112" s="3">
        <v>781000</v>
      </c>
      <c r="Z112" s="3"/>
    </row>
    <row r="113" spans="1:26" x14ac:dyDescent="0.25">
      <c r="A113" t="s">
        <v>1779</v>
      </c>
      <c r="B113" t="s">
        <v>1779</v>
      </c>
      <c r="C113" t="s">
        <v>9</v>
      </c>
      <c r="D113" t="s">
        <v>1778</v>
      </c>
      <c r="E113" t="s">
        <v>445</v>
      </c>
      <c r="F113">
        <v>3</v>
      </c>
      <c r="G113" t="s">
        <v>385</v>
      </c>
      <c r="H113" t="s">
        <v>238</v>
      </c>
      <c r="I113" t="s">
        <v>386</v>
      </c>
      <c r="J113">
        <v>5.1400000000000001E-2</v>
      </c>
      <c r="K113" s="2">
        <v>511</v>
      </c>
      <c r="L113" t="s">
        <v>48</v>
      </c>
      <c r="M113" s="4">
        <v>90</v>
      </c>
      <c r="N113" s="3">
        <v>45990</v>
      </c>
      <c r="O113" s="18">
        <v>0.1</v>
      </c>
      <c r="P113" s="3">
        <v>41391</v>
      </c>
      <c r="Q113" s="18">
        <v>0.35578775377841904</v>
      </c>
      <c r="R113" s="3">
        <v>14726</v>
      </c>
      <c r="S113" s="3">
        <v>26665</v>
      </c>
      <c r="T113" s="1">
        <v>9.5000000000000001E-2</v>
      </c>
      <c r="U113" s="3">
        <v>549</v>
      </c>
      <c r="V113" s="4">
        <v>0</v>
      </c>
      <c r="W113">
        <v>11919</v>
      </c>
      <c r="X113" s="3">
        <v>0</v>
      </c>
      <c r="Y113" s="3">
        <v>281000</v>
      </c>
      <c r="Z113" s="3"/>
    </row>
    <row r="114" spans="1:26" x14ac:dyDescent="0.25">
      <c r="A114" t="s">
        <v>1780</v>
      </c>
      <c r="B114" t="s">
        <v>1780</v>
      </c>
      <c r="C114" t="s">
        <v>9</v>
      </c>
      <c r="D114" t="s">
        <v>1778</v>
      </c>
      <c r="E114" t="s">
        <v>445</v>
      </c>
      <c r="F114">
        <v>3</v>
      </c>
      <c r="G114" t="s">
        <v>385</v>
      </c>
      <c r="H114" t="s">
        <v>238</v>
      </c>
      <c r="I114" t="s">
        <v>386</v>
      </c>
      <c r="J114">
        <v>0.08</v>
      </c>
      <c r="K114" s="2">
        <v>795</v>
      </c>
      <c r="L114" t="s">
        <v>48</v>
      </c>
      <c r="M114" s="4">
        <v>90</v>
      </c>
      <c r="N114" s="3">
        <v>71550</v>
      </c>
      <c r="O114" s="18">
        <v>0.1</v>
      </c>
      <c r="P114" s="3">
        <v>64395</v>
      </c>
      <c r="Q114" s="18">
        <v>0.35578831303474501</v>
      </c>
      <c r="R114" s="3">
        <v>22911</v>
      </c>
      <c r="S114" s="3">
        <v>41484</v>
      </c>
      <c r="T114" s="1">
        <v>9.5000000000000001E-2</v>
      </c>
      <c r="U114" s="3">
        <v>549</v>
      </c>
      <c r="V114" s="4">
        <v>0</v>
      </c>
      <c r="W114">
        <v>18551</v>
      </c>
      <c r="X114" s="3">
        <v>0</v>
      </c>
      <c r="Y114" s="3">
        <v>437000</v>
      </c>
      <c r="Z114" s="3"/>
    </row>
    <row r="115" spans="1:26" x14ac:dyDescent="0.25">
      <c r="A115" t="s">
        <v>1781</v>
      </c>
      <c r="B115" t="s">
        <v>1781</v>
      </c>
      <c r="C115" t="s">
        <v>9</v>
      </c>
      <c r="D115" t="s">
        <v>1778</v>
      </c>
      <c r="E115" t="s">
        <v>445</v>
      </c>
      <c r="F115">
        <v>3</v>
      </c>
      <c r="G115" t="s">
        <v>385</v>
      </c>
      <c r="H115" t="s">
        <v>238</v>
      </c>
      <c r="I115" t="s">
        <v>386</v>
      </c>
      <c r="J115">
        <v>4.3299999999999998E-2</v>
      </c>
      <c r="K115" s="2">
        <v>430</v>
      </c>
      <c r="L115" t="s">
        <v>48</v>
      </c>
      <c r="M115" s="4">
        <v>99.000000000000014</v>
      </c>
      <c r="N115" s="3">
        <v>42570.000000000007</v>
      </c>
      <c r="O115" s="18">
        <v>0.1</v>
      </c>
      <c r="P115" s="3">
        <v>38313.000000000007</v>
      </c>
      <c r="Q115" s="18">
        <v>0.35579003244928342</v>
      </c>
      <c r="R115" s="3">
        <v>13631</v>
      </c>
      <c r="S115" s="3">
        <v>24682</v>
      </c>
      <c r="T115" s="1">
        <v>9.5000000000000001E-2</v>
      </c>
      <c r="U115" s="3">
        <v>604</v>
      </c>
      <c r="V115" s="4">
        <v>0</v>
      </c>
      <c r="W115">
        <v>10041</v>
      </c>
      <c r="X115" s="3">
        <v>0</v>
      </c>
      <c r="Y115" s="3">
        <v>260000</v>
      </c>
      <c r="Z115" s="3"/>
    </row>
    <row r="116" spans="1:26" x14ac:dyDescent="0.25">
      <c r="A116" t="s">
        <v>1782</v>
      </c>
      <c r="B116" t="s">
        <v>1782</v>
      </c>
      <c r="C116" t="s">
        <v>9</v>
      </c>
      <c r="D116" t="s">
        <v>1778</v>
      </c>
      <c r="E116" t="s">
        <v>445</v>
      </c>
      <c r="F116">
        <v>3</v>
      </c>
      <c r="G116" t="s">
        <v>385</v>
      </c>
      <c r="H116" t="s">
        <v>238</v>
      </c>
      <c r="I116" t="s">
        <v>386</v>
      </c>
      <c r="J116">
        <v>3.3099999999999997E-2</v>
      </c>
      <c r="K116" s="2">
        <v>331</v>
      </c>
      <c r="L116" t="s">
        <v>48</v>
      </c>
      <c r="M116" s="4">
        <v>99.000000000000014</v>
      </c>
      <c r="N116" s="3">
        <v>32769.000000000007</v>
      </c>
      <c r="O116" s="18">
        <v>0.1</v>
      </c>
      <c r="P116" s="3">
        <v>29492.100000000009</v>
      </c>
      <c r="Q116" s="18">
        <v>0.35578579497483515</v>
      </c>
      <c r="R116" s="3">
        <v>10493</v>
      </c>
      <c r="S116" s="3">
        <v>18999</v>
      </c>
      <c r="T116" s="1">
        <v>9.5000000000000001E-2</v>
      </c>
      <c r="U116" s="3">
        <v>604</v>
      </c>
      <c r="V116" s="4">
        <v>0</v>
      </c>
      <c r="W116">
        <v>7676</v>
      </c>
      <c r="X116" s="3">
        <v>0</v>
      </c>
      <c r="Y116" s="3">
        <v>200000</v>
      </c>
      <c r="Z116" s="3"/>
    </row>
    <row r="117" spans="1:26" x14ac:dyDescent="0.25">
      <c r="A117" t="s">
        <v>1783</v>
      </c>
      <c r="B117" t="s">
        <v>1783</v>
      </c>
      <c r="C117" t="s">
        <v>9</v>
      </c>
      <c r="D117" t="s">
        <v>1784</v>
      </c>
      <c r="E117" t="s">
        <v>1084</v>
      </c>
      <c r="F117">
        <v>2</v>
      </c>
      <c r="G117" t="s">
        <v>132</v>
      </c>
      <c r="H117">
        <v>0</v>
      </c>
      <c r="I117" t="s">
        <v>134</v>
      </c>
      <c r="J117">
        <v>31</v>
      </c>
      <c r="K117" s="2">
        <v>1550</v>
      </c>
      <c r="L117" t="s">
        <v>48</v>
      </c>
      <c r="M117" s="4">
        <v>48</v>
      </c>
      <c r="N117" s="3">
        <v>74400</v>
      </c>
      <c r="O117" s="18">
        <v>0.05</v>
      </c>
      <c r="P117" s="3">
        <v>70680</v>
      </c>
      <c r="Q117" s="18">
        <v>0.53473369558996509</v>
      </c>
      <c r="R117" s="3">
        <v>37795</v>
      </c>
      <c r="S117" s="3">
        <v>32885</v>
      </c>
      <c r="T117" s="1">
        <v>7.4999999999999997E-2</v>
      </c>
      <c r="U117" s="3">
        <v>283</v>
      </c>
      <c r="V117" s="4">
        <v>0</v>
      </c>
      <c r="W117">
        <v>63938</v>
      </c>
      <c r="X117" s="3">
        <v>0</v>
      </c>
      <c r="Y117" s="3">
        <v>438000</v>
      </c>
      <c r="Z117" s="3"/>
    </row>
    <row r="118" spans="1:26" x14ac:dyDescent="0.25">
      <c r="A118" t="s">
        <v>1785</v>
      </c>
      <c r="B118" t="s">
        <v>1785</v>
      </c>
      <c r="C118" t="s">
        <v>9</v>
      </c>
      <c r="D118" t="s">
        <v>1786</v>
      </c>
      <c r="E118" t="s">
        <v>462</v>
      </c>
      <c r="F118">
        <v>3</v>
      </c>
      <c r="G118" t="s">
        <v>385</v>
      </c>
      <c r="H118" t="s">
        <v>271</v>
      </c>
      <c r="I118" t="s">
        <v>386</v>
      </c>
      <c r="J118">
        <v>0.48837000000000003</v>
      </c>
      <c r="K118" s="2">
        <v>2040</v>
      </c>
      <c r="L118" t="s">
        <v>48</v>
      </c>
      <c r="M118" s="4">
        <v>90</v>
      </c>
      <c r="N118" s="3">
        <v>183600</v>
      </c>
      <c r="O118" s="18">
        <v>0.1</v>
      </c>
      <c r="P118" s="3">
        <v>165240</v>
      </c>
      <c r="Q118" s="18">
        <v>0.36223613914969527</v>
      </c>
      <c r="R118" s="3">
        <v>59856</v>
      </c>
      <c r="S118" s="3">
        <v>105384</v>
      </c>
      <c r="T118" s="1">
        <v>9.5000000000000001E-2</v>
      </c>
      <c r="U118" s="3">
        <v>544</v>
      </c>
      <c r="V118" s="4">
        <v>0</v>
      </c>
      <c r="W118">
        <v>34056</v>
      </c>
      <c r="X118" s="3">
        <v>0</v>
      </c>
      <c r="Y118" s="3">
        <v>1109000</v>
      </c>
      <c r="Z118" s="3"/>
    </row>
    <row r="119" spans="1:26" x14ac:dyDescent="0.25">
      <c r="A119" t="s">
        <v>1787</v>
      </c>
      <c r="B119" t="s">
        <v>1787</v>
      </c>
      <c r="C119" t="s">
        <v>9</v>
      </c>
      <c r="D119" t="s">
        <v>1788</v>
      </c>
      <c r="E119" t="s">
        <v>445</v>
      </c>
      <c r="F119">
        <v>3</v>
      </c>
      <c r="G119" t="s">
        <v>132</v>
      </c>
      <c r="H119" t="s">
        <v>221</v>
      </c>
      <c r="I119" t="s">
        <v>134</v>
      </c>
      <c r="J119">
        <v>0.28499999999999998</v>
      </c>
      <c r="K119" s="2">
        <v>1550</v>
      </c>
      <c r="L119" t="s">
        <v>48</v>
      </c>
      <c r="M119" s="4">
        <v>90</v>
      </c>
      <c r="N119" s="3">
        <v>139500</v>
      </c>
      <c r="O119" s="18">
        <v>0.05</v>
      </c>
      <c r="P119" s="3">
        <v>132525</v>
      </c>
      <c r="Q119" s="18">
        <v>0.52928752911712817</v>
      </c>
      <c r="R119" s="3">
        <v>70144</v>
      </c>
      <c r="S119" s="3">
        <v>62381</v>
      </c>
      <c r="T119" s="1">
        <v>7.4999999999999997E-2</v>
      </c>
      <c r="U119" s="3">
        <v>537</v>
      </c>
      <c r="V119" s="4">
        <v>0</v>
      </c>
      <c r="W119">
        <v>5386</v>
      </c>
      <c r="X119" s="3">
        <v>0</v>
      </c>
      <c r="Y119" s="3">
        <v>832000</v>
      </c>
      <c r="Z119" s="3"/>
    </row>
    <row r="120" spans="1:26" x14ac:dyDescent="0.25">
      <c r="A120" t="s">
        <v>1789</v>
      </c>
      <c r="B120" t="s">
        <v>1789</v>
      </c>
      <c r="C120" t="s">
        <v>9</v>
      </c>
      <c r="D120" t="s">
        <v>1788</v>
      </c>
      <c r="E120" t="s">
        <v>445</v>
      </c>
      <c r="F120">
        <v>3</v>
      </c>
      <c r="G120" t="s">
        <v>132</v>
      </c>
      <c r="H120" t="s">
        <v>221</v>
      </c>
      <c r="I120" t="s">
        <v>134</v>
      </c>
      <c r="J120">
        <v>0.28499999999999998</v>
      </c>
      <c r="K120" s="2">
        <v>1514</v>
      </c>
      <c r="L120" t="s">
        <v>48</v>
      </c>
      <c r="M120" s="4">
        <v>90</v>
      </c>
      <c r="N120" s="3">
        <v>136260</v>
      </c>
      <c r="O120" s="18">
        <v>0.05</v>
      </c>
      <c r="P120" s="3">
        <v>129447</v>
      </c>
      <c r="Q120" s="18">
        <v>0.52928849586715376</v>
      </c>
      <c r="R120" s="3">
        <v>68515</v>
      </c>
      <c r="S120" s="3">
        <v>60932</v>
      </c>
      <c r="T120" s="1">
        <v>7.4999999999999997E-2</v>
      </c>
      <c r="U120" s="3">
        <v>537</v>
      </c>
      <c r="V120" s="4">
        <v>0</v>
      </c>
      <c r="W120">
        <v>5386</v>
      </c>
      <c r="X120" s="3">
        <v>0</v>
      </c>
      <c r="Y120" s="3">
        <v>812000</v>
      </c>
      <c r="Z120" s="3"/>
    </row>
    <row r="121" spans="1:26" x14ac:dyDescent="0.25">
      <c r="A121" t="s">
        <v>1790</v>
      </c>
      <c r="B121" t="s">
        <v>1790</v>
      </c>
      <c r="C121" t="s">
        <v>9</v>
      </c>
      <c r="D121" t="s">
        <v>1791</v>
      </c>
      <c r="E121" t="s">
        <v>465</v>
      </c>
      <c r="F121">
        <v>2</v>
      </c>
      <c r="G121" t="s">
        <v>385</v>
      </c>
      <c r="H121" t="s">
        <v>72</v>
      </c>
      <c r="I121" t="s">
        <v>386</v>
      </c>
      <c r="J121">
        <v>0.71299999999999997</v>
      </c>
      <c r="K121" s="2">
        <v>1240</v>
      </c>
      <c r="L121" t="s">
        <v>48</v>
      </c>
      <c r="M121" s="4">
        <v>48</v>
      </c>
      <c r="N121" s="3">
        <v>59520</v>
      </c>
      <c r="O121" s="18">
        <v>0.1</v>
      </c>
      <c r="P121" s="3">
        <v>53568</v>
      </c>
      <c r="Q121" s="18">
        <v>0.35578668799610202</v>
      </c>
      <c r="R121" s="3">
        <v>19059</v>
      </c>
      <c r="S121" s="3">
        <v>34509</v>
      </c>
      <c r="T121" s="1">
        <v>9.5000000000000001E-2</v>
      </c>
      <c r="U121" s="3">
        <v>293</v>
      </c>
      <c r="V121" s="4">
        <v>0</v>
      </c>
      <c r="W121">
        <v>54557</v>
      </c>
      <c r="X121" s="3">
        <v>0</v>
      </c>
      <c r="Y121" s="3">
        <v>363000</v>
      </c>
      <c r="Z121" s="3"/>
    </row>
    <row r="122" spans="1:26" x14ac:dyDescent="0.25">
      <c r="A122" t="s">
        <v>1792</v>
      </c>
      <c r="B122" t="s">
        <v>1792</v>
      </c>
      <c r="C122" t="s">
        <v>9</v>
      </c>
      <c r="D122" t="s">
        <v>1793</v>
      </c>
      <c r="E122" t="s">
        <v>465</v>
      </c>
      <c r="F122">
        <v>2</v>
      </c>
      <c r="G122" t="s">
        <v>385</v>
      </c>
      <c r="H122" t="s">
        <v>374</v>
      </c>
      <c r="I122" t="s">
        <v>386</v>
      </c>
      <c r="J122">
        <v>3.39</v>
      </c>
      <c r="K122" s="2">
        <v>1235</v>
      </c>
      <c r="L122" t="s">
        <v>48</v>
      </c>
      <c r="M122" s="4">
        <v>48</v>
      </c>
      <c r="N122" s="3">
        <v>59280</v>
      </c>
      <c r="O122" s="18">
        <v>0.1</v>
      </c>
      <c r="P122" s="3">
        <v>53352</v>
      </c>
      <c r="Q122" s="18">
        <v>0.35578497012838894</v>
      </c>
      <c r="R122" s="3">
        <v>18982</v>
      </c>
      <c r="S122" s="3">
        <v>34370</v>
      </c>
      <c r="T122" s="1">
        <v>9.5000000000000001E-2</v>
      </c>
      <c r="U122" s="3">
        <v>293</v>
      </c>
      <c r="V122" s="4">
        <v>0</v>
      </c>
      <c r="W122">
        <v>27014</v>
      </c>
      <c r="X122" s="3">
        <v>0</v>
      </c>
      <c r="Y122" s="3">
        <v>362000</v>
      </c>
      <c r="Z122" s="3"/>
    </row>
    <row r="123" spans="1:26" x14ac:dyDescent="0.25">
      <c r="A123" t="s">
        <v>1794</v>
      </c>
      <c r="B123" t="s">
        <v>1794</v>
      </c>
      <c r="C123" t="s">
        <v>9</v>
      </c>
      <c r="D123" t="s">
        <v>1795</v>
      </c>
      <c r="E123" t="s">
        <v>462</v>
      </c>
      <c r="F123">
        <v>3</v>
      </c>
      <c r="G123" t="s">
        <v>132</v>
      </c>
      <c r="H123" t="s">
        <v>68</v>
      </c>
      <c r="I123" t="s">
        <v>134</v>
      </c>
      <c r="J123">
        <v>2.2599999999999998</v>
      </c>
      <c r="K123" s="2">
        <v>15000</v>
      </c>
      <c r="L123" t="s">
        <v>48</v>
      </c>
      <c r="M123" s="4">
        <v>81</v>
      </c>
      <c r="N123" s="3">
        <v>1215000</v>
      </c>
      <c r="O123" s="18">
        <v>0.05</v>
      </c>
      <c r="P123" s="3">
        <v>1154250</v>
      </c>
      <c r="Q123" s="18">
        <v>0.53473369558996509</v>
      </c>
      <c r="R123" s="3">
        <v>617216</v>
      </c>
      <c r="S123" s="3">
        <v>537034</v>
      </c>
      <c r="T123" s="1">
        <v>7.4999999999999997E-2</v>
      </c>
      <c r="U123" s="3">
        <v>477</v>
      </c>
      <c r="V123" s="4">
        <v>0</v>
      </c>
      <c r="W123">
        <v>50511</v>
      </c>
      <c r="X123" s="3">
        <v>0</v>
      </c>
      <c r="Y123" s="3">
        <v>7160000</v>
      </c>
      <c r="Z123" s="3"/>
    </row>
    <row r="124" spans="1:26" x14ac:dyDescent="0.25">
      <c r="A124" t="s">
        <v>1796</v>
      </c>
      <c r="B124" t="s">
        <v>1796</v>
      </c>
      <c r="C124" t="s">
        <v>9</v>
      </c>
      <c r="D124" t="s">
        <v>1797</v>
      </c>
      <c r="E124" t="s">
        <v>462</v>
      </c>
      <c r="F124">
        <v>3</v>
      </c>
      <c r="G124" t="s">
        <v>132</v>
      </c>
      <c r="H124" t="s">
        <v>68</v>
      </c>
      <c r="I124" t="s">
        <v>134</v>
      </c>
      <c r="J124">
        <v>2.79</v>
      </c>
      <c r="K124" s="2">
        <v>1255</v>
      </c>
      <c r="L124" t="s">
        <v>48</v>
      </c>
      <c r="M124" s="4">
        <v>90</v>
      </c>
      <c r="N124" s="3">
        <v>112950</v>
      </c>
      <c r="O124" s="18">
        <v>0.05</v>
      </c>
      <c r="P124" s="3">
        <v>107302.5</v>
      </c>
      <c r="Q124" s="18">
        <v>0.53473426198852525</v>
      </c>
      <c r="R124" s="3">
        <v>57378</v>
      </c>
      <c r="S124" s="3">
        <v>49924</v>
      </c>
      <c r="T124" s="1">
        <v>7.4999999999999997E-2</v>
      </c>
      <c r="U124" s="3">
        <v>530</v>
      </c>
      <c r="V124" s="4">
        <v>0</v>
      </c>
      <c r="W124">
        <v>62357</v>
      </c>
      <c r="X124" s="3">
        <v>0</v>
      </c>
      <c r="Y124" s="3">
        <v>666000</v>
      </c>
      <c r="Z124" s="3"/>
    </row>
    <row r="125" spans="1:26" x14ac:dyDescent="0.25">
      <c r="A125" t="s">
        <v>1798</v>
      </c>
      <c r="B125" t="s">
        <v>1798</v>
      </c>
      <c r="C125" t="s">
        <v>9</v>
      </c>
      <c r="D125" t="s">
        <v>1799</v>
      </c>
      <c r="E125" t="s">
        <v>462</v>
      </c>
      <c r="F125">
        <v>3</v>
      </c>
      <c r="G125" t="s">
        <v>132</v>
      </c>
      <c r="H125" t="s">
        <v>68</v>
      </c>
      <c r="I125" t="s">
        <v>134</v>
      </c>
      <c r="J125">
        <v>1.85</v>
      </c>
      <c r="K125" s="2">
        <v>833</v>
      </c>
      <c r="L125" t="s">
        <v>48</v>
      </c>
      <c r="M125" s="4">
        <v>90</v>
      </c>
      <c r="N125" s="3">
        <v>74970</v>
      </c>
      <c r="O125" s="18">
        <v>0.05</v>
      </c>
      <c r="P125" s="3">
        <v>71221.5</v>
      </c>
      <c r="Q125" s="18">
        <v>0.53473296998143083</v>
      </c>
      <c r="R125" s="3">
        <v>38084</v>
      </c>
      <c r="S125" s="3">
        <v>33137</v>
      </c>
      <c r="T125" s="1">
        <v>7.4999999999999997E-2</v>
      </c>
      <c r="U125" s="3">
        <v>530</v>
      </c>
      <c r="V125" s="4">
        <v>0</v>
      </c>
      <c r="W125">
        <v>41348</v>
      </c>
      <c r="X125" s="3">
        <v>0</v>
      </c>
      <c r="Y125" s="3">
        <v>442000</v>
      </c>
      <c r="Z125" s="3"/>
    </row>
    <row r="126" spans="1:26" x14ac:dyDescent="0.25">
      <c r="A126" t="s">
        <v>1800</v>
      </c>
      <c r="B126" t="s">
        <v>1800</v>
      </c>
      <c r="C126" t="s">
        <v>9</v>
      </c>
      <c r="D126" t="s">
        <v>1795</v>
      </c>
      <c r="E126" t="s">
        <v>462</v>
      </c>
      <c r="F126">
        <v>3</v>
      </c>
      <c r="G126" t="s">
        <v>132</v>
      </c>
      <c r="H126" t="s">
        <v>68</v>
      </c>
      <c r="I126" t="s">
        <v>134</v>
      </c>
      <c r="J126">
        <v>1.85</v>
      </c>
      <c r="K126" s="2">
        <v>833</v>
      </c>
      <c r="L126" t="s">
        <v>48</v>
      </c>
      <c r="M126" s="4">
        <v>90</v>
      </c>
      <c r="N126" s="3">
        <v>74970</v>
      </c>
      <c r="O126" s="18">
        <v>0.05</v>
      </c>
      <c r="P126" s="3">
        <v>71221.5</v>
      </c>
      <c r="Q126" s="18">
        <v>0.53473424230897448</v>
      </c>
      <c r="R126" s="3">
        <v>38085</v>
      </c>
      <c r="S126" s="3">
        <v>33137</v>
      </c>
      <c r="T126" s="1">
        <v>7.4999999999999997E-2</v>
      </c>
      <c r="U126" s="3">
        <v>530</v>
      </c>
      <c r="V126" s="4">
        <v>0</v>
      </c>
      <c r="W126">
        <v>41348</v>
      </c>
      <c r="X126" s="3">
        <v>0</v>
      </c>
      <c r="Y126" s="3">
        <v>442000</v>
      </c>
      <c r="Z126" s="3"/>
    </row>
    <row r="127" spans="1:26" x14ac:dyDescent="0.25">
      <c r="A127" t="s">
        <v>1801</v>
      </c>
      <c r="B127" t="s">
        <v>1801</v>
      </c>
      <c r="C127" t="s">
        <v>9</v>
      </c>
      <c r="D127" t="s">
        <v>1802</v>
      </c>
      <c r="E127" t="s">
        <v>462</v>
      </c>
      <c r="F127">
        <v>3</v>
      </c>
      <c r="G127" t="s">
        <v>132</v>
      </c>
      <c r="H127" t="s">
        <v>68</v>
      </c>
      <c r="I127" t="s">
        <v>134</v>
      </c>
      <c r="J127">
        <v>4.2300000000000004</v>
      </c>
      <c r="K127" s="2">
        <v>1157</v>
      </c>
      <c r="L127" t="s">
        <v>48</v>
      </c>
      <c r="M127" s="4">
        <v>90</v>
      </c>
      <c r="N127" s="3">
        <v>104130</v>
      </c>
      <c r="O127" s="18">
        <v>0.05</v>
      </c>
      <c r="P127" s="3">
        <v>98923.5</v>
      </c>
      <c r="Q127" s="18">
        <v>0.53473425108255179</v>
      </c>
      <c r="R127" s="3">
        <v>52898</v>
      </c>
      <c r="S127" s="3">
        <v>46026</v>
      </c>
      <c r="T127" s="1">
        <v>7.4999999999999997E-2</v>
      </c>
      <c r="U127" s="3">
        <v>530</v>
      </c>
      <c r="V127" s="4">
        <v>0</v>
      </c>
      <c r="W127">
        <v>94541</v>
      </c>
      <c r="X127" s="3">
        <v>0</v>
      </c>
      <c r="Y127" s="3">
        <v>614000</v>
      </c>
      <c r="Z127" s="3"/>
    </row>
    <row r="128" spans="1:26" x14ac:dyDescent="0.25">
      <c r="A128" t="s">
        <v>1803</v>
      </c>
      <c r="B128" t="s">
        <v>1803</v>
      </c>
      <c r="C128" t="s">
        <v>9</v>
      </c>
      <c r="D128" t="s">
        <v>1804</v>
      </c>
      <c r="E128" t="s">
        <v>462</v>
      </c>
      <c r="F128">
        <v>3</v>
      </c>
      <c r="G128" t="s">
        <v>132</v>
      </c>
      <c r="H128" t="s">
        <v>68</v>
      </c>
      <c r="I128" t="s">
        <v>134</v>
      </c>
      <c r="J128">
        <v>5.09</v>
      </c>
      <c r="K128" s="2">
        <v>1343</v>
      </c>
      <c r="L128" t="s">
        <v>48</v>
      </c>
      <c r="M128" s="4">
        <v>90</v>
      </c>
      <c r="N128" s="3">
        <v>120870</v>
      </c>
      <c r="O128" s="18">
        <v>0.05</v>
      </c>
      <c r="P128" s="3">
        <v>114826.5</v>
      </c>
      <c r="Q128" s="18">
        <v>0.53473417414842006</v>
      </c>
      <c r="R128" s="3">
        <v>61402</v>
      </c>
      <c r="S128" s="3">
        <v>53425</v>
      </c>
      <c r="T128" s="1">
        <v>7.4999999999999997E-2</v>
      </c>
      <c r="U128" s="3">
        <v>530</v>
      </c>
      <c r="V128" s="4">
        <v>0</v>
      </c>
      <c r="W128">
        <v>113762</v>
      </c>
      <c r="X128" s="3">
        <v>0</v>
      </c>
      <c r="Y128" s="3">
        <v>712000</v>
      </c>
      <c r="Z128" s="3"/>
    </row>
    <row r="129" spans="1:26" x14ac:dyDescent="0.25">
      <c r="A129" t="s">
        <v>1805</v>
      </c>
      <c r="B129" t="s">
        <v>1805</v>
      </c>
      <c r="C129" t="s">
        <v>9</v>
      </c>
      <c r="D129" t="s">
        <v>1806</v>
      </c>
      <c r="E129" t="s">
        <v>445</v>
      </c>
      <c r="F129">
        <v>3</v>
      </c>
      <c r="G129" t="s">
        <v>132</v>
      </c>
      <c r="H129" t="s">
        <v>1807</v>
      </c>
      <c r="I129" t="s">
        <v>134</v>
      </c>
      <c r="J129">
        <v>6.49</v>
      </c>
      <c r="K129" s="2">
        <v>1091</v>
      </c>
      <c r="L129" t="s">
        <v>48</v>
      </c>
      <c r="M129" s="4">
        <v>90</v>
      </c>
      <c r="N129" s="3">
        <v>98190</v>
      </c>
      <c r="O129" s="18">
        <v>0.05</v>
      </c>
      <c r="P129" s="3">
        <v>93280.5</v>
      </c>
      <c r="Q129" s="18">
        <v>0.52928647016655739</v>
      </c>
      <c r="R129" s="3">
        <v>49372</v>
      </c>
      <c r="S129" s="3">
        <v>43908</v>
      </c>
      <c r="T129" s="1">
        <v>7.4999999999999997E-2</v>
      </c>
      <c r="U129" s="3">
        <v>537</v>
      </c>
      <c r="V129" s="4">
        <v>0</v>
      </c>
      <c r="W129">
        <v>44294</v>
      </c>
      <c r="X129" s="3">
        <v>0</v>
      </c>
      <c r="Y129" s="3">
        <v>585000</v>
      </c>
      <c r="Z129" s="3"/>
    </row>
    <row r="130" spans="1:26" x14ac:dyDescent="0.25">
      <c r="A130" t="s">
        <v>1808</v>
      </c>
      <c r="B130" t="s">
        <v>1808</v>
      </c>
      <c r="C130" t="s">
        <v>9</v>
      </c>
      <c r="D130" t="s">
        <v>1806</v>
      </c>
      <c r="E130" t="s">
        <v>445</v>
      </c>
      <c r="F130">
        <v>3</v>
      </c>
      <c r="G130" t="s">
        <v>132</v>
      </c>
      <c r="H130" t="s">
        <v>1807</v>
      </c>
      <c r="I130" t="s">
        <v>134</v>
      </c>
      <c r="J130">
        <v>6.57</v>
      </c>
      <c r="K130" s="2">
        <v>1105</v>
      </c>
      <c r="L130" t="s">
        <v>48</v>
      </c>
      <c r="M130" s="4">
        <v>90</v>
      </c>
      <c r="N130" s="3">
        <v>99450</v>
      </c>
      <c r="O130" s="18">
        <v>0.05</v>
      </c>
      <c r="P130" s="3">
        <v>94477.5</v>
      </c>
      <c r="Q130" s="18">
        <v>0.52928952444485045</v>
      </c>
      <c r="R130" s="3">
        <v>50006</v>
      </c>
      <c r="S130" s="3">
        <v>44472</v>
      </c>
      <c r="T130" s="1">
        <v>7.4999999999999997E-2</v>
      </c>
      <c r="U130" s="3">
        <v>537</v>
      </c>
      <c r="V130" s="4">
        <v>0</v>
      </c>
      <c r="W130">
        <v>44840</v>
      </c>
      <c r="X130" s="3">
        <v>0</v>
      </c>
      <c r="Y130" s="3">
        <v>593000</v>
      </c>
      <c r="Z130" s="3"/>
    </row>
    <row r="131" spans="1:26" x14ac:dyDescent="0.25">
      <c r="A131" t="s">
        <v>1809</v>
      </c>
      <c r="B131" t="s">
        <v>1809</v>
      </c>
      <c r="C131" t="s">
        <v>9</v>
      </c>
      <c r="D131" t="s">
        <v>1806</v>
      </c>
      <c r="E131" t="s">
        <v>445</v>
      </c>
      <c r="F131">
        <v>3</v>
      </c>
      <c r="G131" t="s">
        <v>132</v>
      </c>
      <c r="H131" t="s">
        <v>1807</v>
      </c>
      <c r="I131" t="s">
        <v>134</v>
      </c>
      <c r="J131">
        <v>6.98</v>
      </c>
      <c r="K131" s="2">
        <v>1174</v>
      </c>
      <c r="L131" t="s">
        <v>48</v>
      </c>
      <c r="M131" s="4">
        <v>90</v>
      </c>
      <c r="N131" s="3">
        <v>105660</v>
      </c>
      <c r="O131" s="18">
        <v>0.05</v>
      </c>
      <c r="P131" s="3">
        <v>100377</v>
      </c>
      <c r="Q131" s="18">
        <v>0.52929229212247364</v>
      </c>
      <c r="R131" s="3">
        <v>53129</v>
      </c>
      <c r="S131" s="3">
        <v>47248</v>
      </c>
      <c r="T131" s="1">
        <v>7.4999999999999997E-2</v>
      </c>
      <c r="U131" s="3">
        <v>537</v>
      </c>
      <c r="V131" s="4">
        <v>0</v>
      </c>
      <c r="W131">
        <v>47639</v>
      </c>
      <c r="X131" s="3">
        <v>0</v>
      </c>
      <c r="Y131" s="3">
        <v>630000</v>
      </c>
      <c r="Z131" s="3"/>
    </row>
    <row r="132" spans="1:26" x14ac:dyDescent="0.25">
      <c r="A132" t="s">
        <v>1810</v>
      </c>
      <c r="B132" t="s">
        <v>1810</v>
      </c>
      <c r="C132" t="s">
        <v>9</v>
      </c>
      <c r="D132" t="s">
        <v>1811</v>
      </c>
      <c r="E132" t="s">
        <v>445</v>
      </c>
      <c r="F132">
        <v>3</v>
      </c>
      <c r="G132" t="s">
        <v>385</v>
      </c>
      <c r="H132" t="s">
        <v>298</v>
      </c>
      <c r="I132" t="s">
        <v>386</v>
      </c>
      <c r="J132">
        <v>37.134999999999998</v>
      </c>
      <c r="K132" s="2">
        <v>16822</v>
      </c>
      <c r="L132" t="s">
        <v>48</v>
      </c>
      <c r="M132" s="4">
        <v>81</v>
      </c>
      <c r="N132" s="3">
        <v>1362582</v>
      </c>
      <c r="O132" s="18">
        <v>0.1</v>
      </c>
      <c r="P132" s="3">
        <v>1226323.8</v>
      </c>
      <c r="Q132" s="18">
        <v>0.35578605698395255</v>
      </c>
      <c r="R132" s="3">
        <v>436309</v>
      </c>
      <c r="S132" s="3">
        <v>790015</v>
      </c>
      <c r="T132" s="1">
        <v>9.5000000000000001E-2</v>
      </c>
      <c r="U132" s="3">
        <v>494</v>
      </c>
      <c r="V132" s="4">
        <v>0</v>
      </c>
      <c r="W132">
        <v>19615</v>
      </c>
      <c r="X132" s="3">
        <v>0</v>
      </c>
      <c r="Y132" s="3">
        <v>8316000</v>
      </c>
      <c r="Z132" s="3"/>
    </row>
    <row r="133" spans="1:26" x14ac:dyDescent="0.25">
      <c r="A133" t="s">
        <v>1812</v>
      </c>
      <c r="B133" t="s">
        <v>1812</v>
      </c>
      <c r="C133" t="s">
        <v>9</v>
      </c>
      <c r="D133" t="s">
        <v>1813</v>
      </c>
      <c r="E133" t="s">
        <v>445</v>
      </c>
      <c r="F133">
        <v>3</v>
      </c>
      <c r="G133" t="s">
        <v>132</v>
      </c>
      <c r="H133" t="s">
        <v>211</v>
      </c>
      <c r="I133" t="s">
        <v>134</v>
      </c>
      <c r="J133">
        <v>6.43</v>
      </c>
      <c r="K133" s="2">
        <v>637</v>
      </c>
      <c r="L133" t="s">
        <v>48</v>
      </c>
      <c r="M133" s="4">
        <v>90</v>
      </c>
      <c r="N133" s="3">
        <v>57330</v>
      </c>
      <c r="O133" s="18">
        <v>0.05</v>
      </c>
      <c r="P133" s="3">
        <v>54463.5</v>
      </c>
      <c r="Q133" s="18">
        <v>0.5292880068315059</v>
      </c>
      <c r="R133" s="3">
        <v>28827</v>
      </c>
      <c r="S133" s="3">
        <v>25637</v>
      </c>
      <c r="T133" s="1">
        <v>7.4999999999999997E-2</v>
      </c>
      <c r="U133" s="3">
        <v>537</v>
      </c>
      <c r="V133" s="4">
        <v>0</v>
      </c>
      <c r="W133">
        <v>27122</v>
      </c>
      <c r="X133" s="3">
        <v>0</v>
      </c>
      <c r="Y133" s="3">
        <v>342000</v>
      </c>
      <c r="Z133" s="3"/>
    </row>
    <row r="134" spans="1:26" x14ac:dyDescent="0.25">
      <c r="A134" t="s">
        <v>1814</v>
      </c>
      <c r="B134" t="s">
        <v>1814</v>
      </c>
      <c r="C134" t="s">
        <v>9</v>
      </c>
      <c r="D134" t="s">
        <v>1813</v>
      </c>
      <c r="E134" t="s">
        <v>445</v>
      </c>
      <c r="F134">
        <v>3</v>
      </c>
      <c r="G134" t="s">
        <v>132</v>
      </c>
      <c r="H134" t="s">
        <v>235</v>
      </c>
      <c r="I134" t="s">
        <v>134</v>
      </c>
      <c r="J134">
        <v>4.29</v>
      </c>
      <c r="K134" s="2">
        <v>665</v>
      </c>
      <c r="L134" t="s">
        <v>48</v>
      </c>
      <c r="M134" s="4">
        <v>90</v>
      </c>
      <c r="N134" s="3">
        <v>59850</v>
      </c>
      <c r="O134" s="18">
        <v>0.05</v>
      </c>
      <c r="P134" s="3">
        <v>56857.5</v>
      </c>
      <c r="Q134" s="18">
        <v>0.52928884194753367</v>
      </c>
      <c r="R134" s="3">
        <v>30094</v>
      </c>
      <c r="S134" s="3">
        <v>26763</v>
      </c>
      <c r="T134" s="1">
        <v>7.4999999999999997E-2</v>
      </c>
      <c r="U134" s="3">
        <v>537</v>
      </c>
      <c r="V134" s="4">
        <v>0</v>
      </c>
      <c r="W134">
        <v>18095</v>
      </c>
      <c r="X134" s="3">
        <v>0</v>
      </c>
      <c r="Y134" s="3">
        <v>357000</v>
      </c>
      <c r="Z134" s="3"/>
    </row>
    <row r="135" spans="1:26" x14ac:dyDescent="0.25">
      <c r="A135" t="s">
        <v>1815</v>
      </c>
      <c r="B135" t="s">
        <v>1815</v>
      </c>
      <c r="C135" t="s">
        <v>1816</v>
      </c>
      <c r="D135" t="s">
        <v>1817</v>
      </c>
      <c r="E135" t="s">
        <v>445</v>
      </c>
      <c r="F135">
        <v>2</v>
      </c>
      <c r="G135" t="s">
        <v>385</v>
      </c>
      <c r="H135" t="s">
        <v>217</v>
      </c>
      <c r="I135" t="s">
        <v>386</v>
      </c>
      <c r="J135">
        <v>25</v>
      </c>
      <c r="K135" s="2">
        <v>7000</v>
      </c>
      <c r="L135" t="s">
        <v>48</v>
      </c>
      <c r="M135" s="4">
        <v>43.2</v>
      </c>
      <c r="N135" s="3">
        <v>302400</v>
      </c>
      <c r="O135" s="18">
        <v>0.1</v>
      </c>
      <c r="P135" s="3">
        <v>272160</v>
      </c>
      <c r="Q135" s="18">
        <v>0.30643357887314099</v>
      </c>
      <c r="R135" s="3">
        <v>83399</v>
      </c>
      <c r="S135" s="3">
        <v>188761</v>
      </c>
      <c r="T135" s="1">
        <v>9.5000000000000001E-2</v>
      </c>
      <c r="U135" s="3">
        <v>284</v>
      </c>
      <c r="V135" s="4">
        <v>0</v>
      </c>
      <c r="W135">
        <v>605250</v>
      </c>
      <c r="X135" s="3">
        <v>0</v>
      </c>
      <c r="Y135" s="3">
        <v>1987000</v>
      </c>
      <c r="Z135" s="3"/>
    </row>
    <row r="136" spans="1:26" x14ac:dyDescent="0.25">
      <c r="A136" t="s">
        <v>1818</v>
      </c>
      <c r="B136" t="s">
        <v>1818</v>
      </c>
      <c r="C136" t="s">
        <v>9</v>
      </c>
      <c r="D136" t="s">
        <v>1819</v>
      </c>
      <c r="E136" t="s">
        <v>1294</v>
      </c>
      <c r="F136">
        <v>4</v>
      </c>
      <c r="G136" t="s">
        <v>385</v>
      </c>
      <c r="H136" t="s">
        <v>239</v>
      </c>
      <c r="I136" t="s">
        <v>386</v>
      </c>
      <c r="J136">
        <v>33.82</v>
      </c>
      <c r="K136" s="2">
        <v>9372</v>
      </c>
      <c r="L136" t="s">
        <v>48</v>
      </c>
      <c r="M136" s="4">
        <v>54</v>
      </c>
      <c r="N136" s="3">
        <v>506088</v>
      </c>
      <c r="O136" s="18">
        <v>0.1</v>
      </c>
      <c r="P136" s="3">
        <v>455479.2</v>
      </c>
      <c r="Q136" s="18">
        <v>0.35578579497483509</v>
      </c>
      <c r="R136" s="3">
        <v>162053</v>
      </c>
      <c r="S136" s="3">
        <v>293426</v>
      </c>
      <c r="T136" s="1">
        <v>9.5000000000000001E-2</v>
      </c>
      <c r="U136" s="3">
        <v>330</v>
      </c>
      <c r="V136" s="4">
        <v>0</v>
      </c>
      <c r="W136">
        <v>365256</v>
      </c>
      <c r="X136" s="3">
        <v>0</v>
      </c>
      <c r="Y136" s="3">
        <v>3089000</v>
      </c>
      <c r="Z136" s="3"/>
    </row>
    <row r="137" spans="1:26" x14ac:dyDescent="0.25">
      <c r="A137" t="s">
        <v>1820</v>
      </c>
      <c r="B137" t="s">
        <v>1820</v>
      </c>
      <c r="C137" t="s">
        <v>9</v>
      </c>
      <c r="D137" t="s">
        <v>1819</v>
      </c>
      <c r="E137" t="s">
        <v>1294</v>
      </c>
      <c r="F137">
        <v>4</v>
      </c>
      <c r="G137" t="s">
        <v>385</v>
      </c>
      <c r="H137" t="s">
        <v>239</v>
      </c>
      <c r="I137" t="s">
        <v>386</v>
      </c>
      <c r="J137">
        <v>22.06</v>
      </c>
      <c r="K137" s="2">
        <v>6114</v>
      </c>
      <c r="L137" t="s">
        <v>48</v>
      </c>
      <c r="M137" s="4">
        <v>54</v>
      </c>
      <c r="N137" s="3">
        <v>330156</v>
      </c>
      <c r="O137" s="18">
        <v>0.1</v>
      </c>
      <c r="P137" s="3">
        <v>297140.40000000002</v>
      </c>
      <c r="Q137" s="18">
        <v>0.35578579497483515</v>
      </c>
      <c r="R137" s="3">
        <v>105718</v>
      </c>
      <c r="S137" s="3">
        <v>191422</v>
      </c>
      <c r="T137" s="1">
        <v>9.5000000000000001E-2</v>
      </c>
      <c r="U137" s="3">
        <v>330</v>
      </c>
      <c r="V137" s="4">
        <v>0</v>
      </c>
      <c r="W137">
        <v>238248</v>
      </c>
      <c r="X137" s="3">
        <v>0</v>
      </c>
      <c r="Y137" s="3">
        <v>2015000</v>
      </c>
      <c r="Z137" s="3"/>
    </row>
    <row r="138" spans="1:26" x14ac:dyDescent="0.25">
      <c r="A138" t="s">
        <v>1821</v>
      </c>
      <c r="B138" t="s">
        <v>1821</v>
      </c>
      <c r="C138" t="s">
        <v>9</v>
      </c>
      <c r="D138" t="s">
        <v>1819</v>
      </c>
      <c r="E138" t="s">
        <v>1294</v>
      </c>
      <c r="F138">
        <v>4</v>
      </c>
      <c r="G138" t="s">
        <v>385</v>
      </c>
      <c r="H138" t="s">
        <v>239</v>
      </c>
      <c r="I138" t="s">
        <v>386</v>
      </c>
      <c r="J138">
        <v>22.06</v>
      </c>
      <c r="K138" s="2">
        <v>6114</v>
      </c>
      <c r="L138" t="s">
        <v>48</v>
      </c>
      <c r="M138" s="4">
        <v>54</v>
      </c>
      <c r="N138" s="3">
        <v>330156</v>
      </c>
      <c r="O138" s="18">
        <v>0.1</v>
      </c>
      <c r="P138" s="3">
        <v>297140.40000000002</v>
      </c>
      <c r="Q138" s="18">
        <v>0.35578579497483515</v>
      </c>
      <c r="R138" s="3">
        <v>105718</v>
      </c>
      <c r="S138" s="3">
        <v>191422</v>
      </c>
      <c r="T138" s="1">
        <v>9.5000000000000001E-2</v>
      </c>
      <c r="U138" s="3">
        <v>330</v>
      </c>
      <c r="V138" s="4">
        <v>0</v>
      </c>
      <c r="W138">
        <v>238248</v>
      </c>
      <c r="X138" s="3">
        <v>0</v>
      </c>
      <c r="Y138" s="3">
        <v>2015000</v>
      </c>
      <c r="Z138" s="3"/>
    </row>
    <row r="139" spans="1:26" x14ac:dyDescent="0.25">
      <c r="A139" t="s">
        <v>1822</v>
      </c>
      <c r="B139" t="s">
        <v>1822</v>
      </c>
      <c r="C139" t="s">
        <v>9</v>
      </c>
      <c r="D139" t="s">
        <v>1823</v>
      </c>
      <c r="E139" t="s">
        <v>445</v>
      </c>
      <c r="F139">
        <v>2</v>
      </c>
      <c r="G139" t="s">
        <v>385</v>
      </c>
      <c r="H139" t="s">
        <v>384</v>
      </c>
      <c r="I139" t="s">
        <v>386</v>
      </c>
      <c r="J139">
        <v>25.6</v>
      </c>
      <c r="K139" s="2">
        <v>6462</v>
      </c>
      <c r="L139" t="s">
        <v>48</v>
      </c>
      <c r="M139" s="4">
        <v>43.2</v>
      </c>
      <c r="N139" s="3">
        <v>279158.40000000002</v>
      </c>
      <c r="O139" s="18">
        <v>0.1</v>
      </c>
      <c r="P139" s="3">
        <v>251242.56000000003</v>
      </c>
      <c r="Q139" s="18">
        <v>0.3557863805897245</v>
      </c>
      <c r="R139" s="3">
        <v>89389</v>
      </c>
      <c r="S139" s="3">
        <v>161854</v>
      </c>
      <c r="T139" s="1">
        <v>9.5000000000000001E-2</v>
      </c>
      <c r="U139" s="3">
        <v>264</v>
      </c>
      <c r="V139" s="4">
        <v>0</v>
      </c>
      <c r="W139">
        <v>147360</v>
      </c>
      <c r="X139" s="3">
        <v>0</v>
      </c>
      <c r="Y139" s="3">
        <v>1704000</v>
      </c>
      <c r="Z139" s="3"/>
    </row>
    <row r="140" spans="1:26" x14ac:dyDescent="0.25">
      <c r="A140" t="s">
        <v>1824</v>
      </c>
      <c r="B140" t="s">
        <v>1824</v>
      </c>
      <c r="C140" t="s">
        <v>9</v>
      </c>
      <c r="D140" t="s">
        <v>1823</v>
      </c>
      <c r="E140" t="s">
        <v>445</v>
      </c>
      <c r="F140">
        <v>2</v>
      </c>
      <c r="G140" t="s">
        <v>385</v>
      </c>
      <c r="H140" t="s">
        <v>384</v>
      </c>
      <c r="I140" t="s">
        <v>386</v>
      </c>
      <c r="J140">
        <v>4.8</v>
      </c>
      <c r="K140" s="2">
        <v>4800</v>
      </c>
      <c r="L140" t="s">
        <v>48</v>
      </c>
      <c r="M140" s="4">
        <v>48</v>
      </c>
      <c r="N140" s="3">
        <v>230400</v>
      </c>
      <c r="O140" s="18">
        <v>0.1</v>
      </c>
      <c r="P140" s="3">
        <v>207360</v>
      </c>
      <c r="Q140" s="18">
        <v>0.35578529191095837</v>
      </c>
      <c r="R140" s="3">
        <v>73776</v>
      </c>
      <c r="S140" s="3">
        <v>133584</v>
      </c>
      <c r="T140" s="1">
        <v>9.5000000000000001E-2</v>
      </c>
      <c r="U140" s="3">
        <v>293</v>
      </c>
      <c r="V140" s="4">
        <v>0</v>
      </c>
      <c r="W140">
        <v>27630</v>
      </c>
      <c r="X140" s="3">
        <v>0</v>
      </c>
      <c r="Y140" s="3">
        <v>1406000</v>
      </c>
      <c r="Z140" s="3"/>
    </row>
    <row r="141" spans="1:26" x14ac:dyDescent="0.25">
      <c r="A141" t="s">
        <v>1825</v>
      </c>
      <c r="B141" t="s">
        <v>1825</v>
      </c>
      <c r="C141" t="s">
        <v>9</v>
      </c>
      <c r="D141" t="s">
        <v>1826</v>
      </c>
      <c r="E141" t="s">
        <v>445</v>
      </c>
      <c r="F141">
        <v>4</v>
      </c>
      <c r="G141" t="s">
        <v>132</v>
      </c>
      <c r="H141" t="s">
        <v>225</v>
      </c>
      <c r="I141" t="s">
        <v>134</v>
      </c>
      <c r="J141">
        <v>0.43480999999999997</v>
      </c>
      <c r="K141" s="2">
        <v>2218</v>
      </c>
      <c r="L141" t="s">
        <v>48</v>
      </c>
      <c r="M141" s="4">
        <v>60</v>
      </c>
      <c r="N141" s="3">
        <v>133080</v>
      </c>
      <c r="O141" s="18">
        <v>0.05</v>
      </c>
      <c r="P141" s="3">
        <v>126426</v>
      </c>
      <c r="Q141" s="18">
        <v>0.52928829634756613</v>
      </c>
      <c r="R141" s="3">
        <v>66916</v>
      </c>
      <c r="S141" s="3">
        <v>59510</v>
      </c>
      <c r="T141" s="1">
        <v>7.4999999999999997E-2</v>
      </c>
      <c r="U141" s="3">
        <v>358</v>
      </c>
      <c r="V141" s="4">
        <v>0</v>
      </c>
      <c r="W141">
        <v>25212</v>
      </c>
      <c r="X141" s="3">
        <v>0</v>
      </c>
      <c r="Y141" s="3">
        <v>793000</v>
      </c>
      <c r="Z141" s="3"/>
    </row>
    <row r="142" spans="1:26" x14ac:dyDescent="0.25">
      <c r="A142" t="s">
        <v>1827</v>
      </c>
      <c r="B142" t="s">
        <v>1827</v>
      </c>
      <c r="C142" t="s">
        <v>9</v>
      </c>
      <c r="D142" t="s">
        <v>1826</v>
      </c>
      <c r="E142" t="s">
        <v>445</v>
      </c>
      <c r="F142">
        <v>4</v>
      </c>
      <c r="G142" t="s">
        <v>385</v>
      </c>
      <c r="H142" t="s">
        <v>197</v>
      </c>
      <c r="I142" t="s">
        <v>386</v>
      </c>
      <c r="J142">
        <v>0.94991999999999999</v>
      </c>
      <c r="K142" s="2">
        <v>4500</v>
      </c>
      <c r="L142" t="s">
        <v>48</v>
      </c>
      <c r="M142" s="4">
        <v>60</v>
      </c>
      <c r="N142" s="3">
        <v>270000</v>
      </c>
      <c r="O142" s="18">
        <v>0.1</v>
      </c>
      <c r="P142" s="3">
        <v>243000</v>
      </c>
      <c r="Q142" s="18">
        <v>0.35578579497483509</v>
      </c>
      <c r="R142" s="3">
        <v>86456</v>
      </c>
      <c r="S142" s="3">
        <v>156544</v>
      </c>
      <c r="T142" s="1">
        <v>9.5000000000000001E-2</v>
      </c>
      <c r="U142" s="3">
        <v>366</v>
      </c>
      <c r="V142" s="4">
        <v>0</v>
      </c>
      <c r="W142">
        <v>55080</v>
      </c>
      <c r="X142" s="3">
        <v>0</v>
      </c>
      <c r="Y142" s="3">
        <v>1648000</v>
      </c>
      <c r="Z142" s="3"/>
    </row>
    <row r="143" spans="1:26" x14ac:dyDescent="0.25">
      <c r="A143" t="s">
        <v>1828</v>
      </c>
      <c r="B143" t="s">
        <v>1828</v>
      </c>
      <c r="C143" t="s">
        <v>9</v>
      </c>
      <c r="D143" t="s">
        <v>1829</v>
      </c>
      <c r="E143" t="s">
        <v>445</v>
      </c>
      <c r="F143">
        <v>4</v>
      </c>
      <c r="G143" t="s">
        <v>132</v>
      </c>
      <c r="H143" t="s">
        <v>213</v>
      </c>
      <c r="I143" t="s">
        <v>134</v>
      </c>
      <c r="J143">
        <v>25</v>
      </c>
      <c r="K143" s="2">
        <v>2660</v>
      </c>
      <c r="L143" t="s">
        <v>48</v>
      </c>
      <c r="M143" s="4">
        <v>60</v>
      </c>
      <c r="N143" s="3">
        <v>159600</v>
      </c>
      <c r="O143" s="18">
        <v>0.05</v>
      </c>
      <c r="P143" s="3">
        <v>151620</v>
      </c>
      <c r="Q143" s="18">
        <v>0.52928758495823292</v>
      </c>
      <c r="R143" s="3">
        <v>80251</v>
      </c>
      <c r="S143" s="3">
        <v>71369</v>
      </c>
      <c r="T143" s="1">
        <v>7.4999999999999997E-2</v>
      </c>
      <c r="U143" s="3">
        <v>358</v>
      </c>
      <c r="V143" s="4">
        <v>0</v>
      </c>
      <c r="W143">
        <v>5573</v>
      </c>
      <c r="X143" s="3">
        <v>0</v>
      </c>
      <c r="Y143" s="3">
        <v>952000</v>
      </c>
      <c r="Z143" s="3"/>
    </row>
    <row r="144" spans="1:26" x14ac:dyDescent="0.25">
      <c r="A144" t="s">
        <v>1830</v>
      </c>
      <c r="B144" t="s">
        <v>1830</v>
      </c>
      <c r="C144" t="s">
        <v>9</v>
      </c>
      <c r="D144" t="s">
        <v>1829</v>
      </c>
      <c r="E144" t="s">
        <v>445</v>
      </c>
      <c r="F144">
        <v>4</v>
      </c>
      <c r="G144" t="s">
        <v>132</v>
      </c>
      <c r="H144" t="s">
        <v>213</v>
      </c>
      <c r="I144" t="s">
        <v>134</v>
      </c>
      <c r="J144">
        <v>75</v>
      </c>
      <c r="K144" s="2">
        <v>10640</v>
      </c>
      <c r="L144" t="s">
        <v>48</v>
      </c>
      <c r="M144" s="4">
        <v>54</v>
      </c>
      <c r="N144" s="3">
        <v>574560</v>
      </c>
      <c r="O144" s="18">
        <v>0.05</v>
      </c>
      <c r="P144" s="3">
        <v>545832</v>
      </c>
      <c r="Q144" s="18">
        <v>0.52928817533016381</v>
      </c>
      <c r="R144" s="3">
        <v>288902</v>
      </c>
      <c r="S144" s="3">
        <v>256930</v>
      </c>
      <c r="T144" s="1">
        <v>7.4999999999999997E-2</v>
      </c>
      <c r="U144" s="3">
        <v>322</v>
      </c>
      <c r="V144" s="4">
        <v>0</v>
      </c>
      <c r="W144">
        <v>140058</v>
      </c>
      <c r="X144" s="3">
        <v>0</v>
      </c>
      <c r="Y144" s="3">
        <v>3426000</v>
      </c>
      <c r="Z144" s="3"/>
    </row>
    <row r="145" spans="1:26" x14ac:dyDescent="0.25">
      <c r="A145" t="s">
        <v>1831</v>
      </c>
      <c r="B145" t="s">
        <v>1831</v>
      </c>
      <c r="C145" t="s">
        <v>9</v>
      </c>
      <c r="D145" t="s">
        <v>1832</v>
      </c>
      <c r="E145" t="s">
        <v>445</v>
      </c>
      <c r="F145">
        <v>4</v>
      </c>
      <c r="G145" t="s">
        <v>385</v>
      </c>
      <c r="H145" t="s">
        <v>284</v>
      </c>
      <c r="I145" t="s">
        <v>386</v>
      </c>
      <c r="J145">
        <v>0.54420999999999997</v>
      </c>
      <c r="K145" s="2">
        <v>4200</v>
      </c>
      <c r="L145" t="s">
        <v>48</v>
      </c>
      <c r="M145" s="4">
        <v>60</v>
      </c>
      <c r="N145" s="3">
        <v>252000</v>
      </c>
      <c r="O145" s="18">
        <v>0.1</v>
      </c>
      <c r="P145" s="3">
        <v>226800</v>
      </c>
      <c r="Q145" s="18">
        <v>0.35578557054147669</v>
      </c>
      <c r="R145" s="3">
        <v>80692</v>
      </c>
      <c r="S145" s="3">
        <v>146108</v>
      </c>
      <c r="T145" s="1">
        <v>9.5000000000000001E-2</v>
      </c>
      <c r="U145" s="3">
        <v>366</v>
      </c>
      <c r="V145" s="4">
        <v>0</v>
      </c>
      <c r="W145">
        <v>65633</v>
      </c>
      <c r="X145" s="3">
        <v>0</v>
      </c>
      <c r="Y145" s="3">
        <v>1538000</v>
      </c>
      <c r="Z145" s="3"/>
    </row>
    <row r="146" spans="1:26" x14ac:dyDescent="0.25">
      <c r="A146" t="s">
        <v>1833</v>
      </c>
      <c r="B146" t="s">
        <v>1833</v>
      </c>
      <c r="C146" t="s">
        <v>9</v>
      </c>
      <c r="D146" t="s">
        <v>1832</v>
      </c>
      <c r="E146" t="s">
        <v>445</v>
      </c>
      <c r="F146">
        <v>4</v>
      </c>
      <c r="G146" t="s">
        <v>385</v>
      </c>
      <c r="H146" t="s">
        <v>51</v>
      </c>
      <c r="I146" t="s">
        <v>386</v>
      </c>
      <c r="J146">
        <v>0.32288</v>
      </c>
      <c r="K146" s="2">
        <v>2491</v>
      </c>
      <c r="L146" t="s">
        <v>48</v>
      </c>
      <c r="M146" s="4">
        <v>60</v>
      </c>
      <c r="N146" s="3">
        <v>149460</v>
      </c>
      <c r="O146" s="18">
        <v>0.1</v>
      </c>
      <c r="P146" s="3">
        <v>134514</v>
      </c>
      <c r="Q146" s="18">
        <v>0.35578545884428137</v>
      </c>
      <c r="R146" s="3">
        <v>47858</v>
      </c>
      <c r="S146" s="3">
        <v>86656</v>
      </c>
      <c r="T146" s="1">
        <v>9.5000000000000001E-2</v>
      </c>
      <c r="U146" s="3">
        <v>366</v>
      </c>
      <c r="V146" s="4">
        <v>0</v>
      </c>
      <c r="W146">
        <v>38940</v>
      </c>
      <c r="X146" s="3">
        <v>0</v>
      </c>
      <c r="Y146" s="3">
        <v>912000</v>
      </c>
      <c r="Z146" s="3"/>
    </row>
    <row r="147" spans="1:26" x14ac:dyDescent="0.25">
      <c r="A147" t="s">
        <v>1834</v>
      </c>
      <c r="B147" t="s">
        <v>1834</v>
      </c>
      <c r="C147" t="s">
        <v>9</v>
      </c>
      <c r="D147" t="s">
        <v>1832</v>
      </c>
      <c r="E147" t="s">
        <v>445</v>
      </c>
      <c r="F147">
        <v>4</v>
      </c>
      <c r="G147" t="s">
        <v>385</v>
      </c>
      <c r="H147" t="s">
        <v>68</v>
      </c>
      <c r="I147" t="s">
        <v>386</v>
      </c>
      <c r="J147">
        <v>0.2102</v>
      </c>
      <c r="K147" s="2">
        <v>500</v>
      </c>
      <c r="L147" t="s">
        <v>48</v>
      </c>
      <c r="M147" s="4">
        <v>66</v>
      </c>
      <c r="N147" s="3">
        <v>33000</v>
      </c>
      <c r="O147" s="18">
        <v>0.1</v>
      </c>
      <c r="P147" s="3">
        <v>29700</v>
      </c>
      <c r="Q147" s="18">
        <v>0.35578659244598038</v>
      </c>
      <c r="R147" s="3">
        <v>10567</v>
      </c>
      <c r="S147" s="3">
        <v>19133</v>
      </c>
      <c r="T147" s="1">
        <v>9.5000000000000001E-2</v>
      </c>
      <c r="U147" s="3">
        <v>403</v>
      </c>
      <c r="V147" s="4">
        <v>0</v>
      </c>
      <c r="W147">
        <v>25351</v>
      </c>
      <c r="X147" s="3">
        <v>0</v>
      </c>
      <c r="Y147" s="3">
        <v>201000</v>
      </c>
      <c r="Z147" s="3"/>
    </row>
    <row r="148" spans="1:26" x14ac:dyDescent="0.25">
      <c r="A148" t="s">
        <v>1835</v>
      </c>
      <c r="B148" t="s">
        <v>1835</v>
      </c>
      <c r="C148" t="s">
        <v>9</v>
      </c>
      <c r="D148" t="s">
        <v>1836</v>
      </c>
      <c r="E148" t="s">
        <v>907</v>
      </c>
      <c r="F148">
        <v>4</v>
      </c>
      <c r="G148" t="s">
        <v>385</v>
      </c>
      <c r="H148" t="s">
        <v>264</v>
      </c>
      <c r="I148" t="s">
        <v>386</v>
      </c>
      <c r="J148">
        <v>3.7222</v>
      </c>
      <c r="K148" s="2">
        <v>3462</v>
      </c>
      <c r="L148" t="s">
        <v>48</v>
      </c>
      <c r="M148" s="4">
        <v>60</v>
      </c>
      <c r="N148" s="3">
        <v>207720</v>
      </c>
      <c r="O148" s="18">
        <v>0.1</v>
      </c>
      <c r="P148" s="3">
        <v>186948</v>
      </c>
      <c r="Q148" s="18">
        <v>0.3557860167675887</v>
      </c>
      <c r="R148" s="3">
        <v>66513</v>
      </c>
      <c r="S148" s="3">
        <v>120435</v>
      </c>
      <c r="T148" s="1">
        <v>9.5000000000000001E-2</v>
      </c>
      <c r="U148" s="3">
        <v>366</v>
      </c>
      <c r="V148" s="4">
        <v>0</v>
      </c>
      <c r="W148">
        <v>254447</v>
      </c>
      <c r="X148" s="3">
        <v>0</v>
      </c>
      <c r="Y148" s="3">
        <v>1268000</v>
      </c>
      <c r="Z148" s="3"/>
    </row>
    <row r="149" spans="1:26" x14ac:dyDescent="0.25">
      <c r="A149" t="s">
        <v>1837</v>
      </c>
      <c r="B149" t="s">
        <v>1837</v>
      </c>
      <c r="C149" t="s">
        <v>9</v>
      </c>
      <c r="D149" t="s">
        <v>1836</v>
      </c>
      <c r="E149" t="s">
        <v>907</v>
      </c>
      <c r="F149">
        <v>4</v>
      </c>
      <c r="G149" t="s">
        <v>385</v>
      </c>
      <c r="H149" t="s">
        <v>264</v>
      </c>
      <c r="I149" t="s">
        <v>386</v>
      </c>
      <c r="J149">
        <v>1.9176</v>
      </c>
      <c r="K149" s="2">
        <v>2783</v>
      </c>
      <c r="L149" t="s">
        <v>48</v>
      </c>
      <c r="M149" s="4">
        <v>60</v>
      </c>
      <c r="N149" s="3">
        <v>166980</v>
      </c>
      <c r="O149" s="18">
        <v>0.1</v>
      </c>
      <c r="P149" s="3">
        <v>150282</v>
      </c>
      <c r="Q149" s="18">
        <v>0.35578654642475921</v>
      </c>
      <c r="R149" s="3">
        <v>53468</v>
      </c>
      <c r="S149" s="3">
        <v>96814</v>
      </c>
      <c r="T149" s="1">
        <v>9.5000000000000001E-2</v>
      </c>
      <c r="U149" s="3">
        <v>366</v>
      </c>
      <c r="V149" s="4">
        <v>0</v>
      </c>
      <c r="W149">
        <v>131086</v>
      </c>
      <c r="X149" s="3">
        <v>0</v>
      </c>
      <c r="Y149" s="3">
        <v>1019000</v>
      </c>
      <c r="Z149" s="3"/>
    </row>
    <row r="150" spans="1:26" x14ac:dyDescent="0.25">
      <c r="A150" t="s">
        <v>1838</v>
      </c>
      <c r="B150" t="s">
        <v>1838</v>
      </c>
      <c r="C150" t="s">
        <v>9</v>
      </c>
      <c r="D150" t="s">
        <v>1836</v>
      </c>
      <c r="E150" t="s">
        <v>907</v>
      </c>
      <c r="F150">
        <v>4</v>
      </c>
      <c r="G150" t="s">
        <v>385</v>
      </c>
      <c r="H150" t="s">
        <v>266</v>
      </c>
      <c r="I150" t="s">
        <v>386</v>
      </c>
      <c r="J150">
        <v>1.5839000000000001</v>
      </c>
      <c r="K150" s="2">
        <v>2473</v>
      </c>
      <c r="L150" t="s">
        <v>48</v>
      </c>
      <c r="M150" s="4">
        <v>60</v>
      </c>
      <c r="N150" s="3">
        <v>148380</v>
      </c>
      <c r="O150" s="18">
        <v>0.1</v>
      </c>
      <c r="P150" s="3">
        <v>133542</v>
      </c>
      <c r="Q150" s="18">
        <v>0.35578621943969774</v>
      </c>
      <c r="R150" s="3">
        <v>47512</v>
      </c>
      <c r="S150" s="3">
        <v>86030</v>
      </c>
      <c r="T150" s="1">
        <v>9.5000000000000001E-2</v>
      </c>
      <c r="U150" s="3">
        <v>366</v>
      </c>
      <c r="V150" s="4">
        <v>0</v>
      </c>
      <c r="W150">
        <v>108274</v>
      </c>
      <c r="X150" s="3">
        <v>0</v>
      </c>
      <c r="Y150" s="3">
        <v>906000</v>
      </c>
      <c r="Z150" s="3"/>
    </row>
    <row r="151" spans="1:26" x14ac:dyDescent="0.25">
      <c r="A151" t="s">
        <v>1839</v>
      </c>
      <c r="B151" t="s">
        <v>1839</v>
      </c>
      <c r="C151" t="s">
        <v>9</v>
      </c>
      <c r="D151" t="s">
        <v>1840</v>
      </c>
      <c r="E151" t="s">
        <v>445</v>
      </c>
      <c r="F151">
        <v>4</v>
      </c>
      <c r="G151" t="s">
        <v>132</v>
      </c>
      <c r="H151" t="s">
        <v>414</v>
      </c>
      <c r="I151" t="s">
        <v>134</v>
      </c>
      <c r="J151">
        <v>7.8764900000000004</v>
      </c>
      <c r="K151" s="2">
        <v>2500</v>
      </c>
      <c r="L151" t="s">
        <v>48</v>
      </c>
      <c r="M151" s="4">
        <v>60</v>
      </c>
      <c r="N151" s="3">
        <v>150000</v>
      </c>
      <c r="O151" s="18">
        <v>0.05</v>
      </c>
      <c r="P151" s="3">
        <v>142500</v>
      </c>
      <c r="Q151" s="18">
        <v>0.52928921775686943</v>
      </c>
      <c r="R151" s="3">
        <v>75424</v>
      </c>
      <c r="S151" s="3">
        <v>67076</v>
      </c>
      <c r="T151" s="1">
        <v>7.4999999999999997E-2</v>
      </c>
      <c r="U151" s="3">
        <v>358</v>
      </c>
      <c r="V151" s="4">
        <v>0</v>
      </c>
      <c r="W151">
        <v>75614</v>
      </c>
      <c r="X151" s="3">
        <v>0</v>
      </c>
      <c r="Y151" s="3">
        <v>894000</v>
      </c>
      <c r="Z151" s="3"/>
    </row>
    <row r="152" spans="1:26" x14ac:dyDescent="0.25">
      <c r="A152" t="s">
        <v>1841</v>
      </c>
      <c r="B152" t="s">
        <v>1841</v>
      </c>
      <c r="C152" t="s">
        <v>9</v>
      </c>
      <c r="D152" t="s">
        <v>1840</v>
      </c>
      <c r="E152" t="s">
        <v>445</v>
      </c>
      <c r="F152">
        <v>4</v>
      </c>
      <c r="G152" t="s">
        <v>132</v>
      </c>
      <c r="H152" t="s">
        <v>414</v>
      </c>
      <c r="I152" t="s">
        <v>134</v>
      </c>
      <c r="J152">
        <v>4.7258899999999997</v>
      </c>
      <c r="K152" s="2">
        <v>969</v>
      </c>
      <c r="L152" t="s">
        <v>48</v>
      </c>
      <c r="M152" s="4">
        <v>60</v>
      </c>
      <c r="N152" s="3">
        <v>58140</v>
      </c>
      <c r="O152" s="18">
        <v>0.05</v>
      </c>
      <c r="P152" s="3">
        <v>55233</v>
      </c>
      <c r="Q152" s="18">
        <v>0.52928531588450312</v>
      </c>
      <c r="R152" s="3">
        <v>29234</v>
      </c>
      <c r="S152" s="3">
        <v>25999</v>
      </c>
      <c r="T152" s="1">
        <v>7.4999999999999997E-2</v>
      </c>
      <c r="U152" s="3">
        <v>358</v>
      </c>
      <c r="V152" s="4">
        <v>0</v>
      </c>
      <c r="W152">
        <v>45369</v>
      </c>
      <c r="X152" s="3">
        <v>0</v>
      </c>
      <c r="Y152" s="3">
        <v>347000</v>
      </c>
      <c r="Z152" s="3"/>
    </row>
    <row r="153" spans="1:26" x14ac:dyDescent="0.25">
      <c r="A153" t="s">
        <v>1842</v>
      </c>
      <c r="B153" t="s">
        <v>1842</v>
      </c>
      <c r="C153" t="s">
        <v>9</v>
      </c>
      <c r="D153" t="s">
        <v>1840</v>
      </c>
      <c r="E153" t="s">
        <v>445</v>
      </c>
      <c r="F153">
        <v>4</v>
      </c>
      <c r="G153" t="s">
        <v>132</v>
      </c>
      <c r="H153" t="s">
        <v>414</v>
      </c>
      <c r="I153" t="s">
        <v>134</v>
      </c>
      <c r="J153">
        <v>4.7258899999999997</v>
      </c>
      <c r="K153" s="2">
        <v>910</v>
      </c>
      <c r="L153" t="s">
        <v>48</v>
      </c>
      <c r="M153" s="4">
        <v>60</v>
      </c>
      <c r="N153" s="3">
        <v>54600</v>
      </c>
      <c r="O153" s="18">
        <v>0.05</v>
      </c>
      <c r="P153" s="3">
        <v>51870</v>
      </c>
      <c r="Q153" s="18">
        <v>0.52928736100021423</v>
      </c>
      <c r="R153" s="3">
        <v>27454</v>
      </c>
      <c r="S153" s="3">
        <v>24416</v>
      </c>
      <c r="T153" s="1">
        <v>7.4999999999999997E-2</v>
      </c>
      <c r="U153" s="3">
        <v>358</v>
      </c>
      <c r="V153" s="4">
        <v>0</v>
      </c>
      <c r="W153">
        <v>45369</v>
      </c>
      <c r="X153" s="3">
        <v>0</v>
      </c>
      <c r="Y153" s="3">
        <v>326000</v>
      </c>
      <c r="Z153" s="3"/>
    </row>
    <row r="154" spans="1:26" x14ac:dyDescent="0.25">
      <c r="A154" t="s">
        <v>1843</v>
      </c>
      <c r="B154" t="s">
        <v>1843</v>
      </c>
      <c r="C154" t="s">
        <v>9</v>
      </c>
      <c r="D154" t="s">
        <v>1840</v>
      </c>
      <c r="E154" t="s">
        <v>445</v>
      </c>
      <c r="F154">
        <v>4</v>
      </c>
      <c r="G154" t="s">
        <v>132</v>
      </c>
      <c r="H154" t="s">
        <v>414</v>
      </c>
      <c r="I154" t="s">
        <v>134</v>
      </c>
      <c r="J154">
        <v>5.9861300000000002</v>
      </c>
      <c r="K154" s="2">
        <v>1770</v>
      </c>
      <c r="L154" t="s">
        <v>48</v>
      </c>
      <c r="M154" s="4">
        <v>60</v>
      </c>
      <c r="N154" s="3">
        <v>106200</v>
      </c>
      <c r="O154" s="18">
        <v>0.05</v>
      </c>
      <c r="P154" s="3">
        <v>100890</v>
      </c>
      <c r="Q154" s="18">
        <v>0.52928846270965246</v>
      </c>
      <c r="R154" s="3">
        <v>53400</v>
      </c>
      <c r="S154" s="3">
        <v>47490</v>
      </c>
      <c r="T154" s="1">
        <v>7.4999999999999997E-2</v>
      </c>
      <c r="U154" s="3">
        <v>358</v>
      </c>
      <c r="V154" s="4">
        <v>0</v>
      </c>
      <c r="W154">
        <v>57467</v>
      </c>
      <c r="X154" s="3">
        <v>0</v>
      </c>
      <c r="Y154" s="3">
        <v>633000</v>
      </c>
      <c r="Z154" s="3"/>
    </row>
    <row r="155" spans="1:26" x14ac:dyDescent="0.25">
      <c r="A155" t="s">
        <v>1844</v>
      </c>
      <c r="B155" t="s">
        <v>1844</v>
      </c>
      <c r="C155" t="s">
        <v>9</v>
      </c>
      <c r="D155" t="s">
        <v>1845</v>
      </c>
      <c r="E155" t="s">
        <v>445</v>
      </c>
      <c r="F155">
        <v>4</v>
      </c>
      <c r="G155" t="s">
        <v>132</v>
      </c>
      <c r="H155" t="s">
        <v>177</v>
      </c>
      <c r="I155" t="s">
        <v>134</v>
      </c>
      <c r="J155">
        <v>17.127800000000001</v>
      </c>
      <c r="K155" s="2">
        <v>1405</v>
      </c>
      <c r="L155" t="s">
        <v>48</v>
      </c>
      <c r="M155" s="4">
        <v>60</v>
      </c>
      <c r="N155" s="3">
        <v>84300</v>
      </c>
      <c r="O155" s="18">
        <v>0.05</v>
      </c>
      <c r="P155" s="3">
        <v>80085</v>
      </c>
      <c r="Q155" s="18">
        <v>0.52928856039687444</v>
      </c>
      <c r="R155" s="3">
        <v>42388</v>
      </c>
      <c r="S155" s="3">
        <v>37697</v>
      </c>
      <c r="T155" s="1">
        <v>7.4999999999999997E-2</v>
      </c>
      <c r="U155" s="3">
        <v>358</v>
      </c>
      <c r="V155" s="4">
        <v>0</v>
      </c>
      <c r="W155">
        <v>57755</v>
      </c>
      <c r="X155" s="3">
        <v>0</v>
      </c>
      <c r="Y155" s="3">
        <v>503000</v>
      </c>
      <c r="Z155" s="3"/>
    </row>
    <row r="156" spans="1:26" x14ac:dyDescent="0.25">
      <c r="A156" t="s">
        <v>1846</v>
      </c>
      <c r="B156" t="s">
        <v>1846</v>
      </c>
      <c r="C156" t="s">
        <v>9</v>
      </c>
      <c r="D156" t="s">
        <v>1845</v>
      </c>
      <c r="E156" t="s">
        <v>445</v>
      </c>
      <c r="F156">
        <v>4</v>
      </c>
      <c r="G156" t="s">
        <v>132</v>
      </c>
      <c r="H156" t="s">
        <v>177</v>
      </c>
      <c r="I156" t="s">
        <v>134</v>
      </c>
      <c r="J156">
        <v>82.872200000000007</v>
      </c>
      <c r="K156" s="2">
        <v>6544</v>
      </c>
      <c r="L156" t="s">
        <v>48</v>
      </c>
      <c r="M156" s="4">
        <v>54</v>
      </c>
      <c r="N156" s="3">
        <v>353376</v>
      </c>
      <c r="O156" s="18">
        <v>0.05</v>
      </c>
      <c r="P156" s="3">
        <v>335707.2</v>
      </c>
      <c r="Q156" s="18">
        <v>0.52928800683150579</v>
      </c>
      <c r="R156" s="3">
        <v>177686</v>
      </c>
      <c r="S156" s="3">
        <v>158021</v>
      </c>
      <c r="T156" s="1">
        <v>7.4999999999999997E-2</v>
      </c>
      <c r="U156" s="3">
        <v>322</v>
      </c>
      <c r="V156" s="4">
        <v>0</v>
      </c>
      <c r="W156">
        <v>279445</v>
      </c>
      <c r="X156" s="3">
        <v>0</v>
      </c>
      <c r="Y156" s="3">
        <v>2107000</v>
      </c>
      <c r="Z156" s="3"/>
    </row>
    <row r="157" spans="1:26" x14ac:dyDescent="0.25">
      <c r="A157" t="s">
        <v>1847</v>
      </c>
      <c r="B157" t="s">
        <v>1847</v>
      </c>
      <c r="C157" t="s">
        <v>9</v>
      </c>
      <c r="D157" t="s">
        <v>1848</v>
      </c>
      <c r="E157" t="s">
        <v>445</v>
      </c>
      <c r="F157">
        <v>4</v>
      </c>
      <c r="G157" t="s">
        <v>132</v>
      </c>
      <c r="H157" t="s">
        <v>193</v>
      </c>
      <c r="I157" t="s">
        <v>134</v>
      </c>
      <c r="J157">
        <v>33.333300000000001</v>
      </c>
      <c r="K157" s="2">
        <v>1155</v>
      </c>
      <c r="L157" t="s">
        <v>48</v>
      </c>
      <c r="M157" s="4">
        <v>60</v>
      </c>
      <c r="N157" s="3">
        <v>69300</v>
      </c>
      <c r="O157" s="18">
        <v>0.05</v>
      </c>
      <c r="P157" s="3">
        <v>65835</v>
      </c>
      <c r="Q157" s="18">
        <v>0.5292885754671981</v>
      </c>
      <c r="R157" s="3">
        <v>34846</v>
      </c>
      <c r="S157" s="3">
        <v>30989</v>
      </c>
      <c r="T157" s="1">
        <v>7.4999999999999997E-2</v>
      </c>
      <c r="U157" s="3">
        <v>358</v>
      </c>
      <c r="V157" s="4">
        <v>0</v>
      </c>
      <c r="W157">
        <v>115900</v>
      </c>
      <c r="X157" s="3">
        <v>0</v>
      </c>
      <c r="Y157" s="3">
        <v>413000</v>
      </c>
      <c r="Z157" s="3"/>
    </row>
    <row r="158" spans="1:26" x14ac:dyDescent="0.25">
      <c r="A158" t="s">
        <v>1849</v>
      </c>
      <c r="B158" t="s">
        <v>1849</v>
      </c>
      <c r="C158" t="s">
        <v>9</v>
      </c>
      <c r="D158" t="s">
        <v>1850</v>
      </c>
      <c r="E158" t="s">
        <v>445</v>
      </c>
      <c r="F158">
        <v>4</v>
      </c>
      <c r="G158" t="s">
        <v>132</v>
      </c>
      <c r="H158" t="s">
        <v>416</v>
      </c>
      <c r="I158" t="s">
        <v>134</v>
      </c>
      <c r="J158">
        <v>13.7</v>
      </c>
      <c r="K158" s="2">
        <v>2400</v>
      </c>
      <c r="L158" t="s">
        <v>48</v>
      </c>
      <c r="M158" s="4">
        <v>60</v>
      </c>
      <c r="N158" s="3">
        <v>144000</v>
      </c>
      <c r="O158" s="18">
        <v>0.05</v>
      </c>
      <c r="P158" s="3">
        <v>136800</v>
      </c>
      <c r="Q158" s="18">
        <v>0.52928825146276148</v>
      </c>
      <c r="R158" s="3">
        <v>72407</v>
      </c>
      <c r="S158" s="3">
        <v>64393</v>
      </c>
      <c r="T158" s="1">
        <v>7.4999999999999997E-2</v>
      </c>
      <c r="U158" s="3">
        <v>358</v>
      </c>
      <c r="V158" s="4">
        <v>0</v>
      </c>
      <c r="W158">
        <v>112080</v>
      </c>
      <c r="X158" s="3">
        <v>0</v>
      </c>
      <c r="Y158" s="3">
        <v>859000</v>
      </c>
      <c r="Z158" s="3"/>
    </row>
    <row r="159" spans="1:26" x14ac:dyDescent="0.25">
      <c r="A159" t="s">
        <v>1851</v>
      </c>
      <c r="B159" t="s">
        <v>1851</v>
      </c>
      <c r="C159" t="s">
        <v>9</v>
      </c>
      <c r="D159" t="s">
        <v>1850</v>
      </c>
      <c r="E159" t="s">
        <v>445</v>
      </c>
      <c r="F159">
        <v>4</v>
      </c>
      <c r="G159" t="s">
        <v>132</v>
      </c>
      <c r="H159" t="s">
        <v>416</v>
      </c>
      <c r="I159" t="s">
        <v>134</v>
      </c>
      <c r="J159">
        <v>6.4</v>
      </c>
      <c r="K159" s="2">
        <v>1200</v>
      </c>
      <c r="L159" t="s">
        <v>48</v>
      </c>
      <c r="M159" s="4">
        <v>60</v>
      </c>
      <c r="N159" s="3">
        <v>72000</v>
      </c>
      <c r="O159" s="18">
        <v>0.05</v>
      </c>
      <c r="P159" s="3">
        <v>68400</v>
      </c>
      <c r="Q159" s="18">
        <v>0.5292880068315059</v>
      </c>
      <c r="R159" s="3">
        <v>36203</v>
      </c>
      <c r="S159" s="3">
        <v>32197</v>
      </c>
      <c r="T159" s="1">
        <v>7.4999999999999997E-2</v>
      </c>
      <c r="U159" s="3">
        <v>358</v>
      </c>
      <c r="V159" s="4">
        <v>0</v>
      </c>
      <c r="W159">
        <v>52358</v>
      </c>
      <c r="X159" s="3">
        <v>0</v>
      </c>
      <c r="Y159" s="3">
        <v>429000</v>
      </c>
      <c r="Z159" s="3"/>
    </row>
    <row r="160" spans="1:26" x14ac:dyDescent="0.25">
      <c r="A160" t="s">
        <v>1852</v>
      </c>
      <c r="B160" t="s">
        <v>1852</v>
      </c>
      <c r="C160" t="s">
        <v>9</v>
      </c>
      <c r="D160" t="s">
        <v>1850</v>
      </c>
      <c r="E160" t="s">
        <v>445</v>
      </c>
      <c r="F160">
        <v>4</v>
      </c>
      <c r="G160" t="s">
        <v>132</v>
      </c>
      <c r="H160" t="s">
        <v>416</v>
      </c>
      <c r="I160" t="s">
        <v>134</v>
      </c>
      <c r="J160">
        <v>13.9</v>
      </c>
      <c r="K160" s="2">
        <v>3058</v>
      </c>
      <c r="L160" t="s">
        <v>48</v>
      </c>
      <c r="M160" s="4">
        <v>60</v>
      </c>
      <c r="N160" s="3">
        <v>183480</v>
      </c>
      <c r="O160" s="18">
        <v>0.05</v>
      </c>
      <c r="P160" s="3">
        <v>174306</v>
      </c>
      <c r="Q160" s="18">
        <v>0.52928780811391563</v>
      </c>
      <c r="R160" s="3">
        <v>92258</v>
      </c>
      <c r="S160" s="3">
        <v>82048</v>
      </c>
      <c r="T160" s="1">
        <v>7.4999999999999997E-2</v>
      </c>
      <c r="U160" s="3">
        <v>358</v>
      </c>
      <c r="V160" s="4">
        <v>0</v>
      </c>
      <c r="W160">
        <v>113716</v>
      </c>
      <c r="X160" s="3">
        <v>0</v>
      </c>
      <c r="Y160" s="3">
        <v>1094000</v>
      </c>
      <c r="Z160" s="3"/>
    </row>
    <row r="161" spans="1:26" x14ac:dyDescent="0.25">
      <c r="A161" t="s">
        <v>1853</v>
      </c>
      <c r="B161" t="s">
        <v>1853</v>
      </c>
      <c r="C161" t="s">
        <v>9</v>
      </c>
      <c r="D161" t="s">
        <v>1850</v>
      </c>
      <c r="E161" t="s">
        <v>445</v>
      </c>
      <c r="F161">
        <v>4</v>
      </c>
      <c r="G161" t="s">
        <v>132</v>
      </c>
      <c r="H161" t="s">
        <v>1854</v>
      </c>
      <c r="I161" t="s">
        <v>134</v>
      </c>
      <c r="J161">
        <v>6.5</v>
      </c>
      <c r="K161" s="2">
        <v>1430</v>
      </c>
      <c r="L161" t="s">
        <v>48</v>
      </c>
      <c r="M161" s="4">
        <v>60</v>
      </c>
      <c r="N161" s="3">
        <v>85800</v>
      </c>
      <c r="O161" s="18">
        <v>0.05</v>
      </c>
      <c r="P161" s="3">
        <v>81510</v>
      </c>
      <c r="Q161" s="18">
        <v>0.52928749231215522</v>
      </c>
      <c r="R161" s="3">
        <v>43142</v>
      </c>
      <c r="S161" s="3">
        <v>38368</v>
      </c>
      <c r="T161" s="1">
        <v>7.4999999999999997E-2</v>
      </c>
      <c r="U161" s="3">
        <v>358</v>
      </c>
      <c r="V161" s="4">
        <v>0</v>
      </c>
      <c r="W161">
        <v>53177</v>
      </c>
      <c r="X161" s="3">
        <v>0</v>
      </c>
      <c r="Y161" s="3">
        <v>512000</v>
      </c>
      <c r="Z161" s="3"/>
    </row>
    <row r="162" spans="1:26" x14ac:dyDescent="0.25">
      <c r="A162" t="s">
        <v>1855</v>
      </c>
      <c r="B162" t="s">
        <v>1855</v>
      </c>
      <c r="C162" t="s">
        <v>9</v>
      </c>
      <c r="D162" t="s">
        <v>1850</v>
      </c>
      <c r="E162" t="s">
        <v>445</v>
      </c>
      <c r="F162">
        <v>4</v>
      </c>
      <c r="G162" t="s">
        <v>385</v>
      </c>
      <c r="H162" t="s">
        <v>1854</v>
      </c>
      <c r="I162" t="s">
        <v>386</v>
      </c>
      <c r="J162">
        <v>8.4</v>
      </c>
      <c r="K162" s="2">
        <v>1848</v>
      </c>
      <c r="L162" t="s">
        <v>48</v>
      </c>
      <c r="M162" s="4">
        <v>60</v>
      </c>
      <c r="N162" s="3">
        <v>110880</v>
      </c>
      <c r="O162" s="18">
        <v>0.1</v>
      </c>
      <c r="P162" s="3">
        <v>99792</v>
      </c>
      <c r="Q162" s="18">
        <v>0.355785053710862</v>
      </c>
      <c r="R162" s="3">
        <v>35505</v>
      </c>
      <c r="S162" s="3">
        <v>64287</v>
      </c>
      <c r="T162" s="1">
        <v>9.5000000000000001E-2</v>
      </c>
      <c r="U162" s="3">
        <v>366</v>
      </c>
      <c r="V162" s="4">
        <v>0</v>
      </c>
      <c r="W162">
        <v>68720</v>
      </c>
      <c r="X162" s="3">
        <v>0</v>
      </c>
      <c r="Y162" s="3">
        <v>677000</v>
      </c>
      <c r="Z162" s="3"/>
    </row>
    <row r="163" spans="1:26" x14ac:dyDescent="0.25">
      <c r="A163" t="s">
        <v>1856</v>
      </c>
      <c r="B163" t="s">
        <v>1856</v>
      </c>
      <c r="C163" t="s">
        <v>9</v>
      </c>
      <c r="D163" t="s">
        <v>1850</v>
      </c>
      <c r="E163" t="s">
        <v>445</v>
      </c>
      <c r="F163">
        <v>4</v>
      </c>
      <c r="G163" t="s">
        <v>132</v>
      </c>
      <c r="H163" t="s">
        <v>1854</v>
      </c>
      <c r="I163" t="s">
        <v>134</v>
      </c>
      <c r="J163">
        <v>7.1</v>
      </c>
      <c r="K163" s="2">
        <v>1562</v>
      </c>
      <c r="L163" t="s">
        <v>48</v>
      </c>
      <c r="M163" s="4">
        <v>60</v>
      </c>
      <c r="N163" s="3">
        <v>93720</v>
      </c>
      <c r="O163" s="18">
        <v>0.05</v>
      </c>
      <c r="P163" s="3">
        <v>89034</v>
      </c>
      <c r="Q163" s="18">
        <v>0.52928706475560849</v>
      </c>
      <c r="R163" s="3">
        <v>47125</v>
      </c>
      <c r="S163" s="3">
        <v>41909</v>
      </c>
      <c r="T163" s="1">
        <v>7.4999999999999997E-2</v>
      </c>
      <c r="U163" s="3">
        <v>358</v>
      </c>
      <c r="V163" s="4">
        <v>0</v>
      </c>
      <c r="W163">
        <v>58085</v>
      </c>
      <c r="X163" s="3">
        <v>0</v>
      </c>
      <c r="Y163" s="3">
        <v>559000</v>
      </c>
      <c r="Z163" s="3"/>
    </row>
    <row r="164" spans="1:26" x14ac:dyDescent="0.25">
      <c r="A164" t="s">
        <v>1857</v>
      </c>
      <c r="B164" t="s">
        <v>1857</v>
      </c>
      <c r="C164" t="s">
        <v>9</v>
      </c>
      <c r="D164" t="s">
        <v>1850</v>
      </c>
      <c r="E164" t="s">
        <v>445</v>
      </c>
      <c r="F164">
        <v>4</v>
      </c>
      <c r="G164" t="s">
        <v>385</v>
      </c>
      <c r="H164" t="s">
        <v>416</v>
      </c>
      <c r="I164" t="s">
        <v>386</v>
      </c>
      <c r="J164">
        <v>6.5</v>
      </c>
      <c r="K164" s="2">
        <v>1430</v>
      </c>
      <c r="L164" t="s">
        <v>48</v>
      </c>
      <c r="M164" s="4">
        <v>60</v>
      </c>
      <c r="N164" s="3">
        <v>85800</v>
      </c>
      <c r="O164" s="18">
        <v>0.1</v>
      </c>
      <c r="P164" s="3">
        <v>77220</v>
      </c>
      <c r="Q164" s="18">
        <v>0.35578666525073693</v>
      </c>
      <c r="R164" s="3">
        <v>27474</v>
      </c>
      <c r="S164" s="3">
        <v>49746</v>
      </c>
      <c r="T164" s="1">
        <v>9.5000000000000001E-2</v>
      </c>
      <c r="U164" s="3">
        <v>366</v>
      </c>
      <c r="V164" s="4">
        <v>0</v>
      </c>
      <c r="W164">
        <v>53177</v>
      </c>
      <c r="X164" s="3">
        <v>0</v>
      </c>
      <c r="Y164" s="3">
        <v>524000</v>
      </c>
      <c r="Z164" s="3"/>
    </row>
    <row r="165" spans="1:26" x14ac:dyDescent="0.25">
      <c r="A165" t="s">
        <v>1858</v>
      </c>
      <c r="B165" t="s">
        <v>1858</v>
      </c>
      <c r="C165" t="s">
        <v>9</v>
      </c>
      <c r="D165" t="s">
        <v>1850</v>
      </c>
      <c r="E165" t="s">
        <v>445</v>
      </c>
      <c r="F165">
        <v>4</v>
      </c>
      <c r="G165" t="s">
        <v>385</v>
      </c>
      <c r="H165" t="s">
        <v>416</v>
      </c>
      <c r="I165" t="s">
        <v>386</v>
      </c>
      <c r="J165">
        <v>7</v>
      </c>
      <c r="K165" s="2">
        <v>1540</v>
      </c>
      <c r="L165" t="s">
        <v>48</v>
      </c>
      <c r="M165" s="4">
        <v>60</v>
      </c>
      <c r="N165" s="3">
        <v>92400</v>
      </c>
      <c r="O165" s="18">
        <v>0.1</v>
      </c>
      <c r="P165" s="3">
        <v>83160</v>
      </c>
      <c r="Q165" s="18">
        <v>0.35578660309679822</v>
      </c>
      <c r="R165" s="3">
        <v>29587</v>
      </c>
      <c r="S165" s="3">
        <v>53573</v>
      </c>
      <c r="T165" s="1">
        <v>9.5000000000000001E-2</v>
      </c>
      <c r="U165" s="3">
        <v>366</v>
      </c>
      <c r="V165" s="4">
        <v>0</v>
      </c>
      <c r="W165">
        <v>57267</v>
      </c>
      <c r="X165" s="3">
        <v>0</v>
      </c>
      <c r="Y165" s="3">
        <v>564000</v>
      </c>
      <c r="Z165" s="3"/>
    </row>
    <row r="166" spans="1:26" x14ac:dyDescent="0.25">
      <c r="A166" t="s">
        <v>1859</v>
      </c>
      <c r="B166" t="s">
        <v>1859</v>
      </c>
      <c r="C166" t="s">
        <v>9</v>
      </c>
      <c r="D166" t="s">
        <v>1850</v>
      </c>
      <c r="E166" t="s">
        <v>445</v>
      </c>
      <c r="F166">
        <v>4</v>
      </c>
      <c r="G166" t="s">
        <v>132</v>
      </c>
      <c r="H166" t="s">
        <v>416</v>
      </c>
      <c r="I166" t="s">
        <v>134</v>
      </c>
      <c r="J166">
        <v>8.5</v>
      </c>
      <c r="K166" s="2">
        <v>1870</v>
      </c>
      <c r="L166" t="s">
        <v>48</v>
      </c>
      <c r="M166" s="4">
        <v>60</v>
      </c>
      <c r="N166" s="3">
        <v>112200</v>
      </c>
      <c r="O166" s="18">
        <v>0.05</v>
      </c>
      <c r="P166" s="3">
        <v>106590</v>
      </c>
      <c r="Q166" s="18">
        <v>0.52928942312671479</v>
      </c>
      <c r="R166" s="3">
        <v>56417</v>
      </c>
      <c r="S166" s="3">
        <v>50173</v>
      </c>
      <c r="T166" s="1">
        <v>7.4999999999999997E-2</v>
      </c>
      <c r="U166" s="3">
        <v>358</v>
      </c>
      <c r="V166" s="4">
        <v>0</v>
      </c>
      <c r="W166">
        <v>69539</v>
      </c>
      <c r="X166" s="3">
        <v>0</v>
      </c>
      <c r="Y166" s="3">
        <v>669000</v>
      </c>
      <c r="Z166" s="3"/>
    </row>
    <row r="167" spans="1:26" x14ac:dyDescent="0.25">
      <c r="A167" t="s">
        <v>1860</v>
      </c>
      <c r="B167" t="s">
        <v>1860</v>
      </c>
      <c r="C167" t="s">
        <v>9</v>
      </c>
      <c r="D167" t="s">
        <v>1850</v>
      </c>
      <c r="E167" t="s">
        <v>445</v>
      </c>
      <c r="F167">
        <v>4</v>
      </c>
      <c r="G167" t="s">
        <v>385</v>
      </c>
      <c r="H167" t="s">
        <v>416</v>
      </c>
      <c r="I167" t="s">
        <v>386</v>
      </c>
      <c r="J167">
        <v>9.9</v>
      </c>
      <c r="K167" s="2">
        <v>2056</v>
      </c>
      <c r="L167" t="s">
        <v>48</v>
      </c>
      <c r="M167" s="4">
        <v>60</v>
      </c>
      <c r="N167" s="3">
        <v>123360</v>
      </c>
      <c r="O167" s="18">
        <v>0.1</v>
      </c>
      <c r="P167" s="3">
        <v>111024</v>
      </c>
      <c r="Q167" s="18">
        <v>0.35578662842743936</v>
      </c>
      <c r="R167" s="3">
        <v>39501</v>
      </c>
      <c r="S167" s="3">
        <v>71523</v>
      </c>
      <c r="T167" s="1">
        <v>9.5000000000000001E-2</v>
      </c>
      <c r="U167" s="3">
        <v>366</v>
      </c>
      <c r="V167" s="4">
        <v>0</v>
      </c>
      <c r="W167">
        <v>80992</v>
      </c>
      <c r="X167" s="3">
        <v>0</v>
      </c>
      <c r="Y167" s="3">
        <v>753000</v>
      </c>
      <c r="Z167" s="3"/>
    </row>
    <row r="168" spans="1:26" x14ac:dyDescent="0.25">
      <c r="A168" t="s">
        <v>1861</v>
      </c>
      <c r="B168" t="s">
        <v>1861</v>
      </c>
      <c r="C168" t="s">
        <v>9</v>
      </c>
      <c r="D168" t="s">
        <v>1850</v>
      </c>
      <c r="E168" t="s">
        <v>445</v>
      </c>
      <c r="F168">
        <v>4</v>
      </c>
      <c r="G168" t="s">
        <v>132</v>
      </c>
      <c r="H168" t="s">
        <v>416</v>
      </c>
      <c r="I168" t="s">
        <v>134</v>
      </c>
      <c r="J168">
        <v>3.7</v>
      </c>
      <c r="K168" s="2">
        <v>814</v>
      </c>
      <c r="L168" t="s">
        <v>48</v>
      </c>
      <c r="M168" s="4">
        <v>60</v>
      </c>
      <c r="N168" s="3">
        <v>48840</v>
      </c>
      <c r="O168" s="18">
        <v>0.05</v>
      </c>
      <c r="P168" s="3">
        <v>46398</v>
      </c>
      <c r="Q168" s="18">
        <v>0.52928726469025977</v>
      </c>
      <c r="R168" s="3">
        <v>24558</v>
      </c>
      <c r="S168" s="3">
        <v>21840</v>
      </c>
      <c r="T168" s="1">
        <v>7.4999999999999997E-2</v>
      </c>
      <c r="U168" s="3">
        <v>358</v>
      </c>
      <c r="V168" s="4">
        <v>0</v>
      </c>
      <c r="W168">
        <v>30270</v>
      </c>
      <c r="X168" s="3">
        <v>0</v>
      </c>
      <c r="Y168" s="3">
        <v>291000</v>
      </c>
      <c r="Z168" s="3"/>
    </row>
    <row r="169" spans="1:26" x14ac:dyDescent="0.25">
      <c r="A169" t="s">
        <v>1862</v>
      </c>
      <c r="B169" t="s">
        <v>1862</v>
      </c>
      <c r="C169" t="s">
        <v>9</v>
      </c>
      <c r="D169" t="s">
        <v>1850</v>
      </c>
      <c r="E169" t="s">
        <v>445</v>
      </c>
      <c r="F169">
        <v>4</v>
      </c>
      <c r="G169" t="s">
        <v>385</v>
      </c>
      <c r="H169" t="s">
        <v>416</v>
      </c>
      <c r="I169" t="s">
        <v>386</v>
      </c>
      <c r="J169">
        <v>8.4</v>
      </c>
      <c r="K169" s="2">
        <v>1848</v>
      </c>
      <c r="L169" t="s">
        <v>48</v>
      </c>
      <c r="M169" s="4">
        <v>60</v>
      </c>
      <c r="N169" s="3">
        <v>110880</v>
      </c>
      <c r="O169" s="18">
        <v>0.1</v>
      </c>
      <c r="P169" s="3">
        <v>99792</v>
      </c>
      <c r="Q169" s="18">
        <v>0.35578650599842737</v>
      </c>
      <c r="R169" s="3">
        <v>35505</v>
      </c>
      <c r="S169" s="3">
        <v>64287</v>
      </c>
      <c r="T169" s="1">
        <v>9.5000000000000001E-2</v>
      </c>
      <c r="U169" s="3">
        <v>366</v>
      </c>
      <c r="V169" s="4">
        <v>0</v>
      </c>
      <c r="W169">
        <v>68720</v>
      </c>
      <c r="X169" s="3">
        <v>0</v>
      </c>
      <c r="Y169" s="3">
        <v>677000</v>
      </c>
      <c r="Z169" s="3"/>
    </row>
    <row r="170" spans="1:26" x14ac:dyDescent="0.25">
      <c r="A170" t="s">
        <v>1863</v>
      </c>
      <c r="B170" t="s">
        <v>1863</v>
      </c>
      <c r="C170" t="s">
        <v>9</v>
      </c>
      <c r="D170" t="s">
        <v>1864</v>
      </c>
      <c r="E170" t="s">
        <v>445</v>
      </c>
      <c r="F170">
        <v>4</v>
      </c>
      <c r="G170" t="s">
        <v>385</v>
      </c>
      <c r="H170" t="s">
        <v>305</v>
      </c>
      <c r="I170" t="s">
        <v>386</v>
      </c>
      <c r="J170">
        <v>6.25</v>
      </c>
      <c r="K170" s="2">
        <v>954</v>
      </c>
      <c r="L170" t="s">
        <v>48</v>
      </c>
      <c r="M170" s="4">
        <v>60</v>
      </c>
      <c r="N170" s="3">
        <v>57240</v>
      </c>
      <c r="O170" s="18">
        <v>0.1</v>
      </c>
      <c r="P170" s="3">
        <v>51516</v>
      </c>
      <c r="Q170" s="18">
        <v>0.3557869372431896</v>
      </c>
      <c r="R170" s="3">
        <v>18329</v>
      </c>
      <c r="S170" s="3">
        <v>33187</v>
      </c>
      <c r="T170" s="1">
        <v>9.5000000000000001E-2</v>
      </c>
      <c r="U170" s="3">
        <v>366</v>
      </c>
      <c r="V170" s="4">
        <v>0</v>
      </c>
      <c r="W170">
        <v>29428</v>
      </c>
      <c r="X170" s="3">
        <v>0</v>
      </c>
      <c r="Y170" s="3">
        <v>349000</v>
      </c>
      <c r="Z170" s="3"/>
    </row>
    <row r="171" spans="1:26" x14ac:dyDescent="0.25">
      <c r="A171" t="s">
        <v>1865</v>
      </c>
      <c r="B171" t="s">
        <v>1865</v>
      </c>
      <c r="C171" t="s">
        <v>9</v>
      </c>
      <c r="D171" t="s">
        <v>1866</v>
      </c>
      <c r="E171" t="s">
        <v>445</v>
      </c>
      <c r="F171">
        <v>4</v>
      </c>
      <c r="G171" t="s">
        <v>132</v>
      </c>
      <c r="H171" t="s">
        <v>245</v>
      </c>
      <c r="I171" t="s">
        <v>134</v>
      </c>
      <c r="J171">
        <v>8.73</v>
      </c>
      <c r="K171" s="2">
        <v>1650</v>
      </c>
      <c r="L171" t="s">
        <v>48</v>
      </c>
      <c r="M171" s="4">
        <v>60</v>
      </c>
      <c r="N171" s="3">
        <v>99000</v>
      </c>
      <c r="O171" s="18">
        <v>0.05</v>
      </c>
      <c r="P171" s="3">
        <v>94050</v>
      </c>
      <c r="Q171" s="18">
        <v>0.52928760246890894</v>
      </c>
      <c r="R171" s="3">
        <v>49779</v>
      </c>
      <c r="S171" s="3">
        <v>44271</v>
      </c>
      <c r="T171" s="1">
        <v>7.4999999999999997E-2</v>
      </c>
      <c r="U171" s="3">
        <v>358</v>
      </c>
      <c r="V171" s="4">
        <v>0</v>
      </c>
      <c r="W171">
        <v>104760</v>
      </c>
      <c r="X171" s="3">
        <v>0</v>
      </c>
      <c r="Y171" s="3">
        <v>590000</v>
      </c>
      <c r="Z171" s="3"/>
    </row>
    <row r="172" spans="1:26" x14ac:dyDescent="0.25">
      <c r="A172" t="s">
        <v>1867</v>
      </c>
      <c r="B172" t="s">
        <v>1867</v>
      </c>
      <c r="C172" t="s">
        <v>9</v>
      </c>
      <c r="D172" t="s">
        <v>1868</v>
      </c>
      <c r="E172" t="s">
        <v>907</v>
      </c>
      <c r="F172">
        <v>4</v>
      </c>
      <c r="G172" t="s">
        <v>385</v>
      </c>
      <c r="H172" t="s">
        <v>175</v>
      </c>
      <c r="I172" t="s">
        <v>386</v>
      </c>
      <c r="J172">
        <v>11</v>
      </c>
      <c r="K172" s="2">
        <v>1149</v>
      </c>
      <c r="L172" t="s">
        <v>48</v>
      </c>
      <c r="M172" s="4">
        <v>60</v>
      </c>
      <c r="N172" s="3">
        <v>68940</v>
      </c>
      <c r="O172" s="18">
        <v>0.1</v>
      </c>
      <c r="P172" s="3">
        <v>62046</v>
      </c>
      <c r="Q172" s="18">
        <v>0.35578579497483509</v>
      </c>
      <c r="R172" s="3">
        <v>22075</v>
      </c>
      <c r="S172" s="3">
        <v>39971</v>
      </c>
      <c r="T172" s="1">
        <v>9.5000000000000001E-2</v>
      </c>
      <c r="U172" s="3">
        <v>366</v>
      </c>
      <c r="V172" s="4">
        <v>0</v>
      </c>
      <c r="W172">
        <v>82500</v>
      </c>
      <c r="X172" s="3">
        <v>0</v>
      </c>
      <c r="Y172" s="3">
        <v>421000</v>
      </c>
      <c r="Z172" s="3"/>
    </row>
    <row r="173" spans="1:26" x14ac:dyDescent="0.25">
      <c r="A173" t="s">
        <v>1869</v>
      </c>
      <c r="B173" t="s">
        <v>1869</v>
      </c>
      <c r="C173" t="s">
        <v>9</v>
      </c>
      <c r="D173" t="s">
        <v>1868</v>
      </c>
      <c r="E173" t="s">
        <v>907</v>
      </c>
      <c r="F173">
        <v>4</v>
      </c>
      <c r="G173" t="s">
        <v>385</v>
      </c>
      <c r="H173" t="s">
        <v>175</v>
      </c>
      <c r="I173" t="s">
        <v>386</v>
      </c>
      <c r="J173">
        <v>11</v>
      </c>
      <c r="K173" s="2">
        <v>1149</v>
      </c>
      <c r="L173" t="s">
        <v>48</v>
      </c>
      <c r="M173" s="4">
        <v>60</v>
      </c>
      <c r="N173" s="3">
        <v>68940</v>
      </c>
      <c r="O173" s="18">
        <v>0.1</v>
      </c>
      <c r="P173" s="3">
        <v>62046</v>
      </c>
      <c r="Q173" s="18">
        <v>0.35578579497483509</v>
      </c>
      <c r="R173" s="3">
        <v>22075</v>
      </c>
      <c r="S173" s="3">
        <v>39971</v>
      </c>
      <c r="T173" s="1">
        <v>9.5000000000000001E-2</v>
      </c>
      <c r="U173" s="3">
        <v>366</v>
      </c>
      <c r="V173" s="4">
        <v>0</v>
      </c>
      <c r="W173">
        <v>82500</v>
      </c>
      <c r="X173" s="3">
        <v>0</v>
      </c>
      <c r="Y173" s="3">
        <v>421000</v>
      </c>
      <c r="Z173" s="3"/>
    </row>
    <row r="174" spans="1:26" x14ac:dyDescent="0.25">
      <c r="A174" t="s">
        <v>1870</v>
      </c>
      <c r="B174" t="s">
        <v>1870</v>
      </c>
      <c r="C174" t="s">
        <v>9</v>
      </c>
      <c r="D174" t="s">
        <v>1868</v>
      </c>
      <c r="E174" t="s">
        <v>907</v>
      </c>
      <c r="F174">
        <v>4</v>
      </c>
      <c r="G174" t="s">
        <v>385</v>
      </c>
      <c r="H174" t="s">
        <v>175</v>
      </c>
      <c r="I174" t="s">
        <v>386</v>
      </c>
      <c r="J174">
        <v>13</v>
      </c>
      <c r="K174" s="2">
        <v>1358</v>
      </c>
      <c r="L174" t="s">
        <v>48</v>
      </c>
      <c r="M174" s="4">
        <v>60</v>
      </c>
      <c r="N174" s="3">
        <v>81480</v>
      </c>
      <c r="O174" s="18">
        <v>0.1</v>
      </c>
      <c r="P174" s="3">
        <v>73332</v>
      </c>
      <c r="Q174" s="18">
        <v>0.35578636039906453</v>
      </c>
      <c r="R174" s="3">
        <v>26091</v>
      </c>
      <c r="S174" s="3">
        <v>47241</v>
      </c>
      <c r="T174" s="1">
        <v>9.5000000000000001E-2</v>
      </c>
      <c r="U174" s="3">
        <v>366</v>
      </c>
      <c r="V174" s="4">
        <v>0</v>
      </c>
      <c r="W174">
        <v>97500</v>
      </c>
      <c r="X174" s="3">
        <v>0</v>
      </c>
      <c r="Y174" s="3">
        <v>497000</v>
      </c>
      <c r="Z174" s="3"/>
    </row>
    <row r="175" spans="1:26" x14ac:dyDescent="0.25">
      <c r="A175" t="s">
        <v>1871</v>
      </c>
      <c r="B175" t="s">
        <v>1871</v>
      </c>
      <c r="C175" t="s">
        <v>9</v>
      </c>
      <c r="D175" t="s">
        <v>1868</v>
      </c>
      <c r="E175" t="s">
        <v>907</v>
      </c>
      <c r="F175">
        <v>4</v>
      </c>
      <c r="G175" t="s">
        <v>385</v>
      </c>
      <c r="H175" t="s">
        <v>175</v>
      </c>
      <c r="I175" t="s">
        <v>386</v>
      </c>
      <c r="J175">
        <v>13</v>
      </c>
      <c r="K175" s="2">
        <v>1358</v>
      </c>
      <c r="L175" t="s">
        <v>48</v>
      </c>
      <c r="M175" s="4">
        <v>60</v>
      </c>
      <c r="N175" s="3">
        <v>81480</v>
      </c>
      <c r="O175" s="18">
        <v>0.1</v>
      </c>
      <c r="P175" s="3">
        <v>73332</v>
      </c>
      <c r="Q175" s="18">
        <v>0.35578636039906453</v>
      </c>
      <c r="R175" s="3">
        <v>26091</v>
      </c>
      <c r="S175" s="3">
        <v>47241</v>
      </c>
      <c r="T175" s="1">
        <v>9.5000000000000001E-2</v>
      </c>
      <c r="U175" s="3">
        <v>366</v>
      </c>
      <c r="V175" s="4">
        <v>0</v>
      </c>
      <c r="W175">
        <v>97500</v>
      </c>
      <c r="X175" s="3">
        <v>0</v>
      </c>
      <c r="Y175" s="3">
        <v>497000</v>
      </c>
      <c r="Z175" s="3"/>
    </row>
    <row r="176" spans="1:26" x14ac:dyDescent="0.25">
      <c r="A176" t="s">
        <v>1872</v>
      </c>
      <c r="B176" t="s">
        <v>1872</v>
      </c>
      <c r="C176" t="s">
        <v>9</v>
      </c>
      <c r="D176" t="s">
        <v>1868</v>
      </c>
      <c r="E176" t="s">
        <v>907</v>
      </c>
      <c r="F176">
        <v>4</v>
      </c>
      <c r="G176" t="s">
        <v>385</v>
      </c>
      <c r="H176" t="s">
        <v>175</v>
      </c>
      <c r="I176" t="s">
        <v>386</v>
      </c>
      <c r="J176">
        <v>13</v>
      </c>
      <c r="K176" s="2">
        <v>1358</v>
      </c>
      <c r="L176" t="s">
        <v>48</v>
      </c>
      <c r="M176" s="4">
        <v>60</v>
      </c>
      <c r="N176" s="3">
        <v>81480</v>
      </c>
      <c r="O176" s="18">
        <v>0.1</v>
      </c>
      <c r="P176" s="3">
        <v>73332</v>
      </c>
      <c r="Q176" s="18">
        <v>0.35578636039906453</v>
      </c>
      <c r="R176" s="3">
        <v>26091</v>
      </c>
      <c r="S176" s="3">
        <v>47241</v>
      </c>
      <c r="T176" s="1">
        <v>9.5000000000000001E-2</v>
      </c>
      <c r="U176" s="3">
        <v>366</v>
      </c>
      <c r="V176" s="4">
        <v>0</v>
      </c>
      <c r="W176">
        <v>97500</v>
      </c>
      <c r="X176" s="3">
        <v>0</v>
      </c>
      <c r="Y176" s="3">
        <v>497000</v>
      </c>
      <c r="Z176" s="3"/>
    </row>
    <row r="177" spans="1:26" x14ac:dyDescent="0.25">
      <c r="A177" t="s">
        <v>1873</v>
      </c>
      <c r="B177" t="s">
        <v>1873</v>
      </c>
      <c r="C177" t="s">
        <v>9</v>
      </c>
      <c r="D177" t="s">
        <v>1868</v>
      </c>
      <c r="E177" t="s">
        <v>907</v>
      </c>
      <c r="F177">
        <v>4</v>
      </c>
      <c r="G177" t="s">
        <v>385</v>
      </c>
      <c r="H177" t="s">
        <v>175</v>
      </c>
      <c r="I177" t="s">
        <v>386</v>
      </c>
      <c r="J177">
        <v>13</v>
      </c>
      <c r="K177" s="2">
        <v>1358</v>
      </c>
      <c r="L177" t="s">
        <v>48</v>
      </c>
      <c r="M177" s="4">
        <v>60</v>
      </c>
      <c r="N177" s="3">
        <v>81480</v>
      </c>
      <c r="O177" s="18">
        <v>0.1</v>
      </c>
      <c r="P177" s="3">
        <v>73332</v>
      </c>
      <c r="Q177" s="18">
        <v>0.35578636039906453</v>
      </c>
      <c r="R177" s="3">
        <v>26091</v>
      </c>
      <c r="S177" s="3">
        <v>47241</v>
      </c>
      <c r="T177" s="1">
        <v>9.5000000000000001E-2</v>
      </c>
      <c r="U177" s="3">
        <v>366</v>
      </c>
      <c r="V177" s="4">
        <v>0</v>
      </c>
      <c r="W177">
        <v>97500</v>
      </c>
      <c r="X177" s="3">
        <v>0</v>
      </c>
      <c r="Y177" s="3">
        <v>497000</v>
      </c>
      <c r="Z177" s="3"/>
    </row>
    <row r="178" spans="1:26" x14ac:dyDescent="0.25">
      <c r="A178" t="s">
        <v>1874</v>
      </c>
      <c r="B178" t="s">
        <v>1874</v>
      </c>
      <c r="C178" t="s">
        <v>9</v>
      </c>
      <c r="D178" t="s">
        <v>1868</v>
      </c>
      <c r="E178" t="s">
        <v>907</v>
      </c>
      <c r="F178">
        <v>4</v>
      </c>
      <c r="G178" t="s">
        <v>385</v>
      </c>
      <c r="H178" t="s">
        <v>175</v>
      </c>
      <c r="I178" t="s">
        <v>386</v>
      </c>
      <c r="J178">
        <v>13</v>
      </c>
      <c r="K178" s="2">
        <v>1358</v>
      </c>
      <c r="L178" t="s">
        <v>48</v>
      </c>
      <c r="M178" s="4">
        <v>60</v>
      </c>
      <c r="N178" s="3">
        <v>81480</v>
      </c>
      <c r="O178" s="18">
        <v>0.1</v>
      </c>
      <c r="P178" s="3">
        <v>73332</v>
      </c>
      <c r="Q178" s="18">
        <v>0.35578636039906453</v>
      </c>
      <c r="R178" s="3">
        <v>26091</v>
      </c>
      <c r="S178" s="3">
        <v>47241</v>
      </c>
      <c r="T178" s="1">
        <v>9.5000000000000001E-2</v>
      </c>
      <c r="U178" s="3">
        <v>366</v>
      </c>
      <c r="V178" s="4">
        <v>0</v>
      </c>
      <c r="W178">
        <v>97500</v>
      </c>
      <c r="X178" s="3">
        <v>0</v>
      </c>
      <c r="Y178" s="3">
        <v>497000</v>
      </c>
      <c r="Z178" s="3"/>
    </row>
    <row r="179" spans="1:26" x14ac:dyDescent="0.25">
      <c r="A179" t="s">
        <v>1875</v>
      </c>
      <c r="B179" t="s">
        <v>1875</v>
      </c>
      <c r="C179" t="s">
        <v>9</v>
      </c>
      <c r="D179" t="s">
        <v>1868</v>
      </c>
      <c r="E179" t="s">
        <v>907</v>
      </c>
      <c r="F179">
        <v>4</v>
      </c>
      <c r="G179" t="s">
        <v>385</v>
      </c>
      <c r="H179" t="s">
        <v>175</v>
      </c>
      <c r="I179" t="s">
        <v>386</v>
      </c>
      <c r="J179">
        <v>13</v>
      </c>
      <c r="K179" s="2">
        <v>1358</v>
      </c>
      <c r="L179" t="s">
        <v>48</v>
      </c>
      <c r="M179" s="4">
        <v>60</v>
      </c>
      <c r="N179" s="3">
        <v>81480</v>
      </c>
      <c r="O179" s="18">
        <v>0.1</v>
      </c>
      <c r="P179" s="3">
        <v>73332</v>
      </c>
      <c r="Q179" s="18">
        <v>0.35578636039906453</v>
      </c>
      <c r="R179" s="3">
        <v>26091</v>
      </c>
      <c r="S179" s="3">
        <v>47241</v>
      </c>
      <c r="T179" s="1">
        <v>9.5000000000000001E-2</v>
      </c>
      <c r="U179" s="3">
        <v>366</v>
      </c>
      <c r="V179" s="4">
        <v>0</v>
      </c>
      <c r="W179">
        <v>97500</v>
      </c>
      <c r="X179" s="3">
        <v>0</v>
      </c>
      <c r="Y179" s="3">
        <v>497000</v>
      </c>
      <c r="Z179" s="3"/>
    </row>
    <row r="180" spans="1:26" x14ac:dyDescent="0.25">
      <c r="A180" t="s">
        <v>1876</v>
      </c>
      <c r="B180" t="s">
        <v>1876</v>
      </c>
      <c r="C180" t="s">
        <v>9</v>
      </c>
      <c r="D180" t="s">
        <v>1877</v>
      </c>
      <c r="E180" t="s">
        <v>445</v>
      </c>
      <c r="F180">
        <v>4</v>
      </c>
      <c r="G180" t="s">
        <v>132</v>
      </c>
      <c r="H180" t="s">
        <v>194</v>
      </c>
      <c r="I180" t="s">
        <v>134</v>
      </c>
      <c r="J180">
        <v>0.32273000000000002</v>
      </c>
      <c r="K180" s="2">
        <v>630</v>
      </c>
      <c r="L180" t="s">
        <v>48</v>
      </c>
      <c r="M180" s="4">
        <v>60</v>
      </c>
      <c r="N180" s="3">
        <v>37800</v>
      </c>
      <c r="O180" s="18">
        <v>0.05</v>
      </c>
      <c r="P180" s="3">
        <v>35910</v>
      </c>
      <c r="Q180" s="18">
        <v>0.52928853980305457</v>
      </c>
      <c r="R180" s="3">
        <v>19007</v>
      </c>
      <c r="S180" s="3">
        <v>16903</v>
      </c>
      <c r="T180" s="1">
        <v>7.4999999999999997E-2</v>
      </c>
      <c r="U180" s="3">
        <v>358</v>
      </c>
      <c r="V180" s="4">
        <v>0</v>
      </c>
      <c r="W180">
        <v>11658</v>
      </c>
      <c r="X180" s="3">
        <v>0</v>
      </c>
      <c r="Y180" s="3">
        <v>225000</v>
      </c>
      <c r="Z180" s="3"/>
    </row>
    <row r="181" spans="1:26" x14ac:dyDescent="0.25">
      <c r="A181" t="s">
        <v>1878</v>
      </c>
      <c r="B181" t="s">
        <v>1878</v>
      </c>
      <c r="C181" t="s">
        <v>9</v>
      </c>
      <c r="D181" t="s">
        <v>1877</v>
      </c>
      <c r="E181" t="s">
        <v>445</v>
      </c>
      <c r="F181">
        <v>4</v>
      </c>
      <c r="G181" t="s">
        <v>132</v>
      </c>
      <c r="H181" t="s">
        <v>194</v>
      </c>
      <c r="I181" t="s">
        <v>134</v>
      </c>
      <c r="J181">
        <v>0.51636000000000004</v>
      </c>
      <c r="K181" s="2">
        <v>1008</v>
      </c>
      <c r="L181" t="s">
        <v>48</v>
      </c>
      <c r="M181" s="4">
        <v>60</v>
      </c>
      <c r="N181" s="3">
        <v>60480</v>
      </c>
      <c r="O181" s="18">
        <v>0.05</v>
      </c>
      <c r="P181" s="3">
        <v>57456</v>
      </c>
      <c r="Q181" s="18">
        <v>0.5292880068315059</v>
      </c>
      <c r="R181" s="3">
        <v>30411</v>
      </c>
      <c r="S181" s="3">
        <v>27045</v>
      </c>
      <c r="T181" s="1">
        <v>7.4999999999999997E-2</v>
      </c>
      <c r="U181" s="3">
        <v>358</v>
      </c>
      <c r="V181" s="4">
        <v>0</v>
      </c>
      <c r="W181">
        <v>18653</v>
      </c>
      <c r="X181" s="3">
        <v>0</v>
      </c>
      <c r="Y181" s="3">
        <v>361000</v>
      </c>
      <c r="Z181" s="3"/>
    </row>
    <row r="182" spans="1:26" x14ac:dyDescent="0.25">
      <c r="A182" t="s">
        <v>1879</v>
      </c>
      <c r="B182" t="s">
        <v>1879</v>
      </c>
      <c r="C182" t="s">
        <v>9</v>
      </c>
      <c r="D182" t="s">
        <v>1877</v>
      </c>
      <c r="E182" t="s">
        <v>445</v>
      </c>
      <c r="F182">
        <v>4</v>
      </c>
      <c r="G182" t="s">
        <v>385</v>
      </c>
      <c r="H182" t="s">
        <v>194</v>
      </c>
      <c r="I182" t="s">
        <v>386</v>
      </c>
      <c r="J182">
        <v>0.1205</v>
      </c>
      <c r="K182" s="2">
        <v>235</v>
      </c>
      <c r="L182" t="s">
        <v>48</v>
      </c>
      <c r="M182" s="4">
        <v>66</v>
      </c>
      <c r="N182" s="3">
        <v>15510</v>
      </c>
      <c r="O182" s="18">
        <v>0.1</v>
      </c>
      <c r="P182" s="3">
        <v>13959</v>
      </c>
      <c r="Q182" s="18">
        <v>0.35578426790291046</v>
      </c>
      <c r="R182" s="3">
        <v>4966</v>
      </c>
      <c r="S182" s="3">
        <v>8993</v>
      </c>
      <c r="T182" s="1">
        <v>9.5000000000000001E-2</v>
      </c>
      <c r="U182" s="3">
        <v>403</v>
      </c>
      <c r="V182" s="4">
        <v>0</v>
      </c>
      <c r="W182">
        <v>4353</v>
      </c>
      <c r="X182" s="3">
        <v>0</v>
      </c>
      <c r="Y182" s="3">
        <v>95000</v>
      </c>
      <c r="Z182" s="3"/>
    </row>
    <row r="183" spans="1:26" x14ac:dyDescent="0.25">
      <c r="A183" t="s">
        <v>1880</v>
      </c>
      <c r="B183" t="s">
        <v>1880</v>
      </c>
      <c r="C183" t="s">
        <v>9</v>
      </c>
      <c r="D183" t="s">
        <v>1877</v>
      </c>
      <c r="E183" t="s">
        <v>445</v>
      </c>
      <c r="F183">
        <v>4</v>
      </c>
      <c r="G183" t="s">
        <v>385</v>
      </c>
      <c r="H183" t="s">
        <v>194</v>
      </c>
      <c r="I183" t="s">
        <v>386</v>
      </c>
      <c r="J183">
        <v>6.3320000000000001E-2</v>
      </c>
      <c r="K183" s="2">
        <v>125</v>
      </c>
      <c r="L183" t="s">
        <v>48</v>
      </c>
      <c r="M183" s="4">
        <v>66</v>
      </c>
      <c r="N183" s="3">
        <v>8250</v>
      </c>
      <c r="O183" s="18">
        <v>0.1</v>
      </c>
      <c r="P183" s="3">
        <v>7425</v>
      </c>
      <c r="Q183" s="18">
        <v>0.35578903305616827</v>
      </c>
      <c r="R183" s="3">
        <v>2642</v>
      </c>
      <c r="S183" s="3">
        <v>4783</v>
      </c>
      <c r="T183" s="1">
        <v>9.5000000000000001E-2</v>
      </c>
      <c r="U183" s="3">
        <v>403</v>
      </c>
      <c r="V183" s="4">
        <v>0</v>
      </c>
      <c r="W183">
        <v>2287</v>
      </c>
      <c r="X183" s="3">
        <v>0</v>
      </c>
      <c r="Y183" s="3">
        <v>50000</v>
      </c>
      <c r="Z183" s="3"/>
    </row>
    <row r="184" spans="1:26" x14ac:dyDescent="0.25">
      <c r="A184" t="s">
        <v>1881</v>
      </c>
      <c r="B184" t="s">
        <v>1881</v>
      </c>
      <c r="C184" t="s">
        <v>9</v>
      </c>
      <c r="D184" t="s">
        <v>1882</v>
      </c>
      <c r="E184" t="s">
        <v>445</v>
      </c>
      <c r="F184">
        <v>4</v>
      </c>
      <c r="G184" t="s">
        <v>385</v>
      </c>
      <c r="H184" t="s">
        <v>196</v>
      </c>
      <c r="I184" t="s">
        <v>386</v>
      </c>
      <c r="J184">
        <v>18.920000000000002</v>
      </c>
      <c r="K184" s="2">
        <v>1892</v>
      </c>
      <c r="L184" t="s">
        <v>48</v>
      </c>
      <c r="M184" s="4">
        <v>60</v>
      </c>
      <c r="N184" s="3">
        <v>113520</v>
      </c>
      <c r="O184" s="18">
        <v>0.1</v>
      </c>
      <c r="P184" s="3">
        <v>102168</v>
      </c>
      <c r="Q184" s="18">
        <v>0.35578448543203278</v>
      </c>
      <c r="R184" s="3">
        <v>36350</v>
      </c>
      <c r="S184" s="3">
        <v>65818</v>
      </c>
      <c r="T184" s="1">
        <v>9.5000000000000001E-2</v>
      </c>
      <c r="U184" s="3">
        <v>366</v>
      </c>
      <c r="V184" s="4">
        <v>0</v>
      </c>
      <c r="W184">
        <v>88688</v>
      </c>
      <c r="X184" s="3">
        <v>0</v>
      </c>
      <c r="Y184" s="3">
        <v>693000</v>
      </c>
      <c r="Z184" s="3"/>
    </row>
    <row r="185" spans="1:26" x14ac:dyDescent="0.25">
      <c r="A185" t="s">
        <v>1883</v>
      </c>
      <c r="B185" t="s">
        <v>1883</v>
      </c>
      <c r="C185" t="s">
        <v>9</v>
      </c>
      <c r="D185" t="s">
        <v>1882</v>
      </c>
      <c r="E185" t="s">
        <v>445</v>
      </c>
      <c r="F185">
        <v>4</v>
      </c>
      <c r="G185" t="s">
        <v>385</v>
      </c>
      <c r="H185" t="s">
        <v>196</v>
      </c>
      <c r="I185" t="s">
        <v>386</v>
      </c>
      <c r="J185">
        <v>18.920000000000002</v>
      </c>
      <c r="K185" s="2">
        <v>1892</v>
      </c>
      <c r="L185" t="s">
        <v>48</v>
      </c>
      <c r="M185" s="4">
        <v>60</v>
      </c>
      <c r="N185" s="3">
        <v>113520</v>
      </c>
      <c r="O185" s="18">
        <v>0.1</v>
      </c>
      <c r="P185" s="3">
        <v>102168</v>
      </c>
      <c r="Q185" s="18">
        <v>0.35578448543203278</v>
      </c>
      <c r="R185" s="3">
        <v>36350</v>
      </c>
      <c r="S185" s="3">
        <v>65818</v>
      </c>
      <c r="T185" s="1">
        <v>9.5000000000000001E-2</v>
      </c>
      <c r="U185" s="3">
        <v>366</v>
      </c>
      <c r="V185" s="4">
        <v>0</v>
      </c>
      <c r="W185">
        <v>88688</v>
      </c>
      <c r="X185" s="3">
        <v>0</v>
      </c>
      <c r="Y185" s="3">
        <v>693000</v>
      </c>
      <c r="Z185" s="3"/>
    </row>
    <row r="186" spans="1:26" x14ac:dyDescent="0.25">
      <c r="A186" t="s">
        <v>1884</v>
      </c>
      <c r="B186" t="s">
        <v>1884</v>
      </c>
      <c r="C186" t="s">
        <v>9</v>
      </c>
      <c r="D186" t="s">
        <v>1882</v>
      </c>
      <c r="E186" t="s">
        <v>445</v>
      </c>
      <c r="F186">
        <v>4</v>
      </c>
      <c r="G186" t="s">
        <v>385</v>
      </c>
      <c r="H186" t="s">
        <v>196</v>
      </c>
      <c r="I186" t="s">
        <v>386</v>
      </c>
      <c r="J186">
        <v>23.03</v>
      </c>
      <c r="K186" s="2">
        <v>2303</v>
      </c>
      <c r="L186" t="s">
        <v>48</v>
      </c>
      <c r="M186" s="4">
        <v>60</v>
      </c>
      <c r="N186" s="3">
        <v>138180</v>
      </c>
      <c r="O186" s="18">
        <v>0.1</v>
      </c>
      <c r="P186" s="3">
        <v>124362</v>
      </c>
      <c r="Q186" s="18">
        <v>0.35578687080261168</v>
      </c>
      <c r="R186" s="3">
        <v>44246</v>
      </c>
      <c r="S186" s="3">
        <v>80116</v>
      </c>
      <c r="T186" s="1">
        <v>9.5000000000000001E-2</v>
      </c>
      <c r="U186" s="3">
        <v>366</v>
      </c>
      <c r="V186" s="4">
        <v>0</v>
      </c>
      <c r="W186">
        <v>107953</v>
      </c>
      <c r="X186" s="3">
        <v>0</v>
      </c>
      <c r="Y186" s="3">
        <v>843000</v>
      </c>
      <c r="Z186" s="3"/>
    </row>
    <row r="187" spans="1:26" x14ac:dyDescent="0.25">
      <c r="A187" t="s">
        <v>1885</v>
      </c>
      <c r="B187" t="s">
        <v>1885</v>
      </c>
      <c r="C187" t="s">
        <v>9</v>
      </c>
      <c r="D187" t="s">
        <v>1882</v>
      </c>
      <c r="E187" t="s">
        <v>445</v>
      </c>
      <c r="F187">
        <v>4</v>
      </c>
      <c r="G187" t="s">
        <v>385</v>
      </c>
      <c r="H187" t="s">
        <v>196</v>
      </c>
      <c r="I187" t="s">
        <v>386</v>
      </c>
      <c r="J187">
        <v>19.565000000000001</v>
      </c>
      <c r="K187" s="2">
        <v>1956</v>
      </c>
      <c r="L187" t="s">
        <v>48</v>
      </c>
      <c r="M187" s="4">
        <v>60</v>
      </c>
      <c r="N187" s="3">
        <v>117360</v>
      </c>
      <c r="O187" s="18">
        <v>0.1</v>
      </c>
      <c r="P187" s="3">
        <v>105624</v>
      </c>
      <c r="Q187" s="18">
        <v>0.35578706158409823</v>
      </c>
      <c r="R187" s="3">
        <v>37580</v>
      </c>
      <c r="S187" s="3">
        <v>68044</v>
      </c>
      <c r="T187" s="1">
        <v>9.5000000000000001E-2</v>
      </c>
      <c r="U187" s="3">
        <v>366</v>
      </c>
      <c r="V187" s="4">
        <v>0</v>
      </c>
      <c r="W187">
        <v>91711</v>
      </c>
      <c r="X187" s="3">
        <v>0</v>
      </c>
      <c r="Y187" s="3">
        <v>716000</v>
      </c>
      <c r="Z187" s="3"/>
    </row>
    <row r="188" spans="1:26" x14ac:dyDescent="0.25">
      <c r="A188" t="s">
        <v>1886</v>
      </c>
      <c r="B188" t="s">
        <v>1886</v>
      </c>
      <c r="C188" t="s">
        <v>9</v>
      </c>
      <c r="D188" t="s">
        <v>1882</v>
      </c>
      <c r="E188" t="s">
        <v>445</v>
      </c>
      <c r="F188">
        <v>4</v>
      </c>
      <c r="G188" t="s">
        <v>385</v>
      </c>
      <c r="H188" t="s">
        <v>196</v>
      </c>
      <c r="I188" t="s">
        <v>386</v>
      </c>
      <c r="J188">
        <v>19.565000000000001</v>
      </c>
      <c r="K188" s="2">
        <v>1956</v>
      </c>
      <c r="L188" t="s">
        <v>48</v>
      </c>
      <c r="M188" s="4">
        <v>60</v>
      </c>
      <c r="N188" s="3">
        <v>117360</v>
      </c>
      <c r="O188" s="18">
        <v>0.1</v>
      </c>
      <c r="P188" s="3">
        <v>105624</v>
      </c>
      <c r="Q188" s="18">
        <v>0.35578706158409823</v>
      </c>
      <c r="R188" s="3">
        <v>37580</v>
      </c>
      <c r="S188" s="3">
        <v>68044</v>
      </c>
      <c r="T188" s="1">
        <v>9.5000000000000001E-2</v>
      </c>
      <c r="U188" s="3">
        <v>366</v>
      </c>
      <c r="V188" s="4">
        <v>0</v>
      </c>
      <c r="W188">
        <v>91711</v>
      </c>
      <c r="X188" s="3">
        <v>0</v>
      </c>
      <c r="Y188" s="3">
        <v>716000</v>
      </c>
      <c r="Z188" s="3"/>
    </row>
    <row r="189" spans="1:26" x14ac:dyDescent="0.25">
      <c r="A189" t="s">
        <v>1887</v>
      </c>
      <c r="B189" t="s">
        <v>1887</v>
      </c>
      <c r="C189" t="s">
        <v>9</v>
      </c>
      <c r="D189" t="s">
        <v>1888</v>
      </c>
      <c r="E189" t="s">
        <v>445</v>
      </c>
      <c r="F189">
        <v>4</v>
      </c>
      <c r="G189" t="s">
        <v>132</v>
      </c>
      <c r="H189" t="s">
        <v>1606</v>
      </c>
      <c r="I189" t="s">
        <v>134</v>
      </c>
      <c r="J189">
        <v>20</v>
      </c>
      <c r="K189" s="2">
        <v>2500</v>
      </c>
      <c r="L189" t="s">
        <v>48</v>
      </c>
      <c r="M189" s="4">
        <v>60</v>
      </c>
      <c r="N189" s="3">
        <v>150000</v>
      </c>
      <c r="O189" s="18">
        <v>0.05</v>
      </c>
      <c r="P189" s="3">
        <v>142500</v>
      </c>
      <c r="Q189" s="18">
        <v>0.52928800683150579</v>
      </c>
      <c r="R189" s="3">
        <v>75424</v>
      </c>
      <c r="S189" s="3">
        <v>67076</v>
      </c>
      <c r="T189" s="1">
        <v>7.4999999999999997E-2</v>
      </c>
      <c r="U189" s="3">
        <v>358</v>
      </c>
      <c r="V189" s="4">
        <v>0</v>
      </c>
      <c r="W189">
        <v>120000</v>
      </c>
      <c r="X189" s="3">
        <v>0</v>
      </c>
      <c r="Y189" s="3">
        <v>894000</v>
      </c>
      <c r="Z189" s="3"/>
    </row>
    <row r="190" spans="1:26" x14ac:dyDescent="0.25">
      <c r="A190" t="s">
        <v>1889</v>
      </c>
      <c r="B190" t="s">
        <v>1889</v>
      </c>
      <c r="C190" t="s">
        <v>9</v>
      </c>
      <c r="D190" t="s">
        <v>1890</v>
      </c>
      <c r="E190" t="s">
        <v>445</v>
      </c>
      <c r="F190">
        <v>4</v>
      </c>
      <c r="G190" t="s">
        <v>132</v>
      </c>
      <c r="H190" t="s">
        <v>279</v>
      </c>
      <c r="I190" t="s">
        <v>134</v>
      </c>
      <c r="J190">
        <v>36</v>
      </c>
      <c r="K190" s="2">
        <v>8000</v>
      </c>
      <c r="L190" t="s">
        <v>48</v>
      </c>
      <c r="M190" s="4">
        <v>54</v>
      </c>
      <c r="N190" s="3">
        <v>432000</v>
      </c>
      <c r="O190" s="18">
        <v>0.05</v>
      </c>
      <c r="P190" s="3">
        <v>410400</v>
      </c>
      <c r="Q190" s="18">
        <v>0.5292880068315059</v>
      </c>
      <c r="R190" s="3">
        <v>217220</v>
      </c>
      <c r="S190" s="3">
        <v>193180</v>
      </c>
      <c r="T190" s="1">
        <v>7.4999999999999997E-2</v>
      </c>
      <c r="U190" s="3">
        <v>322</v>
      </c>
      <c r="V190" s="4">
        <v>0</v>
      </c>
      <c r="W190">
        <v>85836</v>
      </c>
      <c r="X190" s="3">
        <v>0</v>
      </c>
      <c r="Y190" s="3">
        <v>2576000</v>
      </c>
      <c r="Z190" s="3"/>
    </row>
    <row r="191" spans="1:26" x14ac:dyDescent="0.25">
      <c r="A191" t="s">
        <v>1891</v>
      </c>
      <c r="B191" t="s">
        <v>1891</v>
      </c>
      <c r="C191" t="s">
        <v>9</v>
      </c>
      <c r="D191" t="s">
        <v>1890</v>
      </c>
      <c r="E191" t="s">
        <v>445</v>
      </c>
      <c r="F191">
        <v>4</v>
      </c>
      <c r="G191" t="s">
        <v>132</v>
      </c>
      <c r="H191" t="s">
        <v>279</v>
      </c>
      <c r="I191" t="s">
        <v>134</v>
      </c>
      <c r="J191">
        <v>3.4</v>
      </c>
      <c r="K191" s="2">
        <v>968</v>
      </c>
      <c r="L191" t="s">
        <v>48</v>
      </c>
      <c r="M191" s="4">
        <v>60</v>
      </c>
      <c r="N191" s="3">
        <v>58080</v>
      </c>
      <c r="O191" s="18">
        <v>0.05</v>
      </c>
      <c r="P191" s="3">
        <v>55176</v>
      </c>
      <c r="Q191" s="18">
        <v>0.52928976061331767</v>
      </c>
      <c r="R191" s="3">
        <v>29204</v>
      </c>
      <c r="S191" s="3">
        <v>25972</v>
      </c>
      <c r="T191" s="1">
        <v>7.4999999999999997E-2</v>
      </c>
      <c r="U191" s="3">
        <v>358</v>
      </c>
      <c r="V191" s="4">
        <v>0</v>
      </c>
      <c r="W191">
        <v>766</v>
      </c>
      <c r="X191" s="3">
        <v>0</v>
      </c>
      <c r="Y191" s="3">
        <v>346000</v>
      </c>
      <c r="Z191" s="3"/>
    </row>
    <row r="192" spans="1:26" x14ac:dyDescent="0.25">
      <c r="A192" t="s">
        <v>1892</v>
      </c>
      <c r="B192" t="s">
        <v>1892</v>
      </c>
      <c r="C192" t="s">
        <v>9</v>
      </c>
      <c r="D192" t="s">
        <v>1890</v>
      </c>
      <c r="E192" t="s">
        <v>445</v>
      </c>
      <c r="F192">
        <v>4</v>
      </c>
      <c r="G192" t="s">
        <v>132</v>
      </c>
      <c r="H192" t="s">
        <v>279</v>
      </c>
      <c r="I192" t="s">
        <v>134</v>
      </c>
      <c r="J192">
        <v>1.2</v>
      </c>
      <c r="K192" s="2">
        <v>342</v>
      </c>
      <c r="L192" t="s">
        <v>48</v>
      </c>
      <c r="M192" s="4">
        <v>66</v>
      </c>
      <c r="N192" s="3">
        <v>22572</v>
      </c>
      <c r="O192" s="18">
        <v>0.05</v>
      </c>
      <c r="P192" s="3">
        <v>21443.4</v>
      </c>
      <c r="Q192" s="18">
        <v>0.5292880068315059</v>
      </c>
      <c r="R192" s="3">
        <v>11350</v>
      </c>
      <c r="S192" s="3">
        <v>10094</v>
      </c>
      <c r="T192" s="1">
        <v>7.4999999999999997E-2</v>
      </c>
      <c r="U192" s="3">
        <v>394</v>
      </c>
      <c r="V192" s="4">
        <v>0</v>
      </c>
      <c r="W192">
        <v>95</v>
      </c>
      <c r="X192" s="3">
        <v>0</v>
      </c>
      <c r="Y192" s="3">
        <v>135000</v>
      </c>
      <c r="Z192" s="3"/>
    </row>
    <row r="193" spans="1:26" x14ac:dyDescent="0.25">
      <c r="A193" t="s">
        <v>1893</v>
      </c>
      <c r="B193" t="s">
        <v>1893</v>
      </c>
      <c r="C193" t="s">
        <v>9</v>
      </c>
      <c r="D193" t="s">
        <v>1890</v>
      </c>
      <c r="E193" t="s">
        <v>445</v>
      </c>
      <c r="F193">
        <v>4</v>
      </c>
      <c r="G193" t="s">
        <v>132</v>
      </c>
      <c r="H193" t="s">
        <v>384</v>
      </c>
      <c r="I193" t="s">
        <v>134</v>
      </c>
      <c r="J193">
        <v>5.6</v>
      </c>
      <c r="K193" s="2">
        <v>2100</v>
      </c>
      <c r="L193" t="s">
        <v>48</v>
      </c>
      <c r="M193" s="4">
        <v>60</v>
      </c>
      <c r="N193" s="3">
        <v>126000</v>
      </c>
      <c r="O193" s="18">
        <v>0.05</v>
      </c>
      <c r="P193" s="3">
        <v>119700</v>
      </c>
      <c r="Q193" s="18">
        <v>0.5292881946216752</v>
      </c>
      <c r="R193" s="3">
        <v>63356</v>
      </c>
      <c r="S193" s="3">
        <v>56344</v>
      </c>
      <c r="T193" s="1">
        <v>7.4999999999999997E-2</v>
      </c>
      <c r="U193" s="3">
        <v>358</v>
      </c>
      <c r="V193" s="4">
        <v>0</v>
      </c>
      <c r="W193">
        <v>2077</v>
      </c>
      <c r="X193" s="3">
        <v>0</v>
      </c>
      <c r="Y193" s="3">
        <v>751000</v>
      </c>
      <c r="Z193" s="3"/>
    </row>
    <row r="194" spans="1:26" x14ac:dyDescent="0.25">
      <c r="A194" t="s">
        <v>1894</v>
      </c>
      <c r="B194" t="s">
        <v>1894</v>
      </c>
      <c r="C194" t="s">
        <v>9</v>
      </c>
      <c r="D194" t="s">
        <v>1890</v>
      </c>
      <c r="E194" t="s">
        <v>445</v>
      </c>
      <c r="F194">
        <v>4</v>
      </c>
      <c r="G194" t="s">
        <v>132</v>
      </c>
      <c r="H194" t="s">
        <v>384</v>
      </c>
      <c r="I194" t="s">
        <v>134</v>
      </c>
      <c r="J194">
        <v>7</v>
      </c>
      <c r="K194" s="2">
        <v>2208</v>
      </c>
      <c r="L194" t="s">
        <v>48</v>
      </c>
      <c r="M194" s="4">
        <v>60</v>
      </c>
      <c r="N194" s="3">
        <v>132480</v>
      </c>
      <c r="O194" s="18">
        <v>0.05</v>
      </c>
      <c r="P194" s="3">
        <v>125856</v>
      </c>
      <c r="Q194" s="18">
        <v>0.52928818543639811</v>
      </c>
      <c r="R194" s="3">
        <v>66614</v>
      </c>
      <c r="S194" s="3">
        <v>59242</v>
      </c>
      <c r="T194" s="1">
        <v>7.4999999999999997E-2</v>
      </c>
      <c r="U194" s="3">
        <v>358</v>
      </c>
      <c r="V194" s="4">
        <v>0</v>
      </c>
      <c r="W194">
        <v>3245</v>
      </c>
      <c r="X194" s="3">
        <v>0</v>
      </c>
      <c r="Y194" s="3">
        <v>790000</v>
      </c>
      <c r="Z194" s="3"/>
    </row>
    <row r="195" spans="1:26" x14ac:dyDescent="0.25">
      <c r="A195" t="s">
        <v>1895</v>
      </c>
      <c r="B195" t="s">
        <v>1895</v>
      </c>
      <c r="C195" t="s">
        <v>9</v>
      </c>
      <c r="D195" t="s">
        <v>1890</v>
      </c>
      <c r="E195" t="s">
        <v>445</v>
      </c>
      <c r="F195">
        <v>4</v>
      </c>
      <c r="G195" t="s">
        <v>132</v>
      </c>
      <c r="H195" t="s">
        <v>279</v>
      </c>
      <c r="I195" t="s">
        <v>134</v>
      </c>
      <c r="J195">
        <v>6.8</v>
      </c>
      <c r="K195" s="2">
        <v>2995</v>
      </c>
      <c r="L195" t="s">
        <v>48</v>
      </c>
      <c r="M195" s="4">
        <v>60</v>
      </c>
      <c r="N195" s="3">
        <v>179700</v>
      </c>
      <c r="O195" s="18">
        <v>0.05</v>
      </c>
      <c r="P195" s="3">
        <v>170715</v>
      </c>
      <c r="Q195" s="18">
        <v>0.52928749696448607</v>
      </c>
      <c r="R195" s="3">
        <v>90357</v>
      </c>
      <c r="S195" s="3">
        <v>80358</v>
      </c>
      <c r="T195" s="1">
        <v>7.4999999999999997E-2</v>
      </c>
      <c r="U195" s="3">
        <v>358</v>
      </c>
      <c r="V195" s="4">
        <v>0</v>
      </c>
      <c r="W195">
        <v>3063</v>
      </c>
      <c r="X195" s="3">
        <v>0</v>
      </c>
      <c r="Y195" s="3">
        <v>1071000</v>
      </c>
      <c r="Z195" s="3"/>
    </row>
    <row r="196" spans="1:26" x14ac:dyDescent="0.25">
      <c r="A196" t="s">
        <v>1896</v>
      </c>
      <c r="B196" t="s">
        <v>1896</v>
      </c>
      <c r="C196" t="s">
        <v>9</v>
      </c>
      <c r="D196" t="s">
        <v>1897</v>
      </c>
      <c r="E196" t="s">
        <v>445</v>
      </c>
      <c r="F196">
        <v>4</v>
      </c>
      <c r="G196" t="s">
        <v>132</v>
      </c>
      <c r="H196" t="s">
        <v>384</v>
      </c>
      <c r="I196" t="s">
        <v>134</v>
      </c>
      <c r="J196">
        <v>4.3</v>
      </c>
      <c r="K196" s="2">
        <v>1857</v>
      </c>
      <c r="L196" t="s">
        <v>48</v>
      </c>
      <c r="M196" s="4">
        <v>60</v>
      </c>
      <c r="N196" s="3">
        <v>111420</v>
      </c>
      <c r="O196" s="18">
        <v>0.05</v>
      </c>
      <c r="P196" s="3">
        <v>105849</v>
      </c>
      <c r="Q196" s="18">
        <v>0.5292880068315059</v>
      </c>
      <c r="R196" s="3">
        <v>56025</v>
      </c>
      <c r="S196" s="3">
        <v>49824</v>
      </c>
      <c r="T196" s="1">
        <v>7.4999999999999997E-2</v>
      </c>
      <c r="U196" s="3">
        <v>358</v>
      </c>
      <c r="V196" s="4">
        <v>0</v>
      </c>
      <c r="W196">
        <v>1225</v>
      </c>
      <c r="X196" s="3">
        <v>0</v>
      </c>
      <c r="Y196" s="3">
        <v>664000</v>
      </c>
      <c r="Z196" s="3"/>
    </row>
    <row r="197" spans="1:26" x14ac:dyDescent="0.25">
      <c r="A197" t="s">
        <v>1898</v>
      </c>
      <c r="B197" t="s">
        <v>1898</v>
      </c>
      <c r="C197" t="s">
        <v>9</v>
      </c>
      <c r="D197" t="s">
        <v>1897</v>
      </c>
      <c r="E197" t="s">
        <v>445</v>
      </c>
      <c r="F197">
        <v>4</v>
      </c>
      <c r="G197" t="s">
        <v>385</v>
      </c>
      <c r="H197" t="s">
        <v>384</v>
      </c>
      <c r="I197" t="s">
        <v>386</v>
      </c>
      <c r="J197">
        <v>2.1</v>
      </c>
      <c r="K197" s="2">
        <v>598</v>
      </c>
      <c r="L197" t="s">
        <v>48</v>
      </c>
      <c r="M197" s="4">
        <v>60</v>
      </c>
      <c r="N197" s="3">
        <v>35880</v>
      </c>
      <c r="O197" s="18">
        <v>0.1</v>
      </c>
      <c r="P197" s="3">
        <v>32292</v>
      </c>
      <c r="Q197" s="18">
        <v>0.35578579497483509</v>
      </c>
      <c r="R197" s="3">
        <v>11489</v>
      </c>
      <c r="S197" s="3">
        <v>20803</v>
      </c>
      <c r="T197" s="1">
        <v>9.5000000000000001E-2</v>
      </c>
      <c r="U197" s="3">
        <v>366</v>
      </c>
      <c r="V197" s="4">
        <v>0</v>
      </c>
      <c r="W197">
        <v>292</v>
      </c>
      <c r="X197" s="3">
        <v>0</v>
      </c>
      <c r="Y197" s="3">
        <v>219000</v>
      </c>
      <c r="Z197" s="3"/>
    </row>
    <row r="198" spans="1:26" x14ac:dyDescent="0.25">
      <c r="A198" t="s">
        <v>1899</v>
      </c>
      <c r="B198" t="s">
        <v>1899</v>
      </c>
      <c r="C198" t="s">
        <v>9</v>
      </c>
      <c r="D198" t="s">
        <v>1897</v>
      </c>
      <c r="E198" t="s">
        <v>445</v>
      </c>
      <c r="F198">
        <v>4</v>
      </c>
      <c r="G198" t="s">
        <v>132</v>
      </c>
      <c r="H198" t="s">
        <v>384</v>
      </c>
      <c r="I198" t="s">
        <v>134</v>
      </c>
      <c r="J198">
        <v>25.3</v>
      </c>
      <c r="K198" s="2">
        <v>5720</v>
      </c>
      <c r="L198" t="s">
        <v>48</v>
      </c>
      <c r="M198" s="4">
        <v>54</v>
      </c>
      <c r="N198" s="3">
        <v>308880</v>
      </c>
      <c r="O198" s="18">
        <v>0.05</v>
      </c>
      <c r="P198" s="3">
        <v>293436</v>
      </c>
      <c r="Q198" s="18">
        <v>0.52928789321477587</v>
      </c>
      <c r="R198" s="3">
        <v>155312</v>
      </c>
      <c r="S198" s="3">
        <v>138124</v>
      </c>
      <c r="T198" s="1">
        <v>7.4999999999999997E-2</v>
      </c>
      <c r="U198" s="3">
        <v>322</v>
      </c>
      <c r="V198" s="4">
        <v>0</v>
      </c>
      <c r="W198">
        <v>42394</v>
      </c>
      <c r="X198" s="3">
        <v>0</v>
      </c>
      <c r="Y198" s="3">
        <v>1842000</v>
      </c>
      <c r="Z198" s="3"/>
    </row>
    <row r="199" spans="1:26" x14ac:dyDescent="0.25">
      <c r="A199" t="s">
        <v>1900</v>
      </c>
      <c r="B199" t="s">
        <v>1900</v>
      </c>
      <c r="C199" t="s">
        <v>9</v>
      </c>
      <c r="D199" t="s">
        <v>1897</v>
      </c>
      <c r="E199" t="s">
        <v>445</v>
      </c>
      <c r="F199">
        <v>4</v>
      </c>
      <c r="G199" t="s">
        <v>132</v>
      </c>
      <c r="H199" t="s">
        <v>279</v>
      </c>
      <c r="I199" t="s">
        <v>134</v>
      </c>
      <c r="J199">
        <v>8.3000000000000007</v>
      </c>
      <c r="K199" s="2">
        <v>1764</v>
      </c>
      <c r="L199" t="s">
        <v>48</v>
      </c>
      <c r="M199" s="4">
        <v>60</v>
      </c>
      <c r="N199" s="3">
        <v>105840</v>
      </c>
      <c r="O199" s="18">
        <v>0.05</v>
      </c>
      <c r="P199" s="3">
        <v>100548</v>
      </c>
      <c r="Q199" s="18">
        <v>0.52928800683150579</v>
      </c>
      <c r="R199" s="3">
        <v>53219</v>
      </c>
      <c r="S199" s="3">
        <v>47329</v>
      </c>
      <c r="T199" s="1">
        <v>7.4999999999999997E-2</v>
      </c>
      <c r="U199" s="3">
        <v>358</v>
      </c>
      <c r="V199" s="4">
        <v>0</v>
      </c>
      <c r="W199">
        <v>4563</v>
      </c>
      <c r="X199" s="3">
        <v>0</v>
      </c>
      <c r="Y199" s="3">
        <v>631000</v>
      </c>
      <c r="Z199" s="3"/>
    </row>
    <row r="200" spans="1:26" x14ac:dyDescent="0.25">
      <c r="A200" t="s">
        <v>1901</v>
      </c>
      <c r="B200" t="s">
        <v>1901</v>
      </c>
      <c r="C200" t="s">
        <v>9</v>
      </c>
      <c r="D200" t="s">
        <v>1902</v>
      </c>
      <c r="E200" t="s">
        <v>907</v>
      </c>
      <c r="F200">
        <v>4</v>
      </c>
      <c r="G200" t="s">
        <v>132</v>
      </c>
      <c r="H200" t="s">
        <v>267</v>
      </c>
      <c r="I200" t="s">
        <v>134</v>
      </c>
      <c r="J200">
        <v>6.194</v>
      </c>
      <c r="K200" s="2">
        <v>8300</v>
      </c>
      <c r="L200" t="s">
        <v>48</v>
      </c>
      <c r="M200" s="4">
        <v>54</v>
      </c>
      <c r="N200" s="3">
        <v>448200</v>
      </c>
      <c r="O200" s="18">
        <v>0.05</v>
      </c>
      <c r="P200" s="3">
        <v>425790</v>
      </c>
      <c r="Q200" s="18">
        <v>0.52928813529801122</v>
      </c>
      <c r="R200" s="3">
        <v>225366</v>
      </c>
      <c r="S200" s="3">
        <v>200424</v>
      </c>
      <c r="T200" s="1">
        <v>7.4999999999999997E-2</v>
      </c>
      <c r="U200" s="3">
        <v>322</v>
      </c>
      <c r="V200" s="4">
        <v>0</v>
      </c>
      <c r="W200">
        <v>420369</v>
      </c>
      <c r="X200" s="3">
        <v>0</v>
      </c>
      <c r="Y200" s="3">
        <v>2672000</v>
      </c>
      <c r="Z200" s="3"/>
    </row>
    <row r="201" spans="1:26" x14ac:dyDescent="0.25">
      <c r="A201" t="s">
        <v>1903</v>
      </c>
      <c r="B201" t="s">
        <v>1903</v>
      </c>
      <c r="C201" t="s">
        <v>9</v>
      </c>
      <c r="D201" t="s">
        <v>1904</v>
      </c>
      <c r="E201" t="s">
        <v>907</v>
      </c>
      <c r="F201">
        <v>4</v>
      </c>
      <c r="G201" t="s">
        <v>132</v>
      </c>
      <c r="H201" t="s">
        <v>215</v>
      </c>
      <c r="I201" t="s">
        <v>134</v>
      </c>
      <c r="J201">
        <v>75</v>
      </c>
      <c r="K201" s="2">
        <v>4643</v>
      </c>
      <c r="L201" t="s">
        <v>48</v>
      </c>
      <c r="M201" s="4">
        <v>60</v>
      </c>
      <c r="N201" s="3">
        <v>278580</v>
      </c>
      <c r="O201" s="18">
        <v>0.05</v>
      </c>
      <c r="P201" s="3">
        <v>264651</v>
      </c>
      <c r="Q201" s="18">
        <v>0.5292880068315059</v>
      </c>
      <c r="R201" s="3">
        <v>140077</v>
      </c>
      <c r="S201" s="3">
        <v>124574</v>
      </c>
      <c r="T201" s="1">
        <v>7.4999999999999997E-2</v>
      </c>
      <c r="U201" s="3">
        <v>358</v>
      </c>
      <c r="V201" s="4">
        <v>0</v>
      </c>
      <c r="W201">
        <v>28020</v>
      </c>
      <c r="X201" s="3">
        <v>0</v>
      </c>
      <c r="Y201" s="3">
        <v>1661000</v>
      </c>
      <c r="Z201" s="3"/>
    </row>
    <row r="202" spans="1:26" x14ac:dyDescent="0.25">
      <c r="A202" t="s">
        <v>1905</v>
      </c>
      <c r="B202" t="s">
        <v>1905</v>
      </c>
      <c r="C202" t="s">
        <v>9</v>
      </c>
      <c r="D202" t="s">
        <v>1906</v>
      </c>
      <c r="E202" t="s">
        <v>907</v>
      </c>
      <c r="F202">
        <v>4</v>
      </c>
      <c r="G202" t="s">
        <v>385</v>
      </c>
      <c r="H202" t="s">
        <v>215</v>
      </c>
      <c r="I202" t="s">
        <v>386</v>
      </c>
      <c r="J202">
        <v>24</v>
      </c>
      <c r="K202" s="2">
        <v>1485</v>
      </c>
      <c r="L202" t="s">
        <v>48</v>
      </c>
      <c r="M202" s="4">
        <v>60</v>
      </c>
      <c r="N202" s="3">
        <v>89100</v>
      </c>
      <c r="O202" s="18">
        <v>0.1</v>
      </c>
      <c r="P202" s="3">
        <v>80190</v>
      </c>
      <c r="Q202" s="18">
        <v>0.35578675791505715</v>
      </c>
      <c r="R202" s="3">
        <v>28531</v>
      </c>
      <c r="S202" s="3">
        <v>51659</v>
      </c>
      <c r="T202" s="1">
        <v>9.5000000000000001E-2</v>
      </c>
      <c r="U202" s="3">
        <v>366</v>
      </c>
      <c r="V202" s="4">
        <v>0</v>
      </c>
      <c r="W202">
        <v>2869</v>
      </c>
      <c r="X202" s="3">
        <v>0</v>
      </c>
      <c r="Y202" s="3">
        <v>544000</v>
      </c>
      <c r="Z202" s="3"/>
    </row>
    <row r="203" spans="1:26" x14ac:dyDescent="0.25">
      <c r="A203" t="s">
        <v>1907</v>
      </c>
      <c r="B203" t="s">
        <v>1907</v>
      </c>
      <c r="C203" t="s">
        <v>9</v>
      </c>
      <c r="D203" t="s">
        <v>1906</v>
      </c>
      <c r="E203" t="s">
        <v>907</v>
      </c>
      <c r="F203">
        <v>4</v>
      </c>
      <c r="G203" t="s">
        <v>385</v>
      </c>
      <c r="H203" t="s">
        <v>215</v>
      </c>
      <c r="I203" t="s">
        <v>386</v>
      </c>
      <c r="J203">
        <v>1</v>
      </c>
      <c r="K203" s="2">
        <v>63</v>
      </c>
      <c r="L203" t="s">
        <v>48</v>
      </c>
      <c r="M203" s="4">
        <v>66</v>
      </c>
      <c r="N203" s="3">
        <v>4158</v>
      </c>
      <c r="O203" s="18">
        <v>0.1</v>
      </c>
      <c r="P203" s="3">
        <v>3742.2</v>
      </c>
      <c r="Q203" s="18">
        <v>0.35580327617714658</v>
      </c>
      <c r="R203" s="3">
        <v>1331</v>
      </c>
      <c r="S203" s="3">
        <v>2411</v>
      </c>
      <c r="T203" s="1">
        <v>9.5000000000000001E-2</v>
      </c>
      <c r="U203" s="3">
        <v>403</v>
      </c>
      <c r="V203" s="4">
        <v>0</v>
      </c>
      <c r="W203">
        <v>5</v>
      </c>
      <c r="X203" s="3">
        <v>0</v>
      </c>
      <c r="Y203" s="3">
        <v>25000</v>
      </c>
      <c r="Z203" s="3"/>
    </row>
    <row r="204" spans="1:26" x14ac:dyDescent="0.25">
      <c r="A204" t="s">
        <v>1908</v>
      </c>
      <c r="B204" t="s">
        <v>1908</v>
      </c>
      <c r="C204" t="s">
        <v>9</v>
      </c>
      <c r="D204" t="s">
        <v>1909</v>
      </c>
      <c r="E204" t="s">
        <v>907</v>
      </c>
      <c r="F204">
        <v>4</v>
      </c>
      <c r="G204" t="s">
        <v>385</v>
      </c>
      <c r="H204" t="s">
        <v>72</v>
      </c>
      <c r="I204" t="s">
        <v>386</v>
      </c>
      <c r="J204">
        <v>0.16800000000000001</v>
      </c>
      <c r="K204" s="2">
        <v>783</v>
      </c>
      <c r="L204" t="s">
        <v>48</v>
      </c>
      <c r="M204" s="4">
        <v>60</v>
      </c>
      <c r="N204" s="3">
        <v>46980</v>
      </c>
      <c r="O204" s="18">
        <v>0.1</v>
      </c>
      <c r="P204" s="3">
        <v>42282</v>
      </c>
      <c r="Q204" s="18">
        <v>0.35578770497211443</v>
      </c>
      <c r="R204" s="3">
        <v>15043</v>
      </c>
      <c r="S204" s="3">
        <v>27239</v>
      </c>
      <c r="T204" s="1">
        <v>9.5000000000000001E-2</v>
      </c>
      <c r="U204" s="3">
        <v>366</v>
      </c>
      <c r="V204" s="4">
        <v>0</v>
      </c>
      <c r="W204">
        <v>10</v>
      </c>
      <c r="X204" s="3">
        <v>0</v>
      </c>
      <c r="Y204" s="3">
        <v>287000</v>
      </c>
      <c r="Z204" s="3"/>
    </row>
    <row r="205" spans="1:26" x14ac:dyDescent="0.25">
      <c r="A205" t="s">
        <v>1910</v>
      </c>
      <c r="B205" t="s">
        <v>1910</v>
      </c>
      <c r="C205" t="s">
        <v>9</v>
      </c>
      <c r="D205" t="s">
        <v>1911</v>
      </c>
      <c r="E205" t="s">
        <v>907</v>
      </c>
      <c r="F205">
        <v>4</v>
      </c>
      <c r="G205" t="s">
        <v>132</v>
      </c>
      <c r="H205" t="s">
        <v>219</v>
      </c>
      <c r="I205" t="s">
        <v>134</v>
      </c>
      <c r="J205">
        <v>4.8628</v>
      </c>
      <c r="K205" s="2">
        <v>1400</v>
      </c>
      <c r="L205" t="s">
        <v>48</v>
      </c>
      <c r="M205" s="4">
        <v>60</v>
      </c>
      <c r="N205" s="3">
        <v>84000</v>
      </c>
      <c r="O205" s="18">
        <v>0.05</v>
      </c>
      <c r="P205" s="3">
        <v>79800</v>
      </c>
      <c r="Q205" s="18">
        <v>0.5292880068315059</v>
      </c>
      <c r="R205" s="3">
        <v>42237</v>
      </c>
      <c r="S205" s="3">
        <v>37563</v>
      </c>
      <c r="T205" s="1">
        <v>7.4999999999999997E-2</v>
      </c>
      <c r="U205" s="3">
        <v>358</v>
      </c>
      <c r="V205" s="4">
        <v>0</v>
      </c>
      <c r="W205">
        <v>66596</v>
      </c>
      <c r="X205" s="3">
        <v>0</v>
      </c>
      <c r="Y205" s="3">
        <v>501000</v>
      </c>
      <c r="Z205" s="3"/>
    </row>
    <row r="206" spans="1:26" x14ac:dyDescent="0.25">
      <c r="A206" t="s">
        <v>1912</v>
      </c>
      <c r="B206" t="s">
        <v>1912</v>
      </c>
      <c r="C206" t="s">
        <v>9</v>
      </c>
      <c r="D206" t="s">
        <v>1911</v>
      </c>
      <c r="E206" t="s">
        <v>907</v>
      </c>
      <c r="F206">
        <v>4</v>
      </c>
      <c r="G206" t="s">
        <v>132</v>
      </c>
      <c r="H206" t="s">
        <v>219</v>
      </c>
      <c r="I206" t="s">
        <v>134</v>
      </c>
      <c r="J206">
        <v>2.6995</v>
      </c>
      <c r="K206" s="2">
        <v>1174</v>
      </c>
      <c r="L206" t="s">
        <v>48</v>
      </c>
      <c r="M206" s="4">
        <v>60</v>
      </c>
      <c r="N206" s="3">
        <v>70440</v>
      </c>
      <c r="O206" s="18">
        <v>0.05</v>
      </c>
      <c r="P206" s="3">
        <v>66918</v>
      </c>
      <c r="Q206" s="18">
        <v>0.52928869792760713</v>
      </c>
      <c r="R206" s="3">
        <v>35419</v>
      </c>
      <c r="S206" s="3">
        <v>31499</v>
      </c>
      <c r="T206" s="1">
        <v>7.4999999999999997E-2</v>
      </c>
      <c r="U206" s="3">
        <v>358</v>
      </c>
      <c r="V206" s="4">
        <v>0</v>
      </c>
      <c r="W206">
        <v>36970</v>
      </c>
      <c r="X206" s="3">
        <v>0</v>
      </c>
      <c r="Y206" s="3">
        <v>420000</v>
      </c>
      <c r="Z206" s="3"/>
    </row>
    <row r="207" spans="1:26" x14ac:dyDescent="0.25">
      <c r="A207" t="s">
        <v>1913</v>
      </c>
      <c r="B207" t="s">
        <v>1913</v>
      </c>
      <c r="C207" t="s">
        <v>9</v>
      </c>
      <c r="D207" t="s">
        <v>1914</v>
      </c>
      <c r="E207" t="s">
        <v>907</v>
      </c>
      <c r="F207">
        <v>4</v>
      </c>
      <c r="G207" t="s">
        <v>132</v>
      </c>
      <c r="H207" t="s">
        <v>277</v>
      </c>
      <c r="I207" t="s">
        <v>134</v>
      </c>
      <c r="J207">
        <v>9.4809000000000001</v>
      </c>
      <c r="K207" s="2">
        <v>2862</v>
      </c>
      <c r="L207" t="s">
        <v>48</v>
      </c>
      <c r="M207" s="4">
        <v>60</v>
      </c>
      <c r="N207" s="3">
        <v>171720</v>
      </c>
      <c r="O207" s="18">
        <v>0.05</v>
      </c>
      <c r="P207" s="3">
        <v>163134</v>
      </c>
      <c r="Q207" s="18">
        <v>0.5292880068315059</v>
      </c>
      <c r="R207" s="3">
        <v>86345</v>
      </c>
      <c r="S207" s="3">
        <v>76789</v>
      </c>
      <c r="T207" s="1">
        <v>7.4999999999999997E-2</v>
      </c>
      <c r="U207" s="3">
        <v>358</v>
      </c>
      <c r="V207" s="4">
        <v>0</v>
      </c>
      <c r="W207">
        <v>129841</v>
      </c>
      <c r="X207" s="3">
        <v>0</v>
      </c>
      <c r="Y207" s="3">
        <v>1024000</v>
      </c>
      <c r="Z207" s="3"/>
    </row>
    <row r="208" spans="1:26" x14ac:dyDescent="0.25">
      <c r="A208" t="s">
        <v>1915</v>
      </c>
      <c r="B208" t="s">
        <v>1915</v>
      </c>
      <c r="C208" t="s">
        <v>9</v>
      </c>
      <c r="D208" t="s">
        <v>1911</v>
      </c>
      <c r="E208" t="s">
        <v>907</v>
      </c>
      <c r="F208">
        <v>4</v>
      </c>
      <c r="G208" t="s">
        <v>132</v>
      </c>
      <c r="H208" t="s">
        <v>219</v>
      </c>
      <c r="I208" t="s">
        <v>134</v>
      </c>
      <c r="J208">
        <v>10.373799999999999</v>
      </c>
      <c r="K208" s="2">
        <v>4860</v>
      </c>
      <c r="L208" t="s">
        <v>48</v>
      </c>
      <c r="M208" s="4">
        <v>60</v>
      </c>
      <c r="N208" s="3">
        <v>291600</v>
      </c>
      <c r="O208" s="18">
        <v>0.05</v>
      </c>
      <c r="P208" s="3">
        <v>277020</v>
      </c>
      <c r="Q208" s="18">
        <v>0.52928815427429743</v>
      </c>
      <c r="R208" s="3">
        <v>146623</v>
      </c>
      <c r="S208" s="3">
        <v>130397</v>
      </c>
      <c r="T208" s="1">
        <v>7.4999999999999997E-2</v>
      </c>
      <c r="U208" s="3">
        <v>358</v>
      </c>
      <c r="V208" s="4">
        <v>0</v>
      </c>
      <c r="W208">
        <v>142069</v>
      </c>
      <c r="X208" s="3">
        <v>0</v>
      </c>
      <c r="Y208" s="3">
        <v>1739000</v>
      </c>
      <c r="Z208" s="3"/>
    </row>
    <row r="209" spans="1:26" x14ac:dyDescent="0.25">
      <c r="A209" t="s">
        <v>1916</v>
      </c>
      <c r="B209" t="s">
        <v>1916</v>
      </c>
      <c r="C209" t="s">
        <v>9</v>
      </c>
      <c r="D209" t="s">
        <v>1917</v>
      </c>
      <c r="E209" t="s">
        <v>907</v>
      </c>
      <c r="F209">
        <v>4</v>
      </c>
      <c r="G209" t="s">
        <v>132</v>
      </c>
      <c r="H209" t="s">
        <v>259</v>
      </c>
      <c r="I209" t="s">
        <v>134</v>
      </c>
      <c r="J209">
        <v>5.62</v>
      </c>
      <c r="K209" s="2">
        <v>3000</v>
      </c>
      <c r="L209" t="s">
        <v>48</v>
      </c>
      <c r="M209" s="4">
        <v>60</v>
      </c>
      <c r="N209" s="3">
        <v>180000</v>
      </c>
      <c r="O209" s="18">
        <v>0.05</v>
      </c>
      <c r="P209" s="3">
        <v>171000</v>
      </c>
      <c r="Q209" s="18">
        <v>0.5292880068315059</v>
      </c>
      <c r="R209" s="3">
        <v>90508</v>
      </c>
      <c r="S209" s="3">
        <v>80492</v>
      </c>
      <c r="T209" s="1">
        <v>7.4999999999999997E-2</v>
      </c>
      <c r="U209" s="3">
        <v>358</v>
      </c>
      <c r="V209" s="4">
        <v>0</v>
      </c>
      <c r="W209">
        <v>95116</v>
      </c>
      <c r="X209" s="3">
        <v>0</v>
      </c>
      <c r="Y209" s="3">
        <v>1073000</v>
      </c>
      <c r="Z209" s="3"/>
    </row>
    <row r="210" spans="1:26" x14ac:dyDescent="0.25">
      <c r="A210" t="s">
        <v>1918</v>
      </c>
      <c r="B210" t="s">
        <v>1918</v>
      </c>
      <c r="C210" t="s">
        <v>9</v>
      </c>
      <c r="D210" t="s">
        <v>1919</v>
      </c>
      <c r="E210" t="s">
        <v>907</v>
      </c>
      <c r="F210">
        <v>4</v>
      </c>
      <c r="G210" t="s">
        <v>132</v>
      </c>
      <c r="H210" t="s">
        <v>258</v>
      </c>
      <c r="I210" t="s">
        <v>134</v>
      </c>
      <c r="J210">
        <v>11.181699999999999</v>
      </c>
      <c r="K210" s="2">
        <v>1020</v>
      </c>
      <c r="L210" t="s">
        <v>48</v>
      </c>
      <c r="M210" s="4">
        <v>60</v>
      </c>
      <c r="N210" s="3">
        <v>61200</v>
      </c>
      <c r="O210" s="18">
        <v>0.05</v>
      </c>
      <c r="P210" s="3">
        <v>58140</v>
      </c>
      <c r="Q210" s="18">
        <v>0.52928839345926371</v>
      </c>
      <c r="R210" s="3">
        <v>30773</v>
      </c>
      <c r="S210" s="3">
        <v>27367</v>
      </c>
      <c r="T210" s="1">
        <v>7.4999999999999997E-2</v>
      </c>
      <c r="U210" s="3">
        <v>358</v>
      </c>
      <c r="V210" s="4">
        <v>0</v>
      </c>
      <c r="W210">
        <v>46125</v>
      </c>
      <c r="X210" s="3">
        <v>0</v>
      </c>
      <c r="Y210" s="3">
        <v>365000</v>
      </c>
      <c r="Z210" s="3"/>
    </row>
    <row r="211" spans="1:26" x14ac:dyDescent="0.25">
      <c r="A211" t="s">
        <v>1920</v>
      </c>
      <c r="B211" t="s">
        <v>1920</v>
      </c>
      <c r="C211" t="s">
        <v>9</v>
      </c>
      <c r="D211" t="s">
        <v>1919</v>
      </c>
      <c r="E211" t="s">
        <v>907</v>
      </c>
      <c r="F211">
        <v>4</v>
      </c>
      <c r="G211" t="s">
        <v>132</v>
      </c>
      <c r="H211" t="s">
        <v>258</v>
      </c>
      <c r="I211" t="s">
        <v>134</v>
      </c>
      <c r="J211">
        <v>12.7715</v>
      </c>
      <c r="K211" s="2">
        <v>1165</v>
      </c>
      <c r="L211" t="s">
        <v>48</v>
      </c>
      <c r="M211" s="4">
        <v>60</v>
      </c>
      <c r="N211" s="3">
        <v>69900</v>
      </c>
      <c r="O211" s="18">
        <v>0.05</v>
      </c>
      <c r="P211" s="3">
        <v>66405</v>
      </c>
      <c r="Q211" s="18">
        <v>0.52928868384407779</v>
      </c>
      <c r="R211" s="3">
        <v>35147</v>
      </c>
      <c r="S211" s="3">
        <v>31258</v>
      </c>
      <c r="T211" s="1">
        <v>7.4999999999999997E-2</v>
      </c>
      <c r="U211" s="3">
        <v>358</v>
      </c>
      <c r="V211" s="4">
        <v>0</v>
      </c>
      <c r="W211">
        <v>52682</v>
      </c>
      <c r="X211" s="3">
        <v>0</v>
      </c>
      <c r="Y211" s="3">
        <v>417000</v>
      </c>
      <c r="Z211" s="3"/>
    </row>
    <row r="212" spans="1:26" x14ac:dyDescent="0.25">
      <c r="A212" t="s">
        <v>1921</v>
      </c>
      <c r="B212" t="s">
        <v>1921</v>
      </c>
      <c r="C212" t="s">
        <v>9</v>
      </c>
      <c r="D212" t="s">
        <v>1922</v>
      </c>
      <c r="E212" t="s">
        <v>907</v>
      </c>
      <c r="F212">
        <v>4</v>
      </c>
      <c r="G212" t="s">
        <v>132</v>
      </c>
      <c r="H212" t="s">
        <v>222</v>
      </c>
      <c r="I212" t="s">
        <v>134</v>
      </c>
      <c r="J212">
        <v>3.7759999999999998</v>
      </c>
      <c r="K212" s="2">
        <v>1200</v>
      </c>
      <c r="L212" t="s">
        <v>48</v>
      </c>
      <c r="M212" s="4">
        <v>60</v>
      </c>
      <c r="N212" s="3">
        <v>72000</v>
      </c>
      <c r="O212" s="18">
        <v>0.05</v>
      </c>
      <c r="P212" s="3">
        <v>68400</v>
      </c>
      <c r="Q212" s="18">
        <v>0.52928860434621361</v>
      </c>
      <c r="R212" s="3">
        <v>36203</v>
      </c>
      <c r="S212" s="3">
        <v>32197</v>
      </c>
      <c r="T212" s="1">
        <v>7.4999999999999997E-2</v>
      </c>
      <c r="U212" s="3">
        <v>358</v>
      </c>
      <c r="V212" s="4">
        <v>0</v>
      </c>
      <c r="W212">
        <v>32058</v>
      </c>
      <c r="X212" s="3">
        <v>0</v>
      </c>
      <c r="Y212" s="3">
        <v>429000</v>
      </c>
      <c r="Z212" s="3"/>
    </row>
    <row r="213" spans="1:26" x14ac:dyDescent="0.25">
      <c r="A213" t="s">
        <v>1923</v>
      </c>
      <c r="B213" t="s">
        <v>1923</v>
      </c>
      <c r="C213" t="s">
        <v>9</v>
      </c>
      <c r="D213" t="s">
        <v>1924</v>
      </c>
      <c r="E213" t="s">
        <v>907</v>
      </c>
      <c r="F213">
        <v>4</v>
      </c>
      <c r="G213" t="s">
        <v>132</v>
      </c>
      <c r="H213" t="s">
        <v>264</v>
      </c>
      <c r="I213" t="s">
        <v>134</v>
      </c>
      <c r="J213">
        <v>12.66</v>
      </c>
      <c r="K213" s="2">
        <v>4334</v>
      </c>
      <c r="L213" t="s">
        <v>48</v>
      </c>
      <c r="M213" s="4">
        <v>60</v>
      </c>
      <c r="N213" s="3">
        <v>260040</v>
      </c>
      <c r="O213" s="18">
        <v>0.05</v>
      </c>
      <c r="P213" s="3">
        <v>247038</v>
      </c>
      <c r="Q213" s="18">
        <v>0.5292880068315059</v>
      </c>
      <c r="R213" s="3">
        <v>130754</v>
      </c>
      <c r="S213" s="3">
        <v>116284</v>
      </c>
      <c r="T213" s="1">
        <v>7.4999999999999997E-2</v>
      </c>
      <c r="U213" s="3">
        <v>358</v>
      </c>
      <c r="V213" s="4">
        <v>0</v>
      </c>
      <c r="W213">
        <v>223353</v>
      </c>
      <c r="X213" s="3">
        <v>0</v>
      </c>
      <c r="Y213" s="3">
        <v>1550000</v>
      </c>
      <c r="Z213" s="3"/>
    </row>
    <row r="214" spans="1:26" x14ac:dyDescent="0.25">
      <c r="A214" t="s">
        <v>1925</v>
      </c>
      <c r="B214" t="s">
        <v>1925</v>
      </c>
      <c r="C214" t="s">
        <v>9</v>
      </c>
      <c r="D214" t="s">
        <v>1926</v>
      </c>
      <c r="E214" t="s">
        <v>907</v>
      </c>
      <c r="F214">
        <v>4</v>
      </c>
      <c r="G214" t="s">
        <v>132</v>
      </c>
      <c r="H214" t="s">
        <v>72</v>
      </c>
      <c r="I214" t="s">
        <v>134</v>
      </c>
      <c r="J214">
        <v>4.7699999999999996</v>
      </c>
      <c r="K214" s="2">
        <v>853</v>
      </c>
      <c r="L214" t="s">
        <v>48</v>
      </c>
      <c r="M214" s="4">
        <v>60</v>
      </c>
      <c r="N214" s="3">
        <v>51180</v>
      </c>
      <c r="O214" s="18">
        <v>0.05</v>
      </c>
      <c r="P214" s="3">
        <v>48621</v>
      </c>
      <c r="Q214" s="18">
        <v>0.5292880068315059</v>
      </c>
      <c r="R214" s="3">
        <v>25735</v>
      </c>
      <c r="S214" s="3">
        <v>22886</v>
      </c>
      <c r="T214" s="1">
        <v>7.4999999999999997E-2</v>
      </c>
      <c r="U214" s="3">
        <v>358</v>
      </c>
      <c r="V214" s="4">
        <v>0</v>
      </c>
      <c r="W214">
        <v>24635</v>
      </c>
      <c r="X214" s="3">
        <v>0</v>
      </c>
      <c r="Y214" s="3">
        <v>305000</v>
      </c>
      <c r="Z214" s="3"/>
    </row>
    <row r="215" spans="1:26" x14ac:dyDescent="0.25">
      <c r="A215" t="s">
        <v>1927</v>
      </c>
      <c r="B215" t="s">
        <v>1927</v>
      </c>
      <c r="C215" t="s">
        <v>9</v>
      </c>
      <c r="D215" t="s">
        <v>1926</v>
      </c>
      <c r="E215" t="s">
        <v>907</v>
      </c>
      <c r="F215">
        <v>4</v>
      </c>
      <c r="G215" t="s">
        <v>132</v>
      </c>
      <c r="H215" t="s">
        <v>72</v>
      </c>
      <c r="I215" t="s">
        <v>134</v>
      </c>
      <c r="J215">
        <v>5.77</v>
      </c>
      <c r="K215" s="2">
        <v>1436</v>
      </c>
      <c r="L215" t="s">
        <v>48</v>
      </c>
      <c r="M215" s="4">
        <v>60</v>
      </c>
      <c r="N215" s="3">
        <v>86160</v>
      </c>
      <c r="O215" s="18">
        <v>0.05</v>
      </c>
      <c r="P215" s="3">
        <v>81852</v>
      </c>
      <c r="Q215" s="18">
        <v>0.52928865057958308</v>
      </c>
      <c r="R215" s="3">
        <v>43323</v>
      </c>
      <c r="S215" s="3">
        <v>38529</v>
      </c>
      <c r="T215" s="1">
        <v>7.4999999999999997E-2</v>
      </c>
      <c r="U215" s="3">
        <v>358</v>
      </c>
      <c r="V215" s="4">
        <v>0</v>
      </c>
      <c r="W215">
        <v>29799</v>
      </c>
      <c r="X215" s="3">
        <v>0</v>
      </c>
      <c r="Y215" s="3">
        <v>514000</v>
      </c>
      <c r="Z215" s="3"/>
    </row>
    <row r="216" spans="1:26" x14ac:dyDescent="0.25">
      <c r="A216" t="s">
        <v>1928</v>
      </c>
      <c r="B216" t="s">
        <v>1928</v>
      </c>
      <c r="C216" t="s">
        <v>9</v>
      </c>
      <c r="D216" t="s">
        <v>1929</v>
      </c>
      <c r="E216" t="s">
        <v>907</v>
      </c>
      <c r="F216">
        <v>4</v>
      </c>
      <c r="G216" t="s">
        <v>132</v>
      </c>
      <c r="H216" t="s">
        <v>413</v>
      </c>
      <c r="I216" t="s">
        <v>134</v>
      </c>
      <c r="J216">
        <v>20</v>
      </c>
      <c r="K216" s="2">
        <v>1800</v>
      </c>
      <c r="L216" t="s">
        <v>48</v>
      </c>
      <c r="M216" s="4">
        <v>60</v>
      </c>
      <c r="N216" s="3">
        <v>108000</v>
      </c>
      <c r="O216" s="18">
        <v>0.05</v>
      </c>
      <c r="P216" s="3">
        <v>102600</v>
      </c>
      <c r="Q216" s="18">
        <v>0.52928883402513183</v>
      </c>
      <c r="R216" s="3">
        <v>54305</v>
      </c>
      <c r="S216" s="3">
        <v>48295</v>
      </c>
      <c r="T216" s="1">
        <v>7.4999999999999997E-2</v>
      </c>
      <c r="U216" s="3">
        <v>358</v>
      </c>
      <c r="V216" s="4">
        <v>0</v>
      </c>
      <c r="W216">
        <v>64200</v>
      </c>
      <c r="X216" s="3">
        <v>0</v>
      </c>
      <c r="Y216" s="3">
        <v>644000</v>
      </c>
      <c r="Z216" s="3"/>
    </row>
    <row r="217" spans="1:26" x14ac:dyDescent="0.25">
      <c r="A217" t="s">
        <v>1930</v>
      </c>
      <c r="B217" t="s">
        <v>1930</v>
      </c>
      <c r="C217" t="s">
        <v>9</v>
      </c>
      <c r="D217" t="s">
        <v>1929</v>
      </c>
      <c r="E217" t="s">
        <v>907</v>
      </c>
      <c r="F217">
        <v>4</v>
      </c>
      <c r="G217" t="s">
        <v>385</v>
      </c>
      <c r="H217" t="s">
        <v>413</v>
      </c>
      <c r="I217" t="s">
        <v>386</v>
      </c>
      <c r="J217">
        <v>20</v>
      </c>
      <c r="K217" s="2">
        <v>1800</v>
      </c>
      <c r="L217" t="s">
        <v>48</v>
      </c>
      <c r="M217" s="4">
        <v>60</v>
      </c>
      <c r="N217" s="3">
        <v>108000</v>
      </c>
      <c r="O217" s="18">
        <v>0.1</v>
      </c>
      <c r="P217" s="3">
        <v>97200</v>
      </c>
      <c r="Q217" s="18">
        <v>0.35578637962771981</v>
      </c>
      <c r="R217" s="3">
        <v>34582</v>
      </c>
      <c r="S217" s="3">
        <v>62618</v>
      </c>
      <c r="T217" s="1">
        <v>9.5000000000000001E-2</v>
      </c>
      <c r="U217" s="3">
        <v>366</v>
      </c>
      <c r="V217" s="4">
        <v>0</v>
      </c>
      <c r="W217">
        <v>64200</v>
      </c>
      <c r="X217" s="3">
        <v>0</v>
      </c>
      <c r="Y217" s="3">
        <v>659000</v>
      </c>
      <c r="Z217" s="3"/>
    </row>
    <row r="218" spans="1:26" x14ac:dyDescent="0.25">
      <c r="A218" t="s">
        <v>1931</v>
      </c>
      <c r="B218" t="s">
        <v>1931</v>
      </c>
      <c r="C218" t="s">
        <v>9</v>
      </c>
      <c r="D218" t="s">
        <v>1932</v>
      </c>
      <c r="E218" t="s">
        <v>907</v>
      </c>
      <c r="F218">
        <v>4</v>
      </c>
      <c r="G218" t="s">
        <v>132</v>
      </c>
      <c r="H218" t="s">
        <v>215</v>
      </c>
      <c r="I218" t="s">
        <v>134</v>
      </c>
      <c r="J218">
        <v>0.3261</v>
      </c>
      <c r="K218" s="2">
        <v>2450</v>
      </c>
      <c r="L218" t="s">
        <v>48</v>
      </c>
      <c r="M218" s="4">
        <v>60</v>
      </c>
      <c r="N218" s="3">
        <v>147000</v>
      </c>
      <c r="O218" s="18">
        <v>0.05</v>
      </c>
      <c r="P218" s="3">
        <v>139650</v>
      </c>
      <c r="Q218" s="18">
        <v>0.52928819959290641</v>
      </c>
      <c r="R218" s="3">
        <v>73915</v>
      </c>
      <c r="S218" s="3">
        <v>65735</v>
      </c>
      <c r="T218" s="1">
        <v>7.4999999999999997E-2</v>
      </c>
      <c r="U218" s="3">
        <v>358</v>
      </c>
      <c r="V218" s="4">
        <v>0</v>
      </c>
      <c r="W218">
        <v>13641</v>
      </c>
      <c r="X218" s="3">
        <v>0</v>
      </c>
      <c r="Y218" s="3">
        <v>876000</v>
      </c>
      <c r="Z218" s="3"/>
    </row>
    <row r="219" spans="1:26" x14ac:dyDescent="0.25">
      <c r="A219" t="s">
        <v>1933</v>
      </c>
      <c r="B219" t="s">
        <v>1933</v>
      </c>
      <c r="C219" t="s">
        <v>9</v>
      </c>
      <c r="D219" t="s">
        <v>1934</v>
      </c>
      <c r="E219" t="s">
        <v>907</v>
      </c>
      <c r="F219">
        <v>4</v>
      </c>
      <c r="G219" t="s">
        <v>385</v>
      </c>
      <c r="H219" t="s">
        <v>213</v>
      </c>
      <c r="I219" t="s">
        <v>386</v>
      </c>
      <c r="J219">
        <v>6.13</v>
      </c>
      <c r="K219" s="2">
        <v>10341</v>
      </c>
      <c r="L219" t="s">
        <v>48</v>
      </c>
      <c r="M219" s="4">
        <v>54</v>
      </c>
      <c r="N219" s="3">
        <v>558414</v>
      </c>
      <c r="O219" s="18">
        <v>0.1</v>
      </c>
      <c r="P219" s="3">
        <v>502572.6</v>
      </c>
      <c r="Q219" s="18">
        <v>0.35578579497483509</v>
      </c>
      <c r="R219" s="3">
        <v>178808</v>
      </c>
      <c r="S219" s="3">
        <v>323764</v>
      </c>
      <c r="T219" s="1">
        <v>9.5000000000000001E-2</v>
      </c>
      <c r="U219" s="3">
        <v>330</v>
      </c>
      <c r="V219" s="4">
        <v>0</v>
      </c>
      <c r="W219">
        <v>406478</v>
      </c>
      <c r="X219" s="3">
        <v>0</v>
      </c>
      <c r="Y219" s="3">
        <v>3408000</v>
      </c>
      <c r="Z219" s="3"/>
    </row>
    <row r="220" spans="1:26" x14ac:dyDescent="0.25">
      <c r="A220" t="s">
        <v>1935</v>
      </c>
      <c r="B220" t="s">
        <v>1935</v>
      </c>
      <c r="C220" t="s">
        <v>9</v>
      </c>
      <c r="D220" t="s">
        <v>1934</v>
      </c>
      <c r="E220" t="s">
        <v>907</v>
      </c>
      <c r="F220">
        <v>4</v>
      </c>
      <c r="G220" t="s">
        <v>385</v>
      </c>
      <c r="H220" t="s">
        <v>207</v>
      </c>
      <c r="I220" t="s">
        <v>386</v>
      </c>
      <c r="J220">
        <v>9.4700000000000006</v>
      </c>
      <c r="K220" s="2">
        <v>14196</v>
      </c>
      <c r="L220" t="s">
        <v>48</v>
      </c>
      <c r="M220" s="4">
        <v>54</v>
      </c>
      <c r="N220" s="3">
        <v>766584</v>
      </c>
      <c r="O220" s="18">
        <v>0.1</v>
      </c>
      <c r="P220" s="3">
        <v>689925.6</v>
      </c>
      <c r="Q220" s="18">
        <v>0.35578559927127629</v>
      </c>
      <c r="R220" s="3">
        <v>245466</v>
      </c>
      <c r="S220" s="3">
        <v>444460</v>
      </c>
      <c r="T220" s="1">
        <v>9.5000000000000001E-2</v>
      </c>
      <c r="U220" s="3">
        <v>330</v>
      </c>
      <c r="V220" s="4">
        <v>0</v>
      </c>
      <c r="W220">
        <v>627952</v>
      </c>
      <c r="X220" s="3">
        <v>0</v>
      </c>
      <c r="Y220" s="3">
        <v>4679000</v>
      </c>
      <c r="Z220" s="3"/>
    </row>
    <row r="221" spans="1:26" x14ac:dyDescent="0.25">
      <c r="A221" t="s">
        <v>1936</v>
      </c>
      <c r="B221" t="s">
        <v>1936</v>
      </c>
      <c r="C221" t="s">
        <v>9</v>
      </c>
      <c r="D221" t="s">
        <v>1934</v>
      </c>
      <c r="E221" t="s">
        <v>907</v>
      </c>
      <c r="F221">
        <v>4</v>
      </c>
      <c r="G221" t="s">
        <v>385</v>
      </c>
      <c r="H221" t="s">
        <v>207</v>
      </c>
      <c r="I221" t="s">
        <v>386</v>
      </c>
      <c r="J221">
        <v>2.5299999999999998</v>
      </c>
      <c r="K221" s="2">
        <v>3730</v>
      </c>
      <c r="L221" t="s">
        <v>48</v>
      </c>
      <c r="M221" s="4">
        <v>60</v>
      </c>
      <c r="N221" s="3">
        <v>223800</v>
      </c>
      <c r="O221" s="18">
        <v>0.1</v>
      </c>
      <c r="P221" s="3">
        <v>201420</v>
      </c>
      <c r="Q221" s="18">
        <v>0.35578644832387663</v>
      </c>
      <c r="R221" s="3">
        <v>71663</v>
      </c>
      <c r="S221" s="3">
        <v>129757</v>
      </c>
      <c r="T221" s="1">
        <v>9.5000000000000001E-2</v>
      </c>
      <c r="U221" s="3">
        <v>366</v>
      </c>
      <c r="V221" s="4">
        <v>0</v>
      </c>
      <c r="W221">
        <v>167763</v>
      </c>
      <c r="X221" s="3">
        <v>0</v>
      </c>
      <c r="Y221" s="3">
        <v>1366000</v>
      </c>
      <c r="Z221" s="3"/>
    </row>
    <row r="222" spans="1:26" x14ac:dyDescent="0.25">
      <c r="A222" t="s">
        <v>1937</v>
      </c>
      <c r="B222" t="s">
        <v>1937</v>
      </c>
      <c r="C222" t="s">
        <v>9</v>
      </c>
      <c r="D222" t="s">
        <v>1934</v>
      </c>
      <c r="E222" t="s">
        <v>907</v>
      </c>
      <c r="F222">
        <v>4</v>
      </c>
      <c r="G222" t="s">
        <v>385</v>
      </c>
      <c r="H222" t="s">
        <v>207</v>
      </c>
      <c r="I222" t="s">
        <v>386</v>
      </c>
      <c r="J222">
        <v>6.14</v>
      </c>
      <c r="K222" s="2">
        <v>9052</v>
      </c>
      <c r="L222" t="s">
        <v>48</v>
      </c>
      <c r="M222" s="4">
        <v>54</v>
      </c>
      <c r="N222" s="3">
        <v>488808</v>
      </c>
      <c r="O222" s="18">
        <v>0.1</v>
      </c>
      <c r="P222" s="3">
        <v>439927.2</v>
      </c>
      <c r="Q222" s="18">
        <v>0.35578618677936491</v>
      </c>
      <c r="R222" s="3">
        <v>156520</v>
      </c>
      <c r="S222" s="3">
        <v>283407</v>
      </c>
      <c r="T222" s="1">
        <v>9.5000000000000001E-2</v>
      </c>
      <c r="U222" s="3">
        <v>330</v>
      </c>
      <c r="V222" s="4">
        <v>0</v>
      </c>
      <c r="W222">
        <v>407141</v>
      </c>
      <c r="X222" s="3">
        <v>0</v>
      </c>
      <c r="Y222" s="3">
        <v>2983000</v>
      </c>
      <c r="Z222" s="3"/>
    </row>
    <row r="223" spans="1:26" x14ac:dyDescent="0.25">
      <c r="A223" t="s">
        <v>1938</v>
      </c>
      <c r="B223" t="s">
        <v>1938</v>
      </c>
      <c r="C223" t="s">
        <v>9</v>
      </c>
      <c r="D223" t="s">
        <v>1934</v>
      </c>
      <c r="E223" t="s">
        <v>907</v>
      </c>
      <c r="F223">
        <v>4</v>
      </c>
      <c r="G223" t="s">
        <v>385</v>
      </c>
      <c r="H223" t="s">
        <v>207</v>
      </c>
      <c r="I223" t="s">
        <v>386</v>
      </c>
      <c r="J223">
        <v>5.49</v>
      </c>
      <c r="K223" s="2">
        <v>8094</v>
      </c>
      <c r="L223" t="s">
        <v>48</v>
      </c>
      <c r="M223" s="4">
        <v>54</v>
      </c>
      <c r="N223" s="3">
        <v>437076</v>
      </c>
      <c r="O223" s="18">
        <v>0.1</v>
      </c>
      <c r="P223" s="3">
        <v>393368.4</v>
      </c>
      <c r="Q223" s="18">
        <v>0.35578608709463261</v>
      </c>
      <c r="R223" s="3">
        <v>139955</v>
      </c>
      <c r="S223" s="3">
        <v>253413</v>
      </c>
      <c r="T223" s="1">
        <v>9.5000000000000001E-2</v>
      </c>
      <c r="U223" s="3">
        <v>330</v>
      </c>
      <c r="V223" s="4">
        <v>0</v>
      </c>
      <c r="W223">
        <v>130014</v>
      </c>
      <c r="X223" s="3">
        <v>0</v>
      </c>
      <c r="Y223" s="3">
        <v>2668000</v>
      </c>
      <c r="Z223" s="3"/>
    </row>
    <row r="224" spans="1:26" x14ac:dyDescent="0.25">
      <c r="A224" t="s">
        <v>1939</v>
      </c>
      <c r="B224" t="s">
        <v>1939</v>
      </c>
      <c r="C224" t="s">
        <v>9</v>
      </c>
      <c r="D224" t="s">
        <v>1934</v>
      </c>
      <c r="E224" t="s">
        <v>907</v>
      </c>
      <c r="F224">
        <v>4</v>
      </c>
      <c r="G224" t="s">
        <v>385</v>
      </c>
      <c r="H224" t="s">
        <v>207</v>
      </c>
      <c r="I224" t="s">
        <v>386</v>
      </c>
      <c r="J224">
        <v>3.27</v>
      </c>
      <c r="K224" s="2">
        <v>4821</v>
      </c>
      <c r="L224" t="s">
        <v>48</v>
      </c>
      <c r="M224" s="4">
        <v>60</v>
      </c>
      <c r="N224" s="3">
        <v>289260</v>
      </c>
      <c r="O224" s="18">
        <v>0.1</v>
      </c>
      <c r="P224" s="3">
        <v>260334</v>
      </c>
      <c r="Q224" s="18">
        <v>0.35578554975391891</v>
      </c>
      <c r="R224" s="3">
        <v>92623</v>
      </c>
      <c r="S224" s="3">
        <v>167711</v>
      </c>
      <c r="T224" s="1">
        <v>9.5000000000000001E-2</v>
      </c>
      <c r="U224" s="3">
        <v>366</v>
      </c>
      <c r="V224" s="4">
        <v>0</v>
      </c>
      <c r="W224">
        <v>216832</v>
      </c>
      <c r="X224" s="3">
        <v>0</v>
      </c>
      <c r="Y224" s="3">
        <v>1765000</v>
      </c>
      <c r="Z224" s="3"/>
    </row>
    <row r="225" spans="1:26" x14ac:dyDescent="0.25">
      <c r="A225" t="s">
        <v>1940</v>
      </c>
      <c r="B225" t="s">
        <v>1940</v>
      </c>
      <c r="C225" t="s">
        <v>9</v>
      </c>
      <c r="D225" t="s">
        <v>1934</v>
      </c>
      <c r="E225" t="s">
        <v>907</v>
      </c>
      <c r="F225">
        <v>4</v>
      </c>
      <c r="G225" t="s">
        <v>385</v>
      </c>
      <c r="H225" t="s">
        <v>207</v>
      </c>
      <c r="I225" t="s">
        <v>386</v>
      </c>
      <c r="J225">
        <v>4.1100000000000003</v>
      </c>
      <c r="K225" s="2">
        <v>6060</v>
      </c>
      <c r="L225" t="s">
        <v>48</v>
      </c>
      <c r="M225" s="4">
        <v>54</v>
      </c>
      <c r="N225" s="3">
        <v>327240</v>
      </c>
      <c r="O225" s="18">
        <v>0.1</v>
      </c>
      <c r="P225" s="3">
        <v>294516</v>
      </c>
      <c r="Q225" s="18">
        <v>0.35578599005929312</v>
      </c>
      <c r="R225" s="3">
        <v>104785</v>
      </c>
      <c r="S225" s="3">
        <v>189731</v>
      </c>
      <c r="T225" s="1">
        <v>9.5000000000000001E-2</v>
      </c>
      <c r="U225" s="3">
        <v>330</v>
      </c>
      <c r="V225" s="4">
        <v>0</v>
      </c>
      <c r="W225">
        <v>272532</v>
      </c>
      <c r="X225" s="3">
        <v>0</v>
      </c>
      <c r="Y225" s="3">
        <v>1997000</v>
      </c>
      <c r="Z225" s="3"/>
    </row>
    <row r="226" spans="1:26" x14ac:dyDescent="0.25">
      <c r="A226" t="s">
        <v>1941</v>
      </c>
      <c r="B226" t="s">
        <v>1941</v>
      </c>
      <c r="C226" t="s">
        <v>9</v>
      </c>
      <c r="D226" t="s">
        <v>1942</v>
      </c>
      <c r="E226" t="s">
        <v>907</v>
      </c>
      <c r="F226">
        <v>4</v>
      </c>
      <c r="G226" t="s">
        <v>132</v>
      </c>
      <c r="H226" t="s">
        <v>71</v>
      </c>
      <c r="I226" t="s">
        <v>134</v>
      </c>
      <c r="J226">
        <v>37.259450000000001</v>
      </c>
      <c r="K226" s="2">
        <v>22027.786840000001</v>
      </c>
      <c r="L226" t="s">
        <v>48</v>
      </c>
      <c r="M226" s="4">
        <v>48</v>
      </c>
      <c r="N226" s="3">
        <v>1057333.76832</v>
      </c>
      <c r="O226" s="18">
        <v>0.05</v>
      </c>
      <c r="P226" s="3">
        <v>1004467.079904</v>
      </c>
      <c r="Q226" s="18">
        <v>0.52928797936966743</v>
      </c>
      <c r="R226" s="3">
        <v>531652</v>
      </c>
      <c r="S226" s="3">
        <v>472815</v>
      </c>
      <c r="T226" s="1">
        <v>7.4999999999999997E-2</v>
      </c>
      <c r="U226" s="3">
        <v>286</v>
      </c>
      <c r="V226" s="4">
        <v>0</v>
      </c>
      <c r="W226">
        <v>1541535</v>
      </c>
      <c r="X226" s="3">
        <v>0</v>
      </c>
      <c r="Y226" s="3">
        <v>6304000</v>
      </c>
      <c r="Z226" s="3"/>
    </row>
    <row r="227" spans="1:26" x14ac:dyDescent="0.25">
      <c r="A227" t="s">
        <v>1943</v>
      </c>
      <c r="B227" t="s">
        <v>1943</v>
      </c>
      <c r="C227" t="s">
        <v>9</v>
      </c>
      <c r="D227" t="s">
        <v>1942</v>
      </c>
      <c r="E227" t="s">
        <v>907</v>
      </c>
      <c r="F227">
        <v>4</v>
      </c>
      <c r="G227" t="s">
        <v>132</v>
      </c>
      <c r="H227" t="s">
        <v>203</v>
      </c>
      <c r="I227" t="s">
        <v>134</v>
      </c>
      <c r="J227">
        <v>22.594560000000001</v>
      </c>
      <c r="K227" s="2">
        <v>13357.903872000001</v>
      </c>
      <c r="L227" t="s">
        <v>48</v>
      </c>
      <c r="M227" s="4">
        <v>54</v>
      </c>
      <c r="N227" s="3">
        <v>721326.8090880001</v>
      </c>
      <c r="O227" s="18">
        <v>0.05</v>
      </c>
      <c r="P227" s="3">
        <v>685260.46863360004</v>
      </c>
      <c r="Q227" s="18">
        <v>0.52928754155727864</v>
      </c>
      <c r="R227" s="3">
        <v>362700</v>
      </c>
      <c r="S227" s="3">
        <v>322561</v>
      </c>
      <c r="T227" s="1">
        <v>7.4999999999999997E-2</v>
      </c>
      <c r="U227" s="3">
        <v>322</v>
      </c>
      <c r="V227" s="4">
        <v>0</v>
      </c>
      <c r="W227">
        <v>32718</v>
      </c>
      <c r="X227" s="3">
        <v>0</v>
      </c>
      <c r="Y227" s="3">
        <v>4301000</v>
      </c>
      <c r="Z227" s="3"/>
    </row>
    <row r="228" spans="1:26" x14ac:dyDescent="0.25">
      <c r="A228" t="s">
        <v>1944</v>
      </c>
      <c r="B228" t="s">
        <v>1944</v>
      </c>
      <c r="C228" t="s">
        <v>9</v>
      </c>
      <c r="D228" t="s">
        <v>1942</v>
      </c>
      <c r="E228" t="s">
        <v>907</v>
      </c>
      <c r="F228">
        <v>4</v>
      </c>
      <c r="G228" t="s">
        <v>132</v>
      </c>
      <c r="H228" t="s">
        <v>203</v>
      </c>
      <c r="I228" t="s">
        <v>134</v>
      </c>
      <c r="J228">
        <v>19.575320000000001</v>
      </c>
      <c r="K228" s="2">
        <v>11572.929184000001</v>
      </c>
      <c r="L228" t="s">
        <v>48</v>
      </c>
      <c r="M228" s="4">
        <v>54</v>
      </c>
      <c r="N228" s="3">
        <v>624938.17593600007</v>
      </c>
      <c r="O228" s="18">
        <v>0.05</v>
      </c>
      <c r="P228" s="3">
        <v>593691.26713920012</v>
      </c>
      <c r="Q228" s="18">
        <v>0.52928853011264732</v>
      </c>
      <c r="R228" s="3">
        <v>314234</v>
      </c>
      <c r="S228" s="3">
        <v>279457</v>
      </c>
      <c r="T228" s="1">
        <v>7.4999999999999997E-2</v>
      </c>
      <c r="U228" s="3">
        <v>322</v>
      </c>
      <c r="V228" s="4">
        <v>0</v>
      </c>
      <c r="W228">
        <v>29114</v>
      </c>
      <c r="X228" s="3">
        <v>0</v>
      </c>
      <c r="Y228" s="3">
        <v>3726000</v>
      </c>
      <c r="Z228" s="3"/>
    </row>
    <row r="229" spans="1:26" x14ac:dyDescent="0.25">
      <c r="A229" t="s">
        <v>1945</v>
      </c>
      <c r="B229" t="s">
        <v>1945</v>
      </c>
      <c r="C229" t="s">
        <v>9</v>
      </c>
      <c r="D229" t="s">
        <v>1942</v>
      </c>
      <c r="E229" t="s">
        <v>907</v>
      </c>
      <c r="F229">
        <v>4</v>
      </c>
      <c r="G229" t="s">
        <v>132</v>
      </c>
      <c r="H229" t="s">
        <v>203</v>
      </c>
      <c r="I229" t="s">
        <v>134</v>
      </c>
      <c r="J229">
        <v>20.106169999999999</v>
      </c>
      <c r="K229" s="2">
        <v>11886.767703999998</v>
      </c>
      <c r="L229" t="s">
        <v>48</v>
      </c>
      <c r="M229" s="4">
        <v>54</v>
      </c>
      <c r="N229" s="3">
        <v>641885.45601599989</v>
      </c>
      <c r="O229" s="18">
        <v>0.05</v>
      </c>
      <c r="P229" s="3">
        <v>609791.18321519985</v>
      </c>
      <c r="Q229" s="18">
        <v>0.52928908130050989</v>
      </c>
      <c r="R229" s="3">
        <v>322756</v>
      </c>
      <c r="S229" s="3">
        <v>287035</v>
      </c>
      <c r="T229" s="1">
        <v>7.4999999999999997E-2</v>
      </c>
      <c r="U229" s="3">
        <v>322</v>
      </c>
      <c r="V229" s="4">
        <v>0</v>
      </c>
      <c r="W229">
        <v>28345</v>
      </c>
      <c r="X229" s="3">
        <v>0</v>
      </c>
      <c r="Y229" s="3">
        <v>3827000</v>
      </c>
      <c r="Z229" s="3"/>
    </row>
    <row r="230" spans="1:26" x14ac:dyDescent="0.25">
      <c r="A230" t="s">
        <v>1946</v>
      </c>
      <c r="B230" t="s">
        <v>1946</v>
      </c>
      <c r="C230" t="s">
        <v>9</v>
      </c>
      <c r="D230" t="s">
        <v>1942</v>
      </c>
      <c r="E230" t="s">
        <v>907</v>
      </c>
      <c r="F230">
        <v>4</v>
      </c>
      <c r="G230" t="s">
        <v>132</v>
      </c>
      <c r="H230" t="s">
        <v>203</v>
      </c>
      <c r="I230" t="s">
        <v>134</v>
      </c>
      <c r="J230">
        <v>0.46450000000000002</v>
      </c>
      <c r="K230" s="2">
        <v>274.61239999999998</v>
      </c>
      <c r="L230" t="s">
        <v>48</v>
      </c>
      <c r="M230" s="4">
        <v>66</v>
      </c>
      <c r="N230" s="3">
        <v>18124.418399999999</v>
      </c>
      <c r="O230" s="18">
        <v>0.05</v>
      </c>
      <c r="P230" s="3">
        <v>17218.197479999999</v>
      </c>
      <c r="Q230" s="18">
        <v>0.52926980511619015</v>
      </c>
      <c r="R230" s="3">
        <v>9113</v>
      </c>
      <c r="S230" s="3">
        <v>8105</v>
      </c>
      <c r="T230" s="1">
        <v>7.4999999999999997E-2</v>
      </c>
      <c r="U230" s="3">
        <v>394</v>
      </c>
      <c r="V230" s="4">
        <v>0</v>
      </c>
      <c r="W230">
        <v>674</v>
      </c>
      <c r="X230" s="3">
        <v>0</v>
      </c>
      <c r="Y230" s="3">
        <v>108000</v>
      </c>
      <c r="Z230" s="3"/>
    </row>
    <row r="231" spans="1:26" x14ac:dyDescent="0.25">
      <c r="A231" t="s">
        <v>1947</v>
      </c>
      <c r="B231" t="s">
        <v>1947</v>
      </c>
      <c r="C231" t="s">
        <v>9</v>
      </c>
      <c r="D231" t="s">
        <v>1948</v>
      </c>
      <c r="E231" t="s">
        <v>445</v>
      </c>
      <c r="F231">
        <v>4</v>
      </c>
      <c r="G231" t="s">
        <v>132</v>
      </c>
      <c r="H231" t="s">
        <v>316</v>
      </c>
      <c r="I231" t="s">
        <v>134</v>
      </c>
      <c r="J231">
        <v>2.2800000000000001E-2</v>
      </c>
      <c r="K231" s="2">
        <v>814</v>
      </c>
      <c r="L231" t="s">
        <v>48</v>
      </c>
      <c r="M231" s="4">
        <v>60</v>
      </c>
      <c r="N231" s="3">
        <v>48840</v>
      </c>
      <c r="O231" s="18">
        <v>0.05</v>
      </c>
      <c r="P231" s="3">
        <v>46398</v>
      </c>
      <c r="Q231" s="18">
        <v>0.52928738808476827</v>
      </c>
      <c r="R231" s="3">
        <v>24558</v>
      </c>
      <c r="S231" s="3">
        <v>21840</v>
      </c>
      <c r="T231" s="1">
        <v>7.4999999999999997E-2</v>
      </c>
      <c r="U231" s="3">
        <v>358</v>
      </c>
      <c r="V231" s="4">
        <v>0</v>
      </c>
      <c r="W231">
        <v>1174</v>
      </c>
      <c r="X231" s="3">
        <v>0</v>
      </c>
      <c r="Y231" s="3">
        <v>291000</v>
      </c>
      <c r="Z231" s="3"/>
    </row>
    <row r="232" spans="1:26" x14ac:dyDescent="0.25">
      <c r="A232" t="s">
        <v>1949</v>
      </c>
      <c r="B232" t="s">
        <v>1949</v>
      </c>
      <c r="C232" t="s">
        <v>9</v>
      </c>
      <c r="D232" t="s">
        <v>1948</v>
      </c>
      <c r="E232" t="s">
        <v>445</v>
      </c>
      <c r="F232">
        <v>4</v>
      </c>
      <c r="G232" t="s">
        <v>132</v>
      </c>
      <c r="H232" t="s">
        <v>316</v>
      </c>
      <c r="I232" t="s">
        <v>134</v>
      </c>
      <c r="J232">
        <v>1.52E-2</v>
      </c>
      <c r="K232" s="2">
        <v>207</v>
      </c>
      <c r="L232" t="s">
        <v>48</v>
      </c>
      <c r="M232" s="4">
        <v>66</v>
      </c>
      <c r="N232" s="3">
        <v>13662</v>
      </c>
      <c r="O232" s="18">
        <v>0.05</v>
      </c>
      <c r="P232" s="3">
        <v>12978.9</v>
      </c>
      <c r="Q232" s="18">
        <v>0.52929020505094015</v>
      </c>
      <c r="R232" s="3">
        <v>6870</v>
      </c>
      <c r="S232" s="3">
        <v>6109</v>
      </c>
      <c r="T232" s="1">
        <v>7.4999999999999997E-2</v>
      </c>
      <c r="U232" s="3">
        <v>394</v>
      </c>
      <c r="V232" s="4">
        <v>0</v>
      </c>
      <c r="W232">
        <v>0</v>
      </c>
      <c r="X232" s="3">
        <v>0</v>
      </c>
      <c r="Y232" s="3">
        <v>81000</v>
      </c>
      <c r="Z232" s="3"/>
    </row>
    <row r="233" spans="1:26" x14ac:dyDescent="0.25">
      <c r="A233" t="s">
        <v>1950</v>
      </c>
      <c r="B233" t="s">
        <v>1950</v>
      </c>
      <c r="C233" t="s">
        <v>9</v>
      </c>
      <c r="D233" t="s">
        <v>1948</v>
      </c>
      <c r="E233" t="s">
        <v>445</v>
      </c>
      <c r="F233">
        <v>4</v>
      </c>
      <c r="G233" t="s">
        <v>132</v>
      </c>
      <c r="H233" t="s">
        <v>316</v>
      </c>
      <c r="I233" t="s">
        <v>134</v>
      </c>
      <c r="J233">
        <v>3.8E-3</v>
      </c>
      <c r="K233" s="2">
        <v>74</v>
      </c>
      <c r="L233" t="s">
        <v>48</v>
      </c>
      <c r="M233" s="4">
        <v>66</v>
      </c>
      <c r="N233" s="3">
        <v>4884</v>
      </c>
      <c r="O233" s="18">
        <v>0.05</v>
      </c>
      <c r="P233" s="3">
        <v>4639.8</v>
      </c>
      <c r="Q233" s="18">
        <v>0.52928185772177327</v>
      </c>
      <c r="R233" s="3">
        <v>2456</v>
      </c>
      <c r="S233" s="3">
        <v>2184</v>
      </c>
      <c r="T233" s="1">
        <v>7.4999999999999997E-2</v>
      </c>
      <c r="U233" s="3">
        <v>394</v>
      </c>
      <c r="V233" s="4">
        <v>0</v>
      </c>
      <c r="W233">
        <v>0</v>
      </c>
      <c r="X233" s="3">
        <v>0</v>
      </c>
      <c r="Y233" s="3">
        <v>29000</v>
      </c>
      <c r="Z233" s="3"/>
    </row>
    <row r="234" spans="1:26" x14ac:dyDescent="0.25">
      <c r="A234" t="s">
        <v>1951</v>
      </c>
      <c r="B234" t="s">
        <v>1952</v>
      </c>
      <c r="C234" t="s">
        <v>1953</v>
      </c>
      <c r="D234" t="s">
        <v>1954</v>
      </c>
      <c r="E234" t="s">
        <v>907</v>
      </c>
      <c r="F234">
        <v>4</v>
      </c>
      <c r="G234" t="s">
        <v>385</v>
      </c>
      <c r="H234" t="s">
        <v>317</v>
      </c>
      <c r="I234" t="s">
        <v>386</v>
      </c>
      <c r="J234">
        <v>0</v>
      </c>
      <c r="K234" s="2">
        <v>51556</v>
      </c>
      <c r="L234" t="s">
        <v>48</v>
      </c>
      <c r="M234" s="4">
        <v>43.2</v>
      </c>
      <c r="N234" s="3">
        <v>2227219.2000000002</v>
      </c>
      <c r="O234" s="18">
        <v>0.1</v>
      </c>
      <c r="P234" s="3">
        <v>2004497.2800000005</v>
      </c>
      <c r="Q234" s="18">
        <v>0.30643357887314093</v>
      </c>
      <c r="R234" s="3">
        <v>614245</v>
      </c>
      <c r="S234" s="3">
        <v>1390252</v>
      </c>
      <c r="T234" s="1">
        <v>9.5000000000000001E-2</v>
      </c>
      <c r="U234" s="3">
        <v>284</v>
      </c>
      <c r="V234" s="4">
        <v>0</v>
      </c>
      <c r="W234">
        <v>635806</v>
      </c>
      <c r="X234" s="3">
        <v>0</v>
      </c>
      <c r="Y234" s="3">
        <v>14634000</v>
      </c>
      <c r="Z234" s="3"/>
    </row>
    <row r="235" spans="1:26" x14ac:dyDescent="0.25">
      <c r="A235" t="s">
        <v>1955</v>
      </c>
      <c r="B235" t="s">
        <v>1955</v>
      </c>
      <c r="C235" t="s">
        <v>9</v>
      </c>
      <c r="D235" t="s">
        <v>1956</v>
      </c>
      <c r="E235" t="s">
        <v>445</v>
      </c>
      <c r="F235">
        <v>4</v>
      </c>
      <c r="G235" t="s">
        <v>385</v>
      </c>
      <c r="H235" t="s">
        <v>316</v>
      </c>
      <c r="I235" t="s">
        <v>386</v>
      </c>
      <c r="J235">
        <v>4.8300000000000003E-2</v>
      </c>
      <c r="K235" s="2">
        <v>443</v>
      </c>
      <c r="L235" t="s">
        <v>48</v>
      </c>
      <c r="M235" s="4">
        <v>66</v>
      </c>
      <c r="N235" s="3">
        <v>29238</v>
      </c>
      <c r="O235" s="18">
        <v>0.1</v>
      </c>
      <c r="P235" s="3">
        <v>26314.2</v>
      </c>
      <c r="Q235" s="18">
        <v>0.35578579497483503</v>
      </c>
      <c r="R235" s="3">
        <v>9362</v>
      </c>
      <c r="S235" s="3">
        <v>16952</v>
      </c>
      <c r="T235" s="1">
        <v>9.5000000000000001E-2</v>
      </c>
      <c r="U235" s="3">
        <v>403</v>
      </c>
      <c r="V235" s="4">
        <v>0</v>
      </c>
      <c r="W235">
        <v>0</v>
      </c>
      <c r="X235" s="3">
        <v>0</v>
      </c>
      <c r="Y235" s="3">
        <v>178000</v>
      </c>
      <c r="Z235" s="3"/>
    </row>
    <row r="236" spans="1:26" x14ac:dyDescent="0.25">
      <c r="A236" t="s">
        <v>1957</v>
      </c>
      <c r="B236" t="s">
        <v>1957</v>
      </c>
      <c r="C236" t="s">
        <v>9</v>
      </c>
      <c r="D236" t="s">
        <v>1956</v>
      </c>
      <c r="E236" t="s">
        <v>445</v>
      </c>
      <c r="F236">
        <v>4</v>
      </c>
      <c r="G236" t="s">
        <v>385</v>
      </c>
      <c r="H236" t="s">
        <v>316</v>
      </c>
      <c r="I236" t="s">
        <v>386</v>
      </c>
      <c r="J236">
        <v>5.2999999999999999E-2</v>
      </c>
      <c r="K236" s="2">
        <v>303</v>
      </c>
      <c r="L236" t="s">
        <v>48</v>
      </c>
      <c r="M236" s="4">
        <v>66</v>
      </c>
      <c r="N236" s="3">
        <v>19998</v>
      </c>
      <c r="O236" s="18">
        <v>0.1</v>
      </c>
      <c r="P236" s="3">
        <v>17998.2</v>
      </c>
      <c r="Q236" s="18">
        <v>0.35578362902446908</v>
      </c>
      <c r="R236" s="3">
        <v>6403</v>
      </c>
      <c r="S236" s="3">
        <v>11595</v>
      </c>
      <c r="T236" s="1">
        <v>9.5000000000000001E-2</v>
      </c>
      <c r="U236" s="3">
        <v>403</v>
      </c>
      <c r="V236" s="4">
        <v>0</v>
      </c>
      <c r="W236">
        <v>0</v>
      </c>
      <c r="X236" s="3">
        <v>0</v>
      </c>
      <c r="Y236" s="3">
        <v>122000</v>
      </c>
      <c r="Z236" s="3"/>
    </row>
    <row r="237" spans="1:26" x14ac:dyDescent="0.25">
      <c r="A237" t="s">
        <v>1958</v>
      </c>
      <c r="B237" t="s">
        <v>1958</v>
      </c>
      <c r="C237" t="s">
        <v>9</v>
      </c>
      <c r="D237" t="s">
        <v>1959</v>
      </c>
      <c r="E237" t="s">
        <v>907</v>
      </c>
      <c r="F237">
        <v>4</v>
      </c>
      <c r="G237" t="s">
        <v>385</v>
      </c>
      <c r="H237" t="s">
        <v>267</v>
      </c>
      <c r="I237" t="s">
        <v>386</v>
      </c>
      <c r="J237">
        <v>3.8405</v>
      </c>
      <c r="K237" s="2">
        <v>3979</v>
      </c>
      <c r="L237" t="s">
        <v>48</v>
      </c>
      <c r="M237" s="4">
        <v>60</v>
      </c>
      <c r="N237" s="3">
        <v>238740</v>
      </c>
      <c r="O237" s="18">
        <v>0.1</v>
      </c>
      <c r="P237" s="3">
        <v>214866</v>
      </c>
      <c r="Q237" s="18">
        <v>0.35578579497483515</v>
      </c>
      <c r="R237" s="3">
        <v>76446</v>
      </c>
      <c r="S237" s="3">
        <v>138420</v>
      </c>
      <c r="T237" s="1">
        <v>9.5000000000000001E-2</v>
      </c>
      <c r="U237" s="3">
        <v>366</v>
      </c>
      <c r="V237" s="4">
        <v>0</v>
      </c>
      <c r="W237">
        <v>307993</v>
      </c>
      <c r="X237" s="3">
        <v>0</v>
      </c>
      <c r="Y237" s="3">
        <v>1457000</v>
      </c>
      <c r="Z237" s="3"/>
    </row>
    <row r="238" spans="1:26" x14ac:dyDescent="0.25">
      <c r="A238" t="s">
        <v>1960</v>
      </c>
      <c r="B238" t="s">
        <v>1960</v>
      </c>
      <c r="C238" t="s">
        <v>9</v>
      </c>
      <c r="D238" t="s">
        <v>1961</v>
      </c>
      <c r="E238" t="s">
        <v>907</v>
      </c>
      <c r="F238">
        <v>4</v>
      </c>
      <c r="G238" t="s">
        <v>132</v>
      </c>
      <c r="H238" t="s">
        <v>72</v>
      </c>
      <c r="I238" t="s">
        <v>134</v>
      </c>
      <c r="J238">
        <v>2.2835000000000001</v>
      </c>
      <c r="K238" s="2">
        <v>4074</v>
      </c>
      <c r="L238" t="s">
        <v>48</v>
      </c>
      <c r="M238" s="4">
        <v>60</v>
      </c>
      <c r="N238" s="3">
        <v>244440</v>
      </c>
      <c r="O238" s="18">
        <v>0.05</v>
      </c>
      <c r="P238" s="3">
        <v>232218</v>
      </c>
      <c r="Q238" s="18">
        <v>0.52928824821388254</v>
      </c>
      <c r="R238" s="3">
        <v>122910</v>
      </c>
      <c r="S238" s="3">
        <v>109308</v>
      </c>
      <c r="T238" s="1">
        <v>7.4999999999999997E-2</v>
      </c>
      <c r="U238" s="3">
        <v>358</v>
      </c>
      <c r="V238" s="4">
        <v>0</v>
      </c>
      <c r="W238">
        <v>85138</v>
      </c>
      <c r="X238" s="3">
        <v>0</v>
      </c>
      <c r="Y238" s="3">
        <v>1457000</v>
      </c>
      <c r="Z238" s="3"/>
    </row>
    <row r="239" spans="1:26" x14ac:dyDescent="0.25">
      <c r="A239" t="s">
        <v>1962</v>
      </c>
      <c r="B239" t="s">
        <v>1962</v>
      </c>
      <c r="C239" t="s">
        <v>9</v>
      </c>
      <c r="D239" t="s">
        <v>1961</v>
      </c>
      <c r="E239" t="s">
        <v>907</v>
      </c>
      <c r="F239">
        <v>4</v>
      </c>
      <c r="G239" t="s">
        <v>132</v>
      </c>
      <c r="H239" t="s">
        <v>72</v>
      </c>
      <c r="I239" t="s">
        <v>134</v>
      </c>
      <c r="J239">
        <v>2.5939000000000001</v>
      </c>
      <c r="K239" s="2">
        <v>5888</v>
      </c>
      <c r="L239" t="s">
        <v>48</v>
      </c>
      <c r="M239" s="4">
        <v>54</v>
      </c>
      <c r="N239" s="3">
        <v>317952</v>
      </c>
      <c r="O239" s="18">
        <v>0.05</v>
      </c>
      <c r="P239" s="3">
        <v>302054.40000000002</v>
      </c>
      <c r="Q239" s="18">
        <v>0.52928792332330366</v>
      </c>
      <c r="R239" s="3">
        <v>159874</v>
      </c>
      <c r="S239" s="3">
        <v>142181</v>
      </c>
      <c r="T239" s="1">
        <v>7.4999999999999997E-2</v>
      </c>
      <c r="U239" s="3">
        <v>322</v>
      </c>
      <c r="V239" s="4">
        <v>0</v>
      </c>
      <c r="W239">
        <v>96711</v>
      </c>
      <c r="X239" s="3">
        <v>0</v>
      </c>
      <c r="Y239" s="3">
        <v>1896000</v>
      </c>
      <c r="Z239" s="3"/>
    </row>
    <row r="240" spans="1:26" x14ac:dyDescent="0.25">
      <c r="A240" t="s">
        <v>1963</v>
      </c>
      <c r="B240" t="s">
        <v>1963</v>
      </c>
      <c r="C240" t="s">
        <v>9</v>
      </c>
      <c r="D240" t="s">
        <v>1964</v>
      </c>
      <c r="E240" t="s">
        <v>1965</v>
      </c>
      <c r="F240">
        <v>4</v>
      </c>
      <c r="G240" t="s">
        <v>132</v>
      </c>
      <c r="H240" t="s">
        <v>268</v>
      </c>
      <c r="I240" t="s">
        <v>134</v>
      </c>
      <c r="J240">
        <v>5.09</v>
      </c>
      <c r="K240" s="2">
        <v>22531</v>
      </c>
      <c r="L240" t="s">
        <v>48</v>
      </c>
      <c r="M240" s="4">
        <v>48</v>
      </c>
      <c r="N240" s="3">
        <v>1081488</v>
      </c>
      <c r="O240" s="18">
        <v>0.05</v>
      </c>
      <c r="P240" s="3">
        <v>1027413.6</v>
      </c>
      <c r="Q240" s="18">
        <v>0.52985050314261972</v>
      </c>
      <c r="R240" s="3">
        <v>544376</v>
      </c>
      <c r="S240" s="3">
        <v>483038</v>
      </c>
      <c r="T240" s="1">
        <v>7.4999999999999997E-2</v>
      </c>
      <c r="U240" s="3">
        <v>286</v>
      </c>
      <c r="V240" s="4">
        <v>0</v>
      </c>
      <c r="W240">
        <v>366248</v>
      </c>
      <c r="X240" s="3">
        <v>0</v>
      </c>
      <c r="Y240" s="3">
        <v>6441000</v>
      </c>
      <c r="Z240" s="3"/>
    </row>
    <row r="241" spans="1:26" x14ac:dyDescent="0.25">
      <c r="A241" t="s">
        <v>1966</v>
      </c>
      <c r="B241" t="s">
        <v>1966</v>
      </c>
      <c r="C241" t="s">
        <v>9</v>
      </c>
      <c r="D241" t="s">
        <v>1967</v>
      </c>
      <c r="E241" t="s">
        <v>445</v>
      </c>
      <c r="F241">
        <v>4</v>
      </c>
      <c r="G241" t="s">
        <v>132</v>
      </c>
      <c r="H241" t="s">
        <v>198</v>
      </c>
      <c r="I241" t="s">
        <v>134</v>
      </c>
      <c r="J241">
        <v>1.27919</v>
      </c>
      <c r="K241" s="2">
        <v>3000</v>
      </c>
      <c r="L241" t="s">
        <v>48</v>
      </c>
      <c r="M241" s="4">
        <v>60</v>
      </c>
      <c r="N241" s="3">
        <v>180000</v>
      </c>
      <c r="O241" s="18">
        <v>0.05</v>
      </c>
      <c r="P241" s="3">
        <v>171000</v>
      </c>
      <c r="Q241" s="18">
        <v>0.5292880068315059</v>
      </c>
      <c r="R241" s="3">
        <v>90508</v>
      </c>
      <c r="S241" s="3">
        <v>80492</v>
      </c>
      <c r="T241" s="1">
        <v>7.4999999999999997E-2</v>
      </c>
      <c r="U241" s="3">
        <v>358</v>
      </c>
      <c r="V241" s="4">
        <v>0</v>
      </c>
      <c r="W241">
        <v>41446</v>
      </c>
      <c r="X241" s="3">
        <v>0</v>
      </c>
      <c r="Y241" s="3">
        <v>1073000</v>
      </c>
      <c r="Z241" s="3"/>
    </row>
    <row r="242" spans="1:26" x14ac:dyDescent="0.25">
      <c r="A242" t="s">
        <v>1968</v>
      </c>
      <c r="B242" t="s">
        <v>1968</v>
      </c>
      <c r="C242" t="s">
        <v>9</v>
      </c>
      <c r="D242" t="s">
        <v>1969</v>
      </c>
      <c r="E242" t="s">
        <v>445</v>
      </c>
      <c r="F242">
        <v>4</v>
      </c>
      <c r="G242" t="s">
        <v>385</v>
      </c>
      <c r="H242" t="s">
        <v>275</v>
      </c>
      <c r="I242" t="s">
        <v>386</v>
      </c>
      <c r="J242">
        <v>26.250399999999999</v>
      </c>
      <c r="K242" s="2">
        <v>15000</v>
      </c>
      <c r="L242" t="s">
        <v>48</v>
      </c>
      <c r="M242" s="4">
        <v>54</v>
      </c>
      <c r="N242" s="3">
        <v>810000</v>
      </c>
      <c r="O242" s="18">
        <v>0.1</v>
      </c>
      <c r="P242" s="3">
        <v>729000</v>
      </c>
      <c r="Q242" s="18">
        <v>0.35578252078047229</v>
      </c>
      <c r="R242" s="3">
        <v>259365</v>
      </c>
      <c r="S242" s="3">
        <v>469635</v>
      </c>
      <c r="T242" s="1">
        <v>9.5000000000000001E-2</v>
      </c>
      <c r="U242" s="3">
        <v>330</v>
      </c>
      <c r="V242" s="4">
        <v>0</v>
      </c>
      <c r="W242">
        <v>6</v>
      </c>
      <c r="X242" s="3">
        <v>0</v>
      </c>
      <c r="Y242" s="3">
        <v>4944000</v>
      </c>
      <c r="Z242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8493-14EF-436C-B033-9AB2B63D9F4D}">
  <dimension ref="A1:X45"/>
  <sheetViews>
    <sheetView workbookViewId="0">
      <selection sqref="A1:X762"/>
    </sheetView>
  </sheetViews>
  <sheetFormatPr defaultColWidth="6.85546875" defaultRowHeight="15" x14ac:dyDescent="0.25"/>
  <cols>
    <col min="1" max="1" width="18.140625" style="5" bestFit="1" customWidth="1"/>
    <col min="2" max="2" width="81.140625" style="5" bestFit="1" customWidth="1"/>
    <col min="3" max="3" width="43.140625" style="5" bestFit="1" customWidth="1"/>
    <col min="4" max="4" width="30.7109375" style="5" bestFit="1" customWidth="1"/>
    <col min="5" max="5" width="10.140625" style="5" bestFit="1" customWidth="1"/>
    <col min="6" max="6" width="32.28515625" style="5" bestFit="1" customWidth="1"/>
    <col min="7" max="7" width="43.7109375" style="5" bestFit="1" customWidth="1"/>
    <col min="8" max="8" width="9.85546875" style="5" bestFit="1" customWidth="1"/>
    <col min="9" max="9" width="9.5703125" style="5" bestFit="1" customWidth="1"/>
    <col min="10" max="10" width="22" style="14" bestFit="1" customWidth="1"/>
    <col min="11" max="11" width="16.140625" style="5" bestFit="1" customWidth="1"/>
    <col min="12" max="12" width="11" style="7" bestFit="1" customWidth="1"/>
    <col min="13" max="13" width="12.42578125" style="5" bestFit="1" customWidth="1"/>
    <col min="14" max="14" width="11" style="7" bestFit="1" customWidth="1"/>
    <col min="15" max="15" width="8.42578125" style="5" bestFit="1" customWidth="1"/>
    <col min="16" max="16" width="11.28515625" style="5" bestFit="1" customWidth="1"/>
    <col min="17" max="17" width="11" style="7" bestFit="1" customWidth="1"/>
    <col min="18" max="18" width="11" style="5" bestFit="1" customWidth="1"/>
    <col min="19" max="19" width="14.85546875" style="5" bestFit="1" customWidth="1"/>
    <col min="20" max="20" width="22" style="5" bestFit="1" customWidth="1"/>
    <col min="21" max="21" width="23" style="5" bestFit="1" customWidth="1"/>
    <col min="22" max="22" width="20.28515625" style="5" bestFit="1" customWidth="1"/>
    <col min="23" max="23" width="34.42578125" style="5" bestFit="1" customWidth="1"/>
    <col min="24" max="24" width="41.5703125" style="5" bestFit="1" customWidth="1"/>
    <col min="25" max="25" width="48.28515625" style="5" bestFit="1" customWidth="1"/>
    <col min="26" max="16384" width="6.85546875" style="5"/>
  </cols>
  <sheetData>
    <row r="1" spans="1:24" x14ac:dyDescent="0.25">
      <c r="A1" s="5" t="s">
        <v>0</v>
      </c>
      <c r="B1" s="5" t="s">
        <v>29</v>
      </c>
      <c r="C1" s="5" t="s">
        <v>23</v>
      </c>
      <c r="D1" s="5" t="s">
        <v>22</v>
      </c>
      <c r="E1" s="5" t="s">
        <v>30</v>
      </c>
      <c r="F1" s="5" t="s">
        <v>25</v>
      </c>
      <c r="G1" s="5" t="s">
        <v>24</v>
      </c>
      <c r="H1" s="5" t="s">
        <v>34</v>
      </c>
      <c r="I1" s="5" t="s">
        <v>35</v>
      </c>
      <c r="J1" s="14" t="s">
        <v>43</v>
      </c>
      <c r="K1" s="5" t="s">
        <v>126</v>
      </c>
      <c r="L1" s="5" t="s">
        <v>65</v>
      </c>
      <c r="M1" s="7" t="s">
        <v>32</v>
      </c>
      <c r="N1" s="5" t="s">
        <v>44</v>
      </c>
      <c r="O1" s="7" t="s">
        <v>26</v>
      </c>
      <c r="P1" s="5" t="s">
        <v>45</v>
      </c>
      <c r="Q1" s="5" t="s">
        <v>27</v>
      </c>
      <c r="R1" s="7" t="s">
        <v>28</v>
      </c>
      <c r="S1" s="5" t="s">
        <v>66</v>
      </c>
      <c r="T1" s="5" t="s">
        <v>130</v>
      </c>
      <c r="U1" s="5" t="s">
        <v>131</v>
      </c>
      <c r="V1" s="5" t="s">
        <v>33</v>
      </c>
      <c r="W1" s="5" t="s">
        <v>47</v>
      </c>
      <c r="X1" s="5" t="s">
        <v>128</v>
      </c>
    </row>
    <row r="2" spans="1:24" x14ac:dyDescent="0.25">
      <c r="A2" s="5" t="s">
        <v>1456</v>
      </c>
      <c r="B2" s="5" t="s">
        <v>1456</v>
      </c>
      <c r="C2" s="5" t="s">
        <v>5</v>
      </c>
      <c r="D2" s="5" t="s">
        <v>1457</v>
      </c>
      <c r="E2" s="5" t="s">
        <v>1458</v>
      </c>
      <c r="F2" s="5" t="s">
        <v>222</v>
      </c>
      <c r="G2" s="5" t="s">
        <v>137</v>
      </c>
      <c r="H2" s="6">
        <v>84610</v>
      </c>
      <c r="I2" s="6">
        <v>66580</v>
      </c>
      <c r="J2" s="14" t="s">
        <v>48</v>
      </c>
      <c r="K2" s="8">
        <v>17.5</v>
      </c>
      <c r="L2" s="9">
        <v>1165150</v>
      </c>
      <c r="M2" s="10">
        <v>0.05</v>
      </c>
      <c r="N2" s="9">
        <v>1106892.5</v>
      </c>
      <c r="O2" s="10">
        <v>0.48666264314707042</v>
      </c>
      <c r="P2" s="15">
        <v>538683.22972966859</v>
      </c>
      <c r="Q2" s="9">
        <v>568209.27027033141</v>
      </c>
      <c r="R2" s="10">
        <v>0.08</v>
      </c>
      <c r="S2" s="9">
        <v>106.67791947099944</v>
      </c>
      <c r="T2" s="16">
        <v>0</v>
      </c>
      <c r="U2" s="9">
        <v>0</v>
      </c>
      <c r="V2" s="9">
        <v>7103000</v>
      </c>
      <c r="W2" s="9"/>
    </row>
    <row r="3" spans="1:24" x14ac:dyDescent="0.25">
      <c r="A3" s="5" t="s">
        <v>1459</v>
      </c>
      <c r="B3" s="5" t="s">
        <v>1460</v>
      </c>
      <c r="C3" s="5" t="s">
        <v>1461</v>
      </c>
      <c r="D3" s="5" t="s">
        <v>1462</v>
      </c>
      <c r="E3" s="5" t="s">
        <v>1458</v>
      </c>
      <c r="F3" s="5" t="s">
        <v>1463</v>
      </c>
      <c r="G3" s="5" t="s">
        <v>137</v>
      </c>
      <c r="H3" s="6">
        <v>522972</v>
      </c>
      <c r="I3" s="6">
        <v>341541</v>
      </c>
      <c r="J3" s="14" t="s">
        <v>48</v>
      </c>
      <c r="K3" s="8">
        <v>14</v>
      </c>
      <c r="L3" s="9">
        <v>4781574</v>
      </c>
      <c r="M3" s="10">
        <v>0.05</v>
      </c>
      <c r="N3" s="9">
        <v>4542495.3</v>
      </c>
      <c r="O3" s="10">
        <v>0.486662581046023</v>
      </c>
      <c r="P3" s="15">
        <v>2210662.4870874286</v>
      </c>
      <c r="Q3" s="9">
        <v>2331832.8129125712</v>
      </c>
      <c r="R3" s="10">
        <v>0.08</v>
      </c>
      <c r="S3" s="9">
        <v>85.342345901098668</v>
      </c>
      <c r="T3" s="16">
        <v>0</v>
      </c>
      <c r="U3" s="9">
        <v>0</v>
      </c>
      <c r="V3" s="9">
        <v>29148000</v>
      </c>
      <c r="W3" s="9"/>
    </row>
    <row r="4" spans="1:24" x14ac:dyDescent="0.25">
      <c r="A4" s="5" t="s">
        <v>1464</v>
      </c>
      <c r="B4" s="5" t="s">
        <v>1464</v>
      </c>
      <c r="C4" s="5" t="s">
        <v>5</v>
      </c>
      <c r="D4" s="5" t="s">
        <v>1465</v>
      </c>
      <c r="E4" s="5" t="s">
        <v>1458</v>
      </c>
      <c r="F4" s="5" t="s">
        <v>336</v>
      </c>
      <c r="G4" s="5" t="s">
        <v>378</v>
      </c>
      <c r="H4" s="6">
        <v>69657</v>
      </c>
      <c r="I4" s="6">
        <v>49401</v>
      </c>
      <c r="J4" s="14" t="s">
        <v>48</v>
      </c>
      <c r="K4" s="8">
        <v>17.5</v>
      </c>
      <c r="L4" s="9">
        <v>864517.5</v>
      </c>
      <c r="M4" s="10">
        <v>0.05</v>
      </c>
      <c r="N4" s="9">
        <v>821291.625</v>
      </c>
      <c r="O4" s="10">
        <v>0.48666258104602311</v>
      </c>
      <c r="P4" s="15">
        <v>399691.90201398259</v>
      </c>
      <c r="Q4" s="9">
        <v>421599.72298601741</v>
      </c>
      <c r="R4" s="10">
        <v>0.08</v>
      </c>
      <c r="S4" s="9">
        <v>106.67793237637332</v>
      </c>
      <c r="T4" s="16">
        <v>0</v>
      </c>
      <c r="U4" s="9">
        <v>0</v>
      </c>
      <c r="V4" s="9">
        <v>5270000</v>
      </c>
      <c r="W4" s="9"/>
    </row>
    <row r="5" spans="1:24" x14ac:dyDescent="0.25">
      <c r="A5" s="5" t="s">
        <v>1466</v>
      </c>
      <c r="B5" s="5" t="s">
        <v>1466</v>
      </c>
      <c r="C5" s="5" t="s">
        <v>5</v>
      </c>
      <c r="D5" s="5" t="s">
        <v>1467</v>
      </c>
      <c r="E5" s="5" t="s">
        <v>1458</v>
      </c>
      <c r="F5" s="5" t="s">
        <v>353</v>
      </c>
      <c r="G5" s="5" t="s">
        <v>137</v>
      </c>
      <c r="H5" s="6">
        <v>65900</v>
      </c>
      <c r="I5" s="6">
        <v>45766</v>
      </c>
      <c r="J5" s="14" t="s">
        <v>48</v>
      </c>
      <c r="K5" s="8">
        <v>17.5</v>
      </c>
      <c r="L5" s="9">
        <v>800905</v>
      </c>
      <c r="M5" s="10">
        <v>0.05</v>
      </c>
      <c r="N5" s="9">
        <v>760859.75</v>
      </c>
      <c r="O5" s="10">
        <v>0.48666258104602306</v>
      </c>
      <c r="P5" s="15">
        <v>370281.96974903182</v>
      </c>
      <c r="Q5" s="9">
        <v>390577.78025096818</v>
      </c>
      <c r="R5" s="10">
        <v>0.08</v>
      </c>
      <c r="S5" s="9">
        <v>106.67793237637332</v>
      </c>
      <c r="T5" s="16">
        <v>0</v>
      </c>
      <c r="U5" s="9">
        <v>0</v>
      </c>
      <c r="V5" s="9">
        <v>4882000</v>
      </c>
      <c r="W5" s="9"/>
    </row>
    <row r="6" spans="1:24" x14ac:dyDescent="0.25">
      <c r="A6" s="5" t="s">
        <v>1468</v>
      </c>
      <c r="B6" s="5" t="s">
        <v>1469</v>
      </c>
      <c r="C6" s="5" t="s">
        <v>168</v>
      </c>
      <c r="D6" s="5" t="s">
        <v>1470</v>
      </c>
      <c r="E6" s="5" t="s">
        <v>456</v>
      </c>
      <c r="F6" s="5" t="s">
        <v>401</v>
      </c>
      <c r="G6" s="5" t="s">
        <v>166</v>
      </c>
      <c r="H6" s="6">
        <v>210341</v>
      </c>
      <c r="I6" s="6">
        <v>107154</v>
      </c>
      <c r="J6" s="14" t="s">
        <v>48</v>
      </c>
      <c r="K6" s="8">
        <v>15.75</v>
      </c>
      <c r="L6" s="9">
        <v>1687675.5</v>
      </c>
      <c r="M6" s="10">
        <v>0.05</v>
      </c>
      <c r="N6" s="9">
        <v>1603291.7250000001</v>
      </c>
      <c r="O6" s="10">
        <v>0.48666255732792646</v>
      </c>
      <c r="P6" s="15">
        <v>780262.05103120278</v>
      </c>
      <c r="Q6" s="9">
        <v>823029.67396879732</v>
      </c>
      <c r="R6" s="10">
        <v>0.08</v>
      </c>
      <c r="S6" s="9">
        <v>96.010143574761244</v>
      </c>
      <c r="T6" s="16">
        <v>0</v>
      </c>
      <c r="U6" s="9">
        <v>0</v>
      </c>
      <c r="V6" s="9">
        <v>10288000</v>
      </c>
      <c r="W6" s="9"/>
    </row>
    <row r="7" spans="1:24" x14ac:dyDescent="0.25">
      <c r="A7" s="5" t="s">
        <v>1471</v>
      </c>
      <c r="B7" s="5" t="s">
        <v>1472</v>
      </c>
      <c r="C7" s="5" t="s">
        <v>165</v>
      </c>
      <c r="D7" s="5" t="s">
        <v>1473</v>
      </c>
      <c r="E7" s="5" t="s">
        <v>497</v>
      </c>
      <c r="F7" s="5" t="s">
        <v>1474</v>
      </c>
      <c r="G7" s="5" t="s">
        <v>167</v>
      </c>
      <c r="H7" s="6">
        <v>143921</v>
      </c>
      <c r="I7" s="6">
        <v>134262</v>
      </c>
      <c r="J7" s="14" t="s">
        <v>48</v>
      </c>
      <c r="K7" s="8">
        <v>15.75</v>
      </c>
      <c r="L7" s="9">
        <v>2114626.5</v>
      </c>
      <c r="M7" s="10">
        <v>0.05</v>
      </c>
      <c r="N7" s="9">
        <v>2008895.175</v>
      </c>
      <c r="O7" s="10">
        <v>0.48666262149703027</v>
      </c>
      <c r="P7" s="15">
        <v>977654.19217823539</v>
      </c>
      <c r="Q7" s="9">
        <v>1031240.9828217648</v>
      </c>
      <c r="R7" s="10">
        <v>0.08</v>
      </c>
      <c r="S7" s="9">
        <v>96.010131573133563</v>
      </c>
      <c r="T7" s="16">
        <v>0</v>
      </c>
      <c r="U7" s="9">
        <v>0</v>
      </c>
      <c r="V7" s="9">
        <v>12891000</v>
      </c>
      <c r="W7" s="9"/>
    </row>
    <row r="8" spans="1:24" x14ac:dyDescent="0.25">
      <c r="A8" s="5" t="s">
        <v>1475</v>
      </c>
      <c r="B8" s="5" t="s">
        <v>1475</v>
      </c>
      <c r="C8" s="5" t="s">
        <v>5</v>
      </c>
      <c r="D8" s="5" t="s">
        <v>1476</v>
      </c>
      <c r="E8" s="5" t="s">
        <v>497</v>
      </c>
      <c r="F8" s="5" t="s">
        <v>333</v>
      </c>
      <c r="G8" s="5" t="s">
        <v>137</v>
      </c>
      <c r="H8" s="6">
        <v>141800</v>
      </c>
      <c r="I8" s="6">
        <v>90795</v>
      </c>
      <c r="J8" s="14" t="s">
        <v>48</v>
      </c>
      <c r="K8" s="8">
        <v>17.5</v>
      </c>
      <c r="L8" s="9">
        <v>1588912.5</v>
      </c>
      <c r="M8" s="10">
        <v>0.05</v>
      </c>
      <c r="N8" s="9">
        <v>1509466.875</v>
      </c>
      <c r="O8" s="10">
        <v>0.48666262999541909</v>
      </c>
      <c r="P8" s="15">
        <v>734601.11927846656</v>
      </c>
      <c r="Q8" s="9">
        <v>774865.75572153344</v>
      </c>
      <c r="R8" s="10">
        <v>0.08</v>
      </c>
      <c r="S8" s="9">
        <v>106.67792220407696</v>
      </c>
      <c r="T8" s="16">
        <v>0</v>
      </c>
      <c r="U8" s="9">
        <v>0</v>
      </c>
      <c r="V8" s="9">
        <v>9686000</v>
      </c>
      <c r="W8" s="9"/>
    </row>
    <row r="9" spans="1:24" x14ac:dyDescent="0.25">
      <c r="A9" s="5" t="s">
        <v>1477</v>
      </c>
      <c r="B9" s="5" t="s">
        <v>1477</v>
      </c>
      <c r="C9" s="5" t="s">
        <v>5</v>
      </c>
      <c r="D9" s="5" t="s">
        <v>1478</v>
      </c>
      <c r="E9" s="5" t="s">
        <v>907</v>
      </c>
      <c r="F9" s="5" t="s">
        <v>271</v>
      </c>
      <c r="G9" s="5" t="s">
        <v>135</v>
      </c>
      <c r="H9" s="6">
        <v>9400</v>
      </c>
      <c r="I9" s="6">
        <v>24333</v>
      </c>
      <c r="J9" s="14" t="s">
        <v>48</v>
      </c>
      <c r="K9" s="8">
        <v>17.5</v>
      </c>
      <c r="L9" s="9">
        <v>425827.5</v>
      </c>
      <c r="M9" s="10">
        <v>0.05</v>
      </c>
      <c r="N9" s="9">
        <v>404536.125</v>
      </c>
      <c r="O9" s="10">
        <v>0.48666252682752181</v>
      </c>
      <c r="P9" s="15">
        <v>196872.57278551423</v>
      </c>
      <c r="Q9" s="9">
        <v>207663.55221448577</v>
      </c>
      <c r="R9" s="10">
        <v>0.08</v>
      </c>
      <c r="S9" s="9">
        <v>106.67794364365562</v>
      </c>
      <c r="T9" s="16">
        <v>0</v>
      </c>
      <c r="U9" s="9">
        <v>0</v>
      </c>
      <c r="V9" s="9">
        <v>2596000</v>
      </c>
      <c r="W9" s="9"/>
    </row>
    <row r="10" spans="1:24" x14ac:dyDescent="0.25">
      <c r="A10" s="5" t="s">
        <v>1479</v>
      </c>
      <c r="B10" s="5" t="s">
        <v>1480</v>
      </c>
      <c r="C10" s="5" t="s">
        <v>1481</v>
      </c>
      <c r="D10" s="5" t="s">
        <v>1482</v>
      </c>
      <c r="E10" s="5" t="s">
        <v>465</v>
      </c>
      <c r="F10" s="5" t="s">
        <v>1483</v>
      </c>
      <c r="G10" s="5" t="s">
        <v>135</v>
      </c>
      <c r="H10" s="6">
        <v>238705</v>
      </c>
      <c r="I10" s="6">
        <v>9119</v>
      </c>
      <c r="J10" s="14" t="s">
        <v>48</v>
      </c>
      <c r="K10" s="8">
        <v>19.25</v>
      </c>
      <c r="L10" s="9">
        <v>175540.75</v>
      </c>
      <c r="M10" s="10">
        <v>0.05</v>
      </c>
      <c r="N10" s="9">
        <v>166763.71249999999</v>
      </c>
      <c r="O10" s="10">
        <v>0.486662581046023</v>
      </c>
      <c r="P10" s="15">
        <v>81157.658750066927</v>
      </c>
      <c r="Q10" s="9">
        <v>85606.053749933068</v>
      </c>
      <c r="R10" s="10">
        <v>0.08</v>
      </c>
      <c r="S10" s="9">
        <v>117.34572561401066</v>
      </c>
      <c r="T10" s="16">
        <v>218187.25</v>
      </c>
      <c r="U10" s="9">
        <v>9818426.25</v>
      </c>
      <c r="V10" s="9">
        <v>10889000</v>
      </c>
      <c r="W10" s="9"/>
    </row>
    <row r="11" spans="1:24" x14ac:dyDescent="0.25">
      <c r="A11" s="5" t="s">
        <v>1484</v>
      </c>
      <c r="B11" s="5" t="s">
        <v>1485</v>
      </c>
      <c r="C11" s="5" t="s">
        <v>169</v>
      </c>
      <c r="D11" s="5" t="s">
        <v>1486</v>
      </c>
      <c r="E11" s="5" t="s">
        <v>510</v>
      </c>
      <c r="F11" s="5" t="s">
        <v>1487</v>
      </c>
      <c r="G11" s="5" t="s">
        <v>136</v>
      </c>
      <c r="H11" s="6">
        <v>45132</v>
      </c>
      <c r="I11" s="6">
        <v>30657</v>
      </c>
      <c r="J11" s="14" t="s">
        <v>48</v>
      </c>
      <c r="K11" s="8">
        <v>17.5</v>
      </c>
      <c r="L11" s="9">
        <v>536497.5</v>
      </c>
      <c r="M11" s="10">
        <v>0.05</v>
      </c>
      <c r="N11" s="9">
        <v>509672.625</v>
      </c>
      <c r="O11" s="10">
        <v>0.48666275850792379</v>
      </c>
      <c r="P11" s="15">
        <v>248038.68561847461</v>
      </c>
      <c r="Q11" s="9">
        <v>261633.93938152539</v>
      </c>
      <c r="R11" s="10">
        <v>0.08</v>
      </c>
      <c r="S11" s="9">
        <v>106.67789549757208</v>
      </c>
      <c r="T11" s="16">
        <v>0</v>
      </c>
      <c r="U11" s="9">
        <v>0</v>
      </c>
      <c r="V11" s="9">
        <v>3270000</v>
      </c>
      <c r="W11" s="9"/>
    </row>
    <row r="12" spans="1:24" x14ac:dyDescent="0.25">
      <c r="A12" s="5" t="s">
        <v>1488</v>
      </c>
      <c r="B12" s="5" t="s">
        <v>1488</v>
      </c>
      <c r="C12" s="5" t="s">
        <v>5</v>
      </c>
      <c r="D12" s="5" t="s">
        <v>1489</v>
      </c>
      <c r="E12" s="5" t="s">
        <v>497</v>
      </c>
      <c r="F12" s="5" t="s">
        <v>1490</v>
      </c>
      <c r="G12" s="5" t="s">
        <v>135</v>
      </c>
      <c r="H12" s="6">
        <v>51076</v>
      </c>
      <c r="I12" s="6">
        <v>8790</v>
      </c>
      <c r="J12" s="14" t="s">
        <v>48</v>
      </c>
      <c r="K12" s="8">
        <v>19.25</v>
      </c>
      <c r="L12" s="9">
        <v>169207.5</v>
      </c>
      <c r="M12" s="10">
        <v>0.05</v>
      </c>
      <c r="N12" s="9">
        <v>160747.125</v>
      </c>
      <c r="O12" s="10">
        <v>0.48666246417245201</v>
      </c>
      <c r="P12" s="15">
        <v>78229.591961137165</v>
      </c>
      <c r="Q12" s="9">
        <v>82517.533038862835</v>
      </c>
      <c r="R12" s="10">
        <v>0.08</v>
      </c>
      <c r="S12" s="9">
        <v>117.34575233057856</v>
      </c>
      <c r="T12" s="16">
        <v>31298.5</v>
      </c>
      <c r="U12" s="9">
        <v>1408432.5</v>
      </c>
      <c r="V12" s="9">
        <v>2440000</v>
      </c>
      <c r="W12" s="9"/>
    </row>
    <row r="13" spans="1:24" x14ac:dyDescent="0.25">
      <c r="A13" s="5" t="s">
        <v>1491</v>
      </c>
      <c r="B13" s="5" t="s">
        <v>1491</v>
      </c>
      <c r="C13" s="5" t="s">
        <v>341</v>
      </c>
      <c r="D13" s="5" t="s">
        <v>1492</v>
      </c>
      <c r="E13" s="5" t="s">
        <v>620</v>
      </c>
      <c r="F13" s="5" t="s">
        <v>1493</v>
      </c>
      <c r="G13" s="5" t="s">
        <v>135</v>
      </c>
      <c r="H13" s="6">
        <v>17665</v>
      </c>
      <c r="I13" s="6">
        <v>420</v>
      </c>
      <c r="J13" s="14" t="s">
        <v>48</v>
      </c>
      <c r="K13" s="8">
        <v>21</v>
      </c>
      <c r="L13" s="9">
        <v>8820</v>
      </c>
      <c r="M13" s="10">
        <v>0.05</v>
      </c>
      <c r="N13" s="9">
        <v>8379</v>
      </c>
      <c r="O13" s="10">
        <v>0.4866635278477221</v>
      </c>
      <c r="P13" s="15">
        <v>4077.7536998360633</v>
      </c>
      <c r="Q13" s="9">
        <v>4301.2463001639371</v>
      </c>
      <c r="R13" s="10">
        <v>0.08</v>
      </c>
      <c r="S13" s="9">
        <v>128.01328274297433</v>
      </c>
      <c r="T13" s="16">
        <v>16720</v>
      </c>
      <c r="U13" s="9">
        <v>752400</v>
      </c>
      <c r="V13" s="9">
        <v>806000</v>
      </c>
      <c r="W13" s="9"/>
    </row>
    <row r="14" spans="1:24" x14ac:dyDescent="0.25">
      <c r="A14" s="5" t="s">
        <v>1494</v>
      </c>
      <c r="B14" s="5" t="s">
        <v>1494</v>
      </c>
      <c r="C14" s="5" t="s">
        <v>5</v>
      </c>
      <c r="D14" s="5" t="s">
        <v>1495</v>
      </c>
      <c r="E14" s="5" t="s">
        <v>1458</v>
      </c>
      <c r="F14" s="5" t="s">
        <v>246</v>
      </c>
      <c r="G14" s="5" t="s">
        <v>136</v>
      </c>
      <c r="H14" s="6">
        <v>67081</v>
      </c>
      <c r="I14" s="6">
        <v>52688</v>
      </c>
      <c r="J14" s="14" t="s">
        <v>48</v>
      </c>
      <c r="K14" s="8">
        <v>17.5</v>
      </c>
      <c r="L14" s="9">
        <v>922040</v>
      </c>
      <c r="M14" s="10">
        <v>0.05</v>
      </c>
      <c r="N14" s="9">
        <v>875938</v>
      </c>
      <c r="O14" s="10">
        <v>0.48666265317832214</v>
      </c>
      <c r="P14" s="15">
        <v>426286.3110997132</v>
      </c>
      <c r="Q14" s="9">
        <v>449651.6889002868</v>
      </c>
      <c r="R14" s="10">
        <v>0.08</v>
      </c>
      <c r="S14" s="9">
        <v>106.67791738637992</v>
      </c>
      <c r="T14" s="16">
        <v>0</v>
      </c>
      <c r="U14" s="9">
        <v>0</v>
      </c>
      <c r="V14" s="9">
        <v>5621000</v>
      </c>
      <c r="W14" s="9"/>
    </row>
    <row r="15" spans="1:24" x14ac:dyDescent="0.25">
      <c r="A15" s="5" t="s">
        <v>1496</v>
      </c>
      <c r="B15" s="5" t="s">
        <v>1497</v>
      </c>
      <c r="C15" s="5" t="s">
        <v>169</v>
      </c>
      <c r="D15" s="5" t="s">
        <v>1498</v>
      </c>
      <c r="E15" s="5" t="s">
        <v>497</v>
      </c>
      <c r="F15" s="5" t="s">
        <v>357</v>
      </c>
      <c r="G15" s="5" t="s">
        <v>136</v>
      </c>
      <c r="H15" s="6">
        <v>6000</v>
      </c>
      <c r="I15" s="6">
        <v>4000</v>
      </c>
      <c r="J15" s="14" t="s">
        <v>48</v>
      </c>
      <c r="K15" s="8">
        <v>21</v>
      </c>
      <c r="L15" s="9">
        <v>84000</v>
      </c>
      <c r="M15" s="10">
        <v>0.05</v>
      </c>
      <c r="N15" s="9">
        <v>79800</v>
      </c>
      <c r="O15" s="10">
        <v>0.48666413301498318</v>
      </c>
      <c r="P15" s="15">
        <v>38835.797814595659</v>
      </c>
      <c r="Q15" s="9">
        <v>40964.202185404341</v>
      </c>
      <c r="R15" s="10">
        <v>0.08</v>
      </c>
      <c r="S15" s="9">
        <v>128.01313182938858</v>
      </c>
      <c r="T15" s="16">
        <v>0</v>
      </c>
      <c r="U15" s="9">
        <v>0</v>
      </c>
      <c r="V15" s="9">
        <v>512000</v>
      </c>
      <c r="W15" s="9"/>
    </row>
    <row r="16" spans="1:24" x14ac:dyDescent="0.25">
      <c r="A16" s="5" t="s">
        <v>1499</v>
      </c>
      <c r="B16" s="5" t="s">
        <v>1500</v>
      </c>
      <c r="C16" s="5" t="s">
        <v>345</v>
      </c>
      <c r="D16" s="5" t="s">
        <v>1501</v>
      </c>
      <c r="E16" s="5" t="s">
        <v>1458</v>
      </c>
      <c r="F16" s="5" t="s">
        <v>198</v>
      </c>
      <c r="G16" s="5" t="s">
        <v>136</v>
      </c>
      <c r="H16" s="6">
        <v>128430</v>
      </c>
      <c r="I16" s="6">
        <v>18686</v>
      </c>
      <c r="J16" s="14" t="s">
        <v>48</v>
      </c>
      <c r="K16" s="8">
        <v>19.25</v>
      </c>
      <c r="L16" s="9">
        <v>359705.5</v>
      </c>
      <c r="M16" s="10">
        <v>0.05</v>
      </c>
      <c r="N16" s="9">
        <v>341720.22499999998</v>
      </c>
      <c r="O16" s="10">
        <v>0.48666258104602306</v>
      </c>
      <c r="P16" s="15">
        <v>166302.44669412772</v>
      </c>
      <c r="Q16" s="9">
        <v>175417.77830587226</v>
      </c>
      <c r="R16" s="10">
        <v>0.08</v>
      </c>
      <c r="S16" s="9">
        <v>117.34572561401068</v>
      </c>
      <c r="T16" s="16">
        <v>86386.5</v>
      </c>
      <c r="U16" s="9">
        <v>3887392.5</v>
      </c>
      <c r="V16" s="9">
        <v>6080000</v>
      </c>
      <c r="W16" s="9"/>
    </row>
    <row r="17" spans="1:24" ht="30" x14ac:dyDescent="0.25">
      <c r="A17" s="5" t="s">
        <v>1502</v>
      </c>
      <c r="B17" s="5" t="s">
        <v>1503</v>
      </c>
      <c r="C17" s="5" t="s">
        <v>1504</v>
      </c>
      <c r="D17" s="5" t="s">
        <v>1505</v>
      </c>
      <c r="E17" s="5" t="s">
        <v>492</v>
      </c>
      <c r="F17" s="5" t="s">
        <v>1506</v>
      </c>
      <c r="G17" s="5" t="s">
        <v>137</v>
      </c>
      <c r="H17" s="6">
        <v>38104</v>
      </c>
      <c r="I17" s="6">
        <v>30175</v>
      </c>
      <c r="J17" s="14" t="s">
        <v>48</v>
      </c>
      <c r="K17" s="8">
        <v>17.5</v>
      </c>
      <c r="L17" s="9">
        <v>528062.5</v>
      </c>
      <c r="M17" s="10">
        <v>0.05</v>
      </c>
      <c r="N17" s="9">
        <v>501659.375</v>
      </c>
      <c r="O17" s="10">
        <v>0.48666354360574887</v>
      </c>
      <c r="P17" s="15">
        <v>244139.32912054521</v>
      </c>
      <c r="Q17" s="9">
        <v>257520.04587945479</v>
      </c>
      <c r="R17" s="10">
        <v>0.08</v>
      </c>
      <c r="S17" s="9">
        <v>106.67773234443032</v>
      </c>
      <c r="T17" s="16">
        <v>0</v>
      </c>
      <c r="U17" s="9">
        <v>0</v>
      </c>
      <c r="V17" s="9">
        <v>4763090</v>
      </c>
      <c r="W17" s="9"/>
      <c r="X17" s="5" t="s">
        <v>1507</v>
      </c>
    </row>
    <row r="18" spans="1:24" x14ac:dyDescent="0.25">
      <c r="A18" s="5" t="s">
        <v>1508</v>
      </c>
      <c r="B18" s="5" t="s">
        <v>1509</v>
      </c>
      <c r="C18" s="5" t="s">
        <v>169</v>
      </c>
      <c r="D18" s="5" t="s">
        <v>1510</v>
      </c>
      <c r="E18" s="5" t="s">
        <v>1458</v>
      </c>
      <c r="F18" s="5" t="s">
        <v>199</v>
      </c>
      <c r="G18" s="5" t="s">
        <v>137</v>
      </c>
      <c r="H18" s="6">
        <v>83500</v>
      </c>
      <c r="I18" s="6">
        <v>77127</v>
      </c>
      <c r="J18" s="14" t="s">
        <v>48</v>
      </c>
      <c r="K18" s="8">
        <v>17.5</v>
      </c>
      <c r="L18" s="9">
        <v>1349722.5</v>
      </c>
      <c r="M18" s="10">
        <v>0.05</v>
      </c>
      <c r="N18" s="9">
        <v>1282236.375</v>
      </c>
      <c r="O18" s="10">
        <v>0.48666258104602306</v>
      </c>
      <c r="P18" s="15">
        <v>624016.4637685963</v>
      </c>
      <c r="Q18" s="9">
        <v>658219.9112314037</v>
      </c>
      <c r="R18" s="10">
        <v>0.08</v>
      </c>
      <c r="S18" s="9">
        <v>106.67793237637332</v>
      </c>
      <c r="T18" s="16">
        <v>0</v>
      </c>
      <c r="U18" s="9">
        <v>0</v>
      </c>
      <c r="V18" s="9">
        <v>8228000</v>
      </c>
      <c r="W18" s="9"/>
    </row>
    <row r="19" spans="1:24" x14ac:dyDescent="0.25">
      <c r="A19" s="5" t="s">
        <v>1511</v>
      </c>
      <c r="B19" s="5" t="s">
        <v>1512</v>
      </c>
      <c r="C19" s="5" t="s">
        <v>169</v>
      </c>
      <c r="D19" s="5" t="s">
        <v>1513</v>
      </c>
      <c r="E19" s="5" t="s">
        <v>907</v>
      </c>
      <c r="F19" s="5" t="s">
        <v>348</v>
      </c>
      <c r="G19" s="5" t="s">
        <v>135</v>
      </c>
      <c r="H19" s="6">
        <v>20000</v>
      </c>
      <c r="I19" s="6">
        <v>144583</v>
      </c>
      <c r="J19" s="14" t="s">
        <v>48</v>
      </c>
      <c r="K19" s="8">
        <v>15.75</v>
      </c>
      <c r="L19" s="9">
        <v>2277182.25</v>
      </c>
      <c r="M19" s="10">
        <v>0.05</v>
      </c>
      <c r="N19" s="9">
        <v>2163323.1375000002</v>
      </c>
      <c r="O19" s="10">
        <v>0.48666258104602306</v>
      </c>
      <c r="P19" s="15">
        <v>1052808.4217323307</v>
      </c>
      <c r="Q19" s="9">
        <v>1110514.7157676695</v>
      </c>
      <c r="R19" s="10">
        <v>0.08</v>
      </c>
      <c r="S19" s="9">
        <v>96.010139138735994</v>
      </c>
      <c r="T19" s="16">
        <v>0</v>
      </c>
      <c r="U19" s="9">
        <v>0</v>
      </c>
      <c r="V19" s="9">
        <v>13881000</v>
      </c>
      <c r="W19" s="9"/>
    </row>
    <row r="20" spans="1:24" ht="30" x14ac:dyDescent="0.25">
      <c r="A20" s="5" t="s">
        <v>1514</v>
      </c>
      <c r="B20" s="5" t="s">
        <v>1515</v>
      </c>
      <c r="C20" s="5" t="s">
        <v>1516</v>
      </c>
      <c r="D20" s="5" t="s">
        <v>1517</v>
      </c>
      <c r="E20" s="5" t="s">
        <v>1458</v>
      </c>
      <c r="F20" s="5" t="s">
        <v>1518</v>
      </c>
      <c r="G20" s="5" t="s">
        <v>135</v>
      </c>
      <c r="H20" s="6">
        <v>303862</v>
      </c>
      <c r="I20" s="6">
        <v>13926</v>
      </c>
      <c r="J20" s="14" t="s">
        <v>48</v>
      </c>
      <c r="K20" s="8">
        <v>19.25</v>
      </c>
      <c r="L20" s="9">
        <v>268075.5</v>
      </c>
      <c r="M20" s="10">
        <v>0.05</v>
      </c>
      <c r="N20" s="9">
        <v>254671.72500000001</v>
      </c>
      <c r="O20" s="10">
        <v>0.48638064891808946</v>
      </c>
      <c r="P20" s="15">
        <v>123867.3988665892</v>
      </c>
      <c r="Q20" s="9">
        <v>130804.3261334108</v>
      </c>
      <c r="R20" s="10">
        <v>0.08</v>
      </c>
      <c r="S20" s="9">
        <v>117.41017353638053</v>
      </c>
      <c r="T20" s="16">
        <v>272528.5</v>
      </c>
      <c r="U20" s="9">
        <v>12263782.5</v>
      </c>
      <c r="V20" s="9">
        <v>13899000</v>
      </c>
      <c r="W20" s="9"/>
    </row>
    <row r="21" spans="1:24" x14ac:dyDescent="0.25">
      <c r="A21" s="5" t="s">
        <v>1519</v>
      </c>
      <c r="B21" s="5" t="s">
        <v>1519</v>
      </c>
      <c r="C21" s="5" t="s">
        <v>5</v>
      </c>
      <c r="D21" s="5" t="s">
        <v>1520</v>
      </c>
      <c r="E21" s="5" t="s">
        <v>510</v>
      </c>
      <c r="F21" s="5" t="s">
        <v>60</v>
      </c>
      <c r="G21" s="5" t="s">
        <v>136</v>
      </c>
      <c r="H21" s="6">
        <v>4935</v>
      </c>
      <c r="I21" s="6">
        <v>7458</v>
      </c>
      <c r="J21" s="14" t="s">
        <v>48</v>
      </c>
      <c r="K21" s="8">
        <v>19.25</v>
      </c>
      <c r="L21" s="9">
        <v>143566.5</v>
      </c>
      <c r="M21" s="10">
        <v>0.05</v>
      </c>
      <c r="N21" s="9">
        <v>136388.17499999999</v>
      </c>
      <c r="O21" s="10">
        <v>0.48666296715365454</v>
      </c>
      <c r="P21" s="15">
        <v>66375.073930171886</v>
      </c>
      <c r="Q21" s="9">
        <v>70013.101069828102</v>
      </c>
      <c r="R21" s="10">
        <v>0.08</v>
      </c>
      <c r="S21" s="9">
        <v>117.34563735221928</v>
      </c>
      <c r="T21" s="16">
        <v>0</v>
      </c>
      <c r="U21" s="9">
        <v>0</v>
      </c>
      <c r="V21" s="9">
        <v>875000</v>
      </c>
      <c r="W21" s="9"/>
    </row>
    <row r="22" spans="1:24" ht="45" x14ac:dyDescent="0.25">
      <c r="A22" s="5" t="s">
        <v>1521</v>
      </c>
      <c r="B22" s="5" t="s">
        <v>1522</v>
      </c>
      <c r="C22" s="5" t="s">
        <v>1523</v>
      </c>
      <c r="D22" s="5" t="s">
        <v>1524</v>
      </c>
      <c r="E22" s="5" t="s">
        <v>1525</v>
      </c>
      <c r="F22" s="5" t="s">
        <v>1526</v>
      </c>
      <c r="G22" s="5" t="s">
        <v>136</v>
      </c>
      <c r="H22" s="6">
        <v>336359</v>
      </c>
      <c r="I22" s="6">
        <v>72753</v>
      </c>
      <c r="J22" s="14" t="s">
        <v>48</v>
      </c>
      <c r="K22" s="8">
        <v>17.5</v>
      </c>
      <c r="L22" s="9">
        <v>1273177.5</v>
      </c>
      <c r="M22" s="10">
        <v>0.05</v>
      </c>
      <c r="N22" s="9">
        <v>1209518.625</v>
      </c>
      <c r="O22" s="10">
        <v>0.48665580218124127</v>
      </c>
      <c r="P22" s="15">
        <v>588619.25670252694</v>
      </c>
      <c r="Q22" s="9">
        <v>620899.36829747306</v>
      </c>
      <c r="R22" s="10">
        <v>0.08</v>
      </c>
      <c r="S22" s="9">
        <v>106.6793411092108</v>
      </c>
      <c r="T22" s="16">
        <v>172664.75</v>
      </c>
      <c r="U22" s="9">
        <v>7769913.75</v>
      </c>
      <c r="V22" s="9">
        <v>15531000</v>
      </c>
      <c r="W22" s="9"/>
    </row>
    <row r="23" spans="1:24" x14ac:dyDescent="0.25">
      <c r="A23" s="5" t="s">
        <v>1527</v>
      </c>
      <c r="B23" s="5" t="s">
        <v>1527</v>
      </c>
      <c r="C23" s="5" t="s">
        <v>5</v>
      </c>
      <c r="D23" s="5" t="s">
        <v>1528</v>
      </c>
      <c r="E23" s="5" t="s">
        <v>497</v>
      </c>
      <c r="F23" s="5" t="s">
        <v>240</v>
      </c>
      <c r="G23" s="5" t="s">
        <v>136</v>
      </c>
      <c r="H23" s="6">
        <v>48800</v>
      </c>
      <c r="I23" s="6">
        <v>39760</v>
      </c>
      <c r="J23" s="14" t="s">
        <v>48</v>
      </c>
      <c r="K23" s="8">
        <v>17.5</v>
      </c>
      <c r="L23" s="9">
        <v>695800</v>
      </c>
      <c r="M23" s="10">
        <v>0.05</v>
      </c>
      <c r="N23" s="9">
        <v>661010</v>
      </c>
      <c r="O23" s="10">
        <v>0.48666290893222425</v>
      </c>
      <c r="P23" s="15">
        <v>321689.04943328956</v>
      </c>
      <c r="Q23" s="9">
        <v>339320.95056671044</v>
      </c>
      <c r="R23" s="10">
        <v>0.08</v>
      </c>
      <c r="S23" s="9">
        <v>106.67786423752214</v>
      </c>
      <c r="T23" s="16">
        <v>0</v>
      </c>
      <c r="U23" s="9">
        <v>0</v>
      </c>
      <c r="V23" s="9">
        <v>4242000</v>
      </c>
      <c r="W23" s="9"/>
    </row>
    <row r="24" spans="1:24" x14ac:dyDescent="0.25">
      <c r="A24" s="5" t="s">
        <v>1529</v>
      </c>
      <c r="B24" s="5" t="s">
        <v>1529</v>
      </c>
      <c r="C24" s="5" t="s">
        <v>5</v>
      </c>
      <c r="D24" s="5" t="s">
        <v>1530</v>
      </c>
      <c r="E24" s="5" t="s">
        <v>445</v>
      </c>
      <c r="F24" s="5" t="s">
        <v>235</v>
      </c>
      <c r="G24" s="5" t="s">
        <v>136</v>
      </c>
      <c r="H24" s="6">
        <v>5629</v>
      </c>
      <c r="I24" s="6">
        <v>11228</v>
      </c>
      <c r="J24" s="14" t="s">
        <v>48</v>
      </c>
      <c r="K24" s="8">
        <v>19.25</v>
      </c>
      <c r="L24" s="9">
        <v>216139</v>
      </c>
      <c r="M24" s="10">
        <v>0.05</v>
      </c>
      <c r="N24" s="9">
        <v>205332.05</v>
      </c>
      <c r="O24" s="10">
        <v>0.48666294787946063</v>
      </c>
      <c r="P24" s="15">
        <v>99927.500747132814</v>
      </c>
      <c r="Q24" s="9">
        <v>105404.54925286716</v>
      </c>
      <c r="R24" s="10">
        <v>0.08</v>
      </c>
      <c r="S24" s="9">
        <v>117.34564175817953</v>
      </c>
      <c r="T24" s="16">
        <v>0</v>
      </c>
      <c r="U24" s="9">
        <v>0</v>
      </c>
      <c r="V24" s="9">
        <v>1318000</v>
      </c>
      <c r="W24" s="9"/>
    </row>
    <row r="25" spans="1:24" x14ac:dyDescent="0.25">
      <c r="A25" s="5" t="s">
        <v>1531</v>
      </c>
      <c r="B25" s="5" t="s">
        <v>1531</v>
      </c>
      <c r="C25" s="5" t="s">
        <v>5</v>
      </c>
      <c r="D25" s="5" t="s">
        <v>1532</v>
      </c>
      <c r="E25" s="5" t="s">
        <v>1458</v>
      </c>
      <c r="F25" s="5" t="s">
        <v>216</v>
      </c>
      <c r="G25" s="5" t="s">
        <v>136</v>
      </c>
      <c r="H25" s="6">
        <v>27033</v>
      </c>
      <c r="I25" s="6">
        <v>27301</v>
      </c>
      <c r="J25" s="14" t="s">
        <v>48</v>
      </c>
      <c r="K25" s="8">
        <v>17.5</v>
      </c>
      <c r="L25" s="9">
        <v>477767.5</v>
      </c>
      <c r="M25" s="10">
        <v>0.05</v>
      </c>
      <c r="N25" s="9">
        <v>453879.125</v>
      </c>
      <c r="O25" s="10">
        <v>0.4866627604441226</v>
      </c>
      <c r="P25" s="15">
        <v>220886.06788046297</v>
      </c>
      <c r="Q25" s="9">
        <v>232993.05711953703</v>
      </c>
      <c r="R25" s="10">
        <v>0.08</v>
      </c>
      <c r="S25" s="9">
        <v>106.67789509520576</v>
      </c>
      <c r="T25" s="16">
        <v>0</v>
      </c>
      <c r="U25" s="9">
        <v>0</v>
      </c>
      <c r="V25" s="9">
        <v>2912000</v>
      </c>
      <c r="W25" s="9"/>
    </row>
    <row r="26" spans="1:24" x14ac:dyDescent="0.25">
      <c r="A26" s="5" t="s">
        <v>1533</v>
      </c>
      <c r="B26" s="5" t="s">
        <v>1533</v>
      </c>
      <c r="C26" s="5" t="s">
        <v>5</v>
      </c>
      <c r="D26" s="5" t="s">
        <v>1534</v>
      </c>
      <c r="E26" s="5" t="s">
        <v>907</v>
      </c>
      <c r="F26" s="5" t="s">
        <v>276</v>
      </c>
      <c r="G26" s="5" t="s">
        <v>135</v>
      </c>
      <c r="H26" s="6">
        <v>25000</v>
      </c>
      <c r="I26" s="6">
        <v>12285</v>
      </c>
      <c r="J26" s="14" t="s">
        <v>48</v>
      </c>
      <c r="K26" s="8">
        <v>19.25</v>
      </c>
      <c r="L26" s="9">
        <v>236486.25</v>
      </c>
      <c r="M26" s="10">
        <v>0.05</v>
      </c>
      <c r="N26" s="9">
        <v>224661.9375</v>
      </c>
      <c r="O26" s="10">
        <v>0.4866627756243177</v>
      </c>
      <c r="P26" s="15">
        <v>109334.60208088698</v>
      </c>
      <c r="Q26" s="9">
        <v>115327.33541911302</v>
      </c>
      <c r="R26" s="10">
        <v>0.08</v>
      </c>
      <c r="S26" s="9">
        <v>117.34568113462863</v>
      </c>
      <c r="T26" s="16">
        <v>0</v>
      </c>
      <c r="U26" s="9">
        <v>0</v>
      </c>
      <c r="V26" s="9">
        <v>6000100</v>
      </c>
      <c r="W26" s="9"/>
      <c r="X26" s="5" t="s">
        <v>1507</v>
      </c>
    </row>
    <row r="27" spans="1:24" x14ac:dyDescent="0.25">
      <c r="A27" s="5" t="s">
        <v>1535</v>
      </c>
      <c r="B27" s="5" t="s">
        <v>1536</v>
      </c>
      <c r="C27" s="5" t="s">
        <v>168</v>
      </c>
      <c r="D27" s="5" t="s">
        <v>1537</v>
      </c>
      <c r="E27" s="5" t="s">
        <v>465</v>
      </c>
      <c r="F27" s="5" t="s">
        <v>1538</v>
      </c>
      <c r="G27" s="5" t="s">
        <v>137</v>
      </c>
      <c r="H27" s="6">
        <v>46870</v>
      </c>
      <c r="I27" s="6">
        <v>116194</v>
      </c>
      <c r="J27" s="14" t="s">
        <v>48</v>
      </c>
      <c r="K27" s="8">
        <v>15.75</v>
      </c>
      <c r="L27" s="9">
        <v>1830055.5</v>
      </c>
      <c r="M27" s="10">
        <v>0.05</v>
      </c>
      <c r="N27" s="9">
        <v>1738552.7250000001</v>
      </c>
      <c r="O27" s="10">
        <v>0.48666292477653023</v>
      </c>
      <c r="P27" s="15">
        <v>846089.1540267067</v>
      </c>
      <c r="Q27" s="9">
        <v>892463.57097329339</v>
      </c>
      <c r="R27" s="10">
        <v>0.08</v>
      </c>
      <c r="S27" s="9">
        <v>96.010074850389572</v>
      </c>
      <c r="T27" s="16">
        <v>0</v>
      </c>
      <c r="U27" s="9">
        <v>0</v>
      </c>
      <c r="V27" s="9">
        <v>11156000</v>
      </c>
      <c r="W27" s="9"/>
    </row>
    <row r="28" spans="1:24" x14ac:dyDescent="0.25">
      <c r="A28" s="5" t="s">
        <v>1539</v>
      </c>
      <c r="B28" s="5" t="s">
        <v>1540</v>
      </c>
      <c r="C28" s="5" t="s">
        <v>377</v>
      </c>
      <c r="D28" s="5" t="s">
        <v>1541</v>
      </c>
      <c r="E28" s="5" t="s">
        <v>497</v>
      </c>
      <c r="F28" s="5" t="s">
        <v>1542</v>
      </c>
      <c r="G28" s="5" t="s">
        <v>137</v>
      </c>
      <c r="H28" s="6">
        <v>12360</v>
      </c>
      <c r="I28" s="6">
        <v>12850</v>
      </c>
      <c r="J28" s="14" t="s">
        <v>48</v>
      </c>
      <c r="K28" s="8">
        <v>19.25</v>
      </c>
      <c r="L28" s="9">
        <v>247362.5</v>
      </c>
      <c r="M28" s="10">
        <v>0.05</v>
      </c>
      <c r="N28" s="9">
        <v>234994.375</v>
      </c>
      <c r="O28" s="10">
        <v>0.48666258104602306</v>
      </c>
      <c r="P28" s="15">
        <v>114362.96906879704</v>
      </c>
      <c r="Q28" s="9">
        <v>120631.40593120296</v>
      </c>
      <c r="R28" s="10">
        <v>0.08</v>
      </c>
      <c r="S28" s="9">
        <v>117.34572561401068</v>
      </c>
      <c r="T28" s="16">
        <v>0</v>
      </c>
      <c r="U28" s="9">
        <v>0</v>
      </c>
      <c r="V28" s="9">
        <v>1508000</v>
      </c>
      <c r="W28" s="9"/>
    </row>
    <row r="29" spans="1:24" x14ac:dyDescent="0.25">
      <c r="A29" s="5" t="s">
        <v>1543</v>
      </c>
      <c r="B29" s="5" t="s">
        <v>1543</v>
      </c>
      <c r="C29" s="5" t="s">
        <v>5</v>
      </c>
      <c r="D29" s="5" t="s">
        <v>1544</v>
      </c>
      <c r="E29" s="5" t="s">
        <v>1458</v>
      </c>
      <c r="F29" s="5" t="s">
        <v>1545</v>
      </c>
      <c r="G29" s="5" t="s">
        <v>137</v>
      </c>
      <c r="H29" s="6">
        <v>325920</v>
      </c>
      <c r="I29" s="6">
        <v>235491</v>
      </c>
      <c r="J29" s="14" t="s">
        <v>48</v>
      </c>
      <c r="K29" s="8">
        <v>15.75</v>
      </c>
      <c r="L29" s="9">
        <v>3708983.25</v>
      </c>
      <c r="M29" s="10">
        <v>0.05</v>
      </c>
      <c r="N29" s="9">
        <v>3523534.0874999999</v>
      </c>
      <c r="O29" s="10">
        <v>0.4866625705927724</v>
      </c>
      <c r="P29" s="15">
        <v>1714772.1565940089</v>
      </c>
      <c r="Q29" s="9">
        <v>1808761.9309059912</v>
      </c>
      <c r="R29" s="10">
        <v>0.08</v>
      </c>
      <c r="S29" s="9">
        <v>96.010141093820522</v>
      </c>
      <c r="T29" s="16">
        <v>0</v>
      </c>
      <c r="U29" s="9">
        <v>0</v>
      </c>
      <c r="V29" s="9">
        <v>22610000</v>
      </c>
      <c r="W29" s="9"/>
    </row>
    <row r="30" spans="1:24" x14ac:dyDescent="0.25">
      <c r="A30" s="5" t="s">
        <v>1546</v>
      </c>
      <c r="B30" s="5" t="s">
        <v>1546</v>
      </c>
      <c r="C30" s="5" t="s">
        <v>5</v>
      </c>
      <c r="D30" s="5" t="s">
        <v>1547</v>
      </c>
      <c r="E30" s="5" t="s">
        <v>1548</v>
      </c>
      <c r="F30" s="5" t="s">
        <v>57</v>
      </c>
      <c r="G30" s="5" t="s">
        <v>135</v>
      </c>
      <c r="H30" s="6">
        <v>10647</v>
      </c>
      <c r="I30" s="6">
        <v>5248</v>
      </c>
      <c r="J30" s="14" t="s">
        <v>48</v>
      </c>
      <c r="K30" s="8">
        <v>19.25</v>
      </c>
      <c r="L30" s="9">
        <v>101024</v>
      </c>
      <c r="M30" s="10">
        <v>0.05</v>
      </c>
      <c r="N30" s="9">
        <v>95972.800000000003</v>
      </c>
      <c r="O30" s="10">
        <v>0.48666285580072471</v>
      </c>
      <c r="P30" s="15">
        <v>46706.396927191789</v>
      </c>
      <c r="Q30" s="9">
        <v>49266.403072808207</v>
      </c>
      <c r="R30" s="10">
        <v>0.08</v>
      </c>
      <c r="S30" s="9">
        <v>117.34566280680308</v>
      </c>
      <c r="T30" s="16">
        <v>0</v>
      </c>
      <c r="U30" s="9">
        <v>0</v>
      </c>
      <c r="V30" s="9">
        <v>1650385</v>
      </c>
      <c r="W30" s="9"/>
      <c r="X30" s="5" t="s">
        <v>1507</v>
      </c>
    </row>
    <row r="31" spans="1:24" x14ac:dyDescent="0.25">
      <c r="A31" s="5" t="s">
        <v>1549</v>
      </c>
      <c r="B31" s="5" t="s">
        <v>1549</v>
      </c>
      <c r="C31" s="5" t="s">
        <v>5</v>
      </c>
      <c r="D31" s="5" t="s">
        <v>1550</v>
      </c>
      <c r="E31" s="5" t="s">
        <v>907</v>
      </c>
      <c r="F31" s="5" t="s">
        <v>57</v>
      </c>
      <c r="G31" s="5" t="s">
        <v>135</v>
      </c>
      <c r="H31" s="6">
        <v>22521</v>
      </c>
      <c r="I31" s="6">
        <v>58084</v>
      </c>
      <c r="J31" s="14" t="s">
        <v>48</v>
      </c>
      <c r="K31" s="8">
        <v>17.5</v>
      </c>
      <c r="L31" s="9">
        <v>1016470</v>
      </c>
      <c r="M31" s="10">
        <v>0.05</v>
      </c>
      <c r="N31" s="9">
        <v>965646.5</v>
      </c>
      <c r="O31" s="10">
        <v>0.48666262771840113</v>
      </c>
      <c r="P31" s="15">
        <v>469944.06313707703</v>
      </c>
      <c r="Q31" s="9">
        <v>495702.43686292297</v>
      </c>
      <c r="R31" s="10">
        <v>0.08</v>
      </c>
      <c r="S31" s="9">
        <v>106.67792267726976</v>
      </c>
      <c r="T31" s="16">
        <v>0</v>
      </c>
      <c r="U31" s="9">
        <v>0</v>
      </c>
      <c r="V31" s="9">
        <v>6196000</v>
      </c>
      <c r="W31" s="9"/>
    </row>
    <row r="32" spans="1:24" x14ac:dyDescent="0.25">
      <c r="A32" s="5" t="s">
        <v>1551</v>
      </c>
      <c r="B32" s="5" t="s">
        <v>1551</v>
      </c>
      <c r="C32" s="5" t="s">
        <v>5</v>
      </c>
      <c r="D32" s="5" t="s">
        <v>1552</v>
      </c>
      <c r="E32" s="5" t="s">
        <v>462</v>
      </c>
      <c r="F32" s="5" t="s">
        <v>187</v>
      </c>
      <c r="G32" s="5" t="s">
        <v>136</v>
      </c>
      <c r="H32" s="6">
        <v>7776</v>
      </c>
      <c r="I32" s="6">
        <v>29196</v>
      </c>
      <c r="J32" s="14" t="s">
        <v>48</v>
      </c>
      <c r="K32" s="8">
        <v>17.5</v>
      </c>
      <c r="L32" s="9">
        <v>510930</v>
      </c>
      <c r="M32" s="10">
        <v>0.05</v>
      </c>
      <c r="N32" s="9">
        <v>485383.5</v>
      </c>
      <c r="O32" s="10">
        <v>0.49237973859107598</v>
      </c>
      <c r="P32" s="15">
        <v>238993.00084642152</v>
      </c>
      <c r="Q32" s="9">
        <v>246390.49915357848</v>
      </c>
      <c r="R32" s="10">
        <v>0.08</v>
      </c>
      <c r="S32" s="9">
        <v>105.48983557404202</v>
      </c>
      <c r="T32" s="16">
        <v>0</v>
      </c>
      <c r="U32" s="9">
        <v>0</v>
      </c>
      <c r="V32" s="9">
        <v>3080000</v>
      </c>
      <c r="W32" s="9"/>
    </row>
    <row r="33" spans="1:24" x14ac:dyDescent="0.25">
      <c r="A33" s="5" t="s">
        <v>1553</v>
      </c>
      <c r="B33" s="5" t="s">
        <v>1553</v>
      </c>
      <c r="C33" s="5" t="s">
        <v>5</v>
      </c>
      <c r="D33" s="5" t="s">
        <v>1554</v>
      </c>
      <c r="E33" s="5" t="s">
        <v>1458</v>
      </c>
      <c r="F33" s="5" t="s">
        <v>225</v>
      </c>
      <c r="G33" s="5" t="s">
        <v>136</v>
      </c>
      <c r="H33" s="6">
        <v>24416</v>
      </c>
      <c r="I33" s="6">
        <v>20114</v>
      </c>
      <c r="J33" s="14" t="s">
        <v>48</v>
      </c>
      <c r="K33" s="8">
        <v>17.5</v>
      </c>
      <c r="L33" s="9">
        <v>351995</v>
      </c>
      <c r="M33" s="10">
        <v>0.05</v>
      </c>
      <c r="N33" s="9">
        <v>334395.25</v>
      </c>
      <c r="O33" s="10">
        <v>0.48666258104602306</v>
      </c>
      <c r="P33" s="15">
        <v>162737.65545453015</v>
      </c>
      <c r="Q33" s="9">
        <v>171657.59454546985</v>
      </c>
      <c r="R33" s="10">
        <v>0.08</v>
      </c>
      <c r="S33" s="9">
        <v>106.67793237637332</v>
      </c>
      <c r="T33" s="16">
        <v>0</v>
      </c>
      <c r="U33" s="9">
        <v>0</v>
      </c>
      <c r="V33" s="9">
        <v>2146000</v>
      </c>
      <c r="W33" s="9"/>
    </row>
    <row r="34" spans="1:24" x14ac:dyDescent="0.25">
      <c r="A34" s="5" t="s">
        <v>1555</v>
      </c>
      <c r="B34" s="5" t="s">
        <v>1555</v>
      </c>
      <c r="C34" s="5" t="s">
        <v>5</v>
      </c>
      <c r="D34" s="5" t="s">
        <v>1556</v>
      </c>
      <c r="E34" s="5" t="s">
        <v>456</v>
      </c>
      <c r="F34" s="5" t="s">
        <v>201</v>
      </c>
      <c r="G34" s="5" t="s">
        <v>135</v>
      </c>
      <c r="H34" s="6">
        <v>10240</v>
      </c>
      <c r="I34" s="6">
        <v>2132</v>
      </c>
      <c r="J34" s="14" t="s">
        <v>48</v>
      </c>
      <c r="K34" s="8">
        <v>21</v>
      </c>
      <c r="L34" s="9">
        <v>44772</v>
      </c>
      <c r="M34" s="10">
        <v>0.05</v>
      </c>
      <c r="N34" s="9">
        <v>42533.4</v>
      </c>
      <c r="O34" s="10">
        <v>0.48666205052475758</v>
      </c>
      <c r="P34" s="15">
        <v>20699.39165978973</v>
      </c>
      <c r="Q34" s="9">
        <v>21834.008340210275</v>
      </c>
      <c r="R34" s="10">
        <v>0.08</v>
      </c>
      <c r="S34" s="9">
        <v>128.01365115038857</v>
      </c>
      <c r="T34" s="16">
        <v>5443</v>
      </c>
      <c r="U34" s="9">
        <v>843665</v>
      </c>
      <c r="V34" s="9">
        <v>1587300</v>
      </c>
      <c r="W34" s="9"/>
      <c r="X34" s="5" t="s">
        <v>1507</v>
      </c>
    </row>
    <row r="35" spans="1:24" x14ac:dyDescent="0.25">
      <c r="A35" s="5" t="s">
        <v>1557</v>
      </c>
      <c r="B35" s="5" t="s">
        <v>1557</v>
      </c>
      <c r="C35" s="5" t="s">
        <v>5</v>
      </c>
      <c r="D35" s="5" t="s">
        <v>1558</v>
      </c>
      <c r="E35" s="5" t="s">
        <v>1458</v>
      </c>
      <c r="F35" s="5" t="s">
        <v>201</v>
      </c>
      <c r="G35" s="5" t="s">
        <v>136</v>
      </c>
      <c r="H35" s="6">
        <v>7000</v>
      </c>
      <c r="I35" s="6">
        <v>2064</v>
      </c>
      <c r="J35" s="14" t="s">
        <v>48</v>
      </c>
      <c r="K35" s="8">
        <v>21</v>
      </c>
      <c r="L35" s="9">
        <v>43344</v>
      </c>
      <c r="M35" s="10">
        <v>0.05</v>
      </c>
      <c r="N35" s="9">
        <v>41176.800000000003</v>
      </c>
      <c r="O35" s="10">
        <v>0.48666459153377584</v>
      </c>
      <c r="P35" s="15">
        <v>20039.290552667982</v>
      </c>
      <c r="Q35" s="9">
        <v>21137.50944733202</v>
      </c>
      <c r="R35" s="10">
        <v>0.08</v>
      </c>
      <c r="S35" s="9">
        <v>128.01301748626466</v>
      </c>
      <c r="T35" s="16">
        <v>2356</v>
      </c>
      <c r="U35" s="9">
        <v>106020</v>
      </c>
      <c r="V35" s="9">
        <v>370000</v>
      </c>
      <c r="W35" s="9"/>
    </row>
    <row r="36" spans="1:24" x14ac:dyDescent="0.25">
      <c r="A36" s="5" t="s">
        <v>1559</v>
      </c>
      <c r="B36" s="5" t="s">
        <v>1560</v>
      </c>
      <c r="C36" s="5" t="s">
        <v>169</v>
      </c>
      <c r="D36" s="5" t="s">
        <v>1561</v>
      </c>
      <c r="E36" s="5" t="s">
        <v>510</v>
      </c>
      <c r="F36" s="5" t="s">
        <v>273</v>
      </c>
      <c r="G36" s="5" t="s">
        <v>136</v>
      </c>
      <c r="H36" s="6">
        <v>21754</v>
      </c>
      <c r="I36" s="6">
        <v>17927</v>
      </c>
      <c r="J36" s="14" t="s">
        <v>48</v>
      </c>
      <c r="K36" s="8">
        <v>19.25</v>
      </c>
      <c r="L36" s="9">
        <v>345094.75</v>
      </c>
      <c r="M36" s="10">
        <v>0.05</v>
      </c>
      <c r="N36" s="9">
        <v>327840.01250000001</v>
      </c>
      <c r="O36" s="10">
        <v>0.48666258104602306</v>
      </c>
      <c r="P36" s="15">
        <v>159547.46665341046</v>
      </c>
      <c r="Q36" s="9">
        <v>168292.54584658955</v>
      </c>
      <c r="R36" s="10">
        <v>0.08</v>
      </c>
      <c r="S36" s="9">
        <v>117.34572561401068</v>
      </c>
      <c r="T36" s="16">
        <v>0</v>
      </c>
      <c r="U36" s="9">
        <v>0</v>
      </c>
      <c r="V36" s="9">
        <v>2104000</v>
      </c>
      <c r="W36" s="9"/>
    </row>
    <row r="37" spans="1:24" x14ac:dyDescent="0.25">
      <c r="A37" s="5" t="s">
        <v>1562</v>
      </c>
      <c r="B37" s="5" t="s">
        <v>1562</v>
      </c>
      <c r="C37" s="5" t="s">
        <v>5</v>
      </c>
      <c r="D37" s="5" t="s">
        <v>1563</v>
      </c>
      <c r="E37" s="5" t="s">
        <v>510</v>
      </c>
      <c r="F37" s="5" t="s">
        <v>266</v>
      </c>
      <c r="G37" s="5" t="s">
        <v>136</v>
      </c>
      <c r="H37" s="6">
        <v>57968</v>
      </c>
      <c r="I37" s="6">
        <v>20545</v>
      </c>
      <c r="J37" s="14" t="s">
        <v>48</v>
      </c>
      <c r="K37" s="8">
        <v>17.5</v>
      </c>
      <c r="L37" s="9">
        <v>359537.5</v>
      </c>
      <c r="M37" s="10">
        <v>0.05</v>
      </c>
      <c r="N37" s="9">
        <v>341560.625</v>
      </c>
      <c r="O37" s="10">
        <v>0.48666269168066606</v>
      </c>
      <c r="P37" s="15">
        <v>166224.81313463062</v>
      </c>
      <c r="Q37" s="9">
        <v>175335.81186536938</v>
      </c>
      <c r="R37" s="10">
        <v>0.08</v>
      </c>
      <c r="S37" s="9">
        <v>106.67790938511158</v>
      </c>
      <c r="T37" s="16">
        <v>11741.75</v>
      </c>
      <c r="U37" s="9">
        <v>528378.75</v>
      </c>
      <c r="V37" s="9">
        <v>2720000</v>
      </c>
      <c r="W37" s="9"/>
    </row>
    <row r="38" spans="1:24" x14ac:dyDescent="0.25">
      <c r="A38" s="5" t="s">
        <v>1564</v>
      </c>
      <c r="B38" s="5" t="s">
        <v>1565</v>
      </c>
      <c r="C38" s="5" t="s">
        <v>169</v>
      </c>
      <c r="D38" s="5" t="s">
        <v>1566</v>
      </c>
      <c r="E38" s="5" t="s">
        <v>907</v>
      </c>
      <c r="F38" s="5" t="s">
        <v>1567</v>
      </c>
      <c r="G38" s="5" t="s">
        <v>135</v>
      </c>
      <c r="H38" s="6">
        <v>38965</v>
      </c>
      <c r="I38" s="6">
        <v>55360</v>
      </c>
      <c r="J38" s="14" t="s">
        <v>48</v>
      </c>
      <c r="K38" s="8">
        <v>17.5</v>
      </c>
      <c r="L38" s="9">
        <v>968800</v>
      </c>
      <c r="M38" s="10">
        <v>0.05</v>
      </c>
      <c r="N38" s="9">
        <v>920360</v>
      </c>
      <c r="O38" s="10">
        <v>0.48666267918486433</v>
      </c>
      <c r="P38" s="15">
        <v>447904.86341458175</v>
      </c>
      <c r="Q38" s="9">
        <v>472455.13658541825</v>
      </c>
      <c r="R38" s="10">
        <v>0.08</v>
      </c>
      <c r="S38" s="9">
        <v>106.67791198189536</v>
      </c>
      <c r="T38" s="16">
        <v>0</v>
      </c>
      <c r="U38" s="9">
        <v>0</v>
      </c>
      <c r="V38" s="9">
        <v>9351700</v>
      </c>
      <c r="W38" s="9"/>
      <c r="X38" s="5" t="s">
        <v>1507</v>
      </c>
    </row>
    <row r="39" spans="1:24" x14ac:dyDescent="0.25">
      <c r="A39" s="5" t="s">
        <v>1568</v>
      </c>
      <c r="B39" s="5" t="s">
        <v>1568</v>
      </c>
      <c r="C39" s="5" t="s">
        <v>5</v>
      </c>
      <c r="D39" s="5" t="s">
        <v>1569</v>
      </c>
      <c r="E39" s="5" t="s">
        <v>510</v>
      </c>
      <c r="F39" s="5" t="s">
        <v>219</v>
      </c>
      <c r="G39" s="5" t="s">
        <v>136</v>
      </c>
      <c r="H39" s="6">
        <v>7833</v>
      </c>
      <c r="I39" s="6">
        <v>15600</v>
      </c>
      <c r="J39" s="14" t="s">
        <v>48</v>
      </c>
      <c r="K39" s="8">
        <v>19.25</v>
      </c>
      <c r="L39" s="9">
        <v>300300</v>
      </c>
      <c r="M39" s="10">
        <v>0.05</v>
      </c>
      <c r="N39" s="9">
        <v>285285</v>
      </c>
      <c r="O39" s="10">
        <v>0.48666313747258161</v>
      </c>
      <c r="P39" s="15">
        <v>138837.69317386544</v>
      </c>
      <c r="Q39" s="9">
        <v>146447.30682613456</v>
      </c>
      <c r="R39" s="10">
        <v>0.08</v>
      </c>
      <c r="S39" s="9">
        <v>117.34559841837704</v>
      </c>
      <c r="T39" s="16">
        <v>0</v>
      </c>
      <c r="U39" s="9">
        <v>0</v>
      </c>
      <c r="V39" s="9">
        <v>1831000</v>
      </c>
      <c r="W39" s="9"/>
    </row>
    <row r="40" spans="1:24" x14ac:dyDescent="0.25">
      <c r="A40" s="5" t="s">
        <v>1570</v>
      </c>
      <c r="B40" s="5" t="s">
        <v>1570</v>
      </c>
      <c r="C40" s="5" t="s">
        <v>5</v>
      </c>
      <c r="D40" s="5" t="s">
        <v>1571</v>
      </c>
      <c r="E40" s="5" t="s">
        <v>1458</v>
      </c>
      <c r="F40" s="5" t="s">
        <v>219</v>
      </c>
      <c r="G40" s="5" t="s">
        <v>136</v>
      </c>
      <c r="H40" s="6">
        <v>47800</v>
      </c>
      <c r="I40" s="6">
        <v>24829</v>
      </c>
      <c r="J40" s="14" t="s">
        <v>48</v>
      </c>
      <c r="K40" s="8">
        <v>17.5</v>
      </c>
      <c r="L40" s="9">
        <v>434507.5</v>
      </c>
      <c r="M40" s="10">
        <v>0.05</v>
      </c>
      <c r="N40" s="9">
        <v>412782.125</v>
      </c>
      <c r="O40" s="10">
        <v>0.48666258104602306</v>
      </c>
      <c r="P40" s="15">
        <v>200885.61436216213</v>
      </c>
      <c r="Q40" s="9">
        <v>211896.51063783787</v>
      </c>
      <c r="R40" s="10">
        <v>0.08</v>
      </c>
      <c r="S40" s="9">
        <v>106.67793237637332</v>
      </c>
      <c r="T40" s="16">
        <v>0</v>
      </c>
      <c r="U40" s="9">
        <v>0</v>
      </c>
      <c r="V40" s="9">
        <v>2649000</v>
      </c>
      <c r="W40" s="9"/>
    </row>
    <row r="41" spans="1:24" x14ac:dyDescent="0.25">
      <c r="A41" s="5" t="s">
        <v>1572</v>
      </c>
      <c r="B41" s="5" t="s">
        <v>1572</v>
      </c>
      <c r="C41" s="5" t="s">
        <v>5</v>
      </c>
      <c r="D41" s="5" t="s">
        <v>1573</v>
      </c>
      <c r="E41" s="5" t="s">
        <v>1574</v>
      </c>
      <c r="F41" s="5" t="s">
        <v>1575</v>
      </c>
      <c r="G41" s="5" t="s">
        <v>137</v>
      </c>
      <c r="H41" s="6">
        <v>88268</v>
      </c>
      <c r="I41" s="6">
        <v>97405</v>
      </c>
      <c r="J41" s="14" t="s">
        <v>48</v>
      </c>
      <c r="K41" s="8">
        <v>17.5</v>
      </c>
      <c r="L41" s="9">
        <v>1704587.5</v>
      </c>
      <c r="M41" s="10">
        <v>0.05</v>
      </c>
      <c r="N41" s="9">
        <v>1619358.125</v>
      </c>
      <c r="O41" s="10">
        <v>0.48666251841367769</v>
      </c>
      <c r="P41" s="15">
        <v>788080.90332615108</v>
      </c>
      <c r="Q41" s="9">
        <v>831277.22167384892</v>
      </c>
      <c r="R41" s="10">
        <v>0.08</v>
      </c>
      <c r="S41" s="9">
        <v>106.6779453921576</v>
      </c>
      <c r="T41" s="16">
        <v>0</v>
      </c>
      <c r="U41" s="9">
        <v>0</v>
      </c>
      <c r="V41" s="9">
        <v>11033600</v>
      </c>
      <c r="W41" s="9"/>
      <c r="X41" s="5" t="s">
        <v>1507</v>
      </c>
    </row>
    <row r="42" spans="1:24" x14ac:dyDescent="0.25">
      <c r="A42" s="5" t="s">
        <v>1576</v>
      </c>
      <c r="B42" s="5" t="s">
        <v>1577</v>
      </c>
      <c r="C42" s="5" t="s">
        <v>170</v>
      </c>
      <c r="D42" s="5" t="s">
        <v>1578</v>
      </c>
      <c r="E42" s="5" t="s">
        <v>1458</v>
      </c>
      <c r="F42" s="5" t="s">
        <v>1579</v>
      </c>
      <c r="G42" s="5" t="s">
        <v>136</v>
      </c>
      <c r="H42" s="6">
        <v>70279</v>
      </c>
      <c r="I42" s="6">
        <v>269430</v>
      </c>
      <c r="J42" s="14" t="s">
        <v>48</v>
      </c>
      <c r="K42" s="8">
        <v>14</v>
      </c>
      <c r="L42" s="9">
        <v>3772020</v>
      </c>
      <c r="M42" s="10">
        <v>0.05</v>
      </c>
      <c r="N42" s="9">
        <v>3583419</v>
      </c>
      <c r="O42" s="10">
        <v>0.48666267162886406</v>
      </c>
      <c r="P42" s="15">
        <v>1743916.2641056324</v>
      </c>
      <c r="Q42" s="9">
        <v>1839502.7358943676</v>
      </c>
      <c r="R42" s="10">
        <v>0.08</v>
      </c>
      <c r="S42" s="9">
        <v>85.34233084170134</v>
      </c>
      <c r="T42" s="16">
        <v>0</v>
      </c>
      <c r="U42" s="9">
        <v>0</v>
      </c>
      <c r="V42" s="9">
        <v>22994000</v>
      </c>
      <c r="W42" s="9"/>
    </row>
    <row r="43" spans="1:24" x14ac:dyDescent="0.25">
      <c r="A43" s="5" t="s">
        <v>1580</v>
      </c>
      <c r="B43" s="5" t="s">
        <v>1581</v>
      </c>
      <c r="C43" s="5" t="s">
        <v>1582</v>
      </c>
      <c r="D43" s="5" t="s">
        <v>1583</v>
      </c>
      <c r="E43" s="5" t="s">
        <v>1458</v>
      </c>
      <c r="F43" s="5" t="s">
        <v>1584</v>
      </c>
      <c r="G43" s="5" t="s">
        <v>137</v>
      </c>
      <c r="H43" s="6">
        <v>48301</v>
      </c>
      <c r="I43" s="6">
        <v>44802</v>
      </c>
      <c r="J43" s="14" t="s">
        <v>48</v>
      </c>
      <c r="K43" s="8">
        <v>17.5</v>
      </c>
      <c r="L43" s="9">
        <v>784035</v>
      </c>
      <c r="M43" s="10">
        <v>0.05</v>
      </c>
      <c r="N43" s="9">
        <v>744833.25</v>
      </c>
      <c r="O43" s="10">
        <v>0.48666273391645176</v>
      </c>
      <c r="P43" s="15">
        <v>362482.58575687598</v>
      </c>
      <c r="Q43" s="9">
        <v>382350.66424312402</v>
      </c>
      <c r="R43" s="10">
        <v>0.08</v>
      </c>
      <c r="S43" s="9">
        <v>106.67790060798735</v>
      </c>
      <c r="T43" s="16">
        <v>0</v>
      </c>
      <c r="U43" s="9">
        <v>0</v>
      </c>
      <c r="V43" s="9">
        <v>4779000</v>
      </c>
      <c r="W43" s="9"/>
    </row>
    <row r="44" spans="1:24" x14ac:dyDescent="0.25">
      <c r="A44" s="5" t="s">
        <v>1585</v>
      </c>
      <c r="B44" s="5" t="s">
        <v>1586</v>
      </c>
      <c r="C44" s="5" t="s">
        <v>121</v>
      </c>
      <c r="D44" s="5" t="s">
        <v>1587</v>
      </c>
      <c r="E44" s="5" t="s">
        <v>456</v>
      </c>
      <c r="F44" s="5" t="s">
        <v>298</v>
      </c>
      <c r="G44" s="5" t="s">
        <v>137</v>
      </c>
      <c r="H44" s="6">
        <v>18039</v>
      </c>
      <c r="I44" s="6">
        <v>40000</v>
      </c>
      <c r="J44" s="14" t="s">
        <v>48</v>
      </c>
      <c r="K44" s="8">
        <v>17.5</v>
      </c>
      <c r="L44" s="9">
        <v>700000</v>
      </c>
      <c r="M44" s="10">
        <v>0.05</v>
      </c>
      <c r="N44" s="9">
        <v>665000</v>
      </c>
      <c r="O44" s="10">
        <v>0.48666279166236581</v>
      </c>
      <c r="P44" s="15">
        <v>323630.75645547325</v>
      </c>
      <c r="Q44" s="9">
        <v>341369.24354452675</v>
      </c>
      <c r="R44" s="10">
        <v>0.08</v>
      </c>
      <c r="S44" s="9">
        <v>106.6778886076646</v>
      </c>
      <c r="T44" s="16">
        <v>0</v>
      </c>
      <c r="U44" s="9">
        <v>0</v>
      </c>
      <c r="V44" s="9">
        <v>4267000</v>
      </c>
      <c r="W44" s="9"/>
    </row>
    <row r="45" spans="1:24" x14ac:dyDescent="0.25">
      <c r="A45" s="5" t="s">
        <v>1588</v>
      </c>
      <c r="B45" s="5" t="s">
        <v>1589</v>
      </c>
      <c r="C45" s="5" t="s">
        <v>122</v>
      </c>
      <c r="D45" s="5" t="s">
        <v>1590</v>
      </c>
      <c r="E45" s="5" t="s">
        <v>456</v>
      </c>
      <c r="F45" s="5" t="s">
        <v>248</v>
      </c>
      <c r="G45" s="5" t="s">
        <v>137</v>
      </c>
      <c r="H45" s="6">
        <v>28419</v>
      </c>
      <c r="I45" s="6">
        <v>36000</v>
      </c>
      <c r="J45" s="14" t="s">
        <v>48</v>
      </c>
      <c r="K45" s="8">
        <v>17.5</v>
      </c>
      <c r="L45" s="9">
        <v>630000</v>
      </c>
      <c r="M45" s="10">
        <v>0.05</v>
      </c>
      <c r="N45" s="9">
        <v>598500</v>
      </c>
      <c r="O45" s="10">
        <v>0.486662581046023</v>
      </c>
      <c r="P45" s="15">
        <v>291267.55475604476</v>
      </c>
      <c r="Q45" s="9">
        <v>307232.44524395524</v>
      </c>
      <c r="R45" s="10">
        <v>0.08</v>
      </c>
      <c r="S45" s="9">
        <v>106.67793237637332</v>
      </c>
      <c r="T45" s="16">
        <v>0</v>
      </c>
      <c r="U45" s="9">
        <v>0</v>
      </c>
      <c r="V45" s="9">
        <v>3840000</v>
      </c>
      <c r="W45" s="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0FFE-357D-4E4F-B09A-AFFE9A9D3DD4}">
  <dimension ref="A1:G64"/>
  <sheetViews>
    <sheetView topLeftCell="A28" workbookViewId="0">
      <selection activeCell="C13" sqref="C13"/>
    </sheetView>
  </sheetViews>
  <sheetFormatPr defaultRowHeight="15" x14ac:dyDescent="0.25"/>
  <cols>
    <col min="1" max="1" width="11.7109375" bestFit="1" customWidth="1"/>
    <col min="2" max="2" width="20.42578125" bestFit="1" customWidth="1"/>
    <col min="3" max="3" width="14.42578125" bestFit="1" customWidth="1"/>
    <col min="4" max="4" width="49.7109375" bestFit="1" customWidth="1"/>
    <col min="5" max="5" width="20.42578125" bestFit="1" customWidth="1"/>
    <col min="6" max="6" width="12.5703125" bestFit="1" customWidth="1"/>
    <col min="7" max="7" width="11.85546875" style="1" customWidth="1"/>
  </cols>
  <sheetData>
    <row r="1" spans="1:6" x14ac:dyDescent="0.25">
      <c r="A1" t="s">
        <v>143</v>
      </c>
      <c r="B1" t="s">
        <v>188</v>
      </c>
      <c r="D1" t="s">
        <v>24</v>
      </c>
      <c r="E1" t="s">
        <v>188</v>
      </c>
      <c r="F1" t="s">
        <v>435</v>
      </c>
    </row>
    <row r="2" spans="1:6" x14ac:dyDescent="0.25">
      <c r="A2" t="s">
        <v>146</v>
      </c>
      <c r="B2" s="3">
        <v>9199455080</v>
      </c>
      <c r="D2" t="s">
        <v>2589</v>
      </c>
      <c r="E2" s="3">
        <v>3070899000</v>
      </c>
      <c r="F2">
        <v>23</v>
      </c>
    </row>
    <row r="3" spans="1:6" x14ac:dyDescent="0.25">
      <c r="A3" t="s">
        <v>144</v>
      </c>
      <c r="B3" s="3">
        <v>2785088477</v>
      </c>
      <c r="D3" t="s">
        <v>2580</v>
      </c>
      <c r="E3" s="3">
        <v>2204626776</v>
      </c>
      <c r="F3">
        <v>27</v>
      </c>
    </row>
    <row r="4" spans="1:6" x14ac:dyDescent="0.25">
      <c r="A4" t="s">
        <v>148</v>
      </c>
      <c r="B4" s="3">
        <v>13093398649</v>
      </c>
      <c r="D4" t="s">
        <v>2641</v>
      </c>
      <c r="E4" s="3">
        <v>412884000</v>
      </c>
      <c r="F4">
        <v>14</v>
      </c>
    </row>
    <row r="5" spans="1:6" x14ac:dyDescent="0.25">
      <c r="A5" t="s">
        <v>147</v>
      </c>
      <c r="B5" s="3">
        <v>299004175</v>
      </c>
      <c r="D5" t="s">
        <v>2619</v>
      </c>
      <c r="E5" s="3">
        <v>70784000</v>
      </c>
      <c r="F5">
        <v>4</v>
      </c>
    </row>
    <row r="6" spans="1:6" x14ac:dyDescent="0.25">
      <c r="A6" t="s">
        <v>145</v>
      </c>
      <c r="B6" s="3">
        <v>1391712000</v>
      </c>
      <c r="D6" t="s">
        <v>2632</v>
      </c>
      <c r="E6" s="3">
        <v>273339000</v>
      </c>
      <c r="F6">
        <v>9</v>
      </c>
    </row>
    <row r="7" spans="1:6" x14ac:dyDescent="0.25">
      <c r="A7" t="s">
        <v>149</v>
      </c>
      <c r="B7" s="3">
        <v>6032532776</v>
      </c>
      <c r="D7" t="s">
        <v>378</v>
      </c>
      <c r="E7" s="3">
        <v>5270000</v>
      </c>
      <c r="F7">
        <v>1</v>
      </c>
    </row>
    <row r="8" spans="1:6" x14ac:dyDescent="0.25">
      <c r="A8" t="s">
        <v>189</v>
      </c>
      <c r="B8" s="17">
        <f>_xlfn.AGGREGATE(9,3,T74_Summary_bySubclass1[Total Market Value])</f>
        <v>32801191157</v>
      </c>
      <c r="D8" t="s">
        <v>166</v>
      </c>
      <c r="E8" s="3">
        <v>10288000</v>
      </c>
      <c r="F8">
        <v>1</v>
      </c>
    </row>
    <row r="9" spans="1:6" x14ac:dyDescent="0.25">
      <c r="D9" t="s">
        <v>167</v>
      </c>
      <c r="E9" s="3">
        <v>12891000</v>
      </c>
      <c r="F9">
        <v>1</v>
      </c>
    </row>
    <row r="10" spans="1:6" x14ac:dyDescent="0.25">
      <c r="D10" t="s">
        <v>137</v>
      </c>
      <c r="E10" s="3">
        <v>123003690</v>
      </c>
      <c r="F10">
        <v>13</v>
      </c>
    </row>
    <row r="11" spans="1:6" x14ac:dyDescent="0.25">
      <c r="D11" t="s">
        <v>136</v>
      </c>
      <c r="E11" s="3">
        <v>78255000</v>
      </c>
      <c r="F11">
        <v>17</v>
      </c>
    </row>
    <row r="12" spans="1:6" x14ac:dyDescent="0.25">
      <c r="D12" t="s">
        <v>135</v>
      </c>
      <c r="E12" s="3">
        <v>69296485</v>
      </c>
      <c r="F12">
        <v>11</v>
      </c>
    </row>
    <row r="13" spans="1:6" x14ac:dyDescent="0.25">
      <c r="D13" t="s">
        <v>142</v>
      </c>
      <c r="E13" s="3">
        <v>89759000</v>
      </c>
      <c r="F13">
        <v>8</v>
      </c>
    </row>
    <row r="14" spans="1:6" x14ac:dyDescent="0.25">
      <c r="D14" t="s">
        <v>704</v>
      </c>
      <c r="E14" s="3">
        <v>2639175</v>
      </c>
      <c r="F14">
        <v>2</v>
      </c>
    </row>
    <row r="15" spans="1:6" x14ac:dyDescent="0.25">
      <c r="D15" t="s">
        <v>639</v>
      </c>
      <c r="E15" s="3">
        <v>4676717674</v>
      </c>
      <c r="F15">
        <v>47</v>
      </c>
    </row>
    <row r="16" spans="1:6" x14ac:dyDescent="0.25">
      <c r="D16" t="s">
        <v>138</v>
      </c>
      <c r="E16" s="3">
        <v>316422000</v>
      </c>
      <c r="F16">
        <v>94</v>
      </c>
    </row>
    <row r="17" spans="4:6" x14ac:dyDescent="0.25">
      <c r="D17" t="s">
        <v>139</v>
      </c>
      <c r="E17" s="3">
        <v>753792000</v>
      </c>
      <c r="F17">
        <v>61</v>
      </c>
    </row>
    <row r="18" spans="4:6" x14ac:dyDescent="0.25">
      <c r="D18" t="s">
        <v>160</v>
      </c>
      <c r="E18" s="3">
        <v>239094000</v>
      </c>
      <c r="F18">
        <v>4</v>
      </c>
    </row>
    <row r="19" spans="4:6" x14ac:dyDescent="0.25">
      <c r="D19" t="s">
        <v>665</v>
      </c>
      <c r="E19" s="3">
        <v>5897945000</v>
      </c>
      <c r="F19">
        <v>53</v>
      </c>
    </row>
    <row r="20" spans="4:6" x14ac:dyDescent="0.25">
      <c r="D20" t="s">
        <v>339</v>
      </c>
      <c r="E20" s="3">
        <v>116845000</v>
      </c>
      <c r="F20">
        <v>36</v>
      </c>
    </row>
    <row r="21" spans="4:6" x14ac:dyDescent="0.25">
      <c r="D21" t="s">
        <v>326</v>
      </c>
      <c r="E21" s="3">
        <v>772292000</v>
      </c>
      <c r="F21">
        <v>64</v>
      </c>
    </row>
    <row r="22" spans="4:6" x14ac:dyDescent="0.25">
      <c r="D22" t="s">
        <v>157</v>
      </c>
      <c r="E22" s="3">
        <v>16518000</v>
      </c>
      <c r="F22">
        <v>13</v>
      </c>
    </row>
    <row r="23" spans="4:6" x14ac:dyDescent="0.25">
      <c r="D23" t="s">
        <v>141</v>
      </c>
      <c r="E23" s="3">
        <v>16330500</v>
      </c>
      <c r="F23">
        <v>1</v>
      </c>
    </row>
    <row r="24" spans="4:6" x14ac:dyDescent="0.25">
      <c r="D24" t="s">
        <v>140</v>
      </c>
      <c r="E24" s="3">
        <v>135578300</v>
      </c>
      <c r="F24">
        <v>14</v>
      </c>
    </row>
    <row r="25" spans="4:6" x14ac:dyDescent="0.25">
      <c r="D25" t="s">
        <v>493</v>
      </c>
      <c r="E25" s="3">
        <v>59466000</v>
      </c>
      <c r="F25">
        <v>1</v>
      </c>
    </row>
    <row r="26" spans="4:6" x14ac:dyDescent="0.25">
      <c r="D26" t="s">
        <v>386</v>
      </c>
      <c r="E26" s="3">
        <v>162420000</v>
      </c>
      <c r="F26">
        <v>92</v>
      </c>
    </row>
    <row r="27" spans="4:6" x14ac:dyDescent="0.25">
      <c r="D27" t="s">
        <v>85</v>
      </c>
      <c r="E27" s="3">
        <v>77783000</v>
      </c>
      <c r="F27">
        <v>19</v>
      </c>
    </row>
    <row r="28" spans="4:6" x14ac:dyDescent="0.25">
      <c r="D28" t="s">
        <v>90</v>
      </c>
      <c r="E28" s="3">
        <v>1116887000</v>
      </c>
      <c r="F28">
        <v>112</v>
      </c>
    </row>
    <row r="29" spans="4:6" x14ac:dyDescent="0.25">
      <c r="D29" t="s">
        <v>89</v>
      </c>
      <c r="E29" s="3">
        <v>34622000</v>
      </c>
      <c r="F29">
        <v>38</v>
      </c>
    </row>
    <row r="30" spans="4:6" x14ac:dyDescent="0.25">
      <c r="D30" t="s">
        <v>420</v>
      </c>
      <c r="E30" s="3">
        <v>103597000</v>
      </c>
      <c r="F30">
        <v>5</v>
      </c>
    </row>
    <row r="31" spans="4:6" x14ac:dyDescent="0.25">
      <c r="D31" t="s">
        <v>113</v>
      </c>
      <c r="E31" s="3">
        <v>4731000</v>
      </c>
      <c r="F31">
        <v>4</v>
      </c>
    </row>
    <row r="32" spans="4:6" x14ac:dyDescent="0.25">
      <c r="D32" t="s">
        <v>112</v>
      </c>
      <c r="E32" s="3">
        <v>7711000</v>
      </c>
      <c r="F32">
        <v>5</v>
      </c>
    </row>
    <row r="33" spans="4:6" x14ac:dyDescent="0.25">
      <c r="D33" t="s">
        <v>106</v>
      </c>
      <c r="E33" s="3">
        <v>10270000</v>
      </c>
      <c r="F33">
        <v>5</v>
      </c>
    </row>
    <row r="34" spans="4:6" x14ac:dyDescent="0.25">
      <c r="D34" t="s">
        <v>114</v>
      </c>
      <c r="E34" s="3">
        <v>24011000</v>
      </c>
      <c r="F34">
        <v>5</v>
      </c>
    </row>
    <row r="35" spans="4:6" x14ac:dyDescent="0.25">
      <c r="D35" t="s">
        <v>110</v>
      </c>
      <c r="E35" s="3">
        <v>28707000</v>
      </c>
      <c r="F35">
        <v>12</v>
      </c>
    </row>
    <row r="36" spans="4:6" x14ac:dyDescent="0.25">
      <c r="D36" t="s">
        <v>93</v>
      </c>
      <c r="E36" s="3">
        <v>10453000</v>
      </c>
      <c r="F36">
        <v>7</v>
      </c>
    </row>
    <row r="37" spans="4:6" x14ac:dyDescent="0.25">
      <c r="D37" t="s">
        <v>156</v>
      </c>
      <c r="E37" s="3">
        <v>193615512</v>
      </c>
      <c r="F37">
        <v>7</v>
      </c>
    </row>
    <row r="38" spans="4:6" x14ac:dyDescent="0.25">
      <c r="D38" t="s">
        <v>171</v>
      </c>
      <c r="E38" s="3">
        <v>15996000</v>
      </c>
      <c r="F38">
        <v>1</v>
      </c>
    </row>
    <row r="39" spans="4:6" x14ac:dyDescent="0.25">
      <c r="D39" t="s">
        <v>134</v>
      </c>
      <c r="E39" s="3">
        <v>144334000</v>
      </c>
      <c r="F39">
        <v>149</v>
      </c>
    </row>
    <row r="40" spans="4:6" x14ac:dyDescent="0.25">
      <c r="D40" t="s">
        <v>88</v>
      </c>
      <c r="E40" s="3">
        <v>702000</v>
      </c>
      <c r="F40">
        <v>1</v>
      </c>
    </row>
    <row r="41" spans="4:6" x14ac:dyDescent="0.25">
      <c r="D41" t="s">
        <v>94</v>
      </c>
      <c r="E41" s="3">
        <v>15056000</v>
      </c>
      <c r="F41">
        <v>4</v>
      </c>
    </row>
    <row r="42" spans="4:6" x14ac:dyDescent="0.25">
      <c r="D42" t="s">
        <v>92</v>
      </c>
      <c r="E42" s="3">
        <v>6483000</v>
      </c>
      <c r="F42">
        <v>9</v>
      </c>
    </row>
    <row r="43" spans="4:6" x14ac:dyDescent="0.25">
      <c r="D43" t="s">
        <v>83</v>
      </c>
      <c r="E43" s="3">
        <v>48772600</v>
      </c>
      <c r="F43">
        <v>19</v>
      </c>
    </row>
    <row r="44" spans="4:6" x14ac:dyDescent="0.25">
      <c r="D44" t="s">
        <v>129</v>
      </c>
      <c r="E44" s="3">
        <v>32374000</v>
      </c>
      <c r="F44">
        <v>7</v>
      </c>
    </row>
    <row r="45" spans="4:6" x14ac:dyDescent="0.25">
      <c r="D45" t="s">
        <v>111</v>
      </c>
      <c r="E45" s="3">
        <v>116199000</v>
      </c>
      <c r="F45">
        <v>8</v>
      </c>
    </row>
    <row r="46" spans="4:6" x14ac:dyDescent="0.25">
      <c r="D46" t="s">
        <v>91</v>
      </c>
      <c r="E46" s="3">
        <v>309000</v>
      </c>
      <c r="F46">
        <v>2</v>
      </c>
    </row>
    <row r="47" spans="4:6" x14ac:dyDescent="0.25">
      <c r="D47" t="s">
        <v>81</v>
      </c>
      <c r="E47" s="3">
        <v>761435000</v>
      </c>
      <c r="F47">
        <v>115</v>
      </c>
    </row>
    <row r="48" spans="4:6" x14ac:dyDescent="0.25">
      <c r="D48" t="s">
        <v>84</v>
      </c>
      <c r="E48" s="3">
        <v>319067005</v>
      </c>
      <c r="F48">
        <v>108</v>
      </c>
    </row>
    <row r="49" spans="4:6" x14ac:dyDescent="0.25">
      <c r="D49" t="s">
        <v>388</v>
      </c>
      <c r="E49" s="3">
        <v>41782000</v>
      </c>
      <c r="F49">
        <v>10</v>
      </c>
    </row>
    <row r="50" spans="4:6" x14ac:dyDescent="0.25">
      <c r="D50" t="s">
        <v>108</v>
      </c>
      <c r="E50" s="3">
        <v>342241000</v>
      </c>
      <c r="F50">
        <v>12</v>
      </c>
    </row>
    <row r="51" spans="4:6" x14ac:dyDescent="0.25">
      <c r="D51" t="s">
        <v>82</v>
      </c>
      <c r="E51" s="3">
        <v>529060360</v>
      </c>
      <c r="F51">
        <v>183</v>
      </c>
    </row>
    <row r="52" spans="4:6" x14ac:dyDescent="0.25">
      <c r="D52" t="s">
        <v>86</v>
      </c>
      <c r="E52" s="3">
        <v>28182000</v>
      </c>
      <c r="F52">
        <v>4</v>
      </c>
    </row>
    <row r="53" spans="4:6" x14ac:dyDescent="0.25">
      <c r="D53" t="s">
        <v>172</v>
      </c>
      <c r="E53" s="3">
        <v>1146000</v>
      </c>
      <c r="F53">
        <v>1</v>
      </c>
    </row>
    <row r="54" spans="4:6" x14ac:dyDescent="0.25">
      <c r="D54" t="s">
        <v>2995</v>
      </c>
      <c r="E54" s="3">
        <v>5975313080</v>
      </c>
      <c r="F54">
        <v>131</v>
      </c>
    </row>
    <row r="55" spans="4:6" x14ac:dyDescent="0.25">
      <c r="D55" t="s">
        <v>87</v>
      </c>
      <c r="E55" s="3">
        <v>23865000</v>
      </c>
      <c r="F55">
        <v>8</v>
      </c>
    </row>
    <row r="56" spans="4:6" x14ac:dyDescent="0.25">
      <c r="D56" t="s">
        <v>127</v>
      </c>
      <c r="E56" s="3">
        <v>51007000</v>
      </c>
      <c r="F56">
        <v>3</v>
      </c>
    </row>
    <row r="57" spans="4:6" x14ac:dyDescent="0.25">
      <c r="D57" t="s">
        <v>115</v>
      </c>
      <c r="E57" s="3">
        <v>516149000</v>
      </c>
      <c r="F57">
        <v>36</v>
      </c>
    </row>
    <row r="58" spans="4:6" x14ac:dyDescent="0.25">
      <c r="D58" t="s">
        <v>116</v>
      </c>
      <c r="E58" s="3">
        <v>112223000</v>
      </c>
      <c r="F58">
        <v>10</v>
      </c>
    </row>
    <row r="59" spans="4:6" x14ac:dyDescent="0.25">
      <c r="D59" t="s">
        <v>428</v>
      </c>
      <c r="E59" s="3">
        <v>23259000</v>
      </c>
      <c r="F59">
        <v>2</v>
      </c>
    </row>
    <row r="60" spans="4:6" x14ac:dyDescent="0.25">
      <c r="D60" t="s">
        <v>173</v>
      </c>
      <c r="E60" s="3">
        <v>21968000</v>
      </c>
      <c r="F60">
        <v>6</v>
      </c>
    </row>
    <row r="61" spans="4:6" x14ac:dyDescent="0.25">
      <c r="D61" t="s">
        <v>95</v>
      </c>
      <c r="E61" s="3">
        <v>105207000</v>
      </c>
      <c r="F61">
        <v>9</v>
      </c>
    </row>
    <row r="62" spans="4:6" x14ac:dyDescent="0.25">
      <c r="D62" t="s">
        <v>423</v>
      </c>
      <c r="E62" s="3">
        <v>6309000</v>
      </c>
      <c r="F62">
        <v>1</v>
      </c>
    </row>
    <row r="63" spans="4:6" x14ac:dyDescent="0.25">
      <c r="D63" t="s">
        <v>3091</v>
      </c>
      <c r="E63" s="3">
        <v>2363009000</v>
      </c>
      <c r="F63">
        <v>78</v>
      </c>
    </row>
    <row r="64" spans="4:6" x14ac:dyDescent="0.25">
      <c r="E64" s="17">
        <f>_xlfn.AGGREGATE(9,3,T74_Summary_byPropertyUse[Total Market Value])</f>
        <v>32801191157</v>
      </c>
      <c r="F64" s="19">
        <f>_xlfn.AGGREGATE(9,3,T74_Summary_byPropertyUse[Properties])</f>
        <v>1747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2 e f 3 0 f - d b 8 7 - 4 c 5 9 - 9 4 3 9 - a 1 a 0 c 8 9 e 5 4 3 d "   x m l n s = " h t t p : / / s c h e m a s . m i c r o s o f t . c o m / D a t a M a s h u p " > A A A A A A Y V A A B Q S w M E F A A C A A g A E 4 d I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E 4 d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H S F n w T 3 D e A B I A A J W s A A A T A B w A R m 9 y b X V s Y X M v U 2 V j d G l v b j E u b S C i G A A o o B Q A A A A A A A A A A A A A A A A A A A A A A A A A A A D t X e 1 v 2 k w S / 1 6 p / 8 O K t h J I l J Q 0 z 1 V 6 n u t z g k D b 3 E N I D t J W v V w U O b B J f D U 2 s k 0 a L s r / f r O 7 f t l X 2 0 A g o X W / N M y u 9 2 V 2 Z + Y 3 s 7 N 2 g E e h 7 b l o y P 5 v / v H 8 2 f N n w b X l 4 z H a t 8 P 5 i W 8 f H / S D J n q P H B w + f 4 b g 3 9 C b + S M M l O 7 t C D u N r 5 7 / / c L z v l c / 2 A 5 u 7 H t u i N 0 w q F Y + / v 6 f 3 T e 7 e 4 2 o m U b L c U h T 7 V m 4 u + 9 Y Q d C 4 d Y L b S q 2 O 3 J n j 1 F H o z 3 C t z n r g e j 4 / s S 4 c 0 h n r 9 e 7 0 I M S T 9 x W u R q X + l + 2 O 3 1 d o x c r Z / W n H C q 2 z q K U X l f 1 r y 7 2 C 2 Z z M p 7 g C 7 d B q j R P f c o N L z 5 / s e 8 5 s 4 p L C o K p 0 W 7 + 7 q / y F 5 0 C o w A C h D g r x b X h f R 3 c V H W 2 / 1 x o O F W p r P P Z x E C j 0 o 6 / 9 p k I 8 8 X 6 4 w b U 9 h Y I D N / z b X o O M j J b 0 2 5 8 6 a n X r F n X s I P T t U a g + s n 9 0 + K X V U + l H 7 W 9 a e u d r t 6 c t a B 0 P e q 1 + R 1 v Q 7 n U + a g t O j k 5 0 Q x r 0 u w P U o 2 V 0 L p Y 7 p y X / 9 l z b v V J m 2 D 8 6 6 Y p s u q 8 9 f 2 a 7 2 u U V d q 8 3 g Y 3 Q w a F l O w + y f 4 U G s z Y v X 8 + 0 f f k 6 + g 2 c T l L T I D / R k 3 d 7 5 1 B l 8 l v z 3 X K z b A Y h O g a B R M H U x 9 Y 4 u M Y 4 D O j c 0 R f L m V l U Q R x 6 Y + w E E U e g N + y P b M u B P h t J H V o l g z F k o H 3 P D 6 8 N T E n K c y Q a B I q s 7 y w I v U k z F W k g M 2 G u S h 3 V U Y U O D X Y R t k b X q B J x q y J s J L F V l c H u 2 A s 2 x l / S 2 V Y y l g y 8 K F 8 / W s E w p B M 8 F 6 e 6 I T a n / R d n t X H M B t Y b 6 + c s B U w v x I R J A + 9 H k C 7 F E D t g q A m t m j O S a E m q p 7 F F O Y N G y E 6 o 1 G r F F 1 w e i L L i 6 S g K L / s n L 4 Q l e J w l Z 3 0 X X 2 7 t W A 1 L r a 2 b s 8 w D P H W s E T C l 6 / u e z y 1 0 V E D J p E V A J x l j A U N 5 V 7 G t g M E h V O l W q O 1 k n J W I K R y J K R E Q i X / u e 7 6 L f d T z Q o 6 Y W O e Y E M G R + K c E R G I y 9 I 0 o 2 K v i o M Z X T 2 F O T J r 6 3 h T 7 4 f z c t S Z 4 Z 4 y D k W 9 P y T y 5 O s P Z x Y i 0 t i s 0 F V p O z 3 L H w w 9 i x / v e z O X H 0 r N d H M i / f 5 e 4 0 7 Y C j A Z W i H n + f B n I J N I f O o a 1 s a Q R H v Q / 9 D 6 j D 9 Y o 9 H y J j A b Y C o T K L g a B C M L z A I 9 A c V r + / N z 3 r D F l Q H 6 t M X D 7 / J K f 4 I U z v g o u + c k A Q c v + b 9 A k a s 9 A t P m N 4 Y R o v / O Z 5 0 Y y w 6 r w + N F o h F 5 x v 0 f A n C v P n 3 O k 0 A v P Z 6 4 d 8 q 0 N 8 A 1 2 Z 3 j n A o 9 3 X P v q O k R i m 7 O p 5 Y 7 m S H w C 5 J t n Z M e a B 2 g H f e N p A 8 + b I F L 1 l b w t C J W j d d s H J 5 2 W U C 0 i 7 a D + 0 Q E v A 9 Z U X v J D y / + O Q 6 p X M H o J T 7 T x 2 F D M k a k u g i m E A J Y K F K p 7 5 P P U g d U G D D i W n n z b Y F M 8 / C L R 0 c s d 8 F n 0 l V t 8 5 d 5 R S + C 1 Y + N L + b H 9 1 r D b P x K p u 1 p q U 6 U O L d B k H W 8 0 m 4 D G R v 3 Z 5 A L 7 c v E x a A w s b D n 4 D d w V p 8 B a E h e E P S 6 K b 9 w j 9 Q Y k M j D Y H g O W j + j 3 t Q W M r a q p C 9 n X A Z 5 4 N 1 r t T u i k 5 a 9 2 e M 1 K N b Y 2 c T 7 v F z L Z U q + K z W a G Z B H 0 e + C O Z 0 S 3 W 8 6 m I H D a 4 x b C Y I 5 d l d p S t l 4 e B D X w S S S C M 3 L N N 9 z v L U c A h A Q K 8 K q 0 + c V t / g j b D i z L N S b 2 9 C l g g a H 9 P 6 z y o u e N m I w r J c R l t P V F B + 4 N 8 I D a D l g K c f N F 5 n Z A C l / u C N u A j q A 1 / q / Y v U Q h 3 U o k + K V t 7 / g j j w y + 7 O z z 8 E E o 6 8 M s i B g c T b u 3 L 6 r O Z a 3 6 C n m X C C r V s m r F Y 2 k U a 4 p U B b U g o A + 1 + k u + y 0 G X l n a D k B W S H T 9 G R O V + 4 a u 1 b q 4 a q H t 5 S W L B N 4 p I w N O 0 F S t A 8 V i 4 0 l d g B K b 8 D B j g A C I / z D y Q d e C O v A k W M Q 3 Q g C C v y g f b p e A H o I J A J 6 Y I 7 A w V 1 h b Y G k O R D M X Y a O O i R 8 N 1 z M A 0 x b a 0 S O 8 V Y p F P F f w J 7 N h K 7 C e K 8 8 N D v 5 i O a C D T F Z y U Y 8 / z U a q U d p h N g 3 2 D x / / g F + r o 8 L D b P x n K t j Y B l z y 4 k i 2 / D K / O D 2 d O a F 9 a E 9 u Z b w h f c T 0 + L s B a B l 9 x g + f w 1 Q I H P d I Q y D F P Y j C l A w v B P P K H E B y u I 8 a b i D L p Q M B 1 p C A i V 6 U B k j 7 F / R 7 / + g x u c 0 X s Y B H g K A 9 n C 6 B j n 6 C X C 8 + / 9 r w x 6 o t I a K O w E l j n j u a S B i n B p h F U B u F s b H t y n K d 5 4 c u k X Z X 0 V i X t q S R d H M m a + r f n g B M m 5 4 + C c L 9 Z / t g + 4 P d v B o a 1 E w z r Z 0 H Y I W W k o b D Z H h h K d o 0 l b 4 0 l e 8 Y S Y g 2 N u D e d I 4 O f Z E o i e K a Y F J V o + X H R M o e L q S H J R b J G 5 L v h 0 K U Z 0 E r z 2 E p I K 8 1 h a 0 A t U 0 x M P 0 T i N w y F i H z z d X u Q V b 6 b U / 4 2 p 3 w v p 5 w R J L 0 T g R e V t j A + 7 8 / 8 A P T 2 J x C 0 x z m y 5 A Z Q H K m b R 2 2 A 7 u Y H V j 6 o z h t L h O o 1 g f Q H P K f m B r F Q 5 H s 4 x a M N h r 3 j 7 r Y w 6 B 0 P v Y x 4 r + q a l C f h D + 6 o u A B 8 f B B L K i J C y R R Q k b j K E Q V J n o 7 n 2 w L T y o B 6 G V D f T h d h I w H 1 r f U 2 y v D 5 m j y N b E d j O X T O Z + w f Y x / w w m Y v K n z 0 v d k U j 9 t z h l R M S a B i r b x 8 b 2 2 j / K x f E F T 3 O g J c E b K t a C d u x t 5 K j o o m f E 0 K 4 v A 1 a 7 L O Q T A R a c W A S k R S K Y S K s R O P g j K B D o 9 b E s A i I h U B o v D Y R A U l M h q R Y E g O / s g H H r I x T 6 x 4 k t d 2 Y j M J V r P g q k Q F 1 I T K W h p j X 5 T W R t r g a k l a x K Q + R L 0 R K 4 w o k 0 1 Q F Y K O k J W D o h U U d Z A X c e A 1 A H f o m W i B S M G m m l V S q Z I u l Z Q / r 9 0 F t a 7 o c x X F q R Z K s S E 8 m B M X h F B A f M E o g p G l x v u b 9 4 3 8 D Y Y T 9 i p Y f G b R b 6 f Y D d i W b o 3 C G b P r b M N A F 8 s c L s l i X B c z g u F P U H / O m M m r 3 k + h P 3 C g d 2 7 i 3 1 p X g 3 I L / p T A N 2 V u T B Y i + S 8 I 3 o F t F 3 V 2 0 D n + h H q w G Y E p L 6 h 4 c g T g Q m R l d e m j M e e h M b L L r H m C r R p x / I f 8 l x K / W C M q T Z T Z 6 Q 8 F t P A 5 n h w 2 I h Q t w I n q 8 N Q M Y M O o 2 J / Y I T Q a F 8 M E Y B m z n + a 0 V n 4 j c W X + O H G h c 1 L l N P G O w D 6 2 V a H n E f G p r n B 6 X K o u h 3 K i y l Z F I v K r o m u X A V 3 5 M l m K d 3 X P S K s m P M 7 x 4 w D 2 m E + O L k 7 w b Y h a l y G Y r w 7 o H e A q K E 1 t s E k 8 y a X a n x o y 9 D k g v 2 l A h L T W o K 0 l j V V P E 7 f 9 D J 5 6 D V X f 1 L h T Z T V x N G J 7 0 2 S V 8 0 Z f 5 y M F 3 J y H U 8 c O o 9 b R x V w 3 X 1 h l k O o e i H w c A N L t E 4 3 q i W I 3 g h t M + 4 P m G / Q P M t T 2 P G V L h U j y v 2 Z e i I f h n E C z 4 A b Y A m g G Q f G E M B l G V a V s I h C M Y i z K L z T B o Y V O h 5 j k W o K X O m 5 Q L r y n G O 0 M 2 S 7 j 7 V 3 c z D 1 Z d 8 Q P T S 8 W z V y 5 M D O w L s 9 d 2 r Q 6 C T H k F S w S P R O H T 1 d A 1 x O D 1 0 k f E d S U g r e U q s 1 5 5 k N y o k n h 7 A c x a m n A L T E c q p w k d o O z F Y J x U C 2 B V u N H O l 7 Q 5 8 z K s j 8 i L 5 l 3 j x X d o N P f x f T 0 Y o p Y l Q 2 q L Y i c N Q 6 t 2 + p p W n Y W 6 4 Z k 0 7 s U y I m b x P P H 2 E + l b 5 f f J 7 Q s F V R h t e s r r q U Y 5 i p X V n Z a l X V R P b j 0 8 p z e e z N e 8 V P s x F F 4 j X 0 V J L J T G M W F E 9 Y 9 X n H N M s f Y T 0 G K Q v R Z w o I p / B N 3 i J 7 / e l y k w z u r g G K R P f n Q O B v 8 5 g D n x a H x 1 k L J v E Q + X T a a E m h k p 3 / q n M 9 2 T i M u n a 0 E 1 s R U v + X B W i G k 9 t B A T d E j G e p d d Q E f U s P r N b q s 9 5 U o 8 q a U 7 7 L u j c x e o h z k S e j 9 h u X x G Y N n y o q Y z o / u l 7 5 Q p g N w k r p b s 0 + Q d l x 6 B D q P Q L O 2 b S 8 M y Y V W A Z K z w p 4 V h H 0 V 7 D e L A 3 q 1 i 5 V B / Z K K o b h w r 6 J F 1 o 6 3 m 4 + D t 5 + 4 N s 6 E w k 0 N F O Z T + r V Y W L 4 n s Q 4 I r A C 7 D E w s L k c x Q C y l S / N 5 0 n y C N J 8 Z z a d E C x F U O Q l a l 2 g s J + X G R + 3 s V 3 r A L J w s Z 7 t U c R 7 j A 6 L 5 J S C d A d d v H b b 7 W W L 7 0 s a O k k Y / 0 9 + 0 A r / V m 6 g 9 4 M v 4 r b 8 r l f G i 8 F Y q 4 0 V j T y o T R I V t b 6 5 U l h 1 y c J X M R S d I a u I M n 7 o i H S J w i R s 0 T L H d L t 5 i D o h 8 W L D 5 E J O w 9 8 T d J u 4 v c U e J e 0 j a N N w W 0 W 4 G n a o V w l V R Y k 8 c t V p C 3 2 6 j G 5 V 3 p t P V H Q R l H S 7 x f J P f j q g 7 H 1 L 5 K L + l U F y 1 9 f h 5 S h K r y f H j B M K Y t 8 q L R 1 a + o S w s f L a m k B / E i U 6 c 2 i N J U E Q W B S l O X t I R 3 + q I e z q i J G R J K m E i a w U S F 0 0 3 j w Q B 1 C U X J u K 4 S n 6 d + b q N X m K F h L Y 8 w S 1 c W c y G W 5 9 P r 0 Q T S q c + x 6 n P 9 s e V Q 7 t N H K + V F v I p n 9 8 9 U j y h 3 D q b B F c S U G 5 m u X 7 K / i C a R + Y I T X G S w y 5 S H 2 r Q h X 9 P l T H o w l V 6 C j m j 2 5 U W q r y e S c 0 3 5 J M J j V m k 0 i U Q z e 0 P 3 b U P 3 Z 0 O / j I H d 4 u D v 7 6 R c + s i + 7 p F 0 X s W p g s W e T c r T F c q 9 H c p h O s P 0 r 0 H K W d U y f I s n k S 6 Y L L q S r m 6 0 S o + U q p u k p 8 r Z c l u J q q 1 4 W N 5 5 f 5 S S m A L U Q a B N h 4 E 0 u M S E 2 o Q V q t u y C V a H j 9 E P q r u g p T u Z t T G Y U a h d 4 U q k Z v l o u g k i L 5 M / q p 0 6 7 d o G k Q W T F b z U R 8 B K p d b U r s l 8 8 6 n V b S 7 G a f 4 Z 1 + u B V Y L / d o 5 q j / 7 T t i 8 y 7 o b 3 R p R p w b L R k F n D C U p 3 X y 1 W K 4 e g R 5 d r J 4 V y a F 6 S l U x C m i Z N 3 V 6 u T O q 5 w s P 1 A V h W P 6 M R B i a E j 9 c + A N H z I e P P r l i d N 9 Z + W Y 8 d 9 l 9 z f b k J U S + i m O / b j c + 2 2 s v v f T S S 3 + C X v p D + e S r e N 1 q x O 1 4 F K K j H 0 R p H L j k h U 1 x O w Y f / K f 1 r q O D 4 I x o R 3 7 4 Y d V M / K W z p Z a L D E j v 3 F 0 n t N P s s h L l P Z G s j w d M 8 M i 6 A F w 8 j b 8 o s F X e 3 7 x O S L v g U c 5 v z X e Z I J B + 8 H A b r 4 3 l C O q O K K a G B N c H F c r y I t u C 1 n r 7 D L M W X x Q 7 D l h E y u X 6 2 T p k 1 Z T p h z P / v / Z F u M 2 H k Y q o L + 2 e M W 6 9 n x V b L J p R u u J r R V R Y s U D k J v o M m 9 Z o a 7 / 1 + d j m O / N 1 X c v Y d v 6 7 k U L G v v j O K + O L f + J v Q 4 r f e p S + 6 M h L j e n 9 P r + K S c 9 + 4 V q s 1 z o c P R c J 8 G u 4 H / + t 3 s G g b 3 4 g H + q M R i K u M P x q x G Z W v 9 q t m y v U s c j 3 c e h a K r j C 8 L Y m 8 h X J L c U g G o j 1 4 A i A q h m 2 X 0 o A s D g A 6 I g C J H I z 6 x U o T B B 4 i V G 3 e C o W S y o 7 v Y G X h O P J m 3 x l v I s Z a 4 l B 0 s M 8 L 9 X X N E U c l w q S R Z G 7 W 1 f a v X q j p M y 5 f 4 I 5 9 6 U y + C X z 5 c t l X 3 e u u 8 R S w f 1 e P F C a f K b C G C y N a z y 2 u 1 X M o 9 J 8 2 W A N A d T 1 H X H 8 K q 7 X E t F U z d L 2 o 0 Q B S v o V o 6 7 5 Q d e 1 5 R a V Q d e n 4 H N l B l 1 l 8 c h X f + s 9 6 H 3 6 Q d k F 8 3 E f E C + X C 1 m i 6 1 L a t + k I h s H x d A G K f i m 7 0 J k I R d 6 z y c T y 5 7 t 6 a E 7 H u u 9 N L m w X V + + 0 3 0 C p q y / W j U n 8 C 8 Z i G n / / N a Z F + b T x T 5 p X U R d P b O q y K 6 F 5 i d 8 K v s K q G n X 5 d + U p 6 W R x u i H U Z G N e 8 H V c t F N p J F R B 2 Z f o 9 E W R M Z G P Q R K F h a B p V / u W W A R L g o u 2 t g R y M r K i b n r H R y F W i 2 6 r O B a D X J x f z O O 1 h q U u h a Q U k p 9 d S J Z / 7 6 3 k i 8 S e q u j + p u 3 n f 8 V W 8 0 p b u k j 8 1 8 A W f V e U / M 3 a O 9 0 o 2 W f H V v i A i / T S H k M n h d 5 9 1 c y Z k H p U U W Q + C 3 2 E g o X s x S A g 7 S m 6 F K C R I 4 q G Q Y d W T 5 X R G E E x 1 w n 7 7 C d z 1 N n U v R / 0 p k r 1 v G b i m 7 C y T c O G E g E 0 6 6 F 6 y k / t D P 3 9 T 1 S p 1 A R r I b V t N h a x S 9 8 s T c V j m 4 o F R d Y U n i z k G u h f g l d E 2 h c z a P J H k E o 7 t s 1 2 T K c c q f b p 8 t c 9 s l W 1 Y s 8 e X k 9 b 7 n y d e j Z p u H s b + t Y o C Z i 2 M Y g p 1 o V 7 N Q f 2 0 q D o r I 1 h X 9 Z y G v c 9 V 6 K 9 G Z c V z E c c e e O v q 2 N K Q s B N 4 y e i m j r z L I e 4 7 / i G C i + 5 W o e z z V G c i r e C 4 r A U I 0 h y C K i q T 4 3 4 F l v B v / A 0 R J 0 Z T I q k 2 8 V n l 2 h E e d 4 H / p P J J W Y P m G 4 R P Q 0 Q R V q u y E D y D 9 I F i i / e i v h G Z n 8 d B V S s 0 o H o 5 C 3 u O v 6 w C / 1 x h v 5 E T W j A j / Q t P z R R B 8 t d E J N N R 1 c j O S f s i X 9 6 t q u f C 9 e + V E K e I Z / d b R y 4 L v a X B B j q S j x F s F H 6 p R u z 5 0 O P H q p J 1 h a I h r u 0 y V 4 5 I q H V R i s Y Y R i a e 1 U E h R n e 4 M M P o Z 6 + o S t e K W p k Q G 3 5 I Y U W k t 0 j D 3 A q r M Z W S q C x J Y K W X C 9 U W 4 t 2 O G n o t 9 f N d 0 k L a Z o F f T w q 5 B W 4 e Z p / / B 9 Q S w E C L Q A U A A I A C A A T h 0 h Z L d 7 R F q Q A A A D 2 A A A A E g A A A A A A A A A A A A A A A A A A A A A A Q 2 9 u Z m l n L 1 B h Y 2 t h Z 2 U u e G 1 s U E s B A i 0 A F A A C A A g A E 4 d I W Q / K 6 a u k A A A A 6 Q A A A B M A A A A A A A A A A A A A A A A A 8 A A A A F t D b 2 5 0 Z W 5 0 X 1 R 5 c G V z X S 5 4 b W x Q S w E C L Q A U A A I A C A A T h 0 h Z 8 E 9 w 3 g A S A A C V r A A A E w A A A A A A A A A A A A A A A A D h A Q A A R m 9 y b X V s Y X M v U 2 V j d G l v b j E u b V B L B Q Y A A A A A A w A D A M I A A A A u F A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5 I 0 C A A A A A A D C j Q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R m F s c 2 U i I C 8 + P E V u d H J 5 I F R 5 c G U 9 I l F 1 Z X J 5 R 3 J v d X B z I i B W Y W x 1 Z T 0 i c 0 F 3 Q U F B Q U F B Q U F B R G d R S G R y e F N L U n B D K z I v T j h 1 M U F i Q m s x d l p H V n N j d 0 F B Q U F B Q U F B Q U F B Q U E v V 1 E y Z T E 5 a z F R c H F Q R W V M a j B y M E J E b E p s W m 1 W e V p X N W p a V V p w Y k d W e k F B Q U J B Q U F B Q U F B Q U F L c W F J W X N z c 0 R o R m h s S 0 N Z N 1 V R c m x B T V V I V m l i R 2 x q V F c 5 a 1 p X e H p B Q U F D Q U F B Q S I g L z 4 8 L 1 N 0 Y W J s Z U V u d H J p Z X M + P C 9 J d G V t P j x J d G V t P j x J d G V t T G 9 j Y X R p b 2 4 + P E l 0 Z W 1 U e X B l P k Z v c m 1 1 b G E 8 L 0 l 0 Z W 1 U e X B l P j x J d G V t U G F 0 a D 5 T Z W N 0 a W 9 u M S 9 D a X R 5 V H J p U E l O c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T U 0 Y m Y w Y y 0 3 N G U 1 L T Q x M G Y t Y W M 0 Z S 1 l O D E w M D c 3 Z T M x Y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I 4 V D I x O j U 0 O j Q 3 L j A 3 M D Q z M j d a I i A v P j x F b n R y e S B U e X B l P S J G a W x s U 3 R h d H V z I i B W Y W x 1 Z T 0 i c 0 N v b X B s Z X R l I i A v P j x F b n R y e S B U e X B l P S J R d W V y e U d y b 3 V w S U Q i I F Z h b H V l P S J z O W U w Z D U 5 M 2 Y t Z D l k N y 0 0 M j M 1 L T l h O G Y t M T F l M m U z Z D J i Z D A x I i A v P j w v U 3 R h Y m x l R W 5 0 c m l l c z 4 8 L 0 l 0 Z W 0 + P E l 0 Z W 0 + P E l 0 Z W 1 M b 2 N h d G l v b j 4 8 S X R l b V R 5 c G U + R m 9 y b X V s Y T w v S X R l b V R 5 c G U + P E l 0 Z W 1 Q Y X R o P l N l Y 3 R p b 2 4 x L 0 N p d H l U c m l Q S U 5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5 V H J p U E l O c z E v Q 2 l 0 e V R y a V B J T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5 V H J p U E l O c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E Y X R E Z X R h a W x z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N D k y N W Q 3 L T c 3 M j k t N D B l Z C 0 4 M G V j L T A z Y T Q 2 O W Y x M T Z k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0 L T A z L T A x V D E 0 O j Q w O j M y L j U y M T k x M D l a I i A v P j x F b n R y e S B U e X B l P S J G a W x s U 3 R h d H V z I i B W Y W x 1 Z T 0 i c 0 N v b X B s Z X R l I i A v P j x F b n R y e S B U e X B l P S J R d W V y e U d y b 3 V w S U Q i I F Z h b H V l P S J z O W U w Z D U 5 M 2 Y t Z D l k N y 0 0 M j M 1 L T l h O G Y t M T F l M m U z Z D J i Z D A x I i A v P j w v U 3 R h Y m x l R W 5 0 c m l l c z 4 8 L 0 l 0 Z W 0 + P E l 0 Z W 0 + P E l 0 Z W 1 M b 2 N h d G l v b j 4 8 S X R l b V R 5 c G U + R m 9 y b X V s Y T w v S X R l b V R 5 c G U + P E l 0 Z W 1 Q Y X R o P l N l Y 3 R p b 2 4 x L 0 N v b U R h d E R l d G F p b H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U R h d E R l d G F p b H M x L 0 N v b U R h d E R l d G F p b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T d G F 0 a W 9 u X 1 Z h b H V h d G l v b k 1 v Z G V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Z k Y T U 5 O G Y t N T F i M y 0 0 M j R j L T l m M z k t O G R k Y z B k N D d h O W E 0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d y b 3 V w S U Q i I F Z h b H V l P S J z Z G Q w M T g x M D M t M T R h Z i 0 0 N j h h L T k w Y m U t Z G J m M z d j Y m I 1 M D F i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C 0 x M C 0 w O F Q y M T o 1 M T o x M S 4 0 M T I w N D U x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S 2 V 5 U E l O J n F 1 b 3 Q 7 L C Z x d W 9 0 O 1 B J T j E w J n F 1 b 3 Q 7 L C Z x d W 9 0 O 2 l h c 1 B J T n M m c X V v d D s s J n F 1 b 3 Q 7 T W 9 k Z W w g U E l O c y Z x d W 9 0 O y w m c X V v d D t B Z G R y Z X N z J n F 1 b 3 Q 7 L C Z x d W 9 0 O 0 9 X T j E m c X V v d D s s J n F 1 b 3 Q 7 Q 2 9 y b m V y I E x v d C Z x d W 9 0 O y w m c X V v d D t a b 2 5 p b m c m c X V v d D s s J n F 1 b 3 Q 7 T k J I R C Z x d W 9 0 O y w m c X V v d D t U Y X g g R G l z d H J p Y 3 Q m c X V v d D s s J n F 1 b 3 Q 7 U E l O I E N s Y X N z K G V z K S Z x d W 9 0 O y w m c X V v d D t U b 3 d u c 2 h p c C Z x d W 9 0 O y w m c X V v d D t w c m 9 w Z X J 0 e V 9 u Y W 1 l L 2 R l c 2 N y a X B 0 a W 9 u J n F 1 b 3 Q 7 L C Z x d W 9 0 O 1 N 1 Y m N s Y X N z M i Z x d W 9 0 O y w m c X V v d D t U b 3 R h b E x h b m R T R i Z x d W 9 0 O y w m c X V v d D t Q S U 5 D b 3 V u d C Z x d W 9 0 O y w m c X V v d D t M a W 5 l c y Z x d W 9 0 O y w m c X V v d D t M a W 5 l c z p Q S U 5 z J n F 1 b 3 Q 7 L C Z x d W 9 0 O 0 J h c 2 U g U m F 0 Z S Z x d W 9 0 O y w m c X V v d D t P V l I g U m F 0 Z S Z x d W 9 0 O y w m c X V v d D t M Y W 5 k I F B y b 3 J h d G l v b i Z x d W 9 0 O y w m c X V v d D t J T k Z M V S B G Y W N 0 b 3 I m c X V v d D s s J n F 1 b 3 Q 7 S U 5 G T C B S Z W F z b 2 4 m c X V v d D s s J n F 1 b 3 Q 7 b m V h c m V z d F 9 z Z W N v b m R h c n l f c m 9 h Z F 9 u Y W 1 l J n F 1 b 3 Q 7 L C Z x d W 9 0 O 2 5 l Y X J l c 3 R f c 2 V j b 2 5 k Y X J 5 X 3 J v Y W R f Z G l z d F 9 m d C Z x d W 9 0 O y w m c X V v d D t i b G R n c 2 Y m c X V v d D s s J n F 1 b 3 Q 7 c 3 R v c m V T R i Z x d W 9 0 O y w m c X V v d D t C b G R n I E N s Y X N z K G V z K S Z x d W 9 0 O y w m c X V v d D t Z Z W F y I E J 1 a W x 0 J n F 1 b 3 Q 7 L C Z x d W 9 0 O 0 F s d C B D R F V z J n F 1 b 3 Q 7 L C Z x d W 9 0 O 1 B y b 3 J h d G l v b i h z K S Z x d W 9 0 O y w m c X V v d D t P Y 2 M g J S Z x d W 9 0 O y w m c X V v d D t T d G 9 y Z S B T a X p l I E Z h Y 3 R v c i Z x d W 9 0 O y w m c X V v d D t M Y W 5 k I F N p e m U g R m F j d G 9 y J n F 1 b 3 Q 7 L C Z x d W 9 0 O 0 x v Y 2 F 0 a W 9 u I E Z h Y 3 R v c i Z x d W 9 0 O y w m c X V v d D t D b 2 5 k a X R p b 2 4 g R m F j d G 9 y J n F 1 b 3 Q 7 L C Z x d W 9 0 O 2 N h c n d h c 2 g m c X V v d D s s J n F 1 b 3 Q 7 Z i 9 y J n F 1 b 3 Q 7 L C Z x d W 9 0 O 0 1 l Z G l h b i B D b 2 1 w L i A k L 1 N G I C h M Y W 5 k K S Z x d W 9 0 O y w m c X V v d D t T d G 9 y Z S B T a X p l I E F k a i Z x d W 9 0 O y w m c X V v d D t M Y W 5 k I F N p e m U g Q W R q J n F 1 b 3 Q 7 L C Z x d W 9 0 O 0 x v Y y B B Z G o m c X V v d D s s J n F 1 b 3 Q 7 Q 2 9 u Z C B B Z G o m c X V v d D s s J n F 1 b 3 Q 7 Q 2 F y V 2 F z a C B B Z G o m c X V v d D s s J n F 1 b 3 Q 7 R i 9 S I E F k a i Z x d W 9 0 O y w m c X V v d D t B Z G o u I E N v b X A g J C 9 T R i A o T G F u Z C k m c X V v d D s s J n F 1 b 3 Q 7 T W F y a 2 V 0 I F Z h b H V l J n F 1 b 3 Q 7 L C Z x d W 9 0 O 1 R v d G F s I E x h b m Q g V m F s J n F 1 b 3 Q 7 L C Z x d W 9 0 O z I w M j Q g U G F y d G l h b C B W Y W x 1 Z S Z x d W 9 0 O y w m c X V v d D s y M D I 0 I F B h c n R p Y W w g V m F s d W U g U m V h c 2 9 u J n F 1 b 3 Q 7 L C Z x d W 9 0 O 1 V w b G 9 h Z C B D b 2 R l J n F 1 b 3 Q 7 L C Z x d W 9 0 O z I w M j M u V G 9 0 Y W w g T V Y m c X V v d D s s J n F 1 b 3 Q 7 J S B D a G F u Z 2 U m c X V v d D s s J n F 1 b 3 Q 7 M j A y M y A k L 1 N G J n F 1 b 3 Q 7 L C Z x d W 9 0 O z I w M j M u V G 9 0 Y W w g Q V Y m c X V v d D s s J n F 1 b 3 Q 7 T E 9 B J n F 1 b 3 Q 7 L C Z x d W 9 0 O 1 J l b G l l Z i Z x d W 9 0 O y w m c X V v d D s y M D I z L k N B U 0 V O T y Z x d W 9 0 O y w m c X V v d D s y M D I y L k N B U 0 V O T y Z x d W 9 0 O y w m c X V v d D s y M D I x L k N B U 0 V O T y Z x d W 9 0 O y w m c X V v d D t T Y W x l L k R v Y 3 V t Z W 5 0 I E 5 1 b W J l c i Z x d W 9 0 O y w m c X V v d D t T Y W x l L l B y a W N l J n F 1 b 3 Q 7 L C Z x d W 9 0 O 1 B y a W N l I C 8 g U 0 Y m c X V v d D s s J n F 1 b 3 Q 7 U 2 F s Z S 5 E Y X R l J n F 1 b 3 Q 7 L C Z x d W 9 0 O 1 N h b G U u U E l O c y Z x d W 9 0 O y w m c X V v d D t T Y W x l L k R v Y 1 R 5 c G U m c X V v d D s s J n F 1 b 3 Q 7 U 2 F s Z S 5 W Y W x p Z G l 0 e S Z x d W 9 0 O y w m c X V v d D t T Y W x l I E N v b W 1 l b n R z J n F 1 b 3 Q 7 L C Z x d W 9 0 O 1 B v b 3 I g Q 2 9 u Z G l 0 a W 9 u I C 8 g R G l z d H J l c 3 N l Z D 8 m c X V v d D s s J n F 1 b 3 Q 7 Q 0 9 N T U V O V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z U 3 R h d G l v b l 9 W Y W x 1 Y X R p b 2 5 N b 2 R l b C 9 B d X R v U m V t b 3 Z l Z E N v b H V t b n M x L n t L Z X l Q S U 4 s M H 0 m c X V v d D s s J n F 1 b 3 Q 7 U 2 V j d G l v b j E v R 2 F z U 3 R h d G l v b l 9 W Y W x 1 Y X R p b 2 5 N b 2 R l b C 9 B d X R v U m V t b 3 Z l Z E N v b H V t b n M x L n t Q S U 4 x M C w x f S Z x d W 9 0 O y w m c X V v d D t T Z W N 0 a W 9 u M S 9 H Y X N T d G F 0 a W 9 u X 1 Z h b H V h d G l v b k 1 v Z G V s L 0 F 1 d G 9 S Z W 1 v d m V k Q 2 9 s d W 1 u c z E u e 2 l h c 1 B J T n M s M n 0 m c X V v d D s s J n F 1 b 3 Q 7 U 2 V j d G l v b j E v R 2 F z U 3 R h d G l v b l 9 W Y W x 1 Y X R p b 2 5 N b 2 R l b C 9 B d X R v U m V t b 3 Z l Z E N v b H V t b n M x L n t N b 2 R l b C B Q S U 5 z L D N 9 J n F 1 b 3 Q 7 L C Z x d W 9 0 O 1 N l Y 3 R p b 2 4 x L 0 d h c 1 N 0 Y X R p b 2 5 f V m F s d W F 0 a W 9 u T W 9 k Z W w v Q X V 0 b 1 J l b W 9 2 Z W R D b 2 x 1 b W 5 z M S 5 7 Q W R k c m V z c y w 0 f S Z x d W 9 0 O y w m c X V v d D t T Z W N 0 a W 9 u M S 9 H Y X N T d G F 0 a W 9 u X 1 Z h b H V h d G l v b k 1 v Z G V s L 0 F 1 d G 9 S Z W 1 v d m V k Q 2 9 s d W 1 u c z E u e 0 9 X T j E s N X 0 m c X V v d D s s J n F 1 b 3 Q 7 U 2 V j d G l v b j E v R 2 F z U 3 R h d G l v b l 9 W Y W x 1 Y X R p b 2 5 N b 2 R l b C 9 B d X R v U m V t b 3 Z l Z E N v b H V t b n M x L n t D b 3 J u Z X I g T G 9 0 L D Z 9 J n F 1 b 3 Q 7 L C Z x d W 9 0 O 1 N l Y 3 R p b 2 4 x L 0 d h c 1 N 0 Y X R p b 2 5 f V m F s d W F 0 a W 9 u T W 9 k Z W w v Q X V 0 b 1 J l b W 9 2 Z W R D b 2 x 1 b W 5 z M S 5 7 W m 9 u a W 5 n L D d 9 J n F 1 b 3 Q 7 L C Z x d W 9 0 O 1 N l Y 3 R p b 2 4 x L 0 d h c 1 N 0 Y X R p b 2 5 f V m F s d W F 0 a W 9 u T W 9 k Z W w v Q X V 0 b 1 J l b W 9 2 Z W R D b 2 x 1 b W 5 z M S 5 7 T k J I R C w 4 f S Z x d W 9 0 O y w m c X V v d D t T Z W N 0 a W 9 u M S 9 H Y X N T d G F 0 a W 9 u X 1 Z h b H V h d G l v b k 1 v Z G V s L 0 F 1 d G 9 S Z W 1 v d m V k Q 2 9 s d W 1 u c z E u e 1 R h e C B E a X N 0 c m l j d C w 5 f S Z x d W 9 0 O y w m c X V v d D t T Z W N 0 a W 9 u M S 9 H Y X N T d G F 0 a W 9 u X 1 Z h b H V h d G l v b k 1 v Z G V s L 0 F 1 d G 9 S Z W 1 v d m V k Q 2 9 s d W 1 u c z E u e 1 B J T i B D b G F z c y h l c y k s M T B 9 J n F 1 b 3 Q 7 L C Z x d W 9 0 O 1 N l Y 3 R p b 2 4 x L 0 d h c 1 N 0 Y X R p b 2 5 f V m F s d W F 0 a W 9 u T W 9 k Z W w v Q X V 0 b 1 J l b W 9 2 Z W R D b 2 x 1 b W 5 z M S 5 7 V G 9 3 b n N o a X A s M T F 9 J n F 1 b 3 Q 7 L C Z x d W 9 0 O 1 N l Y 3 R p b 2 4 x L 0 d h c 1 N 0 Y X R p b 2 5 f V m F s d W F 0 a W 9 u T W 9 k Z W w v Q X V 0 b 1 J l b W 9 2 Z W R D b 2 x 1 b W 5 z M S 5 7 c H J v c G V y d H l f b m F t Z S 9 k Z X N j c m l w d G l v b i w x M n 0 m c X V v d D s s J n F 1 b 3 Q 7 U 2 V j d G l v b j E v R 2 F z U 3 R h d G l v b l 9 W Y W x 1 Y X R p b 2 5 N b 2 R l b C 9 B d X R v U m V t b 3 Z l Z E N v b H V t b n M x L n t T d W J j b G F z c z I s M T N 9 J n F 1 b 3 Q 7 L C Z x d W 9 0 O 1 N l Y 3 R p b 2 4 x L 0 d h c 1 N 0 Y X R p b 2 5 f V m F s d W F 0 a W 9 u T W 9 k Z W w v Q X V 0 b 1 J l b W 9 2 Z W R D b 2 x 1 b W 5 z M S 5 7 V G 9 0 Y W x M Y W 5 k U 0 Y s M T R 9 J n F 1 b 3 Q 7 L C Z x d W 9 0 O 1 N l Y 3 R p b 2 4 x L 0 d h c 1 N 0 Y X R p b 2 5 f V m F s d W F 0 a W 9 u T W 9 k Z W w v Q X V 0 b 1 J l b W 9 2 Z W R D b 2 x 1 b W 5 z M S 5 7 U E l O Q 2 9 1 b n Q s M T V 9 J n F 1 b 3 Q 7 L C Z x d W 9 0 O 1 N l Y 3 R p b 2 4 x L 0 d h c 1 N 0 Y X R p b 2 5 f V m F s d W F 0 a W 9 u T W 9 k Z W w v Q X V 0 b 1 J l b W 9 2 Z W R D b 2 x 1 b W 5 z M S 5 7 T G l u Z X M s M T Z 9 J n F 1 b 3 Q 7 L C Z x d W 9 0 O 1 N l Y 3 R p b 2 4 x L 0 d h c 1 N 0 Y X R p b 2 5 f V m F s d W F 0 a W 9 u T W 9 k Z W w v Q X V 0 b 1 J l b W 9 2 Z W R D b 2 x 1 b W 5 z M S 5 7 T G l u Z X M 6 U E l O c y w x N 3 0 m c X V v d D s s J n F 1 b 3 Q 7 U 2 V j d G l v b j E v R 2 F z U 3 R h d G l v b l 9 W Y W x 1 Y X R p b 2 5 N b 2 R l b C 9 B d X R v U m V t b 3 Z l Z E N v b H V t b n M x L n t C Y X N l I F J h d G U s M T h 9 J n F 1 b 3 Q 7 L C Z x d W 9 0 O 1 N l Y 3 R p b 2 4 x L 0 d h c 1 N 0 Y X R p b 2 5 f V m F s d W F 0 a W 9 u T W 9 k Z W w v Q X V 0 b 1 J l b W 9 2 Z W R D b 2 x 1 b W 5 z M S 5 7 T 1 Z S I F J h d G U s M T l 9 J n F 1 b 3 Q 7 L C Z x d W 9 0 O 1 N l Y 3 R p b 2 4 x L 0 d h c 1 N 0 Y X R p b 2 5 f V m F s d W F 0 a W 9 u T W 9 k Z W w v Q X V 0 b 1 J l b W 9 2 Z W R D b 2 x 1 b W 5 z M S 5 7 T G F u Z C B Q c m 9 y Y X R p b 2 4 s M j B 9 J n F 1 b 3 Q 7 L C Z x d W 9 0 O 1 N l Y 3 R p b 2 4 x L 0 d h c 1 N 0 Y X R p b 2 5 f V m F s d W F 0 a W 9 u T W 9 k Z W w v Q X V 0 b 1 J l b W 9 2 Z W R D b 2 x 1 b W 5 z M S 5 7 S U 5 G T F U g R m F j d G 9 y L D I x f S Z x d W 9 0 O y w m c X V v d D t T Z W N 0 a W 9 u M S 9 H Y X N T d G F 0 a W 9 u X 1 Z h b H V h d G l v b k 1 v Z G V s L 0 F 1 d G 9 S Z W 1 v d m V k Q 2 9 s d W 1 u c z E u e 0 l O R k w g U m V h c 2 9 u L D I y f S Z x d W 9 0 O y w m c X V v d D t T Z W N 0 a W 9 u M S 9 H Y X N T d G F 0 a W 9 u X 1 Z h b H V h d G l v b k 1 v Z G V s L 0 F 1 d G 9 S Z W 1 v d m V k Q 2 9 s d W 1 u c z E u e 2 5 l Y X J l c 3 R f c 2 V j b 2 5 k Y X J 5 X 3 J v Y W R f b m F t Z S w y M 3 0 m c X V v d D s s J n F 1 b 3 Q 7 U 2 V j d G l v b j E v R 2 F z U 3 R h d G l v b l 9 W Y W x 1 Y X R p b 2 5 N b 2 R l b C 9 B d X R v U m V t b 3 Z l Z E N v b H V t b n M x L n t u Z W F y Z X N 0 X 3 N l Y 2 9 u Z G F y e V 9 y b 2 F k X 2 R p c 3 R f Z n Q s M j R 9 J n F 1 b 3 Q 7 L C Z x d W 9 0 O 1 N l Y 3 R p b 2 4 x L 0 d h c 1 N 0 Y X R p b 2 5 f V m F s d W F 0 a W 9 u T W 9 k Z W w v Q X V 0 b 1 J l b W 9 2 Z W R D b 2 x 1 b W 5 z M S 5 7 Y m x k Z 3 N m L D I 1 f S Z x d W 9 0 O y w m c X V v d D t T Z W N 0 a W 9 u M S 9 H Y X N T d G F 0 a W 9 u X 1 Z h b H V h d G l v b k 1 v Z G V s L 0 F 1 d G 9 S Z W 1 v d m V k Q 2 9 s d W 1 u c z E u e 3 N 0 b 3 J l U 0 Y s M j Z 9 J n F 1 b 3 Q 7 L C Z x d W 9 0 O 1 N l Y 3 R p b 2 4 x L 0 d h c 1 N 0 Y X R p b 2 5 f V m F s d W F 0 a W 9 u T W 9 k Z W w v Q X V 0 b 1 J l b W 9 2 Z W R D b 2 x 1 b W 5 z M S 5 7 Q m x k Z y B D b G F z c y h l c y k s M j d 9 J n F 1 b 3 Q 7 L C Z x d W 9 0 O 1 N l Y 3 R p b 2 4 x L 0 d h c 1 N 0 Y X R p b 2 5 f V m F s d W F 0 a W 9 u T W 9 k Z W w v Q X V 0 b 1 J l b W 9 2 Z W R D b 2 x 1 b W 5 z M S 5 7 W W V h c i B C d W l s d C w y O H 0 m c X V v d D s s J n F 1 b 3 Q 7 U 2 V j d G l v b j E v R 2 F z U 3 R h d G l v b l 9 W Y W x 1 Y X R p b 2 5 N b 2 R l b C 9 B d X R v U m V t b 3 Z l Z E N v b H V t b n M x L n t B b H Q g Q 0 R V c y w y O X 0 m c X V v d D s s J n F 1 b 3 Q 7 U 2 V j d G l v b j E v R 2 F z U 3 R h d G l v b l 9 W Y W x 1 Y X R p b 2 5 N b 2 R l b C 9 B d X R v U m V t b 3 Z l Z E N v b H V t b n M x L n t Q c m 9 y Y X R p b 2 4 o c y k s M z B 9 J n F 1 b 3 Q 7 L C Z x d W 9 0 O 1 N l Y 3 R p b 2 4 x L 0 d h c 1 N 0 Y X R p b 2 5 f V m F s d W F 0 a W 9 u T W 9 k Z W w v Q X V 0 b 1 J l b W 9 2 Z W R D b 2 x 1 b W 5 z M S 5 7 T 2 N j I C U s M z F 9 J n F 1 b 3 Q 7 L C Z x d W 9 0 O 1 N l Y 3 R p b 2 4 x L 0 d h c 1 N 0 Y X R p b 2 5 f V m F s d W F 0 a W 9 u T W 9 k Z W w v Q X V 0 b 1 J l b W 9 2 Z W R D b 2 x 1 b W 5 z M S 5 7 U 3 R v c m U g U 2 l 6 Z S B G Y W N 0 b 3 I s M z J 9 J n F 1 b 3 Q 7 L C Z x d W 9 0 O 1 N l Y 3 R p b 2 4 x L 0 d h c 1 N 0 Y X R p b 2 5 f V m F s d W F 0 a W 9 u T W 9 k Z W w v Q X V 0 b 1 J l b W 9 2 Z W R D b 2 x 1 b W 5 z M S 5 7 T G F u Z C B T a X p l I E Z h Y 3 R v c i w z M 3 0 m c X V v d D s s J n F 1 b 3 Q 7 U 2 V j d G l v b j E v R 2 F z U 3 R h d G l v b l 9 W Y W x 1 Y X R p b 2 5 N b 2 R l b C 9 B d X R v U m V t b 3 Z l Z E N v b H V t b n M x L n t M b 2 N h d G l v b i B G Y W N 0 b 3 I s M z R 9 J n F 1 b 3 Q 7 L C Z x d W 9 0 O 1 N l Y 3 R p b 2 4 x L 0 d h c 1 N 0 Y X R p b 2 5 f V m F s d W F 0 a W 9 u T W 9 k Z W w v Q X V 0 b 1 J l b W 9 2 Z W R D b 2 x 1 b W 5 z M S 5 7 Q 2 9 u Z G l 0 a W 9 u I E Z h Y 3 R v c i w z N X 0 m c X V v d D s s J n F 1 b 3 Q 7 U 2 V j d G l v b j E v R 2 F z U 3 R h d G l v b l 9 W Y W x 1 Y X R p b 2 5 N b 2 R l b C 9 B d X R v U m V t b 3 Z l Z E N v b H V t b n M x L n t j Y X J 3 Y X N o L D M 2 f S Z x d W 9 0 O y w m c X V v d D t T Z W N 0 a W 9 u M S 9 H Y X N T d G F 0 a W 9 u X 1 Z h b H V h d G l v b k 1 v Z G V s L 0 F 1 d G 9 S Z W 1 v d m V k Q 2 9 s d W 1 u c z E u e 2 Y v c i w z N 3 0 m c X V v d D s s J n F 1 b 3 Q 7 U 2 V j d G l v b j E v R 2 F z U 3 R h d G l v b l 9 W Y W x 1 Y X R p b 2 5 N b 2 R l b C 9 B d X R v U m V t b 3 Z l Z E N v b H V t b n M x L n t N Z W R p Y W 4 g Q 2 9 t c C 4 g J C 9 T R i A o T G F u Z C k s M z h 9 J n F 1 b 3 Q 7 L C Z x d W 9 0 O 1 N l Y 3 R p b 2 4 x L 0 d h c 1 N 0 Y X R p b 2 5 f V m F s d W F 0 a W 9 u T W 9 k Z W w v Q X V 0 b 1 J l b W 9 2 Z W R D b 2 x 1 b W 5 z M S 5 7 U 3 R v c m U g U 2 l 6 Z S B B Z G o s M z l 9 J n F 1 b 3 Q 7 L C Z x d W 9 0 O 1 N l Y 3 R p b 2 4 x L 0 d h c 1 N 0 Y X R p b 2 5 f V m F s d W F 0 a W 9 u T W 9 k Z W w v Q X V 0 b 1 J l b W 9 2 Z W R D b 2 x 1 b W 5 z M S 5 7 T G F u Z C B T a X p l I E F k a i w 0 M H 0 m c X V v d D s s J n F 1 b 3 Q 7 U 2 V j d G l v b j E v R 2 F z U 3 R h d G l v b l 9 W Y W x 1 Y X R p b 2 5 N b 2 R l b C 9 B d X R v U m V t b 3 Z l Z E N v b H V t b n M x L n t M b 2 M g Q W R q L D Q x f S Z x d W 9 0 O y w m c X V v d D t T Z W N 0 a W 9 u M S 9 H Y X N T d G F 0 a W 9 u X 1 Z h b H V h d G l v b k 1 v Z G V s L 0 F 1 d G 9 S Z W 1 v d m V k Q 2 9 s d W 1 u c z E u e 0 N v b m Q g Q W R q L D Q y f S Z x d W 9 0 O y w m c X V v d D t T Z W N 0 a W 9 u M S 9 H Y X N T d G F 0 a W 9 u X 1 Z h b H V h d G l v b k 1 v Z G V s L 0 F 1 d G 9 S Z W 1 v d m V k Q 2 9 s d W 1 u c z E u e 0 N h c l d h c 2 g g Q W R q L D Q z f S Z x d W 9 0 O y w m c X V v d D t T Z W N 0 a W 9 u M S 9 H Y X N T d G F 0 a W 9 u X 1 Z h b H V h d G l v b k 1 v Z G V s L 0 F 1 d G 9 S Z W 1 v d m V k Q 2 9 s d W 1 u c z E u e 0 Y v U i B B Z G o s N D R 9 J n F 1 b 3 Q 7 L C Z x d W 9 0 O 1 N l Y 3 R p b 2 4 x L 0 d h c 1 N 0 Y X R p b 2 5 f V m F s d W F 0 a W 9 u T W 9 k Z W w v Q X V 0 b 1 J l b W 9 2 Z W R D b 2 x 1 b W 5 z M S 5 7 Q W R q L i B D b 2 1 w I C Q v U 0 Y g K E x h b m Q p L D Q 1 f S Z x d W 9 0 O y w m c X V v d D t T Z W N 0 a W 9 u M S 9 H Y X N T d G F 0 a W 9 u X 1 Z h b H V h d G l v b k 1 v Z G V s L 0 F 1 d G 9 S Z W 1 v d m V k Q 2 9 s d W 1 u c z E u e 0 1 h c m t l d C B W Y W x 1 Z S w 0 N n 0 m c X V v d D s s J n F 1 b 3 Q 7 U 2 V j d G l v b j E v R 2 F z U 3 R h d G l v b l 9 W Y W x 1 Y X R p b 2 5 N b 2 R l b C 9 B d X R v U m V t b 3 Z l Z E N v b H V t b n M x L n t U b 3 R h b C B M Y W 5 k I F Z h b C w 0 N 3 0 m c X V v d D s s J n F 1 b 3 Q 7 U 2 V j d G l v b j E v R 2 F z U 3 R h d G l v b l 9 W Y W x 1 Y X R p b 2 5 N b 2 R l b C 9 B d X R v U m V t b 3 Z l Z E N v b H V t b n M x L n s y M D I 0 I F B h c n R p Y W w g V m F s d W U s N D h 9 J n F 1 b 3 Q 7 L C Z x d W 9 0 O 1 N l Y 3 R p b 2 4 x L 0 d h c 1 N 0 Y X R p b 2 5 f V m F s d W F 0 a W 9 u T W 9 k Z W w v Q X V 0 b 1 J l b W 9 2 Z W R D b 2 x 1 b W 5 z M S 5 7 M j A y N C B Q Y X J 0 a W F s I F Z h b H V l I F J l Y X N v b i w 0 O X 0 m c X V v d D s s J n F 1 b 3 Q 7 U 2 V j d G l v b j E v R 2 F z U 3 R h d G l v b l 9 W Y W x 1 Y X R p b 2 5 N b 2 R l b C 9 B d X R v U m V t b 3 Z l Z E N v b H V t b n M x L n t V c G x v Y W Q g Q 2 9 k Z S w 1 M H 0 m c X V v d D s s J n F 1 b 3 Q 7 U 2 V j d G l v b j E v R 2 F z U 3 R h d G l v b l 9 W Y W x 1 Y X R p b 2 5 N b 2 R l b C 9 B d X R v U m V t b 3 Z l Z E N v b H V t b n M x L n s y M D I z L l R v d G F s I E 1 W L D U x f S Z x d W 9 0 O y w m c X V v d D t T Z W N 0 a W 9 u M S 9 H Y X N T d G F 0 a W 9 u X 1 Z h b H V h d G l v b k 1 v Z G V s L 0 F 1 d G 9 S Z W 1 v d m V k Q 2 9 s d W 1 u c z E u e y U g Q 2 h h b m d l L D U y f S Z x d W 9 0 O y w m c X V v d D t T Z W N 0 a W 9 u M S 9 H Y X N T d G F 0 a W 9 u X 1 Z h b H V h d G l v b k 1 v Z G V s L 0 F 1 d G 9 S Z W 1 v d m V k Q 2 9 s d W 1 u c z E u e z I w M j M g J C 9 T R i w 1 M 3 0 m c X V v d D s s J n F 1 b 3 Q 7 U 2 V j d G l v b j E v R 2 F z U 3 R h d G l v b l 9 W Y W x 1 Y X R p b 2 5 N b 2 R l b C 9 B d X R v U m V t b 3 Z l Z E N v b H V t b n M x L n s y M D I z L l R v d G F s I E F W L D U 0 f S Z x d W 9 0 O y w m c X V v d D t T Z W N 0 a W 9 u M S 9 H Y X N T d G F 0 a W 9 u X 1 Z h b H V h d G l v b k 1 v Z G V s L 0 F 1 d G 9 S Z W 1 v d m V k Q 2 9 s d W 1 u c z E u e 0 x P Q S w 1 N X 0 m c X V v d D s s J n F 1 b 3 Q 7 U 2 V j d G l v b j E v R 2 F z U 3 R h d G l v b l 9 W Y W x 1 Y X R p b 2 5 N b 2 R l b C 9 B d X R v U m V t b 3 Z l Z E N v b H V t b n M x L n t S Z W x p Z W Y s N T Z 9 J n F 1 b 3 Q 7 L C Z x d W 9 0 O 1 N l Y 3 R p b 2 4 x L 0 d h c 1 N 0 Y X R p b 2 5 f V m F s d W F 0 a W 9 u T W 9 k Z W w v Q X V 0 b 1 J l b W 9 2 Z W R D b 2 x 1 b W 5 z M S 5 7 M j A y M y 5 D Q V N F T k 8 s N T d 9 J n F 1 b 3 Q 7 L C Z x d W 9 0 O 1 N l Y 3 R p b 2 4 x L 0 d h c 1 N 0 Y X R p b 2 5 f V m F s d W F 0 a W 9 u T W 9 k Z W w v Q X V 0 b 1 J l b W 9 2 Z W R D b 2 x 1 b W 5 z M S 5 7 M j A y M i 5 D Q V N F T k 8 s N T h 9 J n F 1 b 3 Q 7 L C Z x d W 9 0 O 1 N l Y 3 R p b 2 4 x L 0 d h c 1 N 0 Y X R p b 2 5 f V m F s d W F 0 a W 9 u T W 9 k Z W w v Q X V 0 b 1 J l b W 9 2 Z W R D b 2 x 1 b W 5 z M S 5 7 M j A y M S 5 D Q V N F T k 8 s N T l 9 J n F 1 b 3 Q 7 L C Z x d W 9 0 O 1 N l Y 3 R p b 2 4 x L 0 d h c 1 N 0 Y X R p b 2 5 f V m F s d W F 0 a W 9 u T W 9 k Z W w v Q X V 0 b 1 J l b W 9 2 Z W R D b 2 x 1 b W 5 z M S 5 7 U 2 F s Z S 5 E b 2 N 1 b W V u d C B O d W 1 i Z X I s N j B 9 J n F 1 b 3 Q 7 L C Z x d W 9 0 O 1 N l Y 3 R p b 2 4 x L 0 d h c 1 N 0 Y X R p b 2 5 f V m F s d W F 0 a W 9 u T W 9 k Z W w v Q X V 0 b 1 J l b W 9 2 Z W R D b 2 x 1 b W 5 z M S 5 7 U 2 F s Z S 5 Q c m l j Z S w 2 M X 0 m c X V v d D s s J n F 1 b 3 Q 7 U 2 V j d G l v b j E v R 2 F z U 3 R h d G l v b l 9 W Y W x 1 Y X R p b 2 5 N b 2 R l b C 9 B d X R v U m V t b 3 Z l Z E N v b H V t b n M x L n t Q c m l j Z S A v I F N G L D Y y f S Z x d W 9 0 O y w m c X V v d D t T Z W N 0 a W 9 u M S 9 H Y X N T d G F 0 a W 9 u X 1 Z h b H V h d G l v b k 1 v Z G V s L 0 F 1 d G 9 S Z W 1 v d m V k Q 2 9 s d W 1 u c z E u e 1 N h b G U u R G F 0 Z S w 2 M 3 0 m c X V v d D s s J n F 1 b 3 Q 7 U 2 V j d G l v b j E v R 2 F z U 3 R h d G l v b l 9 W Y W x 1 Y X R p b 2 5 N b 2 R l b C 9 B d X R v U m V t b 3 Z l Z E N v b H V t b n M x L n t T Y W x l L l B J T n M s N j R 9 J n F 1 b 3 Q 7 L C Z x d W 9 0 O 1 N l Y 3 R p b 2 4 x L 0 d h c 1 N 0 Y X R p b 2 5 f V m F s d W F 0 a W 9 u T W 9 k Z W w v Q X V 0 b 1 J l b W 9 2 Z W R D b 2 x 1 b W 5 z M S 5 7 U 2 F s Z S 5 E b 2 N U e X B l L D Y 1 f S Z x d W 9 0 O y w m c X V v d D t T Z W N 0 a W 9 u M S 9 H Y X N T d G F 0 a W 9 u X 1 Z h b H V h d G l v b k 1 v Z G V s L 0 F 1 d G 9 S Z W 1 v d m V k Q 2 9 s d W 1 u c z E u e 1 N h b G U u V m F s a W R p d H k s N j Z 9 J n F 1 b 3 Q 7 L C Z x d W 9 0 O 1 N l Y 3 R p b 2 4 x L 0 d h c 1 N 0 Y X R p b 2 5 f V m F s d W F 0 a W 9 u T W 9 k Z W w v Q X V 0 b 1 J l b W 9 2 Z W R D b 2 x 1 b W 5 z M S 5 7 U 2 F s Z S B D b 2 1 t Z W 5 0 c y w 2 N 3 0 m c X V v d D s s J n F 1 b 3 Q 7 U 2 V j d G l v b j E v R 2 F z U 3 R h d G l v b l 9 W Y W x 1 Y X R p b 2 5 N b 2 R l b C 9 B d X R v U m V t b 3 Z l Z E N v b H V t b n M x L n t Q b 2 9 y I E N v b m R p d G l v b i A v I E R p c 3 R y Z X N z Z W Q / L D Y 4 f S Z x d W 9 0 O y w m c X V v d D t T Z W N 0 a W 9 u M S 9 H Y X N T d G F 0 a W 9 u X 1 Z h b H V h d G l v b k 1 v Z G V s L 0 F 1 d G 9 S Z W 1 v d m V k Q 2 9 s d W 1 u c z E u e 0 N P T U 1 F T l R T L D Y 5 f S Z x d W 9 0 O 1 0 s J n F 1 b 3 Q 7 Q 2 9 s d W 1 u Q 2 9 1 b n Q m c X V v d D s 6 N z A s J n F 1 b 3 Q 7 S 2 V 5 Q 2 9 s d W 1 u T m F t Z X M m c X V v d D s 6 W 1 0 s J n F 1 b 3 Q 7 Q 2 9 s d W 1 u S W R l b n R p d G l l c y Z x d W 9 0 O z p b J n F 1 b 3 Q 7 U 2 V j d G l v b j E v R 2 F z U 3 R h d G l v b l 9 W Y W x 1 Y X R p b 2 5 N b 2 R l b C 9 B d X R v U m V t b 3 Z l Z E N v b H V t b n M x L n t L Z X l Q S U 4 s M H 0 m c X V v d D s s J n F 1 b 3 Q 7 U 2 V j d G l v b j E v R 2 F z U 3 R h d G l v b l 9 W Y W x 1 Y X R p b 2 5 N b 2 R l b C 9 B d X R v U m V t b 3 Z l Z E N v b H V t b n M x L n t Q S U 4 x M C w x f S Z x d W 9 0 O y w m c X V v d D t T Z W N 0 a W 9 u M S 9 H Y X N T d G F 0 a W 9 u X 1 Z h b H V h d G l v b k 1 v Z G V s L 0 F 1 d G 9 S Z W 1 v d m V k Q 2 9 s d W 1 u c z E u e 2 l h c 1 B J T n M s M n 0 m c X V v d D s s J n F 1 b 3 Q 7 U 2 V j d G l v b j E v R 2 F z U 3 R h d G l v b l 9 W Y W x 1 Y X R p b 2 5 N b 2 R l b C 9 B d X R v U m V t b 3 Z l Z E N v b H V t b n M x L n t N b 2 R l b C B Q S U 5 z L D N 9 J n F 1 b 3 Q 7 L C Z x d W 9 0 O 1 N l Y 3 R p b 2 4 x L 0 d h c 1 N 0 Y X R p b 2 5 f V m F s d W F 0 a W 9 u T W 9 k Z W w v Q X V 0 b 1 J l b W 9 2 Z W R D b 2 x 1 b W 5 z M S 5 7 Q W R k c m V z c y w 0 f S Z x d W 9 0 O y w m c X V v d D t T Z W N 0 a W 9 u M S 9 H Y X N T d G F 0 a W 9 u X 1 Z h b H V h d G l v b k 1 v Z G V s L 0 F 1 d G 9 S Z W 1 v d m V k Q 2 9 s d W 1 u c z E u e 0 9 X T j E s N X 0 m c X V v d D s s J n F 1 b 3 Q 7 U 2 V j d G l v b j E v R 2 F z U 3 R h d G l v b l 9 W Y W x 1 Y X R p b 2 5 N b 2 R l b C 9 B d X R v U m V t b 3 Z l Z E N v b H V t b n M x L n t D b 3 J u Z X I g T G 9 0 L D Z 9 J n F 1 b 3 Q 7 L C Z x d W 9 0 O 1 N l Y 3 R p b 2 4 x L 0 d h c 1 N 0 Y X R p b 2 5 f V m F s d W F 0 a W 9 u T W 9 k Z W w v Q X V 0 b 1 J l b W 9 2 Z W R D b 2 x 1 b W 5 z M S 5 7 W m 9 u a W 5 n L D d 9 J n F 1 b 3 Q 7 L C Z x d W 9 0 O 1 N l Y 3 R p b 2 4 x L 0 d h c 1 N 0 Y X R p b 2 5 f V m F s d W F 0 a W 9 u T W 9 k Z W w v Q X V 0 b 1 J l b W 9 2 Z W R D b 2 x 1 b W 5 z M S 5 7 T k J I R C w 4 f S Z x d W 9 0 O y w m c X V v d D t T Z W N 0 a W 9 u M S 9 H Y X N T d G F 0 a W 9 u X 1 Z h b H V h d G l v b k 1 v Z G V s L 0 F 1 d G 9 S Z W 1 v d m V k Q 2 9 s d W 1 u c z E u e 1 R h e C B E a X N 0 c m l j d C w 5 f S Z x d W 9 0 O y w m c X V v d D t T Z W N 0 a W 9 u M S 9 H Y X N T d G F 0 a W 9 u X 1 Z h b H V h d G l v b k 1 v Z G V s L 0 F 1 d G 9 S Z W 1 v d m V k Q 2 9 s d W 1 u c z E u e 1 B J T i B D b G F z c y h l c y k s M T B 9 J n F 1 b 3 Q 7 L C Z x d W 9 0 O 1 N l Y 3 R p b 2 4 x L 0 d h c 1 N 0 Y X R p b 2 5 f V m F s d W F 0 a W 9 u T W 9 k Z W w v Q X V 0 b 1 J l b W 9 2 Z W R D b 2 x 1 b W 5 z M S 5 7 V G 9 3 b n N o a X A s M T F 9 J n F 1 b 3 Q 7 L C Z x d W 9 0 O 1 N l Y 3 R p b 2 4 x L 0 d h c 1 N 0 Y X R p b 2 5 f V m F s d W F 0 a W 9 u T W 9 k Z W w v Q X V 0 b 1 J l b W 9 2 Z W R D b 2 x 1 b W 5 z M S 5 7 c H J v c G V y d H l f b m F t Z S 9 k Z X N j c m l w d G l v b i w x M n 0 m c X V v d D s s J n F 1 b 3 Q 7 U 2 V j d G l v b j E v R 2 F z U 3 R h d G l v b l 9 W Y W x 1 Y X R p b 2 5 N b 2 R l b C 9 B d X R v U m V t b 3 Z l Z E N v b H V t b n M x L n t T d W J j b G F z c z I s M T N 9 J n F 1 b 3 Q 7 L C Z x d W 9 0 O 1 N l Y 3 R p b 2 4 x L 0 d h c 1 N 0 Y X R p b 2 5 f V m F s d W F 0 a W 9 u T W 9 k Z W w v Q X V 0 b 1 J l b W 9 2 Z W R D b 2 x 1 b W 5 z M S 5 7 V G 9 0 Y W x M Y W 5 k U 0 Y s M T R 9 J n F 1 b 3 Q 7 L C Z x d W 9 0 O 1 N l Y 3 R p b 2 4 x L 0 d h c 1 N 0 Y X R p b 2 5 f V m F s d W F 0 a W 9 u T W 9 k Z W w v Q X V 0 b 1 J l b W 9 2 Z W R D b 2 x 1 b W 5 z M S 5 7 U E l O Q 2 9 1 b n Q s M T V 9 J n F 1 b 3 Q 7 L C Z x d W 9 0 O 1 N l Y 3 R p b 2 4 x L 0 d h c 1 N 0 Y X R p b 2 5 f V m F s d W F 0 a W 9 u T W 9 k Z W w v Q X V 0 b 1 J l b W 9 2 Z W R D b 2 x 1 b W 5 z M S 5 7 T G l u Z X M s M T Z 9 J n F 1 b 3 Q 7 L C Z x d W 9 0 O 1 N l Y 3 R p b 2 4 x L 0 d h c 1 N 0 Y X R p b 2 5 f V m F s d W F 0 a W 9 u T W 9 k Z W w v Q X V 0 b 1 J l b W 9 2 Z W R D b 2 x 1 b W 5 z M S 5 7 T G l u Z X M 6 U E l O c y w x N 3 0 m c X V v d D s s J n F 1 b 3 Q 7 U 2 V j d G l v b j E v R 2 F z U 3 R h d G l v b l 9 W Y W x 1 Y X R p b 2 5 N b 2 R l b C 9 B d X R v U m V t b 3 Z l Z E N v b H V t b n M x L n t C Y X N l I F J h d G U s M T h 9 J n F 1 b 3 Q 7 L C Z x d W 9 0 O 1 N l Y 3 R p b 2 4 x L 0 d h c 1 N 0 Y X R p b 2 5 f V m F s d W F 0 a W 9 u T W 9 k Z W w v Q X V 0 b 1 J l b W 9 2 Z W R D b 2 x 1 b W 5 z M S 5 7 T 1 Z S I F J h d G U s M T l 9 J n F 1 b 3 Q 7 L C Z x d W 9 0 O 1 N l Y 3 R p b 2 4 x L 0 d h c 1 N 0 Y X R p b 2 5 f V m F s d W F 0 a W 9 u T W 9 k Z W w v Q X V 0 b 1 J l b W 9 2 Z W R D b 2 x 1 b W 5 z M S 5 7 T G F u Z C B Q c m 9 y Y X R p b 2 4 s M j B 9 J n F 1 b 3 Q 7 L C Z x d W 9 0 O 1 N l Y 3 R p b 2 4 x L 0 d h c 1 N 0 Y X R p b 2 5 f V m F s d W F 0 a W 9 u T W 9 k Z W w v Q X V 0 b 1 J l b W 9 2 Z W R D b 2 x 1 b W 5 z M S 5 7 S U 5 G T F U g R m F j d G 9 y L D I x f S Z x d W 9 0 O y w m c X V v d D t T Z W N 0 a W 9 u M S 9 H Y X N T d G F 0 a W 9 u X 1 Z h b H V h d G l v b k 1 v Z G V s L 0 F 1 d G 9 S Z W 1 v d m V k Q 2 9 s d W 1 u c z E u e 0 l O R k w g U m V h c 2 9 u L D I y f S Z x d W 9 0 O y w m c X V v d D t T Z W N 0 a W 9 u M S 9 H Y X N T d G F 0 a W 9 u X 1 Z h b H V h d G l v b k 1 v Z G V s L 0 F 1 d G 9 S Z W 1 v d m V k Q 2 9 s d W 1 u c z E u e 2 5 l Y X J l c 3 R f c 2 V j b 2 5 k Y X J 5 X 3 J v Y W R f b m F t Z S w y M 3 0 m c X V v d D s s J n F 1 b 3 Q 7 U 2 V j d G l v b j E v R 2 F z U 3 R h d G l v b l 9 W Y W x 1 Y X R p b 2 5 N b 2 R l b C 9 B d X R v U m V t b 3 Z l Z E N v b H V t b n M x L n t u Z W F y Z X N 0 X 3 N l Y 2 9 u Z G F y e V 9 y b 2 F k X 2 R p c 3 R f Z n Q s M j R 9 J n F 1 b 3 Q 7 L C Z x d W 9 0 O 1 N l Y 3 R p b 2 4 x L 0 d h c 1 N 0 Y X R p b 2 5 f V m F s d W F 0 a W 9 u T W 9 k Z W w v Q X V 0 b 1 J l b W 9 2 Z W R D b 2 x 1 b W 5 z M S 5 7 Y m x k Z 3 N m L D I 1 f S Z x d W 9 0 O y w m c X V v d D t T Z W N 0 a W 9 u M S 9 H Y X N T d G F 0 a W 9 u X 1 Z h b H V h d G l v b k 1 v Z G V s L 0 F 1 d G 9 S Z W 1 v d m V k Q 2 9 s d W 1 u c z E u e 3 N 0 b 3 J l U 0 Y s M j Z 9 J n F 1 b 3 Q 7 L C Z x d W 9 0 O 1 N l Y 3 R p b 2 4 x L 0 d h c 1 N 0 Y X R p b 2 5 f V m F s d W F 0 a W 9 u T W 9 k Z W w v Q X V 0 b 1 J l b W 9 2 Z W R D b 2 x 1 b W 5 z M S 5 7 Q m x k Z y B D b G F z c y h l c y k s M j d 9 J n F 1 b 3 Q 7 L C Z x d W 9 0 O 1 N l Y 3 R p b 2 4 x L 0 d h c 1 N 0 Y X R p b 2 5 f V m F s d W F 0 a W 9 u T W 9 k Z W w v Q X V 0 b 1 J l b W 9 2 Z W R D b 2 x 1 b W 5 z M S 5 7 W W V h c i B C d W l s d C w y O H 0 m c X V v d D s s J n F 1 b 3 Q 7 U 2 V j d G l v b j E v R 2 F z U 3 R h d G l v b l 9 W Y W x 1 Y X R p b 2 5 N b 2 R l b C 9 B d X R v U m V t b 3 Z l Z E N v b H V t b n M x L n t B b H Q g Q 0 R V c y w y O X 0 m c X V v d D s s J n F 1 b 3 Q 7 U 2 V j d G l v b j E v R 2 F z U 3 R h d G l v b l 9 W Y W x 1 Y X R p b 2 5 N b 2 R l b C 9 B d X R v U m V t b 3 Z l Z E N v b H V t b n M x L n t Q c m 9 y Y X R p b 2 4 o c y k s M z B 9 J n F 1 b 3 Q 7 L C Z x d W 9 0 O 1 N l Y 3 R p b 2 4 x L 0 d h c 1 N 0 Y X R p b 2 5 f V m F s d W F 0 a W 9 u T W 9 k Z W w v Q X V 0 b 1 J l b W 9 2 Z W R D b 2 x 1 b W 5 z M S 5 7 T 2 N j I C U s M z F 9 J n F 1 b 3 Q 7 L C Z x d W 9 0 O 1 N l Y 3 R p b 2 4 x L 0 d h c 1 N 0 Y X R p b 2 5 f V m F s d W F 0 a W 9 u T W 9 k Z W w v Q X V 0 b 1 J l b W 9 2 Z W R D b 2 x 1 b W 5 z M S 5 7 U 3 R v c m U g U 2 l 6 Z S B G Y W N 0 b 3 I s M z J 9 J n F 1 b 3 Q 7 L C Z x d W 9 0 O 1 N l Y 3 R p b 2 4 x L 0 d h c 1 N 0 Y X R p b 2 5 f V m F s d W F 0 a W 9 u T W 9 k Z W w v Q X V 0 b 1 J l b W 9 2 Z W R D b 2 x 1 b W 5 z M S 5 7 T G F u Z C B T a X p l I E Z h Y 3 R v c i w z M 3 0 m c X V v d D s s J n F 1 b 3 Q 7 U 2 V j d G l v b j E v R 2 F z U 3 R h d G l v b l 9 W Y W x 1 Y X R p b 2 5 N b 2 R l b C 9 B d X R v U m V t b 3 Z l Z E N v b H V t b n M x L n t M b 2 N h d G l v b i B G Y W N 0 b 3 I s M z R 9 J n F 1 b 3 Q 7 L C Z x d W 9 0 O 1 N l Y 3 R p b 2 4 x L 0 d h c 1 N 0 Y X R p b 2 5 f V m F s d W F 0 a W 9 u T W 9 k Z W w v Q X V 0 b 1 J l b W 9 2 Z W R D b 2 x 1 b W 5 z M S 5 7 Q 2 9 u Z G l 0 a W 9 u I E Z h Y 3 R v c i w z N X 0 m c X V v d D s s J n F 1 b 3 Q 7 U 2 V j d G l v b j E v R 2 F z U 3 R h d G l v b l 9 W Y W x 1 Y X R p b 2 5 N b 2 R l b C 9 B d X R v U m V t b 3 Z l Z E N v b H V t b n M x L n t j Y X J 3 Y X N o L D M 2 f S Z x d W 9 0 O y w m c X V v d D t T Z W N 0 a W 9 u M S 9 H Y X N T d G F 0 a W 9 u X 1 Z h b H V h d G l v b k 1 v Z G V s L 0 F 1 d G 9 S Z W 1 v d m V k Q 2 9 s d W 1 u c z E u e 2 Y v c i w z N 3 0 m c X V v d D s s J n F 1 b 3 Q 7 U 2 V j d G l v b j E v R 2 F z U 3 R h d G l v b l 9 W Y W x 1 Y X R p b 2 5 N b 2 R l b C 9 B d X R v U m V t b 3 Z l Z E N v b H V t b n M x L n t N Z W R p Y W 4 g Q 2 9 t c C 4 g J C 9 T R i A o T G F u Z C k s M z h 9 J n F 1 b 3 Q 7 L C Z x d W 9 0 O 1 N l Y 3 R p b 2 4 x L 0 d h c 1 N 0 Y X R p b 2 5 f V m F s d W F 0 a W 9 u T W 9 k Z W w v Q X V 0 b 1 J l b W 9 2 Z W R D b 2 x 1 b W 5 z M S 5 7 U 3 R v c m U g U 2 l 6 Z S B B Z G o s M z l 9 J n F 1 b 3 Q 7 L C Z x d W 9 0 O 1 N l Y 3 R p b 2 4 x L 0 d h c 1 N 0 Y X R p b 2 5 f V m F s d W F 0 a W 9 u T W 9 k Z W w v Q X V 0 b 1 J l b W 9 2 Z W R D b 2 x 1 b W 5 z M S 5 7 T G F u Z C B T a X p l I E F k a i w 0 M H 0 m c X V v d D s s J n F 1 b 3 Q 7 U 2 V j d G l v b j E v R 2 F z U 3 R h d G l v b l 9 W Y W x 1 Y X R p b 2 5 N b 2 R l b C 9 B d X R v U m V t b 3 Z l Z E N v b H V t b n M x L n t M b 2 M g Q W R q L D Q x f S Z x d W 9 0 O y w m c X V v d D t T Z W N 0 a W 9 u M S 9 H Y X N T d G F 0 a W 9 u X 1 Z h b H V h d G l v b k 1 v Z G V s L 0 F 1 d G 9 S Z W 1 v d m V k Q 2 9 s d W 1 u c z E u e 0 N v b m Q g Q W R q L D Q y f S Z x d W 9 0 O y w m c X V v d D t T Z W N 0 a W 9 u M S 9 H Y X N T d G F 0 a W 9 u X 1 Z h b H V h d G l v b k 1 v Z G V s L 0 F 1 d G 9 S Z W 1 v d m V k Q 2 9 s d W 1 u c z E u e 0 N h c l d h c 2 g g Q W R q L D Q z f S Z x d W 9 0 O y w m c X V v d D t T Z W N 0 a W 9 u M S 9 H Y X N T d G F 0 a W 9 u X 1 Z h b H V h d G l v b k 1 v Z G V s L 0 F 1 d G 9 S Z W 1 v d m V k Q 2 9 s d W 1 u c z E u e 0 Y v U i B B Z G o s N D R 9 J n F 1 b 3 Q 7 L C Z x d W 9 0 O 1 N l Y 3 R p b 2 4 x L 0 d h c 1 N 0 Y X R p b 2 5 f V m F s d W F 0 a W 9 u T W 9 k Z W w v Q X V 0 b 1 J l b W 9 2 Z W R D b 2 x 1 b W 5 z M S 5 7 Q W R q L i B D b 2 1 w I C Q v U 0 Y g K E x h b m Q p L D Q 1 f S Z x d W 9 0 O y w m c X V v d D t T Z W N 0 a W 9 u M S 9 H Y X N T d G F 0 a W 9 u X 1 Z h b H V h d G l v b k 1 v Z G V s L 0 F 1 d G 9 S Z W 1 v d m V k Q 2 9 s d W 1 u c z E u e 0 1 h c m t l d C B W Y W x 1 Z S w 0 N n 0 m c X V v d D s s J n F 1 b 3 Q 7 U 2 V j d G l v b j E v R 2 F z U 3 R h d G l v b l 9 W Y W x 1 Y X R p b 2 5 N b 2 R l b C 9 B d X R v U m V t b 3 Z l Z E N v b H V t b n M x L n t U b 3 R h b C B M Y W 5 k I F Z h b C w 0 N 3 0 m c X V v d D s s J n F 1 b 3 Q 7 U 2 V j d G l v b j E v R 2 F z U 3 R h d G l v b l 9 W Y W x 1 Y X R p b 2 5 N b 2 R l b C 9 B d X R v U m V t b 3 Z l Z E N v b H V t b n M x L n s y M D I 0 I F B h c n R p Y W w g V m F s d W U s N D h 9 J n F 1 b 3 Q 7 L C Z x d W 9 0 O 1 N l Y 3 R p b 2 4 x L 0 d h c 1 N 0 Y X R p b 2 5 f V m F s d W F 0 a W 9 u T W 9 k Z W w v Q X V 0 b 1 J l b W 9 2 Z W R D b 2 x 1 b W 5 z M S 5 7 M j A y N C B Q Y X J 0 a W F s I F Z h b H V l I F J l Y X N v b i w 0 O X 0 m c X V v d D s s J n F 1 b 3 Q 7 U 2 V j d G l v b j E v R 2 F z U 3 R h d G l v b l 9 W Y W x 1 Y X R p b 2 5 N b 2 R l b C 9 B d X R v U m V t b 3 Z l Z E N v b H V t b n M x L n t V c G x v Y W Q g Q 2 9 k Z S w 1 M H 0 m c X V v d D s s J n F 1 b 3 Q 7 U 2 V j d G l v b j E v R 2 F z U 3 R h d G l v b l 9 W Y W x 1 Y X R p b 2 5 N b 2 R l b C 9 B d X R v U m V t b 3 Z l Z E N v b H V t b n M x L n s y M D I z L l R v d G F s I E 1 W L D U x f S Z x d W 9 0 O y w m c X V v d D t T Z W N 0 a W 9 u M S 9 H Y X N T d G F 0 a W 9 u X 1 Z h b H V h d G l v b k 1 v Z G V s L 0 F 1 d G 9 S Z W 1 v d m V k Q 2 9 s d W 1 u c z E u e y U g Q 2 h h b m d l L D U y f S Z x d W 9 0 O y w m c X V v d D t T Z W N 0 a W 9 u M S 9 H Y X N T d G F 0 a W 9 u X 1 Z h b H V h d G l v b k 1 v Z G V s L 0 F 1 d G 9 S Z W 1 v d m V k Q 2 9 s d W 1 u c z E u e z I w M j M g J C 9 T R i w 1 M 3 0 m c X V v d D s s J n F 1 b 3 Q 7 U 2 V j d G l v b j E v R 2 F z U 3 R h d G l v b l 9 W Y W x 1 Y X R p b 2 5 N b 2 R l b C 9 B d X R v U m V t b 3 Z l Z E N v b H V t b n M x L n s y M D I z L l R v d G F s I E F W L D U 0 f S Z x d W 9 0 O y w m c X V v d D t T Z W N 0 a W 9 u M S 9 H Y X N T d G F 0 a W 9 u X 1 Z h b H V h d G l v b k 1 v Z G V s L 0 F 1 d G 9 S Z W 1 v d m V k Q 2 9 s d W 1 u c z E u e 0 x P Q S w 1 N X 0 m c X V v d D s s J n F 1 b 3 Q 7 U 2 V j d G l v b j E v R 2 F z U 3 R h d G l v b l 9 W Y W x 1 Y X R p b 2 5 N b 2 R l b C 9 B d X R v U m V t b 3 Z l Z E N v b H V t b n M x L n t S Z W x p Z W Y s N T Z 9 J n F 1 b 3 Q 7 L C Z x d W 9 0 O 1 N l Y 3 R p b 2 4 x L 0 d h c 1 N 0 Y X R p b 2 5 f V m F s d W F 0 a W 9 u T W 9 k Z W w v Q X V 0 b 1 J l b W 9 2 Z W R D b 2 x 1 b W 5 z M S 5 7 M j A y M y 5 D Q V N F T k 8 s N T d 9 J n F 1 b 3 Q 7 L C Z x d W 9 0 O 1 N l Y 3 R p b 2 4 x L 0 d h c 1 N 0 Y X R p b 2 5 f V m F s d W F 0 a W 9 u T W 9 k Z W w v Q X V 0 b 1 J l b W 9 2 Z W R D b 2 x 1 b W 5 z M S 5 7 M j A y M i 5 D Q V N F T k 8 s N T h 9 J n F 1 b 3 Q 7 L C Z x d W 9 0 O 1 N l Y 3 R p b 2 4 x L 0 d h c 1 N 0 Y X R p b 2 5 f V m F s d W F 0 a W 9 u T W 9 k Z W w v Q X V 0 b 1 J l b W 9 2 Z W R D b 2 x 1 b W 5 z M S 5 7 M j A y M S 5 D Q V N F T k 8 s N T l 9 J n F 1 b 3 Q 7 L C Z x d W 9 0 O 1 N l Y 3 R p b 2 4 x L 0 d h c 1 N 0 Y X R p b 2 5 f V m F s d W F 0 a W 9 u T W 9 k Z W w v Q X V 0 b 1 J l b W 9 2 Z W R D b 2 x 1 b W 5 z M S 5 7 U 2 F s Z S 5 E b 2 N 1 b W V u d C B O d W 1 i Z X I s N j B 9 J n F 1 b 3 Q 7 L C Z x d W 9 0 O 1 N l Y 3 R p b 2 4 x L 0 d h c 1 N 0 Y X R p b 2 5 f V m F s d W F 0 a W 9 u T W 9 k Z W w v Q X V 0 b 1 J l b W 9 2 Z W R D b 2 x 1 b W 5 z M S 5 7 U 2 F s Z S 5 Q c m l j Z S w 2 M X 0 m c X V v d D s s J n F 1 b 3 Q 7 U 2 V j d G l v b j E v R 2 F z U 3 R h d G l v b l 9 W Y W x 1 Y X R p b 2 5 N b 2 R l b C 9 B d X R v U m V t b 3 Z l Z E N v b H V t b n M x L n t Q c m l j Z S A v I F N G L D Y y f S Z x d W 9 0 O y w m c X V v d D t T Z W N 0 a W 9 u M S 9 H Y X N T d G F 0 a W 9 u X 1 Z h b H V h d G l v b k 1 v Z G V s L 0 F 1 d G 9 S Z W 1 v d m V k Q 2 9 s d W 1 u c z E u e 1 N h b G U u R G F 0 Z S w 2 M 3 0 m c X V v d D s s J n F 1 b 3 Q 7 U 2 V j d G l v b j E v R 2 F z U 3 R h d G l v b l 9 W Y W x 1 Y X R p b 2 5 N b 2 R l b C 9 B d X R v U m V t b 3 Z l Z E N v b H V t b n M x L n t T Y W x l L l B J T n M s N j R 9 J n F 1 b 3 Q 7 L C Z x d W 9 0 O 1 N l Y 3 R p b 2 4 x L 0 d h c 1 N 0 Y X R p b 2 5 f V m F s d W F 0 a W 9 u T W 9 k Z W w v Q X V 0 b 1 J l b W 9 2 Z W R D b 2 x 1 b W 5 z M S 5 7 U 2 F s Z S 5 E b 2 N U e X B l L D Y 1 f S Z x d W 9 0 O y w m c X V v d D t T Z W N 0 a W 9 u M S 9 H Y X N T d G F 0 a W 9 u X 1 Z h b H V h d G l v b k 1 v Z G V s L 0 F 1 d G 9 S Z W 1 v d m V k Q 2 9 s d W 1 u c z E u e 1 N h b G U u V m F s a W R p d H k s N j Z 9 J n F 1 b 3 Q 7 L C Z x d W 9 0 O 1 N l Y 3 R p b 2 4 x L 0 d h c 1 N 0 Y X R p b 2 5 f V m F s d W F 0 a W 9 u T W 9 k Z W w v Q X V 0 b 1 J l b W 9 2 Z W R D b 2 x 1 b W 5 z M S 5 7 U 2 F s Z S B D b 2 1 t Z W 5 0 c y w 2 N 3 0 m c X V v d D s s J n F 1 b 3 Q 7 U 2 V j d G l v b j E v R 2 F z U 3 R h d G l v b l 9 W Y W x 1 Y X R p b 2 5 N b 2 R l b C 9 B d X R v U m V t b 3 Z l Z E N v b H V t b n M x L n t Q b 2 9 y I E N v b m R p d G l v b i A v I E R p c 3 R y Z X N z Z W Q / L D Y 4 f S Z x d W 9 0 O y w m c X V v d D t T Z W N 0 a W 9 u M S 9 H Y X N T d G F 0 a W 9 u X 1 Z h b H V h d G l v b k 1 v Z G V s L 0 F 1 d G 9 S Z W 1 v d m V k Q 2 9 s d W 1 u c z E u e 0 N P T U 1 F T l R T L D Y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F z U 3 R h d G l v b l 9 W Y W x 1 Y X R p b 2 5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T d G F 0 a W 9 u X 1 Z h b H V h d G l v b k 1 v Z G V s L 0 d h c 1 N 0 Y X R p b 2 5 f V m F s d W F 0 a W 9 u T W 9 k Z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T d G F 0 a W 9 u X 1 Z h b H V h d G l v b k 1 v Z G V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N j V l Y W U 0 L W N h N z M t N G F m Y i 1 i N j l j L T Q 5 N j Q x Y m F h M j A 1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R d W V y e U d y b 3 V w S U Q i I F Z h b H V l P S J z Z G Q w M T g x M D M t M T R h Z i 0 0 N j h h L T k w Y m U t Z G J m M z d j Y m I 1 M D F i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A 4 V D I x O j U x O j I 5 L j U 1 M D Q 1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h v d G V s c 1 9 W Y W x 1 Y X R p b 2 5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H N f V m F s d W F 0 a W 9 u T W 9 k Z W w v S G 9 0 Z W x z X 1 Z h b H V h d G l v b k 1 v Z G V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U 3 R h d G l v b l 9 W Y W x 1 Y X R p b 2 5 N b 2 R l b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H N f V m F s d W F 0 a W 9 u T W 9 k Z W w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0 e V R y a V B J T n N f U G V y S 2 V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d l N m M 5 O W I t N T E 5 Y y 0 0 M D A 5 L W F h Y z Y t O W Y z N z N h N j U w Z j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R d W V y e U d y b 3 V w S U Q i I F Z h b H V l P S J z O W U w Z D U 5 M 2 Y t Z D l k N y 0 0 M j M 1 L T l h O G Y t M T F l M m U z Z D J i Z D A x I i A v P j x F b n R y e S B U e X B l P S J M b 2 F k Z W R U b 0 F u Y W x 5 c 2 l z U 2 V y d m l j Z X M i I F Z h b H V l P S J s M C I g L z 4 8 R W 5 0 c n k g V H l w Z T 0 i R m l s b E x h c 3 R V c G R h d G V k I i B W Y W x 1 Z T 0 i Z D I w M j Q t M D M t M D V U M j I 6 N D E 6 M z I u O T U 3 N T M y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p d H l U c m l Q S U 5 z X 1 B l c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5 V H J p U E l O c 1 9 Q Z X J L Z X k v R 3 J v d X B l Z E J 5 S 2 V 5 U E l O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y c 2 l u Z 0 h v b W V f V m F s d W F 0 a W 9 u T W 9 k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G E 0 Z D U 1 Z i 1 l Z D A 4 L T R j Z j M t Y j Q 5 N S 0 z Z j F k N z A z N D E 3 Z G Y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l F 1 Z X J 5 R 3 J v d X B J R C I g V m F s d W U 9 I n N k Z D A x O D E w M y 0 x N G F m L T Q 2 O G E t O T B i Z S 1 k Y m Y z N 2 N i Y j U w M W I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C 0 w O F Q y M T o 1 M T o 0 M i 4 0 N D E x M D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d X J z a W 5 n S G 9 t Z V 9 W Y W x 1 Y X R p b 2 5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z a W 5 n S G 9 t Z V 9 W Y W x 1 Y X R p b 2 5 N b 2 R l b C 9 O d X J z a W 5 n S G 9 t Z V 9 W Y W x 1 Y X R p b 2 5 N b 2 R l b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F 9 D b 2 1 t N T E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h l Y W M y Z D Y t Z W Y 0 O S 0 0 Z T Y 3 L T g x M j g t Z W V j Y j M x M T g 4 M D Q 1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Z G Q w M T g x M D M t M T R h Z i 0 0 N j h h L T k w Y m U t Z G J m M z d j Y m I 1 M D F i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D h U M j E 6 N T A 6 N D I u M j E y N z A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D c 0 X 0 N v b W 0 1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0 N v b W 0 1 M T c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0 N v b W 0 1 M T c v V D c 0 X 0 5 v c n R o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0 N v b m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z Z m I x N T U y L T g w N j M t N G F l M S 1 i O W R j L T Q 5 M D R h N D U w M T I w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H c m 9 1 c E l E I i B W Y W x 1 Z T 0 i c 2 R k M D E 4 M T A z L T E 0 Y W Y t N D Y 4 Y S 0 5 M G J l L W R i Z j M 3 Y 2 J i N T A x Y i I g L z 4 8 R W 5 0 c n k g V H l w Z T 0 i R m l s b E x h c 3 R V c G R h d G V k I i B W Y W x 1 Z T 0 i Z D I w M j Q t M T A t M D h U M j E 6 N T E 6 M D A u O T E 1 M z U 5 N l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t l e V B J T i Z x d W 9 0 O y w m c X V v d D t Q S U 4 x M C Z x d W 9 0 O y w m c X V v d D t p Y X N Q S U 5 z J n F 1 b 3 Q 7 L C Z x d W 9 0 O 0 1 v Z G V s I F B J T n M m c X V v d D s s J n F 1 b 3 Q 7 Q W R k c m V z c y Z x d W 9 0 O y w m c X V v d D t P V 0 4 x J n F 1 b 3 Q 7 L C Z x d W 9 0 O 0 N v c m 5 l c i B M b 3 Q m c X V v d D s s J n F 1 b 3 Q 7 W m 9 u a W 5 n J n F 1 b 3 Q 7 L C Z x d W 9 0 O 0 5 C S E Q m c X V v d D s s J n F 1 b 3 Q 7 V G F 4 I E R p c 3 R y a W N 0 J n F 1 b 3 Q 7 L C Z x d W 9 0 O 1 B J T i B D b G F z c y h l c y k m c X V v d D s s J n F 1 b 3 Q 7 V G 9 3 b n N o a X A m c X V v d D s s J n F 1 b 3 Q 7 U 3 V i Y 2 x h c 3 M y J n F 1 b 3 Q 7 L C Z x d W 9 0 O 1 R v d G F s T G F u Z F N G J n F 1 b 3 Q 7 L C Z x d W 9 0 O 1 B J T k N v d W 5 0 J n F 1 b 3 Q 7 L C Z x d W 9 0 O 0 x p b m V z J n F 1 b 3 Q 7 L C Z x d W 9 0 O 0 x p b m V z O l B J T n M m c X V v d D s s J n F 1 b 3 Q 7 Q m F z Z S B S Y X R l J n F 1 b 3 Q 7 L C Z x d W 9 0 O 0 9 W U i B S Y X R l J n F 1 b 3 Q 7 L C Z x d W 9 0 O 0 x h b m Q g U H J v c m F 0 a W 9 u J n F 1 b 3 Q 7 L C Z x d W 9 0 O 0 l O R k x V I E Z h Y 3 R v c i Z x d W 9 0 O y w m c X V v d D t J T k Z M I F J l Y X N v b i Z x d W 9 0 O y w m c X V v d D t u Z W F y Z X N 0 X 3 N l Y 2 9 u Z G F y e V 9 y b 2 F k X 2 5 h b W U m c X V v d D s s J n F 1 b 3 Q 7 b m V h c m V z d F 9 z Z W N v b m R h c n l f c m 9 h Z F 9 k a X N 0 X 2 Z 0 J n F 1 b 3 Q 7 L C Z x d W 9 0 O 2 J s Z G d z Z i Z x d W 9 0 O y w m c X V v d D t C b G R n I E N s Y X N z K G V z K S Z x d W 9 0 O y w m c X V v d D t Z Z W F y I E J 1 a W x 0 J n F 1 b 3 Q 7 L C Z x d W 9 0 O 0 F s d C B D R F V z J n F 1 b 3 Q 7 L C Z x d W 9 0 O 1 B y b 3 J h d G l v b i h z K S Z x d W 9 0 O y w m c X V v d D t P Y 2 M g J S Z x d W 9 0 O y w m c X V v d D t T a X p l I E Z h Y 3 R v c i Z x d W 9 0 O y w m c X V v d D t M b 2 N h d G l v b i B G Y W N 0 b 3 I m c X V v d D s s J n F 1 b 3 Q 7 Q 2 9 u Z G l 0 a W 9 u I E Z h Y 3 R v c i Z x d W 9 0 O y w m c X V v d D t J b n Z l c 3 R t Z W 5 0 I F J h d G l u Z y Z x d W 9 0 O y w m c X V v d D t N Y X J r Z X Q g U m V u d C A k L 1 N G J n F 1 b 3 Q 7 L C Z x d W 9 0 O 1 N p e m U g Q W R q J n F 1 b 3 Q 7 L C Z x d W 9 0 O 0 x v Y y B B Z G o m c X V v d D s s J n F 1 b 3 Q 7 Q 2 9 u Z C B B Z G o m c X V v d D s s J n F 1 b 3 Q 7 Q W R q I F J l b n Q g J C 9 T R i Z x d W 9 0 O y w m c X V v d D t Q R 0 k m c X V v d D s s J n F 1 b 3 Q 7 V i 9 D J n F 1 b 3 Q 7 L C Z x d W 9 0 O 0 V H S S Z x d W 9 0 O y w m c X V v d D t O b 2 4 g V G F 4 I E 9 w R X h c b i g l I G 9 m I E V H S S k m c X V v d D s s J n F 1 b 3 Q 7 T m 9 u I F R h e C B P c E V 4 X G 5 D b 2 5 k I E F k a i 4 m c X V v d D s s J n F 1 b 3 Q 7 T m 9 u I F R h e C B P c E V 4 X G 4 o J S B v Z i B F R 0 k p I E F k a n V z d G V k J n F 1 b 3 Q 7 L C Z x d W 9 0 O 0 5 v b i B U Y X g g T 3 B F e F x u K C Q p J n F 1 b 3 Q 7 L C Z x d W 9 0 O 1 J F I F R h e C B F c 3 R c b i h C Y X N l Z C B v b i B N V i k m c X V v d D s s J n F 1 b 3 Q 7 Q X Z n L i B F Z m Z l Y 3 R p d m U g U m F 0 Z S Z x d W 9 0 O y w m c X V v d D t F c 3 Q g V G F 4 I G F z I C U g b 2 Y g R U d J J n F 1 b 3 Q 7 L C Z x d W 9 0 O y U g R X h w L i Z x d W 9 0 O y w m c X V v d D t U b 3 R h b C B F e H A m c X V v d D s s J n F 1 b 3 Q 7 T k 9 J J n F 1 b 3 Q 7 L C Z x d W 9 0 O 0 N h c C B S Y X R l J n F 1 b 3 Q 7 L C Z x d W 9 0 O 0 l u Y 2 9 t Z S B N V i Z x d W 9 0 O y w m c X V v d D t J b m M g T V Y g J C 9 T R i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Q g U G F y d G l h b C B W Y W x 1 Z S Z x d W 9 0 O y w m c X V v d D s y M D I 0 I F B h c n R p Y W w g V m F s d W U g U m V h c 2 9 u J n F 1 b 3 Q 7 L C Z x d W 9 0 O 1 V w b G 9 h Z C B D b 2 R l J n F 1 b 3 Q 7 L C Z x d W 9 0 O z I w M j M u V G 9 0 Y W w g T V Y m c X V v d D s s J n F 1 b 3 Q 7 J S B D a G F u Z 2 U m c X V v d D s s J n F 1 b 3 Q 7 M j A y M y A k L 1 N G J n F 1 b 3 Q 7 L C Z x d W 9 0 O z I w M j M u V G 9 0 Y W w g Q V Y m c X V v d D s s J n F 1 b 3 Q 7 T E 9 B J n F 1 b 3 Q 7 L C Z x d W 9 0 O 1 J l b G l l Z i Z x d W 9 0 O y w m c X V v d D s y M D I z L k N B U 0 V O T y Z x d W 9 0 O y w m c X V v d D s y M D I y L k N B U 0 V O T y Z x d W 9 0 O y w m c X V v d D s y M D I x L k N B U 0 V O T y Z x d W 9 0 O y w m c X V v d D t T Y W x l L k R v Y 3 V t Z W 5 0 I E 5 1 b W J l c i Z x d W 9 0 O y w m c X V v d D t T Y W x l L l B y a W N l J n F 1 b 3 Q 7 L C Z x d W 9 0 O 1 B y a W N l I C 8 g U 0 Y m c X V v d D s s J n F 1 b 3 Q 7 U 2 F s Z S 5 E Y X R l J n F 1 b 3 Q 7 L C Z x d W 9 0 O 1 N h b G U u U E l O c y Z x d W 9 0 O y w m c X V v d D t T Y W x l L k R v Y 1 R 5 c G U m c X V v d D s s J n F 1 b 3 Q 7 U 2 F s Z S 5 W Y W x p Z G l 0 e S Z x d W 9 0 O y w m c X V v d D t T Y W x l I E N v b W 1 l b n R z J n F 1 b 3 Q 7 L C Z x d W 9 0 O 1 B v b 3 I g Q 2 9 u Z G l 0 a W 9 u I C 8 g R G l z d H J l c 3 N l Z D 8 m c X V v d D s s J n F 1 b 3 Q 7 Q 0 9 N T U V O V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c 1 X 1 J v Z 2 V y c 1 B h c m t f Q 2 9 u Z G 9 z L 0 F 1 d G 9 S Z W 1 v d m V k Q 2 9 s d W 1 u c z E u e 0 t l e V B J T i w w f S Z x d W 9 0 O y w m c X V v d D t T Z W N 0 a W 9 u M S 9 U N z V f U m 9 n Z X J z U G F y a 1 9 D b 2 5 k b 3 M v Q X V 0 b 1 J l b W 9 2 Z W R D b 2 x 1 b W 5 z M S 5 7 U E l O M T A s M X 0 m c X V v d D s s J n F 1 b 3 Q 7 U 2 V j d G l v b j E v V D c 1 X 1 J v Z 2 V y c 1 B h c m t f Q 2 9 u Z G 9 z L 0 F 1 d G 9 S Z W 1 v d m V k Q 2 9 s d W 1 u c z E u e 2 l h c 1 B J T n M s M n 0 m c X V v d D s s J n F 1 b 3 Q 7 U 2 V j d G l v b j E v V D c 1 X 1 J v Z 2 V y c 1 B h c m t f Q 2 9 u Z G 9 z L 0 F 1 d G 9 S Z W 1 v d m V k Q 2 9 s d W 1 u c z E u e 0 1 v Z G V s I F B J T n M s M 3 0 m c X V v d D s s J n F 1 b 3 Q 7 U 2 V j d G l v b j E v V D c 1 X 1 J v Z 2 V y c 1 B h c m t f Q 2 9 u Z G 9 z L 0 F 1 d G 9 S Z W 1 v d m V k Q 2 9 s d W 1 u c z E u e 0 F k Z H J l c 3 M s N H 0 m c X V v d D s s J n F 1 b 3 Q 7 U 2 V j d G l v b j E v V D c 1 X 1 J v Z 2 V y c 1 B h c m t f Q 2 9 u Z G 9 z L 0 F 1 d G 9 S Z W 1 v d m V k Q 2 9 s d W 1 u c z E u e 0 9 X T j E s N X 0 m c X V v d D s s J n F 1 b 3 Q 7 U 2 V j d G l v b j E v V D c 1 X 1 J v Z 2 V y c 1 B h c m t f Q 2 9 u Z G 9 z L 0 F 1 d G 9 S Z W 1 v d m V k Q 2 9 s d W 1 u c z E u e 0 N v c m 5 l c i B M b 3 Q s N n 0 m c X V v d D s s J n F 1 b 3 Q 7 U 2 V j d G l v b j E v V D c 1 X 1 J v Z 2 V y c 1 B h c m t f Q 2 9 u Z G 9 z L 0 F 1 d G 9 S Z W 1 v d m V k Q 2 9 s d W 1 u c z E u e 1 p v b m l u Z y w 3 f S Z x d W 9 0 O y w m c X V v d D t T Z W N 0 a W 9 u M S 9 U N z V f U m 9 n Z X J z U G F y a 1 9 D b 2 5 k b 3 M v Q X V 0 b 1 J l b W 9 2 Z W R D b 2 x 1 b W 5 z M S 5 7 T k J I R C w 4 f S Z x d W 9 0 O y w m c X V v d D t T Z W N 0 a W 9 u M S 9 U N z V f U m 9 n Z X J z U G F y a 1 9 D b 2 5 k b 3 M v Q X V 0 b 1 J l b W 9 2 Z W R D b 2 x 1 b W 5 z M S 5 7 V G F 4 I E R p c 3 R y a W N 0 L D l 9 J n F 1 b 3 Q 7 L C Z x d W 9 0 O 1 N l Y 3 R p b 2 4 x L 1 Q 3 N V 9 S b 2 d l c n N Q Y X J r X 0 N v b m R v c y 9 B d X R v U m V t b 3 Z l Z E N v b H V t b n M x L n t Q S U 4 g Q 2 x h c 3 M o Z X M p L D E w f S Z x d W 9 0 O y w m c X V v d D t T Z W N 0 a W 9 u M S 9 U N z V f U m 9 n Z X J z U G F y a 1 9 D b 2 5 k b 3 M v Q X V 0 b 1 J l b W 9 2 Z W R D b 2 x 1 b W 5 z M S 5 7 V G 9 3 b n N o a X A s M T F 9 J n F 1 b 3 Q 7 L C Z x d W 9 0 O 1 N l Y 3 R p b 2 4 x L 1 Q 3 N V 9 S b 2 d l c n N Q Y X J r X 0 N v b m R v c y 9 B d X R v U m V t b 3 Z l Z E N v b H V t b n M x L n t T d W J j b G F z c z I s M T J 9 J n F 1 b 3 Q 7 L C Z x d W 9 0 O 1 N l Y 3 R p b 2 4 x L 1 Q 3 N V 9 S b 2 d l c n N Q Y X J r X 0 N v b m R v c y 9 B d X R v U m V t b 3 Z l Z E N v b H V t b n M x L n t U b 3 R h b E x h b m R T R i w x M 3 0 m c X V v d D s s J n F 1 b 3 Q 7 U 2 V j d G l v b j E v V D c 1 X 1 J v Z 2 V y c 1 B h c m t f Q 2 9 u Z G 9 z L 0 F 1 d G 9 S Z W 1 v d m V k Q 2 9 s d W 1 u c z E u e 1 B J T k N v d W 5 0 L D E 0 f S Z x d W 9 0 O y w m c X V v d D t T Z W N 0 a W 9 u M S 9 U N z V f U m 9 n Z X J z U G F y a 1 9 D b 2 5 k b 3 M v Q X V 0 b 1 J l b W 9 2 Z W R D b 2 x 1 b W 5 z M S 5 7 T G l u Z X M s M T V 9 J n F 1 b 3 Q 7 L C Z x d W 9 0 O 1 N l Y 3 R p b 2 4 x L 1 Q 3 N V 9 S b 2 d l c n N Q Y X J r X 0 N v b m R v c y 9 B d X R v U m V t b 3 Z l Z E N v b H V t b n M x L n t M a W 5 l c z p Q S U 5 z L D E 2 f S Z x d W 9 0 O y w m c X V v d D t T Z W N 0 a W 9 u M S 9 U N z V f U m 9 n Z X J z U G F y a 1 9 D b 2 5 k b 3 M v Q X V 0 b 1 J l b W 9 2 Z W R D b 2 x 1 b W 5 z M S 5 7 Q m F z Z S B S Y X R l L D E 3 f S Z x d W 9 0 O y w m c X V v d D t T Z W N 0 a W 9 u M S 9 U N z V f U m 9 n Z X J z U G F y a 1 9 D b 2 5 k b 3 M v Q X V 0 b 1 J l b W 9 2 Z W R D b 2 x 1 b W 5 z M S 5 7 T 1 Z S I F J h d G U s M T h 9 J n F 1 b 3 Q 7 L C Z x d W 9 0 O 1 N l Y 3 R p b 2 4 x L 1 Q 3 N V 9 S b 2 d l c n N Q Y X J r X 0 N v b m R v c y 9 B d X R v U m V t b 3 Z l Z E N v b H V t b n M x L n t M Y W 5 k I F B y b 3 J h d G l v b i w x O X 0 m c X V v d D s s J n F 1 b 3 Q 7 U 2 V j d G l v b j E v V D c 1 X 1 J v Z 2 V y c 1 B h c m t f Q 2 9 u Z G 9 z L 0 F 1 d G 9 S Z W 1 v d m V k Q 2 9 s d W 1 u c z E u e 0 l O R k x V I E Z h Y 3 R v c i w y M H 0 m c X V v d D s s J n F 1 b 3 Q 7 U 2 V j d G l v b j E v V D c 1 X 1 J v Z 2 V y c 1 B h c m t f Q 2 9 u Z G 9 z L 0 F 1 d G 9 S Z W 1 v d m V k Q 2 9 s d W 1 u c z E u e 0 l O R k w g U m V h c 2 9 u L D I x f S Z x d W 9 0 O y w m c X V v d D t T Z W N 0 a W 9 u M S 9 U N z V f U m 9 n Z X J z U G F y a 1 9 D b 2 5 k b 3 M v Q X V 0 b 1 J l b W 9 2 Z W R D b 2 x 1 b W 5 z M S 5 7 b m V h c m V z d F 9 z Z W N v b m R h c n l f c m 9 h Z F 9 u Y W 1 l L D I y f S Z x d W 9 0 O y w m c X V v d D t T Z W N 0 a W 9 u M S 9 U N z V f U m 9 n Z X J z U G F y a 1 9 D b 2 5 k b 3 M v Q X V 0 b 1 J l b W 9 2 Z W R D b 2 x 1 b W 5 z M S 5 7 b m V h c m V z d F 9 z Z W N v b m R h c n l f c m 9 h Z F 9 k a X N 0 X 2 Z 0 L D I z f S Z x d W 9 0 O y w m c X V v d D t T Z W N 0 a W 9 u M S 9 U N z V f U m 9 n Z X J z U G F y a 1 9 D b 2 5 k b 3 M v Q X V 0 b 1 J l b W 9 2 Z W R D b 2 x 1 b W 5 z M S 5 7 Y m x k Z 3 N m L D I 0 f S Z x d W 9 0 O y w m c X V v d D t T Z W N 0 a W 9 u M S 9 U N z V f U m 9 n Z X J z U G F y a 1 9 D b 2 5 k b 3 M v Q X V 0 b 1 J l b W 9 2 Z W R D b 2 x 1 b W 5 z M S 5 7 Q m x k Z y B D b G F z c y h l c y k s M j V 9 J n F 1 b 3 Q 7 L C Z x d W 9 0 O 1 N l Y 3 R p b 2 4 x L 1 Q 3 N V 9 S b 2 d l c n N Q Y X J r X 0 N v b m R v c y 9 B d X R v U m V t b 3 Z l Z E N v b H V t b n M x L n t Z Z W F y I E J 1 a W x 0 L D I 2 f S Z x d W 9 0 O y w m c X V v d D t T Z W N 0 a W 9 u M S 9 U N z V f U m 9 n Z X J z U G F y a 1 9 D b 2 5 k b 3 M v Q X V 0 b 1 J l b W 9 2 Z W R D b 2 x 1 b W 5 z M S 5 7 Q W x 0 I E N E V X M s M j d 9 J n F 1 b 3 Q 7 L C Z x d W 9 0 O 1 N l Y 3 R p b 2 4 x L 1 Q 3 N V 9 S b 2 d l c n N Q Y X J r X 0 N v b m R v c y 9 B d X R v U m V t b 3 Z l Z E N v b H V t b n M x L n t Q c m 9 y Y X R p b 2 4 o c y k s M j h 9 J n F 1 b 3 Q 7 L C Z x d W 9 0 O 1 N l Y 3 R p b 2 4 x L 1 Q 3 N V 9 S b 2 d l c n N Q Y X J r X 0 N v b m R v c y 9 B d X R v U m V t b 3 Z l Z E N v b H V t b n M x L n t P Y 2 M g J S w y O X 0 m c X V v d D s s J n F 1 b 3 Q 7 U 2 V j d G l v b j E v V D c 1 X 1 J v Z 2 V y c 1 B h c m t f Q 2 9 u Z G 9 z L 0 F 1 d G 9 S Z W 1 v d m V k Q 2 9 s d W 1 u c z E u e 1 N p e m U g R m F j d G 9 y L D M w f S Z x d W 9 0 O y w m c X V v d D t T Z W N 0 a W 9 u M S 9 U N z V f U m 9 n Z X J z U G F y a 1 9 D b 2 5 k b 3 M v Q X V 0 b 1 J l b W 9 2 Z W R D b 2 x 1 b W 5 z M S 5 7 T G 9 j Y X R p b 2 4 g R m F j d G 9 y L D M x f S Z x d W 9 0 O y w m c X V v d D t T Z W N 0 a W 9 u M S 9 U N z V f U m 9 n Z X J z U G F y a 1 9 D b 2 5 k b 3 M v Q X V 0 b 1 J l b W 9 2 Z W R D b 2 x 1 b W 5 z M S 5 7 Q 2 9 u Z G l 0 a W 9 u I E Z h Y 3 R v c i w z M n 0 m c X V v d D s s J n F 1 b 3 Q 7 U 2 V j d G l v b j E v V D c 1 X 1 J v Z 2 V y c 1 B h c m t f Q 2 9 u Z G 9 z L 0 F 1 d G 9 S Z W 1 v d m V k Q 2 9 s d W 1 u c z E u e 0 l u d m V z d G 1 l b n Q g U m F 0 a W 5 n L D M z f S Z x d W 9 0 O y w m c X V v d D t T Z W N 0 a W 9 u M S 9 U N z V f U m 9 n Z X J z U G F y a 1 9 D b 2 5 k b 3 M v Q X V 0 b 1 J l b W 9 2 Z W R D b 2 x 1 b W 5 z M S 5 7 T W F y a 2 V 0 I F J l b n Q g J C 9 T R i w z N H 0 m c X V v d D s s J n F 1 b 3 Q 7 U 2 V j d G l v b j E v V D c 1 X 1 J v Z 2 V y c 1 B h c m t f Q 2 9 u Z G 9 z L 0 F 1 d G 9 S Z W 1 v d m V k Q 2 9 s d W 1 u c z E u e 1 N p e m U g Q W R q L D M 1 f S Z x d W 9 0 O y w m c X V v d D t T Z W N 0 a W 9 u M S 9 U N z V f U m 9 n Z X J z U G F y a 1 9 D b 2 5 k b 3 M v Q X V 0 b 1 J l b W 9 2 Z W R D b 2 x 1 b W 5 z M S 5 7 T G 9 j I E F k a i w z N n 0 m c X V v d D s s J n F 1 b 3 Q 7 U 2 V j d G l v b j E v V D c 1 X 1 J v Z 2 V y c 1 B h c m t f Q 2 9 u Z G 9 z L 0 F 1 d G 9 S Z W 1 v d m V k Q 2 9 s d W 1 u c z E u e 0 N v b m Q g Q W R q L D M 3 f S Z x d W 9 0 O y w m c X V v d D t T Z W N 0 a W 9 u M S 9 U N z V f U m 9 n Z X J z U G F y a 1 9 D b 2 5 k b 3 M v Q X V 0 b 1 J l b W 9 2 Z W R D b 2 x 1 b W 5 z M S 5 7 Q W R q I F J l b n Q g J C 9 T R i w z O H 0 m c X V v d D s s J n F 1 b 3 Q 7 U 2 V j d G l v b j E v V D c 1 X 1 J v Z 2 V y c 1 B h c m t f Q 2 9 u Z G 9 z L 0 F 1 d G 9 S Z W 1 v d m V k Q 2 9 s d W 1 u c z E u e 1 B H S S w z O X 0 m c X V v d D s s J n F 1 b 3 Q 7 U 2 V j d G l v b j E v V D c 1 X 1 J v Z 2 V y c 1 B h c m t f Q 2 9 u Z G 9 z L 0 F 1 d G 9 S Z W 1 v d m V k Q 2 9 s d W 1 u c z E u e 1 Y v Q y w 0 M H 0 m c X V v d D s s J n F 1 b 3 Q 7 U 2 V j d G l v b j E v V D c 1 X 1 J v Z 2 V y c 1 B h c m t f Q 2 9 u Z G 9 z L 0 F 1 d G 9 S Z W 1 v d m V k Q 2 9 s d W 1 u c z E u e 0 V H S S w 0 M X 0 m c X V v d D s s J n F 1 b 3 Q 7 U 2 V j d G l v b j E v V D c 1 X 1 J v Z 2 V y c 1 B h c m t f Q 2 9 u Z G 9 z L 0 F 1 d G 9 S Z W 1 v d m V k Q 2 9 s d W 1 u c z E u e 0 5 v b i B U Y X g g T 3 B F e F x u K C U g b 2 Y g R U d J K S w 0 M n 0 m c X V v d D s s J n F 1 b 3 Q 7 U 2 V j d G l v b j E v V D c 1 X 1 J v Z 2 V y c 1 B h c m t f Q 2 9 u Z G 9 z L 0 F 1 d G 9 S Z W 1 v d m V k Q 2 9 s d W 1 u c z E u e 0 5 v b i B U Y X g g T 3 B F e F x u Q 2 9 u Z C B B Z G o u L D Q z f S Z x d W 9 0 O y w m c X V v d D t T Z W N 0 a W 9 u M S 9 U N z V f U m 9 n Z X J z U G F y a 1 9 D b 2 5 k b 3 M v Q X V 0 b 1 J l b W 9 2 Z W R D b 2 x 1 b W 5 z M S 5 7 T m 9 u I F R h e C B P c E V 4 X G 4 o J S B v Z i B F R 0 k p I E F k a n V z d G V k L D Q 0 f S Z x d W 9 0 O y w m c X V v d D t T Z W N 0 a W 9 u M S 9 U N z V f U m 9 n Z X J z U G F y a 1 9 D b 2 5 k b 3 M v Q X V 0 b 1 J l b W 9 2 Z W R D b 2 x 1 b W 5 z M S 5 7 T m 9 u I F R h e C B P c E V 4 X G 4 o J C k s N D V 9 J n F 1 b 3 Q 7 L C Z x d W 9 0 O 1 N l Y 3 R p b 2 4 x L 1 Q 3 N V 9 S b 2 d l c n N Q Y X J r X 0 N v b m R v c y 9 B d X R v U m V t b 3 Z l Z E N v b H V t b n M x L n t S R S B U Y X g g R X N 0 X G 4 o Q m F z Z W Q g b 2 4 g T V Y p L D Q 2 f S Z x d W 9 0 O y w m c X V v d D t T Z W N 0 a W 9 u M S 9 U N z V f U m 9 n Z X J z U G F y a 1 9 D b 2 5 k b 3 M v Q X V 0 b 1 J l b W 9 2 Z W R D b 2 x 1 b W 5 z M S 5 7 Q X Z n L i B F Z m Z l Y 3 R p d m U g U m F 0 Z S w 0 N 3 0 m c X V v d D s s J n F 1 b 3 Q 7 U 2 V j d G l v b j E v V D c 1 X 1 J v Z 2 V y c 1 B h c m t f Q 2 9 u Z G 9 z L 0 F 1 d G 9 S Z W 1 v d m V k Q 2 9 s d W 1 u c z E u e 0 V z d C B U Y X g g Y X M g J S B v Z i B F R 0 k s N D h 9 J n F 1 b 3 Q 7 L C Z x d W 9 0 O 1 N l Y 3 R p b 2 4 x L 1 Q 3 N V 9 S b 2 d l c n N Q Y X J r X 0 N v b m R v c y 9 B d X R v U m V t b 3 Z l Z E N v b H V t b n M x L n s l I E V 4 c C 4 s N D l 9 J n F 1 b 3 Q 7 L C Z x d W 9 0 O 1 N l Y 3 R p b 2 4 x L 1 Q 3 N V 9 S b 2 d l c n N Q Y X J r X 0 N v b m R v c y 9 B d X R v U m V t b 3 Z l Z E N v b H V t b n M x L n t U b 3 R h b C B F e H A s N T B 9 J n F 1 b 3 Q 7 L C Z x d W 9 0 O 1 N l Y 3 R p b 2 4 x L 1 Q 3 N V 9 S b 2 d l c n N Q Y X J r X 0 N v b m R v c y 9 B d X R v U m V t b 3 Z l Z E N v b H V t b n M x L n t O T 0 k s N T F 9 J n F 1 b 3 Q 7 L C Z x d W 9 0 O 1 N l Y 3 R p b 2 4 x L 1 Q 3 N V 9 S b 2 d l c n N Q Y X J r X 0 N v b m R v c y 9 B d X R v U m V t b 3 Z l Z E N v b H V t b n M x L n t D Y X A g U m F 0 Z S w 1 M n 0 m c X V v d D s s J n F 1 b 3 Q 7 U 2 V j d G l v b j E v V D c 1 X 1 J v Z 2 V y c 1 B h c m t f Q 2 9 u Z G 9 z L 0 F 1 d G 9 S Z W 1 v d m V k Q 2 9 s d W 1 u c z E u e 0 l u Y 2 9 t Z S B N V i w 1 M 3 0 m c X V v d D s s J n F 1 b 3 Q 7 U 2 V j d G l v b j E v V D c 1 X 1 J v Z 2 V y c 1 B h c m t f Q 2 9 u Z G 9 z L 0 F 1 d G 9 S Z W 1 v d m V k Q 2 9 s d W 1 u c z E u e 0 l u Y y B N V i A k L 1 N G L D U 0 f S Z x d W 9 0 O y w m c X V v d D t T Z W N 0 a W 9 u M S 9 U N z V f U m 9 n Z X J z U G F y a 1 9 D b 2 5 k b 3 M v Q X V 0 b 1 J l b W 9 2 Z W R D b 2 x 1 b W 5 z M S 5 7 R m l u Y W w g T V Y g L y B T R i w 1 N X 0 m c X V v d D s s J n F 1 b 3 Q 7 U 2 V j d G l v b j E v V D c 1 X 1 J v Z 2 V y c 1 B h c m t f Q 2 9 u Z G 9 z L 0 F 1 d G 9 S Z W 1 v d m V k Q 2 9 s d W 1 u c z E u e 0 V 4 Y 2 V z c y B M Y W 5 k I E F y Z W E s N T Z 9 J n F 1 b 3 Q 7 L C Z x d W 9 0 O 1 N l Y 3 R p b 2 4 x L 1 Q 3 N V 9 S b 2 d l c n N Q Y X J r X 0 N v b m R v c y 9 B d X R v U m V t b 3 Z l Z E N v b H V t b n M x L n t F e G N l c 3 M g T G F u Z C B W Y W x 1 Z S w 1 N 3 0 m c X V v d D s s J n F 1 b 3 Q 7 U 2 V j d G l v b j E v V D c 1 X 1 J v Z 2 V y c 1 B h c m t f Q 2 9 u Z G 9 z L 0 F 1 d G 9 S Z W 1 v d m V k Q 2 9 s d W 1 u c z E u e 0 1 h c m t l d C B W Y W x 1 Z S w 1 O H 0 m c X V v d D s s J n F 1 b 3 Q 7 U 2 V j d G l v b j E v V D c 1 X 1 J v Z 2 V y c 1 B h c m t f Q 2 9 u Z G 9 z L 0 F 1 d G 9 S Z W 1 v d m V k Q 2 9 s d W 1 u c z E u e z I w M j Q g U G F y d G l h b C B W Y W x 1 Z S w 1 O X 0 m c X V v d D s s J n F 1 b 3 Q 7 U 2 V j d G l v b j E v V D c 1 X 1 J v Z 2 V y c 1 B h c m t f Q 2 9 u Z G 9 z L 0 F 1 d G 9 S Z W 1 v d m V k Q 2 9 s d W 1 u c z E u e z I w M j Q g U G F y d G l h b C B W Y W x 1 Z S B S Z W F z b 2 4 s N j B 9 J n F 1 b 3 Q 7 L C Z x d W 9 0 O 1 N l Y 3 R p b 2 4 x L 1 Q 3 N V 9 S b 2 d l c n N Q Y X J r X 0 N v b m R v c y 9 B d X R v U m V t b 3 Z l Z E N v b H V t b n M x L n t V c G x v Y W Q g Q 2 9 k Z S w 2 M X 0 m c X V v d D s s J n F 1 b 3 Q 7 U 2 V j d G l v b j E v V D c 1 X 1 J v Z 2 V y c 1 B h c m t f Q 2 9 u Z G 9 z L 0 F 1 d G 9 S Z W 1 v d m V k Q 2 9 s d W 1 u c z E u e z I w M j M u V G 9 0 Y W w g T V Y s N j J 9 J n F 1 b 3 Q 7 L C Z x d W 9 0 O 1 N l Y 3 R p b 2 4 x L 1 Q 3 N V 9 S b 2 d l c n N Q Y X J r X 0 N v b m R v c y 9 B d X R v U m V t b 3 Z l Z E N v b H V t b n M x L n s l I E N o Y W 5 n Z S w 2 M 3 0 m c X V v d D s s J n F 1 b 3 Q 7 U 2 V j d G l v b j E v V D c 1 X 1 J v Z 2 V y c 1 B h c m t f Q 2 9 u Z G 9 z L 0 F 1 d G 9 S Z W 1 v d m V k Q 2 9 s d W 1 u c z E u e z I w M j M g J C 9 T R i w 2 N H 0 m c X V v d D s s J n F 1 b 3 Q 7 U 2 V j d G l v b j E v V D c 1 X 1 J v Z 2 V y c 1 B h c m t f Q 2 9 u Z G 9 z L 0 F 1 d G 9 S Z W 1 v d m V k Q 2 9 s d W 1 u c z E u e z I w M j M u V G 9 0 Y W w g Q V Y s N j V 9 J n F 1 b 3 Q 7 L C Z x d W 9 0 O 1 N l Y 3 R p b 2 4 x L 1 Q 3 N V 9 S b 2 d l c n N Q Y X J r X 0 N v b m R v c y 9 B d X R v U m V t b 3 Z l Z E N v b H V t b n M x L n t M T 0 E s N j Z 9 J n F 1 b 3 Q 7 L C Z x d W 9 0 O 1 N l Y 3 R p b 2 4 x L 1 Q 3 N V 9 S b 2 d l c n N Q Y X J r X 0 N v b m R v c y 9 B d X R v U m V t b 3 Z l Z E N v b H V t b n M x L n t S Z W x p Z W Y s N j d 9 J n F 1 b 3 Q 7 L C Z x d W 9 0 O 1 N l Y 3 R p b 2 4 x L 1 Q 3 N V 9 S b 2 d l c n N Q Y X J r X 0 N v b m R v c y 9 B d X R v U m V t b 3 Z l Z E N v b H V t b n M x L n s y M D I z L k N B U 0 V O T y w 2 O H 0 m c X V v d D s s J n F 1 b 3 Q 7 U 2 V j d G l v b j E v V D c 1 X 1 J v Z 2 V y c 1 B h c m t f Q 2 9 u Z G 9 z L 0 F 1 d G 9 S Z W 1 v d m V k Q 2 9 s d W 1 u c z E u e z I w M j I u Q 0 F T R U 5 P L D Y 5 f S Z x d W 9 0 O y w m c X V v d D t T Z W N 0 a W 9 u M S 9 U N z V f U m 9 n Z X J z U G F y a 1 9 D b 2 5 k b 3 M v Q X V 0 b 1 J l b W 9 2 Z W R D b 2 x 1 b W 5 z M S 5 7 M j A y M S 5 D Q V N F T k 8 s N z B 9 J n F 1 b 3 Q 7 L C Z x d W 9 0 O 1 N l Y 3 R p b 2 4 x L 1 Q 3 N V 9 S b 2 d l c n N Q Y X J r X 0 N v b m R v c y 9 B d X R v U m V t b 3 Z l Z E N v b H V t b n M x L n t T Y W x l L k R v Y 3 V t Z W 5 0 I E 5 1 b W J l c i w 3 M X 0 m c X V v d D s s J n F 1 b 3 Q 7 U 2 V j d G l v b j E v V D c 1 X 1 J v Z 2 V y c 1 B h c m t f Q 2 9 u Z G 9 z L 0 F 1 d G 9 S Z W 1 v d m V k Q 2 9 s d W 1 u c z E u e 1 N h b G U u U H J p Y 2 U s N z J 9 J n F 1 b 3 Q 7 L C Z x d W 9 0 O 1 N l Y 3 R p b 2 4 x L 1 Q 3 N V 9 S b 2 d l c n N Q Y X J r X 0 N v b m R v c y 9 B d X R v U m V t b 3 Z l Z E N v b H V t b n M x L n t Q c m l j Z S A v I F N G L D c z f S Z x d W 9 0 O y w m c X V v d D t T Z W N 0 a W 9 u M S 9 U N z V f U m 9 n Z X J z U G F y a 1 9 D b 2 5 k b 3 M v Q X V 0 b 1 J l b W 9 2 Z W R D b 2 x 1 b W 5 z M S 5 7 U 2 F s Z S 5 E Y X R l L D c 0 f S Z x d W 9 0 O y w m c X V v d D t T Z W N 0 a W 9 u M S 9 U N z V f U m 9 n Z X J z U G F y a 1 9 D b 2 5 k b 3 M v Q X V 0 b 1 J l b W 9 2 Z W R D b 2 x 1 b W 5 z M S 5 7 U 2 F s Z S 5 Q S U 5 z L D c 1 f S Z x d W 9 0 O y w m c X V v d D t T Z W N 0 a W 9 u M S 9 U N z V f U m 9 n Z X J z U G F y a 1 9 D b 2 5 k b 3 M v Q X V 0 b 1 J l b W 9 2 Z W R D b 2 x 1 b W 5 z M S 5 7 U 2 F s Z S 5 E b 2 N U e X B l L D c 2 f S Z x d W 9 0 O y w m c X V v d D t T Z W N 0 a W 9 u M S 9 U N z V f U m 9 n Z X J z U G F y a 1 9 D b 2 5 k b 3 M v Q X V 0 b 1 J l b W 9 2 Z W R D b 2 x 1 b W 5 z M S 5 7 U 2 F s Z S 5 W Y W x p Z G l 0 e S w 3 N 3 0 m c X V v d D s s J n F 1 b 3 Q 7 U 2 V j d G l v b j E v V D c 1 X 1 J v Z 2 V y c 1 B h c m t f Q 2 9 u Z G 9 z L 0 F 1 d G 9 S Z W 1 v d m V k Q 2 9 s d W 1 u c z E u e 1 N h b G U g Q 2 9 t b W V u d H M s N z h 9 J n F 1 b 3 Q 7 L C Z x d W 9 0 O 1 N l Y 3 R p b 2 4 x L 1 Q 3 N V 9 S b 2 d l c n N Q Y X J r X 0 N v b m R v c y 9 B d X R v U m V t b 3 Z l Z E N v b H V t b n M x L n t Q b 2 9 y I E N v b m R p d G l v b i A v I E R p c 3 R y Z X N z Z W Q / L D c 5 f S Z x d W 9 0 O y w m c X V v d D t T Z W N 0 a W 9 u M S 9 U N z V f U m 9 n Z X J z U G F y a 1 9 D b 2 5 k b 3 M v Q X V 0 b 1 J l b W 9 2 Z W R D b 2 x 1 b W 5 z M S 5 7 Q 0 9 N T U V O V F M s O D B 9 J n F 1 b 3 Q 7 X S w m c X V v d D t D b 2 x 1 b W 5 D b 3 V u d C Z x d W 9 0 O z o 4 M S w m c X V v d D t L Z X l D b 2 x 1 b W 5 O Y W 1 l c y Z x d W 9 0 O z p b X S w m c X V v d D t D b 2 x 1 b W 5 J Z G V u d G l 0 a W V z J n F 1 b 3 Q 7 O l s m c X V v d D t T Z W N 0 a W 9 u M S 9 U N z V f U m 9 n Z X J z U G F y a 1 9 D b 2 5 k b 3 M v Q X V 0 b 1 J l b W 9 2 Z W R D b 2 x 1 b W 5 z M S 5 7 S 2 V 5 U E l O L D B 9 J n F 1 b 3 Q 7 L C Z x d W 9 0 O 1 N l Y 3 R p b 2 4 x L 1 Q 3 N V 9 S b 2 d l c n N Q Y X J r X 0 N v b m R v c y 9 B d X R v U m V t b 3 Z l Z E N v b H V t b n M x L n t Q S U 4 x M C w x f S Z x d W 9 0 O y w m c X V v d D t T Z W N 0 a W 9 u M S 9 U N z V f U m 9 n Z X J z U G F y a 1 9 D b 2 5 k b 3 M v Q X V 0 b 1 J l b W 9 2 Z W R D b 2 x 1 b W 5 z M S 5 7 a W F z U E l O c y w y f S Z x d W 9 0 O y w m c X V v d D t T Z W N 0 a W 9 u M S 9 U N z V f U m 9 n Z X J z U G F y a 1 9 D b 2 5 k b 3 M v Q X V 0 b 1 J l b W 9 2 Z W R D b 2 x 1 b W 5 z M S 5 7 T W 9 k Z W w g U E l O c y w z f S Z x d W 9 0 O y w m c X V v d D t T Z W N 0 a W 9 u M S 9 U N z V f U m 9 n Z X J z U G F y a 1 9 D b 2 5 k b 3 M v Q X V 0 b 1 J l b W 9 2 Z W R D b 2 x 1 b W 5 z M S 5 7 Q W R k c m V z c y w 0 f S Z x d W 9 0 O y w m c X V v d D t T Z W N 0 a W 9 u M S 9 U N z V f U m 9 n Z X J z U G F y a 1 9 D b 2 5 k b 3 M v Q X V 0 b 1 J l b W 9 2 Z W R D b 2 x 1 b W 5 z M S 5 7 T 1 d O M S w 1 f S Z x d W 9 0 O y w m c X V v d D t T Z W N 0 a W 9 u M S 9 U N z V f U m 9 n Z X J z U G F y a 1 9 D b 2 5 k b 3 M v Q X V 0 b 1 J l b W 9 2 Z W R D b 2 x 1 b W 5 z M S 5 7 Q 2 9 y b m V y I E x v d C w 2 f S Z x d W 9 0 O y w m c X V v d D t T Z W N 0 a W 9 u M S 9 U N z V f U m 9 n Z X J z U G F y a 1 9 D b 2 5 k b 3 M v Q X V 0 b 1 J l b W 9 2 Z W R D b 2 x 1 b W 5 z M S 5 7 W m 9 u a W 5 n L D d 9 J n F 1 b 3 Q 7 L C Z x d W 9 0 O 1 N l Y 3 R p b 2 4 x L 1 Q 3 N V 9 S b 2 d l c n N Q Y X J r X 0 N v b m R v c y 9 B d X R v U m V t b 3 Z l Z E N v b H V t b n M x L n t O Q k h E L D h 9 J n F 1 b 3 Q 7 L C Z x d W 9 0 O 1 N l Y 3 R p b 2 4 x L 1 Q 3 N V 9 S b 2 d l c n N Q Y X J r X 0 N v b m R v c y 9 B d X R v U m V t b 3 Z l Z E N v b H V t b n M x L n t U Y X g g R G l z d H J p Y 3 Q s O X 0 m c X V v d D s s J n F 1 b 3 Q 7 U 2 V j d G l v b j E v V D c 1 X 1 J v Z 2 V y c 1 B h c m t f Q 2 9 u Z G 9 z L 0 F 1 d G 9 S Z W 1 v d m V k Q 2 9 s d W 1 u c z E u e 1 B J T i B D b G F z c y h l c y k s M T B 9 J n F 1 b 3 Q 7 L C Z x d W 9 0 O 1 N l Y 3 R p b 2 4 x L 1 Q 3 N V 9 S b 2 d l c n N Q Y X J r X 0 N v b m R v c y 9 B d X R v U m V t b 3 Z l Z E N v b H V t b n M x L n t U b 3 d u c 2 h p c C w x M X 0 m c X V v d D s s J n F 1 b 3 Q 7 U 2 V j d G l v b j E v V D c 1 X 1 J v Z 2 V y c 1 B h c m t f Q 2 9 u Z G 9 z L 0 F 1 d G 9 S Z W 1 v d m V k Q 2 9 s d W 1 u c z E u e 1 N 1 Y m N s Y X N z M i w x M n 0 m c X V v d D s s J n F 1 b 3 Q 7 U 2 V j d G l v b j E v V D c 1 X 1 J v Z 2 V y c 1 B h c m t f Q 2 9 u Z G 9 z L 0 F 1 d G 9 S Z W 1 v d m V k Q 2 9 s d W 1 u c z E u e 1 R v d G F s T G F u Z F N G L D E z f S Z x d W 9 0 O y w m c X V v d D t T Z W N 0 a W 9 u M S 9 U N z V f U m 9 n Z X J z U G F y a 1 9 D b 2 5 k b 3 M v Q X V 0 b 1 J l b W 9 2 Z W R D b 2 x 1 b W 5 z M S 5 7 U E l O Q 2 9 1 b n Q s M T R 9 J n F 1 b 3 Q 7 L C Z x d W 9 0 O 1 N l Y 3 R p b 2 4 x L 1 Q 3 N V 9 S b 2 d l c n N Q Y X J r X 0 N v b m R v c y 9 B d X R v U m V t b 3 Z l Z E N v b H V t b n M x L n t M a W 5 l c y w x N X 0 m c X V v d D s s J n F 1 b 3 Q 7 U 2 V j d G l v b j E v V D c 1 X 1 J v Z 2 V y c 1 B h c m t f Q 2 9 u Z G 9 z L 0 F 1 d G 9 S Z W 1 v d m V k Q 2 9 s d W 1 u c z E u e 0 x p b m V z O l B J T n M s M T Z 9 J n F 1 b 3 Q 7 L C Z x d W 9 0 O 1 N l Y 3 R p b 2 4 x L 1 Q 3 N V 9 S b 2 d l c n N Q Y X J r X 0 N v b m R v c y 9 B d X R v U m V t b 3 Z l Z E N v b H V t b n M x L n t C Y X N l I F J h d G U s M T d 9 J n F 1 b 3 Q 7 L C Z x d W 9 0 O 1 N l Y 3 R p b 2 4 x L 1 Q 3 N V 9 S b 2 d l c n N Q Y X J r X 0 N v b m R v c y 9 B d X R v U m V t b 3 Z l Z E N v b H V t b n M x L n t P V l I g U m F 0 Z S w x O H 0 m c X V v d D s s J n F 1 b 3 Q 7 U 2 V j d G l v b j E v V D c 1 X 1 J v Z 2 V y c 1 B h c m t f Q 2 9 u Z G 9 z L 0 F 1 d G 9 S Z W 1 v d m V k Q 2 9 s d W 1 u c z E u e 0 x h b m Q g U H J v c m F 0 a W 9 u L D E 5 f S Z x d W 9 0 O y w m c X V v d D t T Z W N 0 a W 9 u M S 9 U N z V f U m 9 n Z X J z U G F y a 1 9 D b 2 5 k b 3 M v Q X V 0 b 1 J l b W 9 2 Z W R D b 2 x 1 b W 5 z M S 5 7 S U 5 G T F U g R m F j d G 9 y L D I w f S Z x d W 9 0 O y w m c X V v d D t T Z W N 0 a W 9 u M S 9 U N z V f U m 9 n Z X J z U G F y a 1 9 D b 2 5 k b 3 M v Q X V 0 b 1 J l b W 9 2 Z W R D b 2 x 1 b W 5 z M S 5 7 S U 5 G T C B S Z W F z b 2 4 s M j F 9 J n F 1 b 3 Q 7 L C Z x d W 9 0 O 1 N l Y 3 R p b 2 4 x L 1 Q 3 N V 9 S b 2 d l c n N Q Y X J r X 0 N v b m R v c y 9 B d X R v U m V t b 3 Z l Z E N v b H V t b n M x L n t u Z W F y Z X N 0 X 3 N l Y 2 9 u Z G F y e V 9 y b 2 F k X 2 5 h b W U s M j J 9 J n F 1 b 3 Q 7 L C Z x d W 9 0 O 1 N l Y 3 R p b 2 4 x L 1 Q 3 N V 9 S b 2 d l c n N Q Y X J r X 0 N v b m R v c y 9 B d X R v U m V t b 3 Z l Z E N v b H V t b n M x L n t u Z W F y Z X N 0 X 3 N l Y 2 9 u Z G F y e V 9 y b 2 F k X 2 R p c 3 R f Z n Q s M j N 9 J n F 1 b 3 Q 7 L C Z x d W 9 0 O 1 N l Y 3 R p b 2 4 x L 1 Q 3 N V 9 S b 2 d l c n N Q Y X J r X 0 N v b m R v c y 9 B d X R v U m V t b 3 Z l Z E N v b H V t b n M x L n t i b G R n c 2 Y s M j R 9 J n F 1 b 3 Q 7 L C Z x d W 9 0 O 1 N l Y 3 R p b 2 4 x L 1 Q 3 N V 9 S b 2 d l c n N Q Y X J r X 0 N v b m R v c y 9 B d X R v U m V t b 3 Z l Z E N v b H V t b n M x L n t C b G R n I E N s Y X N z K G V z K S w y N X 0 m c X V v d D s s J n F 1 b 3 Q 7 U 2 V j d G l v b j E v V D c 1 X 1 J v Z 2 V y c 1 B h c m t f Q 2 9 u Z G 9 z L 0 F 1 d G 9 S Z W 1 v d m V k Q 2 9 s d W 1 u c z E u e 1 l l Y X I g Q n V p b H Q s M j Z 9 J n F 1 b 3 Q 7 L C Z x d W 9 0 O 1 N l Y 3 R p b 2 4 x L 1 Q 3 N V 9 S b 2 d l c n N Q Y X J r X 0 N v b m R v c y 9 B d X R v U m V t b 3 Z l Z E N v b H V t b n M x L n t B b H Q g Q 0 R V c y w y N 3 0 m c X V v d D s s J n F 1 b 3 Q 7 U 2 V j d G l v b j E v V D c 1 X 1 J v Z 2 V y c 1 B h c m t f Q 2 9 u Z G 9 z L 0 F 1 d G 9 S Z W 1 v d m V k Q 2 9 s d W 1 u c z E u e 1 B y b 3 J h d G l v b i h z K S w y O H 0 m c X V v d D s s J n F 1 b 3 Q 7 U 2 V j d G l v b j E v V D c 1 X 1 J v Z 2 V y c 1 B h c m t f Q 2 9 u Z G 9 z L 0 F 1 d G 9 S Z W 1 v d m V k Q 2 9 s d W 1 u c z E u e 0 9 j Y y A l L D I 5 f S Z x d W 9 0 O y w m c X V v d D t T Z W N 0 a W 9 u M S 9 U N z V f U m 9 n Z X J z U G F y a 1 9 D b 2 5 k b 3 M v Q X V 0 b 1 J l b W 9 2 Z W R D b 2 x 1 b W 5 z M S 5 7 U 2 l 6 Z S B G Y W N 0 b 3 I s M z B 9 J n F 1 b 3 Q 7 L C Z x d W 9 0 O 1 N l Y 3 R p b 2 4 x L 1 Q 3 N V 9 S b 2 d l c n N Q Y X J r X 0 N v b m R v c y 9 B d X R v U m V t b 3 Z l Z E N v b H V t b n M x L n t M b 2 N h d G l v b i B G Y W N 0 b 3 I s M z F 9 J n F 1 b 3 Q 7 L C Z x d W 9 0 O 1 N l Y 3 R p b 2 4 x L 1 Q 3 N V 9 S b 2 d l c n N Q Y X J r X 0 N v b m R v c y 9 B d X R v U m V t b 3 Z l Z E N v b H V t b n M x L n t D b 2 5 k a X R p b 2 4 g R m F j d G 9 y L D M y f S Z x d W 9 0 O y w m c X V v d D t T Z W N 0 a W 9 u M S 9 U N z V f U m 9 n Z X J z U G F y a 1 9 D b 2 5 k b 3 M v Q X V 0 b 1 J l b W 9 2 Z W R D b 2 x 1 b W 5 z M S 5 7 S W 5 2 Z X N 0 b W V u d C B S Y X R p b m c s M z N 9 J n F 1 b 3 Q 7 L C Z x d W 9 0 O 1 N l Y 3 R p b 2 4 x L 1 Q 3 N V 9 S b 2 d l c n N Q Y X J r X 0 N v b m R v c y 9 B d X R v U m V t b 3 Z l Z E N v b H V t b n M x L n t N Y X J r Z X Q g U m V u d C A k L 1 N G L D M 0 f S Z x d W 9 0 O y w m c X V v d D t T Z W N 0 a W 9 u M S 9 U N z V f U m 9 n Z X J z U G F y a 1 9 D b 2 5 k b 3 M v Q X V 0 b 1 J l b W 9 2 Z W R D b 2 x 1 b W 5 z M S 5 7 U 2 l 6 Z S B B Z G o s M z V 9 J n F 1 b 3 Q 7 L C Z x d W 9 0 O 1 N l Y 3 R p b 2 4 x L 1 Q 3 N V 9 S b 2 d l c n N Q Y X J r X 0 N v b m R v c y 9 B d X R v U m V t b 3 Z l Z E N v b H V t b n M x L n t M b 2 M g Q W R q L D M 2 f S Z x d W 9 0 O y w m c X V v d D t T Z W N 0 a W 9 u M S 9 U N z V f U m 9 n Z X J z U G F y a 1 9 D b 2 5 k b 3 M v Q X V 0 b 1 J l b W 9 2 Z W R D b 2 x 1 b W 5 z M S 5 7 Q 2 9 u Z C B B Z G o s M z d 9 J n F 1 b 3 Q 7 L C Z x d W 9 0 O 1 N l Y 3 R p b 2 4 x L 1 Q 3 N V 9 S b 2 d l c n N Q Y X J r X 0 N v b m R v c y 9 B d X R v U m V t b 3 Z l Z E N v b H V t b n M x L n t B Z G o g U m V u d C A k L 1 N G L D M 4 f S Z x d W 9 0 O y w m c X V v d D t T Z W N 0 a W 9 u M S 9 U N z V f U m 9 n Z X J z U G F y a 1 9 D b 2 5 k b 3 M v Q X V 0 b 1 J l b W 9 2 Z W R D b 2 x 1 b W 5 z M S 5 7 U E d J L D M 5 f S Z x d W 9 0 O y w m c X V v d D t T Z W N 0 a W 9 u M S 9 U N z V f U m 9 n Z X J z U G F y a 1 9 D b 2 5 k b 3 M v Q X V 0 b 1 J l b W 9 2 Z W R D b 2 x 1 b W 5 z M S 5 7 V i 9 D L D Q w f S Z x d W 9 0 O y w m c X V v d D t T Z W N 0 a W 9 u M S 9 U N z V f U m 9 n Z X J z U G F y a 1 9 D b 2 5 k b 3 M v Q X V 0 b 1 J l b W 9 2 Z W R D b 2 x 1 b W 5 z M S 5 7 R U d J L D Q x f S Z x d W 9 0 O y w m c X V v d D t T Z W N 0 a W 9 u M S 9 U N z V f U m 9 n Z X J z U G F y a 1 9 D b 2 5 k b 3 M v Q X V 0 b 1 J l b W 9 2 Z W R D b 2 x 1 b W 5 z M S 5 7 T m 9 u I F R h e C B P c E V 4 X G 4 o J S B v Z i B F R 0 k p L D Q y f S Z x d W 9 0 O y w m c X V v d D t T Z W N 0 a W 9 u M S 9 U N z V f U m 9 n Z X J z U G F y a 1 9 D b 2 5 k b 3 M v Q X V 0 b 1 J l b W 9 2 Z W R D b 2 x 1 b W 5 z M S 5 7 T m 9 u I F R h e C B P c E V 4 X G 5 D b 2 5 k I E F k a i 4 s N D N 9 J n F 1 b 3 Q 7 L C Z x d W 9 0 O 1 N l Y 3 R p b 2 4 x L 1 Q 3 N V 9 S b 2 d l c n N Q Y X J r X 0 N v b m R v c y 9 B d X R v U m V t b 3 Z l Z E N v b H V t b n M x L n t O b 2 4 g V G F 4 I E 9 w R X h c b i g l I G 9 m I E V H S S k g Q W R q d X N 0 Z W Q s N D R 9 J n F 1 b 3 Q 7 L C Z x d W 9 0 O 1 N l Y 3 R p b 2 4 x L 1 Q 3 N V 9 S b 2 d l c n N Q Y X J r X 0 N v b m R v c y 9 B d X R v U m V t b 3 Z l Z E N v b H V t b n M x L n t O b 2 4 g V G F 4 I E 9 w R X h c b i g k K S w 0 N X 0 m c X V v d D s s J n F 1 b 3 Q 7 U 2 V j d G l v b j E v V D c 1 X 1 J v Z 2 V y c 1 B h c m t f Q 2 9 u Z G 9 z L 0 F 1 d G 9 S Z W 1 v d m V k Q 2 9 s d W 1 u c z E u e 1 J F I F R h e C B F c 3 R c b i h C Y X N l Z C B v b i B N V i k s N D Z 9 J n F 1 b 3 Q 7 L C Z x d W 9 0 O 1 N l Y 3 R p b 2 4 x L 1 Q 3 N V 9 S b 2 d l c n N Q Y X J r X 0 N v b m R v c y 9 B d X R v U m V t b 3 Z l Z E N v b H V t b n M x L n t B d m c u I E V m Z m V j d G l 2 Z S B S Y X R l L D Q 3 f S Z x d W 9 0 O y w m c X V v d D t T Z W N 0 a W 9 u M S 9 U N z V f U m 9 n Z X J z U G F y a 1 9 D b 2 5 k b 3 M v Q X V 0 b 1 J l b W 9 2 Z W R D b 2 x 1 b W 5 z M S 5 7 R X N 0 I F R h e C B h c y A l I G 9 m I E V H S S w 0 O H 0 m c X V v d D s s J n F 1 b 3 Q 7 U 2 V j d G l v b j E v V D c 1 X 1 J v Z 2 V y c 1 B h c m t f Q 2 9 u Z G 9 z L 0 F 1 d G 9 S Z W 1 v d m V k Q 2 9 s d W 1 u c z E u e y U g R X h w L i w 0 O X 0 m c X V v d D s s J n F 1 b 3 Q 7 U 2 V j d G l v b j E v V D c 1 X 1 J v Z 2 V y c 1 B h c m t f Q 2 9 u Z G 9 z L 0 F 1 d G 9 S Z W 1 v d m V k Q 2 9 s d W 1 u c z E u e 1 R v d G F s I E V 4 c C w 1 M H 0 m c X V v d D s s J n F 1 b 3 Q 7 U 2 V j d G l v b j E v V D c 1 X 1 J v Z 2 V y c 1 B h c m t f Q 2 9 u Z G 9 z L 0 F 1 d G 9 S Z W 1 v d m V k Q 2 9 s d W 1 u c z E u e 0 5 P S S w 1 M X 0 m c X V v d D s s J n F 1 b 3 Q 7 U 2 V j d G l v b j E v V D c 1 X 1 J v Z 2 V y c 1 B h c m t f Q 2 9 u Z G 9 z L 0 F 1 d G 9 S Z W 1 v d m V k Q 2 9 s d W 1 u c z E u e 0 N h c C B S Y X R l L D U y f S Z x d W 9 0 O y w m c X V v d D t T Z W N 0 a W 9 u M S 9 U N z V f U m 9 n Z X J z U G F y a 1 9 D b 2 5 k b 3 M v Q X V 0 b 1 J l b W 9 2 Z W R D b 2 x 1 b W 5 z M S 5 7 S W 5 j b 2 1 l I E 1 W L D U z f S Z x d W 9 0 O y w m c X V v d D t T Z W N 0 a W 9 u M S 9 U N z V f U m 9 n Z X J z U G F y a 1 9 D b 2 5 k b 3 M v Q X V 0 b 1 J l b W 9 2 Z W R D b 2 x 1 b W 5 z M S 5 7 S W 5 j I E 1 W I C Q v U 0 Y s N T R 9 J n F 1 b 3 Q 7 L C Z x d W 9 0 O 1 N l Y 3 R p b 2 4 x L 1 Q 3 N V 9 S b 2 d l c n N Q Y X J r X 0 N v b m R v c y 9 B d X R v U m V t b 3 Z l Z E N v b H V t b n M x L n t G a W 5 h b C B N V i A v I F N G L D U 1 f S Z x d W 9 0 O y w m c X V v d D t T Z W N 0 a W 9 u M S 9 U N z V f U m 9 n Z X J z U G F y a 1 9 D b 2 5 k b 3 M v Q X V 0 b 1 J l b W 9 2 Z W R D b 2 x 1 b W 5 z M S 5 7 R X h j Z X N z I E x h b m Q g Q X J l Y S w 1 N n 0 m c X V v d D s s J n F 1 b 3 Q 7 U 2 V j d G l v b j E v V D c 1 X 1 J v Z 2 V y c 1 B h c m t f Q 2 9 u Z G 9 z L 0 F 1 d G 9 S Z W 1 v d m V k Q 2 9 s d W 1 u c z E u e 0 V 4 Y 2 V z c y B M Y W 5 k I F Z h b H V l L D U 3 f S Z x d W 9 0 O y w m c X V v d D t T Z W N 0 a W 9 u M S 9 U N z V f U m 9 n Z X J z U G F y a 1 9 D b 2 5 k b 3 M v Q X V 0 b 1 J l b W 9 2 Z W R D b 2 x 1 b W 5 z M S 5 7 T W F y a 2 V 0 I F Z h b H V l L D U 4 f S Z x d W 9 0 O y w m c X V v d D t T Z W N 0 a W 9 u M S 9 U N z V f U m 9 n Z X J z U G F y a 1 9 D b 2 5 k b 3 M v Q X V 0 b 1 J l b W 9 2 Z W R D b 2 x 1 b W 5 z M S 5 7 M j A y N C B Q Y X J 0 a W F s I F Z h b H V l L D U 5 f S Z x d W 9 0 O y w m c X V v d D t T Z W N 0 a W 9 u M S 9 U N z V f U m 9 n Z X J z U G F y a 1 9 D b 2 5 k b 3 M v Q X V 0 b 1 J l b W 9 2 Z W R D b 2 x 1 b W 5 z M S 5 7 M j A y N C B Q Y X J 0 a W F s I F Z h b H V l I F J l Y X N v b i w 2 M H 0 m c X V v d D s s J n F 1 b 3 Q 7 U 2 V j d G l v b j E v V D c 1 X 1 J v Z 2 V y c 1 B h c m t f Q 2 9 u Z G 9 z L 0 F 1 d G 9 S Z W 1 v d m V k Q 2 9 s d W 1 u c z E u e 1 V w b G 9 h Z C B D b 2 R l L D Y x f S Z x d W 9 0 O y w m c X V v d D t T Z W N 0 a W 9 u M S 9 U N z V f U m 9 n Z X J z U G F y a 1 9 D b 2 5 k b 3 M v Q X V 0 b 1 J l b W 9 2 Z W R D b 2 x 1 b W 5 z M S 5 7 M j A y M y 5 U b 3 R h b C B N V i w 2 M n 0 m c X V v d D s s J n F 1 b 3 Q 7 U 2 V j d G l v b j E v V D c 1 X 1 J v Z 2 V y c 1 B h c m t f Q 2 9 u Z G 9 z L 0 F 1 d G 9 S Z W 1 v d m V k Q 2 9 s d W 1 u c z E u e y U g Q 2 h h b m d l L D Y z f S Z x d W 9 0 O y w m c X V v d D t T Z W N 0 a W 9 u M S 9 U N z V f U m 9 n Z X J z U G F y a 1 9 D b 2 5 k b 3 M v Q X V 0 b 1 J l b W 9 2 Z W R D b 2 x 1 b W 5 z M S 5 7 M j A y M y A k L 1 N G L D Y 0 f S Z x d W 9 0 O y w m c X V v d D t T Z W N 0 a W 9 u M S 9 U N z V f U m 9 n Z X J z U G F y a 1 9 D b 2 5 k b 3 M v Q X V 0 b 1 J l b W 9 2 Z W R D b 2 x 1 b W 5 z M S 5 7 M j A y M y 5 U b 3 R h b C B B V i w 2 N X 0 m c X V v d D s s J n F 1 b 3 Q 7 U 2 V j d G l v b j E v V D c 1 X 1 J v Z 2 V y c 1 B h c m t f Q 2 9 u Z G 9 z L 0 F 1 d G 9 S Z W 1 v d m V k Q 2 9 s d W 1 u c z E u e 0 x P Q S w 2 N n 0 m c X V v d D s s J n F 1 b 3 Q 7 U 2 V j d G l v b j E v V D c 1 X 1 J v Z 2 V y c 1 B h c m t f Q 2 9 u Z G 9 z L 0 F 1 d G 9 S Z W 1 v d m V k Q 2 9 s d W 1 u c z E u e 1 J l b G l l Z i w 2 N 3 0 m c X V v d D s s J n F 1 b 3 Q 7 U 2 V j d G l v b j E v V D c 1 X 1 J v Z 2 V y c 1 B h c m t f Q 2 9 u Z G 9 z L 0 F 1 d G 9 S Z W 1 v d m V k Q 2 9 s d W 1 u c z E u e z I w M j M u Q 0 F T R U 5 P L D Y 4 f S Z x d W 9 0 O y w m c X V v d D t T Z W N 0 a W 9 u M S 9 U N z V f U m 9 n Z X J z U G F y a 1 9 D b 2 5 k b 3 M v Q X V 0 b 1 J l b W 9 2 Z W R D b 2 x 1 b W 5 z M S 5 7 M j A y M i 5 D Q V N F T k 8 s N j l 9 J n F 1 b 3 Q 7 L C Z x d W 9 0 O 1 N l Y 3 R p b 2 4 x L 1 Q 3 N V 9 S b 2 d l c n N Q Y X J r X 0 N v b m R v c y 9 B d X R v U m V t b 3 Z l Z E N v b H V t b n M x L n s y M D I x L k N B U 0 V O T y w 3 M H 0 m c X V v d D s s J n F 1 b 3 Q 7 U 2 V j d G l v b j E v V D c 1 X 1 J v Z 2 V y c 1 B h c m t f Q 2 9 u Z G 9 z L 0 F 1 d G 9 S Z W 1 v d m V k Q 2 9 s d W 1 u c z E u e 1 N h b G U u R G 9 j d W 1 l b n Q g T n V t Y m V y L D c x f S Z x d W 9 0 O y w m c X V v d D t T Z W N 0 a W 9 u M S 9 U N z V f U m 9 n Z X J z U G F y a 1 9 D b 2 5 k b 3 M v Q X V 0 b 1 J l b W 9 2 Z W R D b 2 x 1 b W 5 z M S 5 7 U 2 F s Z S 5 Q c m l j Z S w 3 M n 0 m c X V v d D s s J n F 1 b 3 Q 7 U 2 V j d G l v b j E v V D c 1 X 1 J v Z 2 V y c 1 B h c m t f Q 2 9 u Z G 9 z L 0 F 1 d G 9 S Z W 1 v d m V k Q 2 9 s d W 1 u c z E u e 1 B y a W N l I C 8 g U 0 Y s N z N 9 J n F 1 b 3 Q 7 L C Z x d W 9 0 O 1 N l Y 3 R p b 2 4 x L 1 Q 3 N V 9 S b 2 d l c n N Q Y X J r X 0 N v b m R v c y 9 B d X R v U m V t b 3 Z l Z E N v b H V t b n M x L n t T Y W x l L k R h d G U s N z R 9 J n F 1 b 3 Q 7 L C Z x d W 9 0 O 1 N l Y 3 R p b 2 4 x L 1 Q 3 N V 9 S b 2 d l c n N Q Y X J r X 0 N v b m R v c y 9 B d X R v U m V t b 3 Z l Z E N v b H V t b n M x L n t T Y W x l L l B J T n M s N z V 9 J n F 1 b 3 Q 7 L C Z x d W 9 0 O 1 N l Y 3 R p b 2 4 x L 1 Q 3 N V 9 S b 2 d l c n N Q Y X J r X 0 N v b m R v c y 9 B d X R v U m V t b 3 Z l Z E N v b H V t b n M x L n t T Y W x l L k R v Y 1 R 5 c G U s N z Z 9 J n F 1 b 3 Q 7 L C Z x d W 9 0 O 1 N l Y 3 R p b 2 4 x L 1 Q 3 N V 9 S b 2 d l c n N Q Y X J r X 0 N v b m R v c y 9 B d X R v U m V t b 3 Z l Z E N v b H V t b n M x L n t T Y W x l L l Z h b G l k a X R 5 L D c 3 f S Z x d W 9 0 O y w m c X V v d D t T Z W N 0 a W 9 u M S 9 U N z V f U m 9 n Z X J z U G F y a 1 9 D b 2 5 k b 3 M v Q X V 0 b 1 J l b W 9 2 Z W R D b 2 x 1 b W 5 z M S 5 7 U 2 F s Z S B D b 2 1 t Z W 5 0 c y w 3 O H 0 m c X V v d D s s J n F 1 b 3 Q 7 U 2 V j d G l v b j E v V D c 1 X 1 J v Z 2 V y c 1 B h c m t f Q 2 9 u Z G 9 z L 0 F 1 d G 9 S Z W 1 v d m V k Q 2 9 s d W 1 u c z E u e 1 B v b 3 I g Q 2 9 u Z G l 0 a W 9 u I C 8 g R G l z d H J l c 3 N l Z D 8 s N z l 9 J n F 1 b 3 Q 7 L C Z x d W 9 0 O 1 N l Y 3 R p b 2 4 x L 1 Q 3 N V 9 S b 2 d l c n N Q Y X J r X 0 N v b m R v c y 9 B d X R v U m V t b 3 Z l Z E N v b H V t b n M x L n t D T 0 1 N R U 5 U U y w 4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3 N F 9 D b 2 5 k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0 N v b m R v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Q 2 9 u Z G 9 z L 1 Q 3 N F 9 O b 3 J 0 a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F 9 J b m R 1 c 3 R y a W F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4 M 2 J j O W Y x L T F j Y m Y t N D k 5 M S 0 4 Z T F h L T U z Z D R m M G E 0 Z T U y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H c m 9 1 c E l E I i B W Y W x 1 Z T 0 i c 2 R k M D E 4 M T A z L T E 0 Y W Y t N D Y 4 Y S 0 5 M G J l L W R i Z j M 3 Y 2 J i N T A x Y i I g L z 4 8 R W 5 0 c n k g V H l w Z T 0 i R m l s b E x h c 3 R V c G R h d G V k I i B W Y W x 1 Z T 0 i Z D I w M j Q t M T A t M D h U M j E 6 N T E 6 N T c u M z k w N z g 1 M l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L Z X l Q S U 4 m c X V v d D s s J n F 1 b 3 Q 7 U E l O M T A m c X V v d D s s J n F 1 b 3 Q 7 a W F z U E l O c y Z x d W 9 0 O y w m c X V v d D t N b 2 R l b C B Q S U 5 z J n F 1 b 3 Q 7 L C Z x d W 9 0 O 0 F k Z H J l c 3 M m c X V v d D s s J n F 1 b 3 Q 7 T 1 d O M S Z x d W 9 0 O y w m c X V v d D t D b 3 J u Z X I g T G 9 0 J n F 1 b 3 Q 7 L C Z x d W 9 0 O 1 p v b m l u Z y Z x d W 9 0 O y w m c X V v d D t O Q k h E J n F 1 b 3 Q 7 L C Z x d W 9 0 O 1 R h e C B E a X N 0 c m l j d C Z x d W 9 0 O y w m c X V v d D t Q S U 4 g Q 2 x h c 3 M o Z X M p J n F 1 b 3 Q 7 L C Z x d W 9 0 O 1 R v d 2 5 z a G l w J n F 1 b 3 Q 7 L C Z x d W 9 0 O 1 N 1 Y m N s Y X N z M i Z x d W 9 0 O y w m c X V v d D t U b 3 R h b E x h b m R T R i Z x d W 9 0 O y w m c X V v d D t Q S U 5 D b 3 V u d C Z x d W 9 0 O y w m c X V v d D t M a W 5 l c y Z x d W 9 0 O y w m c X V v d D t M a W 5 l c z p Q S U 5 z J n F 1 b 3 Q 7 L C Z x d W 9 0 O 0 J h c 2 U g U m F 0 Z S Z x d W 9 0 O y w m c X V v d D t P V l I g U m F 0 Z S Z x d W 9 0 O y w m c X V v d D t M Y W 5 k I F B y b 3 J h d G l v b i Z x d W 9 0 O y w m c X V v d D t J T k Z M V S B G Y W N 0 b 3 I m c X V v d D s s J n F 1 b 3 Q 7 S U 5 G T C B S Z W F z b 2 4 m c X V v d D s s J n F 1 b 3 Q 7 b m V h c m V z d F 9 z Z W N v b m R h c n l f c m 9 h Z F 9 u Y W 1 l J n F 1 b 3 Q 7 L C Z x d W 9 0 O 2 5 l Y X J l c 3 R f c 2 V j b 2 5 k Y X J 5 X 3 J v Y W R f Z G l z d F 9 m d C Z x d W 9 0 O y w m c X V v d D t j Z W l s a W 5 n a G V p Z 2 h 0 J n F 1 b 3 Q 7 L C Z x d W 9 0 O 2 J s Z G d z Z i Z x d W 9 0 O y w m c X V v d D t C b G R n I E N s Y X N z K G V z K S Z x d W 9 0 O y w m c X V v d D t Z Z W F y I E J 1 a W x 0 J n F 1 b 3 Q 7 L C Z x d W 9 0 O 0 F s d C B D R F V z J n F 1 b 3 Q 7 L C Z x d W 9 0 O 1 B y b 3 J h d G l v b i h z K S Z x d W 9 0 O y w m c X V v d D t P Y 2 M g J S Z x d W 9 0 O y w m c X V v d D t T a X p l I E Z h Y 3 R v c i Z x d W 9 0 O y w m c X V v d D t M b 2 N h d G l v b i B G Y W N 0 b 3 I m c X V v d D s s J n F 1 b 3 Q 7 Q 2 9 u Z G l 0 a W 9 u I E Z h Y 3 R v c i Z x d W 9 0 O y w m c X V v d D t J b n Z l c 3 R t Z W 5 0 I F J h d G l u Z y Z x d W 9 0 O y w m c X V v d D t N Y X J r Z X Q g U m V u d C A k L 1 N G J n F 1 b 3 Q 7 L C Z x d W 9 0 O 1 N p e m U g Q W R q J n F 1 b 3 Q 7 L C Z x d W 9 0 O 0 x v Y y B B Z G o m c X V v d D s s J n F 1 b 3 Q 7 Q 2 9 u Z C B B Z G o m c X V v d D s s J n F 1 b 3 Q 7 Q W R q I F J l b n Q g J C 9 T R i Z x d W 9 0 O y w m c X V v d D t Q R 0 k m c X V v d D s s J n F 1 b 3 Q 7 V i 9 D J n F 1 b 3 Q 7 L C Z x d W 9 0 O 0 V H S S Z x d W 9 0 O y w m c X V v d D t O b 2 4 g V G F 4 I E 9 w R X h c b i g l I G 9 m I E V H S S k m c X V v d D s s J n F 1 b 3 Q 7 T m 9 u I F R h e C B P c E V 4 X G 5 D b 2 5 k I E F k a i 4 m c X V v d D s s J n F 1 b 3 Q 7 T m 9 u I F R h e C B P c E V 4 X G 4 o J S B v Z i B F R 0 k p I E F k a n V z d G V k J n F 1 b 3 Q 7 L C Z x d W 9 0 O 0 5 v b i B U Y X g g T 3 B F e F x u K C Q p J n F 1 b 3 Q 7 L C Z x d W 9 0 O 1 J F I F R h e C B F c 3 R c b i h C Y X N l Z C B v b i B N V i k m c X V v d D s s J n F 1 b 3 Q 7 Q X Z n L i B F Z m Z l Y 3 R p d m U g U m F 0 Z S Z x d W 9 0 O y w m c X V v d D t F c 3 Q g V G F 4 I G F z I C U g b 2 Y g R U d J J n F 1 b 3 Q 7 L C Z x d W 9 0 O y U g R X h w L i Z x d W 9 0 O y w m c X V v d D t U b 3 R h b C B F e H A m c X V v d D s s J n F 1 b 3 Q 7 T k 9 J J n F 1 b 3 Q 7 L C Z x d W 9 0 O 0 N h c C B S Y X R l J n F 1 b 3 Q 7 L C Z x d W 9 0 O 0 l u Y 2 9 t Z S B N V i Z x d W 9 0 O y w m c X V v d D t J b m M g T V Y g J C 9 T R i Z x d W 9 0 O y w m c X V v d D t G a W 5 h b C B N V i A v I F N G J n F 1 b 3 Q 7 L C Z x d W 9 0 O 0 V 4 Y 2 V z c y B M Y W 5 k I E F y Z W E m c X V v d D s s J n F 1 b 3 Q 7 R X h j Z X N z I E x h b m Q g V m F s d W U m c X V v d D s s J n F 1 b 3 Q 7 V G 9 0 Y W w g T G F u Z C B W Y W x 1 Z S Z x d W 9 0 O y w m c X V v d D t N Y X J r Z X Q g V m F s d W U m c X V v d D s s J n F 1 b 3 Q 7 M j A y N C B Q Y X J 0 a W F s I F Z h b H V l J n F 1 b 3 Q 7 L C Z x d W 9 0 O z I w M j Q g U G F y d G l h b C B W Y W x 1 Z S B S Z W F z b 2 4 m c X V v d D s s J n F 1 b 3 Q 7 V X B s b 2 F k I E N v Z G U m c X V v d D s s J n F 1 b 3 Q 7 M j A y M y 5 U b 3 R h b C B N V i Z x d W 9 0 O y w m c X V v d D s l I E N o Y W 5 n Z S Z x d W 9 0 O y w m c X V v d D s y M D I z I C Q v U 0 Y m c X V v d D s s J n F 1 b 3 Q 7 M j A y M y 5 U b 3 R h b C B B V i Z x d W 9 0 O y w m c X V v d D t M T 0 E m c X V v d D s s J n F 1 b 3 Q 7 U m V s a W V m J n F 1 b 3 Q 7 L C Z x d W 9 0 O z I w M j M u Q 0 F T R U 5 P J n F 1 b 3 Q 7 L C Z x d W 9 0 O z I w M j I u Q 0 F T R U 5 P J n F 1 b 3 Q 7 L C Z x d W 9 0 O z I w M j E u Q 0 F T R U 5 P J n F 1 b 3 Q 7 L C Z x d W 9 0 O 1 N h b G U u R G 9 j d W 1 l b n Q g T n V t Y m V y J n F 1 b 3 Q 7 L C Z x d W 9 0 O 1 N h b G U u U H J p Y 2 U m c X V v d D s s J n F 1 b 3 Q 7 U H J p Y 2 U g L y B T R i Z x d W 9 0 O y w m c X V v d D t T Y W x l L k R h d G U m c X V v d D s s J n F 1 b 3 Q 7 U 2 F s Z S 5 Q S U 5 z J n F 1 b 3 Q 7 L C Z x d W 9 0 O 1 N h b G U u R G 9 j V H l w Z S Z x d W 9 0 O y w m c X V v d D t T Y W x l L l Z h b G l k a X R 5 J n F 1 b 3 Q 7 L C Z x d W 9 0 O 1 N h b G U g Q 2 9 t b W V u d H M m c X V v d D s s J n F 1 b 3 Q 7 U G 9 v c i B D b 2 5 k a X R p b 2 4 g L y B E a X N 0 c m V z c 2 V k P y Z x d W 9 0 O y w m c X V v d D t D T 0 1 N R U 5 U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V f U m 9 n Z X J z U G F y a 1 9 J b m R 1 c 3 R y a W F s c y 9 B d X R v U m V t b 3 Z l Z E N v b H V t b n M x L n t L Z X l Q S U 4 s M H 0 m c X V v d D s s J n F 1 b 3 Q 7 U 2 V j d G l v b j E v V D c 1 X 1 J v Z 2 V y c 1 B h c m t f S W 5 k d X N 0 c m l h b H M v Q X V 0 b 1 J l b W 9 2 Z W R D b 2 x 1 b W 5 z M S 5 7 U E l O M T A s M X 0 m c X V v d D s s J n F 1 b 3 Q 7 U 2 V j d G l v b j E v V D c 1 X 1 J v Z 2 V y c 1 B h c m t f S W 5 k d X N 0 c m l h b H M v Q X V 0 b 1 J l b W 9 2 Z W R D b 2 x 1 b W 5 z M S 5 7 a W F z U E l O c y w y f S Z x d W 9 0 O y w m c X V v d D t T Z W N 0 a W 9 u M S 9 U N z V f U m 9 n Z X J z U G F y a 1 9 J b m R 1 c 3 R y a W F s c y 9 B d X R v U m V t b 3 Z l Z E N v b H V t b n M x L n t N b 2 R l b C B Q S U 5 z L D N 9 J n F 1 b 3 Q 7 L C Z x d W 9 0 O 1 N l Y 3 R p b 2 4 x L 1 Q 3 N V 9 S b 2 d l c n N Q Y X J r X 0 l u Z H V z d H J p Y W x z L 0 F 1 d G 9 S Z W 1 v d m V k Q 2 9 s d W 1 u c z E u e 0 F k Z H J l c 3 M s N H 0 m c X V v d D s s J n F 1 b 3 Q 7 U 2 V j d G l v b j E v V D c 1 X 1 J v Z 2 V y c 1 B h c m t f S W 5 k d X N 0 c m l h b H M v Q X V 0 b 1 J l b W 9 2 Z W R D b 2 x 1 b W 5 z M S 5 7 T 1 d O M S w 1 f S Z x d W 9 0 O y w m c X V v d D t T Z W N 0 a W 9 u M S 9 U N z V f U m 9 n Z X J z U G F y a 1 9 J b m R 1 c 3 R y a W F s c y 9 B d X R v U m V t b 3 Z l Z E N v b H V t b n M x L n t D b 3 J u Z X I g T G 9 0 L D Z 9 J n F 1 b 3 Q 7 L C Z x d W 9 0 O 1 N l Y 3 R p b 2 4 x L 1 Q 3 N V 9 S b 2 d l c n N Q Y X J r X 0 l u Z H V z d H J p Y W x z L 0 F 1 d G 9 S Z W 1 v d m V k Q 2 9 s d W 1 u c z E u e 1 p v b m l u Z y w 3 f S Z x d W 9 0 O y w m c X V v d D t T Z W N 0 a W 9 u M S 9 U N z V f U m 9 n Z X J z U G F y a 1 9 J b m R 1 c 3 R y a W F s c y 9 B d X R v U m V t b 3 Z l Z E N v b H V t b n M x L n t O Q k h E L D h 9 J n F 1 b 3 Q 7 L C Z x d W 9 0 O 1 N l Y 3 R p b 2 4 x L 1 Q 3 N V 9 S b 2 d l c n N Q Y X J r X 0 l u Z H V z d H J p Y W x z L 0 F 1 d G 9 S Z W 1 v d m V k Q 2 9 s d W 1 u c z E u e 1 R h e C B E a X N 0 c m l j d C w 5 f S Z x d W 9 0 O y w m c X V v d D t T Z W N 0 a W 9 u M S 9 U N z V f U m 9 n Z X J z U G F y a 1 9 J b m R 1 c 3 R y a W F s c y 9 B d X R v U m V t b 3 Z l Z E N v b H V t b n M x L n t Q S U 4 g Q 2 x h c 3 M o Z X M p L D E w f S Z x d W 9 0 O y w m c X V v d D t T Z W N 0 a W 9 u M S 9 U N z V f U m 9 n Z X J z U G F y a 1 9 J b m R 1 c 3 R y a W F s c y 9 B d X R v U m V t b 3 Z l Z E N v b H V t b n M x L n t U b 3 d u c 2 h p c C w x M X 0 m c X V v d D s s J n F 1 b 3 Q 7 U 2 V j d G l v b j E v V D c 1 X 1 J v Z 2 V y c 1 B h c m t f S W 5 k d X N 0 c m l h b H M v Q X V 0 b 1 J l b W 9 2 Z W R D b 2 x 1 b W 5 z M S 5 7 U 3 V i Y 2 x h c 3 M y L D E y f S Z x d W 9 0 O y w m c X V v d D t T Z W N 0 a W 9 u M S 9 U N z V f U m 9 n Z X J z U G F y a 1 9 J b m R 1 c 3 R y a W F s c y 9 B d X R v U m V t b 3 Z l Z E N v b H V t b n M x L n t U b 3 R h b E x h b m R T R i w x M 3 0 m c X V v d D s s J n F 1 b 3 Q 7 U 2 V j d G l v b j E v V D c 1 X 1 J v Z 2 V y c 1 B h c m t f S W 5 k d X N 0 c m l h b H M v Q X V 0 b 1 J l b W 9 2 Z W R D b 2 x 1 b W 5 z M S 5 7 U E l O Q 2 9 1 b n Q s M T R 9 J n F 1 b 3 Q 7 L C Z x d W 9 0 O 1 N l Y 3 R p b 2 4 x L 1 Q 3 N V 9 S b 2 d l c n N Q Y X J r X 0 l u Z H V z d H J p Y W x z L 0 F 1 d G 9 S Z W 1 v d m V k Q 2 9 s d W 1 u c z E u e 0 x p b m V z L D E 1 f S Z x d W 9 0 O y w m c X V v d D t T Z W N 0 a W 9 u M S 9 U N z V f U m 9 n Z X J z U G F y a 1 9 J b m R 1 c 3 R y a W F s c y 9 B d X R v U m V t b 3 Z l Z E N v b H V t b n M x L n t M a W 5 l c z p Q S U 5 z L D E 2 f S Z x d W 9 0 O y w m c X V v d D t T Z W N 0 a W 9 u M S 9 U N z V f U m 9 n Z X J z U G F y a 1 9 J b m R 1 c 3 R y a W F s c y 9 B d X R v U m V t b 3 Z l Z E N v b H V t b n M x L n t C Y X N l I F J h d G U s M T d 9 J n F 1 b 3 Q 7 L C Z x d W 9 0 O 1 N l Y 3 R p b 2 4 x L 1 Q 3 N V 9 S b 2 d l c n N Q Y X J r X 0 l u Z H V z d H J p Y W x z L 0 F 1 d G 9 S Z W 1 v d m V k Q 2 9 s d W 1 u c z E u e 0 9 W U i B S Y X R l L D E 4 f S Z x d W 9 0 O y w m c X V v d D t T Z W N 0 a W 9 u M S 9 U N z V f U m 9 n Z X J z U G F y a 1 9 J b m R 1 c 3 R y a W F s c y 9 B d X R v U m V t b 3 Z l Z E N v b H V t b n M x L n t M Y W 5 k I F B y b 3 J h d G l v b i w x O X 0 m c X V v d D s s J n F 1 b 3 Q 7 U 2 V j d G l v b j E v V D c 1 X 1 J v Z 2 V y c 1 B h c m t f S W 5 k d X N 0 c m l h b H M v Q X V 0 b 1 J l b W 9 2 Z W R D b 2 x 1 b W 5 z M S 5 7 S U 5 G T F U g R m F j d G 9 y L D I w f S Z x d W 9 0 O y w m c X V v d D t T Z W N 0 a W 9 u M S 9 U N z V f U m 9 n Z X J z U G F y a 1 9 J b m R 1 c 3 R y a W F s c y 9 B d X R v U m V t b 3 Z l Z E N v b H V t b n M x L n t J T k Z M I F J l Y X N v b i w y M X 0 m c X V v d D s s J n F 1 b 3 Q 7 U 2 V j d G l v b j E v V D c 1 X 1 J v Z 2 V y c 1 B h c m t f S W 5 k d X N 0 c m l h b H M v Q X V 0 b 1 J l b W 9 2 Z W R D b 2 x 1 b W 5 z M S 5 7 b m V h c m V z d F 9 z Z W N v b m R h c n l f c m 9 h Z F 9 u Y W 1 l L D I y f S Z x d W 9 0 O y w m c X V v d D t T Z W N 0 a W 9 u M S 9 U N z V f U m 9 n Z X J z U G F y a 1 9 J b m R 1 c 3 R y a W F s c y 9 B d X R v U m V t b 3 Z l Z E N v b H V t b n M x L n t u Z W F y Z X N 0 X 3 N l Y 2 9 u Z G F y e V 9 y b 2 F k X 2 R p c 3 R f Z n Q s M j N 9 J n F 1 b 3 Q 7 L C Z x d W 9 0 O 1 N l Y 3 R p b 2 4 x L 1 Q 3 N V 9 S b 2 d l c n N Q Y X J r X 0 l u Z H V z d H J p Y W x z L 0 F 1 d G 9 S Z W 1 v d m V k Q 2 9 s d W 1 u c z E u e 2 N l a W x p b m d o Z W l n a H Q s M j R 9 J n F 1 b 3 Q 7 L C Z x d W 9 0 O 1 N l Y 3 R p b 2 4 x L 1 Q 3 N V 9 S b 2 d l c n N Q Y X J r X 0 l u Z H V z d H J p Y W x z L 0 F 1 d G 9 S Z W 1 v d m V k Q 2 9 s d W 1 u c z E u e 2 J s Z G d z Z i w y N X 0 m c X V v d D s s J n F 1 b 3 Q 7 U 2 V j d G l v b j E v V D c 1 X 1 J v Z 2 V y c 1 B h c m t f S W 5 k d X N 0 c m l h b H M v Q X V 0 b 1 J l b W 9 2 Z W R D b 2 x 1 b W 5 z M S 5 7 Q m x k Z y B D b G F z c y h l c y k s M j Z 9 J n F 1 b 3 Q 7 L C Z x d W 9 0 O 1 N l Y 3 R p b 2 4 x L 1 Q 3 N V 9 S b 2 d l c n N Q Y X J r X 0 l u Z H V z d H J p Y W x z L 0 F 1 d G 9 S Z W 1 v d m V k Q 2 9 s d W 1 u c z E u e 1 l l Y X I g Q n V p b H Q s M j d 9 J n F 1 b 3 Q 7 L C Z x d W 9 0 O 1 N l Y 3 R p b 2 4 x L 1 Q 3 N V 9 S b 2 d l c n N Q Y X J r X 0 l u Z H V z d H J p Y W x z L 0 F 1 d G 9 S Z W 1 v d m V k Q 2 9 s d W 1 u c z E u e 0 F s d C B D R F V z L D I 4 f S Z x d W 9 0 O y w m c X V v d D t T Z W N 0 a W 9 u M S 9 U N z V f U m 9 n Z X J z U G F y a 1 9 J b m R 1 c 3 R y a W F s c y 9 B d X R v U m V t b 3 Z l Z E N v b H V t b n M x L n t Q c m 9 y Y X R p b 2 4 o c y k s M j l 9 J n F 1 b 3 Q 7 L C Z x d W 9 0 O 1 N l Y 3 R p b 2 4 x L 1 Q 3 N V 9 S b 2 d l c n N Q Y X J r X 0 l u Z H V z d H J p Y W x z L 0 F 1 d G 9 S Z W 1 v d m V k Q 2 9 s d W 1 u c z E u e 0 9 j Y y A l L D M w f S Z x d W 9 0 O y w m c X V v d D t T Z W N 0 a W 9 u M S 9 U N z V f U m 9 n Z X J z U G F y a 1 9 J b m R 1 c 3 R y a W F s c y 9 B d X R v U m V t b 3 Z l Z E N v b H V t b n M x L n t T a X p l I E Z h Y 3 R v c i w z M X 0 m c X V v d D s s J n F 1 b 3 Q 7 U 2 V j d G l v b j E v V D c 1 X 1 J v Z 2 V y c 1 B h c m t f S W 5 k d X N 0 c m l h b H M v Q X V 0 b 1 J l b W 9 2 Z W R D b 2 x 1 b W 5 z M S 5 7 T G 9 j Y X R p b 2 4 g R m F j d G 9 y L D M y f S Z x d W 9 0 O y w m c X V v d D t T Z W N 0 a W 9 u M S 9 U N z V f U m 9 n Z X J z U G F y a 1 9 J b m R 1 c 3 R y a W F s c y 9 B d X R v U m V t b 3 Z l Z E N v b H V t b n M x L n t D b 2 5 k a X R p b 2 4 g R m F j d G 9 y L D M z f S Z x d W 9 0 O y w m c X V v d D t T Z W N 0 a W 9 u M S 9 U N z V f U m 9 n Z X J z U G F y a 1 9 J b m R 1 c 3 R y a W F s c y 9 B d X R v U m V t b 3 Z l Z E N v b H V t b n M x L n t J b n Z l c 3 R t Z W 5 0 I F J h d G l u Z y w z N H 0 m c X V v d D s s J n F 1 b 3 Q 7 U 2 V j d G l v b j E v V D c 1 X 1 J v Z 2 V y c 1 B h c m t f S W 5 k d X N 0 c m l h b H M v Q X V 0 b 1 J l b W 9 2 Z W R D b 2 x 1 b W 5 z M S 5 7 T W F y a 2 V 0 I F J l b n Q g J C 9 T R i w z N X 0 m c X V v d D s s J n F 1 b 3 Q 7 U 2 V j d G l v b j E v V D c 1 X 1 J v Z 2 V y c 1 B h c m t f S W 5 k d X N 0 c m l h b H M v Q X V 0 b 1 J l b W 9 2 Z W R D b 2 x 1 b W 5 z M S 5 7 U 2 l 6 Z S B B Z G o s M z Z 9 J n F 1 b 3 Q 7 L C Z x d W 9 0 O 1 N l Y 3 R p b 2 4 x L 1 Q 3 N V 9 S b 2 d l c n N Q Y X J r X 0 l u Z H V z d H J p Y W x z L 0 F 1 d G 9 S Z W 1 v d m V k Q 2 9 s d W 1 u c z E u e 0 x v Y y B B Z G o s M z d 9 J n F 1 b 3 Q 7 L C Z x d W 9 0 O 1 N l Y 3 R p b 2 4 x L 1 Q 3 N V 9 S b 2 d l c n N Q Y X J r X 0 l u Z H V z d H J p Y W x z L 0 F 1 d G 9 S Z W 1 v d m V k Q 2 9 s d W 1 u c z E u e 0 N v b m Q g Q W R q L D M 4 f S Z x d W 9 0 O y w m c X V v d D t T Z W N 0 a W 9 u M S 9 U N z V f U m 9 n Z X J z U G F y a 1 9 J b m R 1 c 3 R y a W F s c y 9 B d X R v U m V t b 3 Z l Z E N v b H V t b n M x L n t B Z G o g U m V u d C A k L 1 N G L D M 5 f S Z x d W 9 0 O y w m c X V v d D t T Z W N 0 a W 9 u M S 9 U N z V f U m 9 n Z X J z U G F y a 1 9 J b m R 1 c 3 R y a W F s c y 9 B d X R v U m V t b 3 Z l Z E N v b H V t b n M x L n t Q R 0 k s N D B 9 J n F 1 b 3 Q 7 L C Z x d W 9 0 O 1 N l Y 3 R p b 2 4 x L 1 Q 3 N V 9 S b 2 d l c n N Q Y X J r X 0 l u Z H V z d H J p Y W x z L 0 F 1 d G 9 S Z W 1 v d m V k Q 2 9 s d W 1 u c z E u e 1 Y v Q y w 0 M X 0 m c X V v d D s s J n F 1 b 3 Q 7 U 2 V j d G l v b j E v V D c 1 X 1 J v Z 2 V y c 1 B h c m t f S W 5 k d X N 0 c m l h b H M v Q X V 0 b 1 J l b W 9 2 Z W R D b 2 x 1 b W 5 z M S 5 7 R U d J L D Q y f S Z x d W 9 0 O y w m c X V v d D t T Z W N 0 a W 9 u M S 9 U N z V f U m 9 n Z X J z U G F y a 1 9 J b m R 1 c 3 R y a W F s c y 9 B d X R v U m V t b 3 Z l Z E N v b H V t b n M x L n t O b 2 4 g V G F 4 I E 9 w R X h c b i g l I G 9 m I E V H S S k s N D N 9 J n F 1 b 3 Q 7 L C Z x d W 9 0 O 1 N l Y 3 R p b 2 4 x L 1 Q 3 N V 9 S b 2 d l c n N Q Y X J r X 0 l u Z H V z d H J p Y W x z L 0 F 1 d G 9 S Z W 1 v d m V k Q 2 9 s d W 1 u c z E u e 0 5 v b i B U Y X g g T 3 B F e F x u Q 2 9 u Z C B B Z G o u L D Q 0 f S Z x d W 9 0 O y w m c X V v d D t T Z W N 0 a W 9 u M S 9 U N z V f U m 9 n Z X J z U G F y a 1 9 J b m R 1 c 3 R y a W F s c y 9 B d X R v U m V t b 3 Z l Z E N v b H V t b n M x L n t O b 2 4 g V G F 4 I E 9 w R X h c b i g l I G 9 m I E V H S S k g Q W R q d X N 0 Z W Q s N D V 9 J n F 1 b 3 Q 7 L C Z x d W 9 0 O 1 N l Y 3 R p b 2 4 x L 1 Q 3 N V 9 S b 2 d l c n N Q Y X J r X 0 l u Z H V z d H J p Y W x z L 0 F 1 d G 9 S Z W 1 v d m V k Q 2 9 s d W 1 u c z E u e 0 5 v b i B U Y X g g T 3 B F e F x u K C Q p L D Q 2 f S Z x d W 9 0 O y w m c X V v d D t T Z W N 0 a W 9 u M S 9 U N z V f U m 9 n Z X J z U G F y a 1 9 J b m R 1 c 3 R y a W F s c y 9 B d X R v U m V t b 3 Z l Z E N v b H V t b n M x L n t S R S B U Y X g g R X N 0 X G 4 o Q m F z Z W Q g b 2 4 g T V Y p L D Q 3 f S Z x d W 9 0 O y w m c X V v d D t T Z W N 0 a W 9 u M S 9 U N z V f U m 9 n Z X J z U G F y a 1 9 J b m R 1 c 3 R y a W F s c y 9 B d X R v U m V t b 3 Z l Z E N v b H V t b n M x L n t B d m c u I E V m Z m V j d G l 2 Z S B S Y X R l L D Q 4 f S Z x d W 9 0 O y w m c X V v d D t T Z W N 0 a W 9 u M S 9 U N z V f U m 9 n Z X J z U G F y a 1 9 J b m R 1 c 3 R y a W F s c y 9 B d X R v U m V t b 3 Z l Z E N v b H V t b n M x L n t F c 3 Q g V G F 4 I G F z I C U g b 2 Y g R U d J L D Q 5 f S Z x d W 9 0 O y w m c X V v d D t T Z W N 0 a W 9 u M S 9 U N z V f U m 9 n Z X J z U G F y a 1 9 J b m R 1 c 3 R y a W F s c y 9 B d X R v U m V t b 3 Z l Z E N v b H V t b n M x L n s l I E V 4 c C 4 s N T B 9 J n F 1 b 3 Q 7 L C Z x d W 9 0 O 1 N l Y 3 R p b 2 4 x L 1 Q 3 N V 9 S b 2 d l c n N Q Y X J r X 0 l u Z H V z d H J p Y W x z L 0 F 1 d G 9 S Z W 1 v d m V k Q 2 9 s d W 1 u c z E u e 1 R v d G F s I E V 4 c C w 1 M X 0 m c X V v d D s s J n F 1 b 3 Q 7 U 2 V j d G l v b j E v V D c 1 X 1 J v Z 2 V y c 1 B h c m t f S W 5 k d X N 0 c m l h b H M v Q X V 0 b 1 J l b W 9 2 Z W R D b 2 x 1 b W 5 z M S 5 7 T k 9 J L D U y f S Z x d W 9 0 O y w m c X V v d D t T Z W N 0 a W 9 u M S 9 U N z V f U m 9 n Z X J z U G F y a 1 9 J b m R 1 c 3 R y a W F s c y 9 B d X R v U m V t b 3 Z l Z E N v b H V t b n M x L n t D Y X A g U m F 0 Z S w 1 M 3 0 m c X V v d D s s J n F 1 b 3 Q 7 U 2 V j d G l v b j E v V D c 1 X 1 J v Z 2 V y c 1 B h c m t f S W 5 k d X N 0 c m l h b H M v Q X V 0 b 1 J l b W 9 2 Z W R D b 2 x 1 b W 5 z M S 5 7 S W 5 j b 2 1 l I E 1 W L D U 0 f S Z x d W 9 0 O y w m c X V v d D t T Z W N 0 a W 9 u M S 9 U N z V f U m 9 n Z X J z U G F y a 1 9 J b m R 1 c 3 R y a W F s c y 9 B d X R v U m V t b 3 Z l Z E N v b H V t b n M x L n t J b m M g T V Y g J C 9 T R i w 1 N X 0 m c X V v d D s s J n F 1 b 3 Q 7 U 2 V j d G l v b j E v V D c 1 X 1 J v Z 2 V y c 1 B h c m t f S W 5 k d X N 0 c m l h b H M v Q X V 0 b 1 J l b W 9 2 Z W R D b 2 x 1 b W 5 z M S 5 7 R m l u Y W w g T V Y g L y B T R i w 1 N n 0 m c X V v d D s s J n F 1 b 3 Q 7 U 2 V j d G l v b j E v V D c 1 X 1 J v Z 2 V y c 1 B h c m t f S W 5 k d X N 0 c m l h b H M v Q X V 0 b 1 J l b W 9 2 Z W R D b 2 x 1 b W 5 z M S 5 7 R X h j Z X N z I E x h b m Q g Q X J l Y S w 1 N 3 0 m c X V v d D s s J n F 1 b 3 Q 7 U 2 V j d G l v b j E v V D c 1 X 1 J v Z 2 V y c 1 B h c m t f S W 5 k d X N 0 c m l h b H M v Q X V 0 b 1 J l b W 9 2 Z W R D b 2 x 1 b W 5 z M S 5 7 R X h j Z X N z I E x h b m Q g V m F s d W U s N T h 9 J n F 1 b 3 Q 7 L C Z x d W 9 0 O 1 N l Y 3 R p b 2 4 x L 1 Q 3 N V 9 S b 2 d l c n N Q Y X J r X 0 l u Z H V z d H J p Y W x z L 0 F 1 d G 9 S Z W 1 v d m V k Q 2 9 s d W 1 u c z E u e 1 R v d G F s I E x h b m Q g V m F s d W U s N T l 9 J n F 1 b 3 Q 7 L C Z x d W 9 0 O 1 N l Y 3 R p b 2 4 x L 1 Q 3 N V 9 S b 2 d l c n N Q Y X J r X 0 l u Z H V z d H J p Y W x z L 0 F 1 d G 9 S Z W 1 v d m V k Q 2 9 s d W 1 u c z E u e 0 1 h c m t l d C B W Y W x 1 Z S w 2 M H 0 m c X V v d D s s J n F 1 b 3 Q 7 U 2 V j d G l v b j E v V D c 1 X 1 J v Z 2 V y c 1 B h c m t f S W 5 k d X N 0 c m l h b H M v Q X V 0 b 1 J l b W 9 2 Z W R D b 2 x 1 b W 5 z M S 5 7 M j A y N C B Q Y X J 0 a W F s I F Z h b H V l L D Y x f S Z x d W 9 0 O y w m c X V v d D t T Z W N 0 a W 9 u M S 9 U N z V f U m 9 n Z X J z U G F y a 1 9 J b m R 1 c 3 R y a W F s c y 9 B d X R v U m V t b 3 Z l Z E N v b H V t b n M x L n s y M D I 0 I F B h c n R p Y W w g V m F s d W U g U m V h c 2 9 u L D Y y f S Z x d W 9 0 O y w m c X V v d D t T Z W N 0 a W 9 u M S 9 U N z V f U m 9 n Z X J z U G F y a 1 9 J b m R 1 c 3 R y a W F s c y 9 B d X R v U m V t b 3 Z l Z E N v b H V t b n M x L n t V c G x v Y W Q g Q 2 9 k Z S w 2 M 3 0 m c X V v d D s s J n F 1 b 3 Q 7 U 2 V j d G l v b j E v V D c 1 X 1 J v Z 2 V y c 1 B h c m t f S W 5 k d X N 0 c m l h b H M v Q X V 0 b 1 J l b W 9 2 Z W R D b 2 x 1 b W 5 z M S 5 7 M j A y M y 5 U b 3 R h b C B N V i w 2 N H 0 m c X V v d D s s J n F 1 b 3 Q 7 U 2 V j d G l v b j E v V D c 1 X 1 J v Z 2 V y c 1 B h c m t f S W 5 k d X N 0 c m l h b H M v Q X V 0 b 1 J l b W 9 2 Z W R D b 2 x 1 b W 5 z M S 5 7 J S B D a G F u Z 2 U s N j V 9 J n F 1 b 3 Q 7 L C Z x d W 9 0 O 1 N l Y 3 R p b 2 4 x L 1 Q 3 N V 9 S b 2 d l c n N Q Y X J r X 0 l u Z H V z d H J p Y W x z L 0 F 1 d G 9 S Z W 1 v d m V k Q 2 9 s d W 1 u c z E u e z I w M j M g J C 9 T R i w 2 N n 0 m c X V v d D s s J n F 1 b 3 Q 7 U 2 V j d G l v b j E v V D c 1 X 1 J v Z 2 V y c 1 B h c m t f S W 5 k d X N 0 c m l h b H M v Q X V 0 b 1 J l b W 9 2 Z W R D b 2 x 1 b W 5 z M S 5 7 M j A y M y 5 U b 3 R h b C B B V i w 2 N 3 0 m c X V v d D s s J n F 1 b 3 Q 7 U 2 V j d G l v b j E v V D c 1 X 1 J v Z 2 V y c 1 B h c m t f S W 5 k d X N 0 c m l h b H M v Q X V 0 b 1 J l b W 9 2 Z W R D b 2 x 1 b W 5 z M S 5 7 T E 9 B L D Y 4 f S Z x d W 9 0 O y w m c X V v d D t T Z W N 0 a W 9 u M S 9 U N z V f U m 9 n Z X J z U G F y a 1 9 J b m R 1 c 3 R y a W F s c y 9 B d X R v U m V t b 3 Z l Z E N v b H V t b n M x L n t S Z W x p Z W Y s N j l 9 J n F 1 b 3 Q 7 L C Z x d W 9 0 O 1 N l Y 3 R p b 2 4 x L 1 Q 3 N V 9 S b 2 d l c n N Q Y X J r X 0 l u Z H V z d H J p Y W x z L 0 F 1 d G 9 S Z W 1 v d m V k Q 2 9 s d W 1 u c z E u e z I w M j M u Q 0 F T R U 5 P L D c w f S Z x d W 9 0 O y w m c X V v d D t T Z W N 0 a W 9 u M S 9 U N z V f U m 9 n Z X J z U G F y a 1 9 J b m R 1 c 3 R y a W F s c y 9 B d X R v U m V t b 3 Z l Z E N v b H V t b n M x L n s y M D I y L k N B U 0 V O T y w 3 M X 0 m c X V v d D s s J n F 1 b 3 Q 7 U 2 V j d G l v b j E v V D c 1 X 1 J v Z 2 V y c 1 B h c m t f S W 5 k d X N 0 c m l h b H M v Q X V 0 b 1 J l b W 9 2 Z W R D b 2 x 1 b W 5 z M S 5 7 M j A y M S 5 D Q V N F T k 8 s N z J 9 J n F 1 b 3 Q 7 L C Z x d W 9 0 O 1 N l Y 3 R p b 2 4 x L 1 Q 3 N V 9 S b 2 d l c n N Q Y X J r X 0 l u Z H V z d H J p Y W x z L 0 F 1 d G 9 S Z W 1 v d m V k Q 2 9 s d W 1 u c z E u e 1 N h b G U u R G 9 j d W 1 l b n Q g T n V t Y m V y L D c z f S Z x d W 9 0 O y w m c X V v d D t T Z W N 0 a W 9 u M S 9 U N z V f U m 9 n Z X J z U G F y a 1 9 J b m R 1 c 3 R y a W F s c y 9 B d X R v U m V t b 3 Z l Z E N v b H V t b n M x L n t T Y W x l L l B y a W N l L D c 0 f S Z x d W 9 0 O y w m c X V v d D t T Z W N 0 a W 9 u M S 9 U N z V f U m 9 n Z X J z U G F y a 1 9 J b m R 1 c 3 R y a W F s c y 9 B d X R v U m V t b 3 Z l Z E N v b H V t b n M x L n t Q c m l j Z S A v I F N G L D c 1 f S Z x d W 9 0 O y w m c X V v d D t T Z W N 0 a W 9 u M S 9 U N z V f U m 9 n Z X J z U G F y a 1 9 J b m R 1 c 3 R y a W F s c y 9 B d X R v U m V t b 3 Z l Z E N v b H V t b n M x L n t T Y W x l L k R h d G U s N z Z 9 J n F 1 b 3 Q 7 L C Z x d W 9 0 O 1 N l Y 3 R p b 2 4 x L 1 Q 3 N V 9 S b 2 d l c n N Q Y X J r X 0 l u Z H V z d H J p Y W x z L 0 F 1 d G 9 S Z W 1 v d m V k Q 2 9 s d W 1 u c z E u e 1 N h b G U u U E l O c y w 3 N 3 0 m c X V v d D s s J n F 1 b 3 Q 7 U 2 V j d G l v b j E v V D c 1 X 1 J v Z 2 V y c 1 B h c m t f S W 5 k d X N 0 c m l h b H M v Q X V 0 b 1 J l b W 9 2 Z W R D b 2 x 1 b W 5 z M S 5 7 U 2 F s Z S 5 E b 2 N U e X B l L D c 4 f S Z x d W 9 0 O y w m c X V v d D t T Z W N 0 a W 9 u M S 9 U N z V f U m 9 n Z X J z U G F y a 1 9 J b m R 1 c 3 R y a W F s c y 9 B d X R v U m V t b 3 Z l Z E N v b H V t b n M x L n t T Y W x l L l Z h b G l k a X R 5 L D c 5 f S Z x d W 9 0 O y w m c X V v d D t T Z W N 0 a W 9 u M S 9 U N z V f U m 9 n Z X J z U G F y a 1 9 J b m R 1 c 3 R y a W F s c y 9 B d X R v U m V t b 3 Z l Z E N v b H V t b n M x L n t T Y W x l I E N v b W 1 l b n R z L D g w f S Z x d W 9 0 O y w m c X V v d D t T Z W N 0 a W 9 u M S 9 U N z V f U m 9 n Z X J z U G F y a 1 9 J b m R 1 c 3 R y a W F s c y 9 B d X R v U m V t b 3 Z l Z E N v b H V t b n M x L n t Q b 2 9 y I E N v b m R p d G l v b i A v I E R p c 3 R y Z X N z Z W Q / L D g x f S Z x d W 9 0 O y w m c X V v d D t T Z W N 0 a W 9 u M S 9 U N z V f U m 9 n Z X J z U G F y a 1 9 J b m R 1 c 3 R y a W F s c y 9 B d X R v U m V t b 3 Z l Z E N v b H V t b n M x L n t D T 0 1 N R U 5 U U y w 4 M n 0 m c X V v d D t d L C Z x d W 9 0 O 0 N v b H V t b k N v d W 5 0 J n F 1 b 3 Q 7 O j g z L C Z x d W 9 0 O 0 t l e U N v b H V t b k 5 h b W V z J n F 1 b 3 Q 7 O l t d L C Z x d W 9 0 O 0 N v b H V t b k l k Z W 5 0 a X R p Z X M m c X V v d D s 6 W y Z x d W 9 0 O 1 N l Y 3 R p b 2 4 x L 1 Q 3 N V 9 S b 2 d l c n N Q Y X J r X 0 l u Z H V z d H J p Y W x z L 0 F 1 d G 9 S Z W 1 v d m V k Q 2 9 s d W 1 u c z E u e 0 t l e V B J T i w w f S Z x d W 9 0 O y w m c X V v d D t T Z W N 0 a W 9 u M S 9 U N z V f U m 9 n Z X J z U G F y a 1 9 J b m R 1 c 3 R y a W F s c y 9 B d X R v U m V t b 3 Z l Z E N v b H V t b n M x L n t Q S U 4 x M C w x f S Z x d W 9 0 O y w m c X V v d D t T Z W N 0 a W 9 u M S 9 U N z V f U m 9 n Z X J z U G F y a 1 9 J b m R 1 c 3 R y a W F s c y 9 B d X R v U m V t b 3 Z l Z E N v b H V t b n M x L n t p Y X N Q S U 5 z L D J 9 J n F 1 b 3 Q 7 L C Z x d W 9 0 O 1 N l Y 3 R p b 2 4 x L 1 Q 3 N V 9 S b 2 d l c n N Q Y X J r X 0 l u Z H V z d H J p Y W x z L 0 F 1 d G 9 S Z W 1 v d m V k Q 2 9 s d W 1 u c z E u e 0 1 v Z G V s I F B J T n M s M 3 0 m c X V v d D s s J n F 1 b 3 Q 7 U 2 V j d G l v b j E v V D c 1 X 1 J v Z 2 V y c 1 B h c m t f S W 5 k d X N 0 c m l h b H M v Q X V 0 b 1 J l b W 9 2 Z W R D b 2 x 1 b W 5 z M S 5 7 Q W R k c m V z c y w 0 f S Z x d W 9 0 O y w m c X V v d D t T Z W N 0 a W 9 u M S 9 U N z V f U m 9 n Z X J z U G F y a 1 9 J b m R 1 c 3 R y a W F s c y 9 B d X R v U m V t b 3 Z l Z E N v b H V t b n M x L n t P V 0 4 x L D V 9 J n F 1 b 3 Q 7 L C Z x d W 9 0 O 1 N l Y 3 R p b 2 4 x L 1 Q 3 N V 9 S b 2 d l c n N Q Y X J r X 0 l u Z H V z d H J p Y W x z L 0 F 1 d G 9 S Z W 1 v d m V k Q 2 9 s d W 1 u c z E u e 0 N v c m 5 l c i B M b 3 Q s N n 0 m c X V v d D s s J n F 1 b 3 Q 7 U 2 V j d G l v b j E v V D c 1 X 1 J v Z 2 V y c 1 B h c m t f S W 5 k d X N 0 c m l h b H M v Q X V 0 b 1 J l b W 9 2 Z W R D b 2 x 1 b W 5 z M S 5 7 W m 9 u a W 5 n L D d 9 J n F 1 b 3 Q 7 L C Z x d W 9 0 O 1 N l Y 3 R p b 2 4 x L 1 Q 3 N V 9 S b 2 d l c n N Q Y X J r X 0 l u Z H V z d H J p Y W x z L 0 F 1 d G 9 S Z W 1 v d m V k Q 2 9 s d W 1 u c z E u e 0 5 C S E Q s O H 0 m c X V v d D s s J n F 1 b 3 Q 7 U 2 V j d G l v b j E v V D c 1 X 1 J v Z 2 V y c 1 B h c m t f S W 5 k d X N 0 c m l h b H M v Q X V 0 b 1 J l b W 9 2 Z W R D b 2 x 1 b W 5 z M S 5 7 V G F 4 I E R p c 3 R y a W N 0 L D l 9 J n F 1 b 3 Q 7 L C Z x d W 9 0 O 1 N l Y 3 R p b 2 4 x L 1 Q 3 N V 9 S b 2 d l c n N Q Y X J r X 0 l u Z H V z d H J p Y W x z L 0 F 1 d G 9 S Z W 1 v d m V k Q 2 9 s d W 1 u c z E u e 1 B J T i B D b G F z c y h l c y k s M T B 9 J n F 1 b 3 Q 7 L C Z x d W 9 0 O 1 N l Y 3 R p b 2 4 x L 1 Q 3 N V 9 S b 2 d l c n N Q Y X J r X 0 l u Z H V z d H J p Y W x z L 0 F 1 d G 9 S Z W 1 v d m V k Q 2 9 s d W 1 u c z E u e 1 R v d 2 5 z a G l w L D E x f S Z x d W 9 0 O y w m c X V v d D t T Z W N 0 a W 9 u M S 9 U N z V f U m 9 n Z X J z U G F y a 1 9 J b m R 1 c 3 R y a W F s c y 9 B d X R v U m V t b 3 Z l Z E N v b H V t b n M x L n t T d W J j b G F z c z I s M T J 9 J n F 1 b 3 Q 7 L C Z x d W 9 0 O 1 N l Y 3 R p b 2 4 x L 1 Q 3 N V 9 S b 2 d l c n N Q Y X J r X 0 l u Z H V z d H J p Y W x z L 0 F 1 d G 9 S Z W 1 v d m V k Q 2 9 s d W 1 u c z E u e 1 R v d G F s T G F u Z F N G L D E z f S Z x d W 9 0 O y w m c X V v d D t T Z W N 0 a W 9 u M S 9 U N z V f U m 9 n Z X J z U G F y a 1 9 J b m R 1 c 3 R y a W F s c y 9 B d X R v U m V t b 3 Z l Z E N v b H V t b n M x L n t Q S U 5 D b 3 V u d C w x N H 0 m c X V v d D s s J n F 1 b 3 Q 7 U 2 V j d G l v b j E v V D c 1 X 1 J v Z 2 V y c 1 B h c m t f S W 5 k d X N 0 c m l h b H M v Q X V 0 b 1 J l b W 9 2 Z W R D b 2 x 1 b W 5 z M S 5 7 T G l u Z X M s M T V 9 J n F 1 b 3 Q 7 L C Z x d W 9 0 O 1 N l Y 3 R p b 2 4 x L 1 Q 3 N V 9 S b 2 d l c n N Q Y X J r X 0 l u Z H V z d H J p Y W x z L 0 F 1 d G 9 S Z W 1 v d m V k Q 2 9 s d W 1 u c z E u e 0 x p b m V z O l B J T n M s M T Z 9 J n F 1 b 3 Q 7 L C Z x d W 9 0 O 1 N l Y 3 R p b 2 4 x L 1 Q 3 N V 9 S b 2 d l c n N Q Y X J r X 0 l u Z H V z d H J p Y W x z L 0 F 1 d G 9 S Z W 1 v d m V k Q 2 9 s d W 1 u c z E u e 0 J h c 2 U g U m F 0 Z S w x N 3 0 m c X V v d D s s J n F 1 b 3 Q 7 U 2 V j d G l v b j E v V D c 1 X 1 J v Z 2 V y c 1 B h c m t f S W 5 k d X N 0 c m l h b H M v Q X V 0 b 1 J l b W 9 2 Z W R D b 2 x 1 b W 5 z M S 5 7 T 1 Z S I F J h d G U s M T h 9 J n F 1 b 3 Q 7 L C Z x d W 9 0 O 1 N l Y 3 R p b 2 4 x L 1 Q 3 N V 9 S b 2 d l c n N Q Y X J r X 0 l u Z H V z d H J p Y W x z L 0 F 1 d G 9 S Z W 1 v d m V k Q 2 9 s d W 1 u c z E u e 0 x h b m Q g U H J v c m F 0 a W 9 u L D E 5 f S Z x d W 9 0 O y w m c X V v d D t T Z W N 0 a W 9 u M S 9 U N z V f U m 9 n Z X J z U G F y a 1 9 J b m R 1 c 3 R y a W F s c y 9 B d X R v U m V t b 3 Z l Z E N v b H V t b n M x L n t J T k Z M V S B G Y W N 0 b 3 I s M j B 9 J n F 1 b 3 Q 7 L C Z x d W 9 0 O 1 N l Y 3 R p b 2 4 x L 1 Q 3 N V 9 S b 2 d l c n N Q Y X J r X 0 l u Z H V z d H J p Y W x z L 0 F 1 d G 9 S Z W 1 v d m V k Q 2 9 s d W 1 u c z E u e 0 l O R k w g U m V h c 2 9 u L D I x f S Z x d W 9 0 O y w m c X V v d D t T Z W N 0 a W 9 u M S 9 U N z V f U m 9 n Z X J z U G F y a 1 9 J b m R 1 c 3 R y a W F s c y 9 B d X R v U m V t b 3 Z l Z E N v b H V t b n M x L n t u Z W F y Z X N 0 X 3 N l Y 2 9 u Z G F y e V 9 y b 2 F k X 2 5 h b W U s M j J 9 J n F 1 b 3 Q 7 L C Z x d W 9 0 O 1 N l Y 3 R p b 2 4 x L 1 Q 3 N V 9 S b 2 d l c n N Q Y X J r X 0 l u Z H V z d H J p Y W x z L 0 F 1 d G 9 S Z W 1 v d m V k Q 2 9 s d W 1 u c z E u e 2 5 l Y X J l c 3 R f c 2 V j b 2 5 k Y X J 5 X 3 J v Y W R f Z G l z d F 9 m d C w y M 3 0 m c X V v d D s s J n F 1 b 3 Q 7 U 2 V j d G l v b j E v V D c 1 X 1 J v Z 2 V y c 1 B h c m t f S W 5 k d X N 0 c m l h b H M v Q X V 0 b 1 J l b W 9 2 Z W R D b 2 x 1 b W 5 z M S 5 7 Y 2 V p b G l u Z 2 h l a W d o d C w y N H 0 m c X V v d D s s J n F 1 b 3 Q 7 U 2 V j d G l v b j E v V D c 1 X 1 J v Z 2 V y c 1 B h c m t f S W 5 k d X N 0 c m l h b H M v Q X V 0 b 1 J l b W 9 2 Z W R D b 2 x 1 b W 5 z M S 5 7 Y m x k Z 3 N m L D I 1 f S Z x d W 9 0 O y w m c X V v d D t T Z W N 0 a W 9 u M S 9 U N z V f U m 9 n Z X J z U G F y a 1 9 J b m R 1 c 3 R y a W F s c y 9 B d X R v U m V t b 3 Z l Z E N v b H V t b n M x L n t C b G R n I E N s Y X N z K G V z K S w y N n 0 m c X V v d D s s J n F 1 b 3 Q 7 U 2 V j d G l v b j E v V D c 1 X 1 J v Z 2 V y c 1 B h c m t f S W 5 k d X N 0 c m l h b H M v Q X V 0 b 1 J l b W 9 2 Z W R D b 2 x 1 b W 5 z M S 5 7 W W V h c i B C d W l s d C w y N 3 0 m c X V v d D s s J n F 1 b 3 Q 7 U 2 V j d G l v b j E v V D c 1 X 1 J v Z 2 V y c 1 B h c m t f S W 5 k d X N 0 c m l h b H M v Q X V 0 b 1 J l b W 9 2 Z W R D b 2 x 1 b W 5 z M S 5 7 Q W x 0 I E N E V X M s M j h 9 J n F 1 b 3 Q 7 L C Z x d W 9 0 O 1 N l Y 3 R p b 2 4 x L 1 Q 3 N V 9 S b 2 d l c n N Q Y X J r X 0 l u Z H V z d H J p Y W x z L 0 F 1 d G 9 S Z W 1 v d m V k Q 2 9 s d W 1 u c z E u e 1 B y b 3 J h d G l v b i h z K S w y O X 0 m c X V v d D s s J n F 1 b 3 Q 7 U 2 V j d G l v b j E v V D c 1 X 1 J v Z 2 V y c 1 B h c m t f S W 5 k d X N 0 c m l h b H M v Q X V 0 b 1 J l b W 9 2 Z W R D b 2 x 1 b W 5 z M S 5 7 T 2 N j I C U s M z B 9 J n F 1 b 3 Q 7 L C Z x d W 9 0 O 1 N l Y 3 R p b 2 4 x L 1 Q 3 N V 9 S b 2 d l c n N Q Y X J r X 0 l u Z H V z d H J p Y W x z L 0 F 1 d G 9 S Z W 1 v d m V k Q 2 9 s d W 1 u c z E u e 1 N p e m U g R m F j d G 9 y L D M x f S Z x d W 9 0 O y w m c X V v d D t T Z W N 0 a W 9 u M S 9 U N z V f U m 9 n Z X J z U G F y a 1 9 J b m R 1 c 3 R y a W F s c y 9 B d X R v U m V t b 3 Z l Z E N v b H V t b n M x L n t M b 2 N h d G l v b i B G Y W N 0 b 3 I s M z J 9 J n F 1 b 3 Q 7 L C Z x d W 9 0 O 1 N l Y 3 R p b 2 4 x L 1 Q 3 N V 9 S b 2 d l c n N Q Y X J r X 0 l u Z H V z d H J p Y W x z L 0 F 1 d G 9 S Z W 1 v d m V k Q 2 9 s d W 1 u c z E u e 0 N v b m R p d G l v b i B G Y W N 0 b 3 I s M z N 9 J n F 1 b 3 Q 7 L C Z x d W 9 0 O 1 N l Y 3 R p b 2 4 x L 1 Q 3 N V 9 S b 2 d l c n N Q Y X J r X 0 l u Z H V z d H J p Y W x z L 0 F 1 d G 9 S Z W 1 v d m V k Q 2 9 s d W 1 u c z E u e 0 l u d m V z d G 1 l b n Q g U m F 0 a W 5 n L D M 0 f S Z x d W 9 0 O y w m c X V v d D t T Z W N 0 a W 9 u M S 9 U N z V f U m 9 n Z X J z U G F y a 1 9 J b m R 1 c 3 R y a W F s c y 9 B d X R v U m V t b 3 Z l Z E N v b H V t b n M x L n t N Y X J r Z X Q g U m V u d C A k L 1 N G L D M 1 f S Z x d W 9 0 O y w m c X V v d D t T Z W N 0 a W 9 u M S 9 U N z V f U m 9 n Z X J z U G F y a 1 9 J b m R 1 c 3 R y a W F s c y 9 B d X R v U m V t b 3 Z l Z E N v b H V t b n M x L n t T a X p l I E F k a i w z N n 0 m c X V v d D s s J n F 1 b 3 Q 7 U 2 V j d G l v b j E v V D c 1 X 1 J v Z 2 V y c 1 B h c m t f S W 5 k d X N 0 c m l h b H M v Q X V 0 b 1 J l b W 9 2 Z W R D b 2 x 1 b W 5 z M S 5 7 T G 9 j I E F k a i w z N 3 0 m c X V v d D s s J n F 1 b 3 Q 7 U 2 V j d G l v b j E v V D c 1 X 1 J v Z 2 V y c 1 B h c m t f S W 5 k d X N 0 c m l h b H M v Q X V 0 b 1 J l b W 9 2 Z W R D b 2 x 1 b W 5 z M S 5 7 Q 2 9 u Z C B B Z G o s M z h 9 J n F 1 b 3 Q 7 L C Z x d W 9 0 O 1 N l Y 3 R p b 2 4 x L 1 Q 3 N V 9 S b 2 d l c n N Q Y X J r X 0 l u Z H V z d H J p Y W x z L 0 F 1 d G 9 S Z W 1 v d m V k Q 2 9 s d W 1 u c z E u e 0 F k a i B S Z W 5 0 I C Q v U 0 Y s M z l 9 J n F 1 b 3 Q 7 L C Z x d W 9 0 O 1 N l Y 3 R p b 2 4 x L 1 Q 3 N V 9 S b 2 d l c n N Q Y X J r X 0 l u Z H V z d H J p Y W x z L 0 F 1 d G 9 S Z W 1 v d m V k Q 2 9 s d W 1 u c z E u e 1 B H S S w 0 M H 0 m c X V v d D s s J n F 1 b 3 Q 7 U 2 V j d G l v b j E v V D c 1 X 1 J v Z 2 V y c 1 B h c m t f S W 5 k d X N 0 c m l h b H M v Q X V 0 b 1 J l b W 9 2 Z W R D b 2 x 1 b W 5 z M S 5 7 V i 9 D L D Q x f S Z x d W 9 0 O y w m c X V v d D t T Z W N 0 a W 9 u M S 9 U N z V f U m 9 n Z X J z U G F y a 1 9 J b m R 1 c 3 R y a W F s c y 9 B d X R v U m V t b 3 Z l Z E N v b H V t b n M x L n t F R 0 k s N D J 9 J n F 1 b 3 Q 7 L C Z x d W 9 0 O 1 N l Y 3 R p b 2 4 x L 1 Q 3 N V 9 S b 2 d l c n N Q Y X J r X 0 l u Z H V z d H J p Y W x z L 0 F 1 d G 9 S Z W 1 v d m V k Q 2 9 s d W 1 u c z E u e 0 5 v b i B U Y X g g T 3 B F e F x u K C U g b 2 Y g R U d J K S w 0 M 3 0 m c X V v d D s s J n F 1 b 3 Q 7 U 2 V j d G l v b j E v V D c 1 X 1 J v Z 2 V y c 1 B h c m t f S W 5 k d X N 0 c m l h b H M v Q X V 0 b 1 J l b W 9 2 Z W R D b 2 x 1 b W 5 z M S 5 7 T m 9 u I F R h e C B P c E V 4 X G 5 D b 2 5 k I E F k a i 4 s N D R 9 J n F 1 b 3 Q 7 L C Z x d W 9 0 O 1 N l Y 3 R p b 2 4 x L 1 Q 3 N V 9 S b 2 d l c n N Q Y X J r X 0 l u Z H V z d H J p Y W x z L 0 F 1 d G 9 S Z W 1 v d m V k Q 2 9 s d W 1 u c z E u e 0 5 v b i B U Y X g g T 3 B F e F x u K C U g b 2 Y g R U d J K S B B Z G p 1 c 3 R l Z C w 0 N X 0 m c X V v d D s s J n F 1 b 3 Q 7 U 2 V j d G l v b j E v V D c 1 X 1 J v Z 2 V y c 1 B h c m t f S W 5 k d X N 0 c m l h b H M v Q X V 0 b 1 J l b W 9 2 Z W R D b 2 x 1 b W 5 z M S 5 7 T m 9 u I F R h e C B P c E V 4 X G 4 o J C k s N D Z 9 J n F 1 b 3 Q 7 L C Z x d W 9 0 O 1 N l Y 3 R p b 2 4 x L 1 Q 3 N V 9 S b 2 d l c n N Q Y X J r X 0 l u Z H V z d H J p Y W x z L 0 F 1 d G 9 S Z W 1 v d m V k Q 2 9 s d W 1 u c z E u e 1 J F I F R h e C B F c 3 R c b i h C Y X N l Z C B v b i B N V i k s N D d 9 J n F 1 b 3 Q 7 L C Z x d W 9 0 O 1 N l Y 3 R p b 2 4 x L 1 Q 3 N V 9 S b 2 d l c n N Q Y X J r X 0 l u Z H V z d H J p Y W x z L 0 F 1 d G 9 S Z W 1 v d m V k Q 2 9 s d W 1 u c z E u e 0 F 2 Z y 4 g R W Z m Z W N 0 a X Z l I F J h d G U s N D h 9 J n F 1 b 3 Q 7 L C Z x d W 9 0 O 1 N l Y 3 R p b 2 4 x L 1 Q 3 N V 9 S b 2 d l c n N Q Y X J r X 0 l u Z H V z d H J p Y W x z L 0 F 1 d G 9 S Z W 1 v d m V k Q 2 9 s d W 1 u c z E u e 0 V z d C B U Y X g g Y X M g J S B v Z i B F R 0 k s N D l 9 J n F 1 b 3 Q 7 L C Z x d W 9 0 O 1 N l Y 3 R p b 2 4 x L 1 Q 3 N V 9 S b 2 d l c n N Q Y X J r X 0 l u Z H V z d H J p Y W x z L 0 F 1 d G 9 S Z W 1 v d m V k Q 2 9 s d W 1 u c z E u e y U g R X h w L i w 1 M H 0 m c X V v d D s s J n F 1 b 3 Q 7 U 2 V j d G l v b j E v V D c 1 X 1 J v Z 2 V y c 1 B h c m t f S W 5 k d X N 0 c m l h b H M v Q X V 0 b 1 J l b W 9 2 Z W R D b 2 x 1 b W 5 z M S 5 7 V G 9 0 Y W w g R X h w L D U x f S Z x d W 9 0 O y w m c X V v d D t T Z W N 0 a W 9 u M S 9 U N z V f U m 9 n Z X J z U G F y a 1 9 J b m R 1 c 3 R y a W F s c y 9 B d X R v U m V t b 3 Z l Z E N v b H V t b n M x L n t O T 0 k s N T J 9 J n F 1 b 3 Q 7 L C Z x d W 9 0 O 1 N l Y 3 R p b 2 4 x L 1 Q 3 N V 9 S b 2 d l c n N Q Y X J r X 0 l u Z H V z d H J p Y W x z L 0 F 1 d G 9 S Z W 1 v d m V k Q 2 9 s d W 1 u c z E u e 0 N h c C B S Y X R l L D U z f S Z x d W 9 0 O y w m c X V v d D t T Z W N 0 a W 9 u M S 9 U N z V f U m 9 n Z X J z U G F y a 1 9 J b m R 1 c 3 R y a W F s c y 9 B d X R v U m V t b 3 Z l Z E N v b H V t b n M x L n t J b m N v b W U g T V Y s N T R 9 J n F 1 b 3 Q 7 L C Z x d W 9 0 O 1 N l Y 3 R p b 2 4 x L 1 Q 3 N V 9 S b 2 d l c n N Q Y X J r X 0 l u Z H V z d H J p Y W x z L 0 F 1 d G 9 S Z W 1 v d m V k Q 2 9 s d W 1 u c z E u e 0 l u Y y B N V i A k L 1 N G L D U 1 f S Z x d W 9 0 O y w m c X V v d D t T Z W N 0 a W 9 u M S 9 U N z V f U m 9 n Z X J z U G F y a 1 9 J b m R 1 c 3 R y a W F s c y 9 B d X R v U m V t b 3 Z l Z E N v b H V t b n M x L n t G a W 5 h b C B N V i A v I F N G L D U 2 f S Z x d W 9 0 O y w m c X V v d D t T Z W N 0 a W 9 u M S 9 U N z V f U m 9 n Z X J z U G F y a 1 9 J b m R 1 c 3 R y a W F s c y 9 B d X R v U m V t b 3 Z l Z E N v b H V t b n M x L n t F e G N l c 3 M g T G F u Z C B B c m V h L D U 3 f S Z x d W 9 0 O y w m c X V v d D t T Z W N 0 a W 9 u M S 9 U N z V f U m 9 n Z X J z U G F y a 1 9 J b m R 1 c 3 R y a W F s c y 9 B d X R v U m V t b 3 Z l Z E N v b H V t b n M x L n t F e G N l c 3 M g T G F u Z C B W Y W x 1 Z S w 1 O H 0 m c X V v d D s s J n F 1 b 3 Q 7 U 2 V j d G l v b j E v V D c 1 X 1 J v Z 2 V y c 1 B h c m t f S W 5 k d X N 0 c m l h b H M v Q X V 0 b 1 J l b W 9 2 Z W R D b 2 x 1 b W 5 z M S 5 7 V G 9 0 Y W w g T G F u Z C B W Y W x 1 Z S w 1 O X 0 m c X V v d D s s J n F 1 b 3 Q 7 U 2 V j d G l v b j E v V D c 1 X 1 J v Z 2 V y c 1 B h c m t f S W 5 k d X N 0 c m l h b H M v Q X V 0 b 1 J l b W 9 2 Z W R D b 2 x 1 b W 5 z M S 5 7 T W F y a 2 V 0 I F Z h b H V l L D Y w f S Z x d W 9 0 O y w m c X V v d D t T Z W N 0 a W 9 u M S 9 U N z V f U m 9 n Z X J z U G F y a 1 9 J b m R 1 c 3 R y a W F s c y 9 B d X R v U m V t b 3 Z l Z E N v b H V t b n M x L n s y M D I 0 I F B h c n R p Y W w g V m F s d W U s N j F 9 J n F 1 b 3 Q 7 L C Z x d W 9 0 O 1 N l Y 3 R p b 2 4 x L 1 Q 3 N V 9 S b 2 d l c n N Q Y X J r X 0 l u Z H V z d H J p Y W x z L 0 F 1 d G 9 S Z W 1 v d m V k Q 2 9 s d W 1 u c z E u e z I w M j Q g U G F y d G l h b C B W Y W x 1 Z S B S Z W F z b 2 4 s N j J 9 J n F 1 b 3 Q 7 L C Z x d W 9 0 O 1 N l Y 3 R p b 2 4 x L 1 Q 3 N V 9 S b 2 d l c n N Q Y X J r X 0 l u Z H V z d H J p Y W x z L 0 F 1 d G 9 S Z W 1 v d m V k Q 2 9 s d W 1 u c z E u e 1 V w b G 9 h Z C B D b 2 R l L D Y z f S Z x d W 9 0 O y w m c X V v d D t T Z W N 0 a W 9 u M S 9 U N z V f U m 9 n Z X J z U G F y a 1 9 J b m R 1 c 3 R y a W F s c y 9 B d X R v U m V t b 3 Z l Z E N v b H V t b n M x L n s y M D I z L l R v d G F s I E 1 W L D Y 0 f S Z x d W 9 0 O y w m c X V v d D t T Z W N 0 a W 9 u M S 9 U N z V f U m 9 n Z X J z U G F y a 1 9 J b m R 1 c 3 R y a W F s c y 9 B d X R v U m V t b 3 Z l Z E N v b H V t b n M x L n s l I E N o Y W 5 n Z S w 2 N X 0 m c X V v d D s s J n F 1 b 3 Q 7 U 2 V j d G l v b j E v V D c 1 X 1 J v Z 2 V y c 1 B h c m t f S W 5 k d X N 0 c m l h b H M v Q X V 0 b 1 J l b W 9 2 Z W R D b 2 x 1 b W 5 z M S 5 7 M j A y M y A k L 1 N G L D Y 2 f S Z x d W 9 0 O y w m c X V v d D t T Z W N 0 a W 9 u M S 9 U N z V f U m 9 n Z X J z U G F y a 1 9 J b m R 1 c 3 R y a W F s c y 9 B d X R v U m V t b 3 Z l Z E N v b H V t b n M x L n s y M D I z L l R v d G F s I E F W L D Y 3 f S Z x d W 9 0 O y w m c X V v d D t T Z W N 0 a W 9 u M S 9 U N z V f U m 9 n Z X J z U G F y a 1 9 J b m R 1 c 3 R y a W F s c y 9 B d X R v U m V t b 3 Z l Z E N v b H V t b n M x L n t M T 0 E s N j h 9 J n F 1 b 3 Q 7 L C Z x d W 9 0 O 1 N l Y 3 R p b 2 4 x L 1 Q 3 N V 9 S b 2 d l c n N Q Y X J r X 0 l u Z H V z d H J p Y W x z L 0 F 1 d G 9 S Z W 1 v d m V k Q 2 9 s d W 1 u c z E u e 1 J l b G l l Z i w 2 O X 0 m c X V v d D s s J n F 1 b 3 Q 7 U 2 V j d G l v b j E v V D c 1 X 1 J v Z 2 V y c 1 B h c m t f S W 5 k d X N 0 c m l h b H M v Q X V 0 b 1 J l b W 9 2 Z W R D b 2 x 1 b W 5 z M S 5 7 M j A y M y 5 D Q V N F T k 8 s N z B 9 J n F 1 b 3 Q 7 L C Z x d W 9 0 O 1 N l Y 3 R p b 2 4 x L 1 Q 3 N V 9 S b 2 d l c n N Q Y X J r X 0 l u Z H V z d H J p Y W x z L 0 F 1 d G 9 S Z W 1 v d m V k Q 2 9 s d W 1 u c z E u e z I w M j I u Q 0 F T R U 5 P L D c x f S Z x d W 9 0 O y w m c X V v d D t T Z W N 0 a W 9 u M S 9 U N z V f U m 9 n Z X J z U G F y a 1 9 J b m R 1 c 3 R y a W F s c y 9 B d X R v U m V t b 3 Z l Z E N v b H V t b n M x L n s y M D I x L k N B U 0 V O T y w 3 M n 0 m c X V v d D s s J n F 1 b 3 Q 7 U 2 V j d G l v b j E v V D c 1 X 1 J v Z 2 V y c 1 B h c m t f S W 5 k d X N 0 c m l h b H M v Q X V 0 b 1 J l b W 9 2 Z W R D b 2 x 1 b W 5 z M S 5 7 U 2 F s Z S 5 E b 2 N 1 b W V u d C B O d W 1 i Z X I s N z N 9 J n F 1 b 3 Q 7 L C Z x d W 9 0 O 1 N l Y 3 R p b 2 4 x L 1 Q 3 N V 9 S b 2 d l c n N Q Y X J r X 0 l u Z H V z d H J p Y W x z L 0 F 1 d G 9 S Z W 1 v d m V k Q 2 9 s d W 1 u c z E u e 1 N h b G U u U H J p Y 2 U s N z R 9 J n F 1 b 3 Q 7 L C Z x d W 9 0 O 1 N l Y 3 R p b 2 4 x L 1 Q 3 N V 9 S b 2 d l c n N Q Y X J r X 0 l u Z H V z d H J p Y W x z L 0 F 1 d G 9 S Z W 1 v d m V k Q 2 9 s d W 1 u c z E u e 1 B y a W N l I C 8 g U 0 Y s N z V 9 J n F 1 b 3 Q 7 L C Z x d W 9 0 O 1 N l Y 3 R p b 2 4 x L 1 Q 3 N V 9 S b 2 d l c n N Q Y X J r X 0 l u Z H V z d H J p Y W x z L 0 F 1 d G 9 S Z W 1 v d m V k Q 2 9 s d W 1 u c z E u e 1 N h b G U u R G F 0 Z S w 3 N n 0 m c X V v d D s s J n F 1 b 3 Q 7 U 2 V j d G l v b j E v V D c 1 X 1 J v Z 2 V y c 1 B h c m t f S W 5 k d X N 0 c m l h b H M v Q X V 0 b 1 J l b W 9 2 Z W R D b 2 x 1 b W 5 z M S 5 7 U 2 F s Z S 5 Q S U 5 z L D c 3 f S Z x d W 9 0 O y w m c X V v d D t T Z W N 0 a W 9 u M S 9 U N z V f U m 9 n Z X J z U G F y a 1 9 J b m R 1 c 3 R y a W F s c y 9 B d X R v U m V t b 3 Z l Z E N v b H V t b n M x L n t T Y W x l L k R v Y 1 R 5 c G U s N z h 9 J n F 1 b 3 Q 7 L C Z x d W 9 0 O 1 N l Y 3 R p b 2 4 x L 1 Q 3 N V 9 S b 2 d l c n N Q Y X J r X 0 l u Z H V z d H J p Y W x z L 0 F 1 d G 9 S Z W 1 v d m V k Q 2 9 s d W 1 u c z E u e 1 N h b G U u V m F s a W R p d H k s N z l 9 J n F 1 b 3 Q 7 L C Z x d W 9 0 O 1 N l Y 3 R p b 2 4 x L 1 Q 3 N V 9 S b 2 d l c n N Q Y X J r X 0 l u Z H V z d H J p Y W x z L 0 F 1 d G 9 S Z W 1 v d m V k Q 2 9 s d W 1 u c z E u e 1 N h b G U g Q 2 9 t b W V u d H M s O D B 9 J n F 1 b 3 Q 7 L C Z x d W 9 0 O 1 N l Y 3 R p b 2 4 x L 1 Q 3 N V 9 S b 2 d l c n N Q Y X J r X 0 l u Z H V z d H J p Y W x z L 0 F 1 d G 9 S Z W 1 v d m V k Q 2 9 s d W 1 u c z E u e 1 B v b 3 I g Q 2 9 u Z G l 0 a W 9 u I C 8 g R G l z d H J l c 3 N l Z D 8 s O D F 9 J n F 1 b 3 Q 7 L C Z x d W 9 0 O 1 N l Y 3 R p b 2 4 x L 1 Q 3 N V 9 S b 2 d l c n N Q Y X J r X 0 l u Z H V z d H J p Y W x z L 0 F 1 d G 9 S Z W 1 v d m V k Q 2 9 s d W 1 u c z E u e 0 N P T U 1 F T l R T L D g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c 0 X 0 l u Z H V z d H J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F 9 J b m R 1 c 3 R y a W F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S W 5 k d X N 0 c m l h b H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S W 5 k d X N 0 c m l h b H M v V D c 0 X 0 5 v c n R o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1 9 N d W x 0 a W Z h b W l s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3 N T N h M W Y 0 L T h h O W I t N G U 5 M y 0 4 O T k 5 L T k 1 N T M 0 O T N k Y j g 5 O C I g L z 4 8 R W 5 0 c n k g V H l w Z T 0 i R m l s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U X V l c n l H c m 9 1 c E l E I i B W Y W x 1 Z T 0 i c 2 R k M D E 4 M T A z L T E 0 Y W Y t N D Y 4 Y S 0 5 M G J l L W R i Z j M 3 Y 2 J i N T A x Y i I g L z 4 8 R W 5 0 c n k g V H l w Z T 0 i R m l s b E x h c 3 R V c G R h d G V k I i B W Y W x 1 Z T 0 i Z D I w M j Q t M T A t M D h U M j E 6 N T I 6 M T c u N D I 2 O T A y N l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t l e V B J T i Z x d W 9 0 O y w m c X V v d D t Q S U 4 x M C Z x d W 9 0 O y w m c X V v d D t p Y X N Q S U 5 z J n F 1 b 3 Q 7 L C Z x d W 9 0 O 0 1 v Z G V s I F B J T n M m c X V v d D s s J n F 1 b 3 Q 7 Q W R k c m V z c y Z x d W 9 0 O y w m c X V v d D t P V 0 4 x J n F 1 b 3 Q 7 L C Z x d W 9 0 O 0 N v c m 5 l c i B M b 3 Q m c X V v d D s s J n F 1 b 3 Q 7 W m 9 u a W 5 n J n F 1 b 3 Q 7 L C Z x d W 9 0 O 0 5 C S E Q m c X V v d D s s J n F 1 b 3 Q 7 T m V p Z 2 h i b 3 J o b 2 9 k I E 5 h b W U m c X V v d D s s J n F 1 b 3 Q 7 V G F 4 I E R p c 3 R y a W N 0 J n F 1 b 3 Q 7 L C Z x d W 9 0 O 1 B J T i B D b G F z c y h l c y k m c X V v d D s s J n F 1 b 3 Q 7 V G 9 3 b n N o a X A m c X V v d D s s J n F 1 b 3 Q 7 U 3 V i Y 2 x h c 3 M y J n F 1 b 3 Q 7 L C Z x d W 9 0 O 1 R l b m F u Y 3 l U e X B l J n F 1 b 3 Q 7 L C Z x d W 9 0 O 1 R v d G F s T G F u Z F N G J n F 1 b 3 Q 7 L C Z x d W 9 0 O 1 B J T k N v d W 5 0 J n F 1 b 3 Q 7 L C Z x d W 9 0 O 0 x p b m V z J n F 1 b 3 Q 7 L C Z x d W 9 0 O 0 x p b m V z O l B J T n M m c X V v d D s s J n F 1 b 3 Q 7 Q m F z Z S B S Y X R l J n F 1 b 3 Q 7 L C Z x d W 9 0 O 0 9 W U i B S Y X R l J n F 1 b 3 Q 7 L C Z x d W 9 0 O 0 x h b m Q g U H J v c m F 0 a W 9 u J n F 1 b 3 Q 7 L C Z x d W 9 0 O 0 l O R k x V I E Z h Y 3 R v c i Z x d W 9 0 O y w m c X V v d D t J T k Z M I F J l Y X N v b i Z x d W 9 0 O y w m c X V v d D t u Z W F y Z X N 0 X 3 N l Y 2 9 u Z G F y e V 9 y b 2 F k X 2 5 h b W U m c X V v d D s s J n F 1 b 3 Q 7 b m V h c m V z d F 9 z Z W N v b m R h c n l f c m 9 h Z F 9 k a X N 0 X 2 Z 0 J n F 1 b 3 Q 7 L C Z x d W 9 0 O 2 J s Z G d z Z i Z x d W 9 0 O y w m c X V v d D t z d H V k a W 9 1 b m l 0 c y Z x d W 9 0 O y w m c X V v d D s x Y n J 1 b m l 0 c y Z x d W 9 0 O y w m c X V v d D s y Y n J 1 b m l 0 c y Z x d W 9 0 O y w m c X V v d D s z Y n J 1 b m l 0 c y Z x d W 9 0 O y w m c X V v d D s 0 Y n J 1 b m l 0 c y Z x d W 9 0 O y w m c X V v d D t 0 b 3 R f d W 5 p d H M m c X V v d D s s J n F 1 b 3 Q 7 Y X B y e F 9 j b 2 1 t X 3 N m J n F 1 b 3 Q 7 L C Z x d W 9 0 O 0 J s Z G c g Q 2 x h c 3 M o Z X M p J n F 1 b 3 Q 7 L C Z x d W 9 0 O 1 l l Y X I g Q n V p b H Q m c X V v d D s s J n F 1 b 3 Q 7 Q W x 0 I E N E V X M m c X V v d D s s J n F 1 b 3 Q 7 U H J v c m F 0 a W 9 u K H M p J n F 1 b 3 Q 7 L C Z x d W 9 0 O 0 9 j Y y A l J n F 1 b 3 Q 7 L C Z x d W 9 0 O 1 l h c m R p S U Q m c X V v d D s s J n F 1 b 3 Q 7 Q 2 9 u Z G l 0 a W 9 u I E Z h Y 3 R v c i Z x d W 9 0 O y w m c X V v d D t p b n Z l c 3 R t Z W 5 0 c m F 0 a W 5 n J n F 1 b 3 Q 7 L C Z x d W 9 0 O 0 1 h c m t l d C B S Z W 5 0 I F N 0 d W R p b y Z x d W 9 0 O y w m c X V v d D t N Y X J r Z X Q g U m V u d C A x Q l I m c X V v d D s s J n F 1 b 3 Q 7 T W F y a 2 V 0 I F J l b n Q g M k J S J n F 1 b 3 Q 7 L C Z x d W 9 0 O 0 1 h c m t l d C B S Z W 5 0 I D N C U i Z x d W 9 0 O y w m c X V v d D t N Y X J r Z X Q g U m V u d C A 0 Q l I m c X V v d D s s J n F 1 b 3 Q 7 T W F y a 2 V 0 I F J l b n Q g Q 2 9 t b S Z x d W 9 0 O y w m c X V v d D t Q R 0 k m c X V v d D s s J n F 1 b 3 Q 7 Q 2 9 u Z G l 0 a W 9 u I E F k a n V z d G 1 l b n Q m c X V v d D s s J n F 1 b 3 Q 7 Q W R q d X N 0 Z W Q g U E d J J n F 1 b 3 Q 7 L C Z x d W 9 0 O 1 Y v Q y Z x d W 9 0 O y w m c X V v d D t F R 0 k m c X V v d D s s J n F 1 b 3 Q 7 T m 9 u I F R h e C B P c E V 4 X G 4 o J S B v Z i B F R 0 k p J n F 1 b 3 Q 7 L C Z x d W 9 0 O 0 5 v b i B U Y X g g T 3 B F e F x u Q 2 9 u Z C B B Z G o u J n F 1 b 3 Q 7 L C Z x d W 9 0 O 0 5 v b i B U Y X g g T 3 B F e F x u K C U g b 2 Y g R U d J K S B B Z G p 1 c 3 R l Z C Z x d W 9 0 O y w m c X V v d D t O b 2 4 g V G F 4 I E 9 w R X h c b i g k K S Z x d W 9 0 O y w m c X V v d D t S R S B U Y X g g R X N 0 X G 4 o Q m F z Z W Q g b 2 4 g T V Y p J n F 1 b 3 Q 7 L C Z x d W 9 0 O 0 F 2 Z y 4 g R W Z m Z W N 0 a X Z l I F J h d G U m c X V v d D s s J n F 1 b 3 Q 7 R X N 0 I F R h e C B h c y A l I G 9 m I E V H S S Z x d W 9 0 O y w m c X V v d D s l I E V 4 c C 4 m c X V v d D s s J n F 1 b 3 Q 7 V G 9 0 Y W w g R X h w J n F 1 b 3 Q 7 L C Z x d W 9 0 O 0 5 P S S Z x d W 9 0 O y w m c X V v d D t D Y X A g U m F 0 Z S Z x d W 9 0 O y w m c X V v d D t J b m N v b W U g T V Y m c X V v d D s s J n F 1 b 3 Q 7 R m l u Y W w g T V Y g L y B V b m l 0 J n F 1 b 3 Q 7 L C Z x d W 9 0 O 0 1 h c m t l d C B W Y W x 1 Z S Z x d W 9 0 O y w m c X V v d D s y M D I 0 I F B h c n R p Y W w g V m F s d W U m c X V v d D s s J n F 1 b 3 Q 7 M j A y N C B Q Y X J 0 a W F s I F Z h b H V l I F J l Y X N v b i Z x d W 9 0 O y w m c X V v d D t V c G x v Y W Q g Q 2 9 k Z S Z x d W 9 0 O y w m c X V v d D s y M D I z L l R v d G F s I E 1 W J n F 1 b 3 Q 7 L C Z x d W 9 0 O y U g Q 2 h h b m d l J n F 1 b 3 Q 7 L C Z x d W 9 0 O z I w M j M g J C 9 T R i Z x d W 9 0 O y w m c X V v d D s y M D I z L l R v d G F s I E F W J n F 1 b 3 Q 7 L C Z x d W 9 0 O 0 x P Q S Z x d W 9 0 O y w m c X V v d D t S Z W x p Z W Y m c X V v d D s s J n F 1 b 3 Q 7 M j A y M y 5 D Q V N F T k 8 m c X V v d D s s J n F 1 b 3 Q 7 M j A y M i 5 D Q V N F T k 8 m c X V v d D s s J n F 1 b 3 Q 7 M j A y M S 5 D Q V N F T k 8 m c X V v d D s s J n F 1 b 3 Q 7 U 2 F s Z S 5 E b 2 N 1 b W V u d C B O d W 1 i Z X I m c X V v d D s s J n F 1 b 3 Q 7 U 2 F s Z S 5 Q c m l j Z S Z x d W 9 0 O y w m c X V v d D t Q c m l j Z S A v I F N G J n F 1 b 3 Q 7 L C Z x d W 9 0 O 1 N h b G U u R G F 0 Z S Z x d W 9 0 O y w m c X V v d D t T Y W x l L l B J T n M m c X V v d D s s J n F 1 b 3 Q 7 U 2 F s Z S 5 E b 2 N U e X B l J n F 1 b 3 Q 7 L C Z x d W 9 0 O 1 N h b G U u V m F s a W R p d H k m c X V v d D s s J n F 1 b 3 Q 7 U 2 F s Z S B D b 2 1 t Z W 5 0 c y Z x d W 9 0 O y w m c X V v d D t Q b 2 9 y I E N v b m R p d G l v b i A v I E R p c 3 R y Z X N z Z W Q / J n F 1 b 3 Q 7 L C Z x d W 9 0 O 0 N P T U 1 F T l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3 N V 9 S b 2 d l c n N Q Y X J r X 0 1 1 b H R p Z m F t a W x 5 L 0 F 1 d G 9 S Z W 1 v d m V k Q 2 9 s d W 1 u c z E u e 0 t l e V B J T i w w f S Z x d W 9 0 O y w m c X V v d D t T Z W N 0 a W 9 u M S 9 U N z V f U m 9 n Z X J z U G F y a 1 9 N d W x 0 a W Z h b W l s e S 9 B d X R v U m V t b 3 Z l Z E N v b H V t b n M x L n t Q S U 4 x M C w x f S Z x d W 9 0 O y w m c X V v d D t T Z W N 0 a W 9 u M S 9 U N z V f U m 9 n Z X J z U G F y a 1 9 N d W x 0 a W Z h b W l s e S 9 B d X R v U m V t b 3 Z l Z E N v b H V t b n M x L n t p Y X N Q S U 5 z L D J 9 J n F 1 b 3 Q 7 L C Z x d W 9 0 O 1 N l Y 3 R p b 2 4 x L 1 Q 3 N V 9 S b 2 d l c n N Q Y X J r X 0 1 1 b H R p Z m F t a W x 5 L 0 F 1 d G 9 S Z W 1 v d m V k Q 2 9 s d W 1 u c z E u e 0 1 v Z G V s I F B J T n M s M 3 0 m c X V v d D s s J n F 1 b 3 Q 7 U 2 V j d G l v b j E v V D c 1 X 1 J v Z 2 V y c 1 B h c m t f T X V s d G l m Y W 1 p b H k v Q X V 0 b 1 J l b W 9 2 Z W R D b 2 x 1 b W 5 z M S 5 7 Q W R k c m V z c y w 0 f S Z x d W 9 0 O y w m c X V v d D t T Z W N 0 a W 9 u M S 9 U N z V f U m 9 n Z X J z U G F y a 1 9 N d W x 0 a W Z h b W l s e S 9 B d X R v U m V t b 3 Z l Z E N v b H V t b n M x L n t P V 0 4 x L D V 9 J n F 1 b 3 Q 7 L C Z x d W 9 0 O 1 N l Y 3 R p b 2 4 x L 1 Q 3 N V 9 S b 2 d l c n N Q Y X J r X 0 1 1 b H R p Z m F t a W x 5 L 0 F 1 d G 9 S Z W 1 v d m V k Q 2 9 s d W 1 u c z E u e 0 N v c m 5 l c i B M b 3 Q s N n 0 m c X V v d D s s J n F 1 b 3 Q 7 U 2 V j d G l v b j E v V D c 1 X 1 J v Z 2 V y c 1 B h c m t f T X V s d G l m Y W 1 p b H k v Q X V 0 b 1 J l b W 9 2 Z W R D b 2 x 1 b W 5 z M S 5 7 W m 9 u a W 5 n L D d 9 J n F 1 b 3 Q 7 L C Z x d W 9 0 O 1 N l Y 3 R p b 2 4 x L 1 Q 3 N V 9 S b 2 d l c n N Q Y X J r X 0 1 1 b H R p Z m F t a W x 5 L 0 F 1 d G 9 S Z W 1 v d m V k Q 2 9 s d W 1 u c z E u e 0 5 C S E Q s O H 0 m c X V v d D s s J n F 1 b 3 Q 7 U 2 V j d G l v b j E v V D c 1 X 1 J v Z 2 V y c 1 B h c m t f T X V s d G l m Y W 1 p b H k v Q X V 0 b 1 J l b W 9 2 Z W R D b 2 x 1 b W 5 z M S 5 7 T m V p Z 2 h i b 3 J o b 2 9 k I E 5 h b W U s O X 0 m c X V v d D s s J n F 1 b 3 Q 7 U 2 V j d G l v b j E v V D c 1 X 1 J v Z 2 V y c 1 B h c m t f T X V s d G l m Y W 1 p b H k v Q X V 0 b 1 J l b W 9 2 Z W R D b 2 x 1 b W 5 z M S 5 7 V G F 4 I E R p c 3 R y a W N 0 L D E w f S Z x d W 9 0 O y w m c X V v d D t T Z W N 0 a W 9 u M S 9 U N z V f U m 9 n Z X J z U G F y a 1 9 N d W x 0 a W Z h b W l s e S 9 B d X R v U m V t b 3 Z l Z E N v b H V t b n M x L n t Q S U 4 g Q 2 x h c 3 M o Z X M p L D E x f S Z x d W 9 0 O y w m c X V v d D t T Z W N 0 a W 9 u M S 9 U N z V f U m 9 n Z X J z U G F y a 1 9 N d W x 0 a W Z h b W l s e S 9 B d X R v U m V t b 3 Z l Z E N v b H V t b n M x L n t U b 3 d u c 2 h p c C w x M n 0 m c X V v d D s s J n F 1 b 3 Q 7 U 2 V j d G l v b j E v V D c 1 X 1 J v Z 2 V y c 1 B h c m t f T X V s d G l m Y W 1 p b H k v Q X V 0 b 1 J l b W 9 2 Z W R D b 2 x 1 b W 5 z M S 5 7 U 3 V i Y 2 x h c 3 M y L D E z f S Z x d W 9 0 O y w m c X V v d D t T Z W N 0 a W 9 u M S 9 U N z V f U m 9 n Z X J z U G F y a 1 9 N d W x 0 a W Z h b W l s e S 9 B d X R v U m V t b 3 Z l Z E N v b H V t b n M x L n t U Z W 5 h b m N 5 V H l w Z S w x N H 0 m c X V v d D s s J n F 1 b 3 Q 7 U 2 V j d G l v b j E v V D c 1 X 1 J v Z 2 V y c 1 B h c m t f T X V s d G l m Y W 1 p b H k v Q X V 0 b 1 J l b W 9 2 Z W R D b 2 x 1 b W 5 z M S 5 7 V G 9 0 Y W x M Y W 5 k U 0 Y s M T V 9 J n F 1 b 3 Q 7 L C Z x d W 9 0 O 1 N l Y 3 R p b 2 4 x L 1 Q 3 N V 9 S b 2 d l c n N Q Y X J r X 0 1 1 b H R p Z m F t a W x 5 L 0 F 1 d G 9 S Z W 1 v d m V k Q 2 9 s d W 1 u c z E u e 1 B J T k N v d W 5 0 L D E 2 f S Z x d W 9 0 O y w m c X V v d D t T Z W N 0 a W 9 u M S 9 U N z V f U m 9 n Z X J z U G F y a 1 9 N d W x 0 a W Z h b W l s e S 9 B d X R v U m V t b 3 Z l Z E N v b H V t b n M x L n t M a W 5 l c y w x N 3 0 m c X V v d D s s J n F 1 b 3 Q 7 U 2 V j d G l v b j E v V D c 1 X 1 J v Z 2 V y c 1 B h c m t f T X V s d G l m Y W 1 p b H k v Q X V 0 b 1 J l b W 9 2 Z W R D b 2 x 1 b W 5 z M S 5 7 T G l u Z X M 6 U E l O c y w x O H 0 m c X V v d D s s J n F 1 b 3 Q 7 U 2 V j d G l v b j E v V D c 1 X 1 J v Z 2 V y c 1 B h c m t f T X V s d G l m Y W 1 p b H k v Q X V 0 b 1 J l b W 9 2 Z W R D b 2 x 1 b W 5 z M S 5 7 Q m F z Z S B S Y X R l L D E 5 f S Z x d W 9 0 O y w m c X V v d D t T Z W N 0 a W 9 u M S 9 U N z V f U m 9 n Z X J z U G F y a 1 9 N d W x 0 a W Z h b W l s e S 9 B d X R v U m V t b 3 Z l Z E N v b H V t b n M x L n t P V l I g U m F 0 Z S w y M H 0 m c X V v d D s s J n F 1 b 3 Q 7 U 2 V j d G l v b j E v V D c 1 X 1 J v Z 2 V y c 1 B h c m t f T X V s d G l m Y W 1 p b H k v Q X V 0 b 1 J l b W 9 2 Z W R D b 2 x 1 b W 5 z M S 5 7 T G F u Z C B Q c m 9 y Y X R p b 2 4 s M j F 9 J n F 1 b 3 Q 7 L C Z x d W 9 0 O 1 N l Y 3 R p b 2 4 x L 1 Q 3 N V 9 S b 2 d l c n N Q Y X J r X 0 1 1 b H R p Z m F t a W x 5 L 0 F 1 d G 9 S Z W 1 v d m V k Q 2 9 s d W 1 u c z E u e 0 l O R k x V I E Z h Y 3 R v c i w y M n 0 m c X V v d D s s J n F 1 b 3 Q 7 U 2 V j d G l v b j E v V D c 1 X 1 J v Z 2 V y c 1 B h c m t f T X V s d G l m Y W 1 p b H k v Q X V 0 b 1 J l b W 9 2 Z W R D b 2 x 1 b W 5 z M S 5 7 S U 5 G T C B S Z W F z b 2 4 s M j N 9 J n F 1 b 3 Q 7 L C Z x d W 9 0 O 1 N l Y 3 R p b 2 4 x L 1 Q 3 N V 9 S b 2 d l c n N Q Y X J r X 0 1 1 b H R p Z m F t a W x 5 L 0 F 1 d G 9 S Z W 1 v d m V k Q 2 9 s d W 1 u c z E u e 2 5 l Y X J l c 3 R f c 2 V j b 2 5 k Y X J 5 X 3 J v Y W R f b m F t Z S w y N H 0 m c X V v d D s s J n F 1 b 3 Q 7 U 2 V j d G l v b j E v V D c 1 X 1 J v Z 2 V y c 1 B h c m t f T X V s d G l m Y W 1 p b H k v Q X V 0 b 1 J l b W 9 2 Z W R D b 2 x 1 b W 5 z M S 5 7 b m V h c m V z d F 9 z Z W N v b m R h c n l f c m 9 h Z F 9 k a X N 0 X 2 Z 0 L D I 1 f S Z x d W 9 0 O y w m c X V v d D t T Z W N 0 a W 9 u M S 9 U N z V f U m 9 n Z X J z U G F y a 1 9 N d W x 0 a W Z h b W l s e S 9 B d X R v U m V t b 3 Z l Z E N v b H V t b n M x L n t i b G R n c 2 Y s M j Z 9 J n F 1 b 3 Q 7 L C Z x d W 9 0 O 1 N l Y 3 R p b 2 4 x L 1 Q 3 N V 9 S b 2 d l c n N Q Y X J r X 0 1 1 b H R p Z m F t a W x 5 L 0 F 1 d G 9 S Z W 1 v d m V k Q 2 9 s d W 1 u c z E u e 3 N 0 d W R p b 3 V u a X R z L D I 3 f S Z x d W 9 0 O y w m c X V v d D t T Z W N 0 a W 9 u M S 9 U N z V f U m 9 n Z X J z U G F y a 1 9 N d W x 0 a W Z h b W l s e S 9 B d X R v U m V t b 3 Z l Z E N v b H V t b n M x L n s x Y n J 1 b m l 0 c y w y O H 0 m c X V v d D s s J n F 1 b 3 Q 7 U 2 V j d G l v b j E v V D c 1 X 1 J v Z 2 V y c 1 B h c m t f T X V s d G l m Y W 1 p b H k v Q X V 0 b 1 J l b W 9 2 Z W R D b 2 x 1 b W 5 z M S 5 7 M m J y d W 5 p d H M s M j l 9 J n F 1 b 3 Q 7 L C Z x d W 9 0 O 1 N l Y 3 R p b 2 4 x L 1 Q 3 N V 9 S b 2 d l c n N Q Y X J r X 0 1 1 b H R p Z m F t a W x 5 L 0 F 1 d G 9 S Z W 1 v d m V k Q 2 9 s d W 1 u c z E u e z N i c n V u a X R z L D M w f S Z x d W 9 0 O y w m c X V v d D t T Z W N 0 a W 9 u M S 9 U N z V f U m 9 n Z X J z U G F y a 1 9 N d W x 0 a W Z h b W l s e S 9 B d X R v U m V t b 3 Z l Z E N v b H V t b n M x L n s 0 Y n J 1 b m l 0 c y w z M X 0 m c X V v d D s s J n F 1 b 3 Q 7 U 2 V j d G l v b j E v V D c 1 X 1 J v Z 2 V y c 1 B h c m t f T X V s d G l m Y W 1 p b H k v Q X V 0 b 1 J l b W 9 2 Z W R D b 2 x 1 b W 5 z M S 5 7 d G 9 0 X 3 V u a X R z L D M y f S Z x d W 9 0 O y w m c X V v d D t T Z W N 0 a W 9 u M S 9 U N z V f U m 9 n Z X J z U G F y a 1 9 N d W x 0 a W Z h b W l s e S 9 B d X R v U m V t b 3 Z l Z E N v b H V t b n M x L n t h c H J 4 X 2 N v b W 1 f c 2 Y s M z N 9 J n F 1 b 3 Q 7 L C Z x d W 9 0 O 1 N l Y 3 R p b 2 4 x L 1 Q 3 N V 9 S b 2 d l c n N Q Y X J r X 0 1 1 b H R p Z m F t a W x 5 L 0 F 1 d G 9 S Z W 1 v d m V k Q 2 9 s d W 1 u c z E u e 0 J s Z G c g Q 2 x h c 3 M o Z X M p L D M 0 f S Z x d W 9 0 O y w m c X V v d D t T Z W N 0 a W 9 u M S 9 U N z V f U m 9 n Z X J z U G F y a 1 9 N d W x 0 a W Z h b W l s e S 9 B d X R v U m V t b 3 Z l Z E N v b H V t b n M x L n t Z Z W F y I E J 1 a W x 0 L D M 1 f S Z x d W 9 0 O y w m c X V v d D t T Z W N 0 a W 9 u M S 9 U N z V f U m 9 n Z X J z U G F y a 1 9 N d W x 0 a W Z h b W l s e S 9 B d X R v U m V t b 3 Z l Z E N v b H V t b n M x L n t B b H Q g Q 0 R V c y w z N n 0 m c X V v d D s s J n F 1 b 3 Q 7 U 2 V j d G l v b j E v V D c 1 X 1 J v Z 2 V y c 1 B h c m t f T X V s d G l m Y W 1 p b H k v Q X V 0 b 1 J l b W 9 2 Z W R D b 2 x 1 b W 5 z M S 5 7 U H J v c m F 0 a W 9 u K H M p L D M 3 f S Z x d W 9 0 O y w m c X V v d D t T Z W N 0 a W 9 u M S 9 U N z V f U m 9 n Z X J z U G F y a 1 9 N d W x 0 a W Z h b W l s e S 9 B d X R v U m V t b 3 Z l Z E N v b H V t b n M x L n t P Y 2 M g J S w z O H 0 m c X V v d D s s J n F 1 b 3 Q 7 U 2 V j d G l v b j E v V D c 1 X 1 J v Z 2 V y c 1 B h c m t f T X V s d G l m Y W 1 p b H k v Q X V 0 b 1 J l b W 9 2 Z W R D b 2 x 1 b W 5 z M S 5 7 W W F y Z G l J R C w z O X 0 m c X V v d D s s J n F 1 b 3 Q 7 U 2 V j d G l v b j E v V D c 1 X 1 J v Z 2 V y c 1 B h c m t f T X V s d G l m Y W 1 p b H k v Q X V 0 b 1 J l b W 9 2 Z W R D b 2 x 1 b W 5 z M S 5 7 Q 2 9 u Z G l 0 a W 9 u I E Z h Y 3 R v c i w 0 M H 0 m c X V v d D s s J n F 1 b 3 Q 7 U 2 V j d G l v b j E v V D c 1 X 1 J v Z 2 V y c 1 B h c m t f T X V s d G l m Y W 1 p b H k v Q X V 0 b 1 J l b W 9 2 Z W R D b 2 x 1 b W 5 z M S 5 7 a W 5 2 Z X N 0 b W V u d H J h d G l u Z y w 0 M X 0 m c X V v d D s s J n F 1 b 3 Q 7 U 2 V j d G l v b j E v V D c 1 X 1 J v Z 2 V y c 1 B h c m t f T X V s d G l m Y W 1 p b H k v Q X V 0 b 1 J l b W 9 2 Z W R D b 2 x 1 b W 5 z M S 5 7 T W F y a 2 V 0 I F J l b n Q g U 3 R 1 Z G l v L D Q y f S Z x d W 9 0 O y w m c X V v d D t T Z W N 0 a W 9 u M S 9 U N z V f U m 9 n Z X J z U G F y a 1 9 N d W x 0 a W Z h b W l s e S 9 B d X R v U m V t b 3 Z l Z E N v b H V t b n M x L n t N Y X J r Z X Q g U m V u d C A x Q l I s N D N 9 J n F 1 b 3 Q 7 L C Z x d W 9 0 O 1 N l Y 3 R p b 2 4 x L 1 Q 3 N V 9 S b 2 d l c n N Q Y X J r X 0 1 1 b H R p Z m F t a W x 5 L 0 F 1 d G 9 S Z W 1 v d m V k Q 2 9 s d W 1 u c z E u e 0 1 h c m t l d C B S Z W 5 0 I D J C U i w 0 N H 0 m c X V v d D s s J n F 1 b 3 Q 7 U 2 V j d G l v b j E v V D c 1 X 1 J v Z 2 V y c 1 B h c m t f T X V s d G l m Y W 1 p b H k v Q X V 0 b 1 J l b W 9 2 Z W R D b 2 x 1 b W 5 z M S 5 7 T W F y a 2 V 0 I F J l b n Q g M 0 J S L D Q 1 f S Z x d W 9 0 O y w m c X V v d D t T Z W N 0 a W 9 u M S 9 U N z V f U m 9 n Z X J z U G F y a 1 9 N d W x 0 a W Z h b W l s e S 9 B d X R v U m V t b 3 Z l Z E N v b H V t b n M x L n t N Y X J r Z X Q g U m V u d C A 0 Q l I s N D Z 9 J n F 1 b 3 Q 7 L C Z x d W 9 0 O 1 N l Y 3 R p b 2 4 x L 1 Q 3 N V 9 S b 2 d l c n N Q Y X J r X 0 1 1 b H R p Z m F t a W x 5 L 0 F 1 d G 9 S Z W 1 v d m V k Q 2 9 s d W 1 u c z E u e 0 1 h c m t l d C B S Z W 5 0 I E N v b W 0 s N D d 9 J n F 1 b 3 Q 7 L C Z x d W 9 0 O 1 N l Y 3 R p b 2 4 x L 1 Q 3 N V 9 S b 2 d l c n N Q Y X J r X 0 1 1 b H R p Z m F t a W x 5 L 0 F 1 d G 9 S Z W 1 v d m V k Q 2 9 s d W 1 u c z E u e 1 B H S S w 0 O H 0 m c X V v d D s s J n F 1 b 3 Q 7 U 2 V j d G l v b j E v V D c 1 X 1 J v Z 2 V y c 1 B h c m t f T X V s d G l m Y W 1 p b H k v Q X V 0 b 1 J l b W 9 2 Z W R D b 2 x 1 b W 5 z M S 5 7 Q 2 9 u Z G l 0 a W 9 u I E F k a n V z d G 1 l b n Q s N D l 9 J n F 1 b 3 Q 7 L C Z x d W 9 0 O 1 N l Y 3 R p b 2 4 x L 1 Q 3 N V 9 S b 2 d l c n N Q Y X J r X 0 1 1 b H R p Z m F t a W x 5 L 0 F 1 d G 9 S Z W 1 v d m V k Q 2 9 s d W 1 u c z E u e 0 F k a n V z d G V k I F B H S S w 1 M H 0 m c X V v d D s s J n F 1 b 3 Q 7 U 2 V j d G l v b j E v V D c 1 X 1 J v Z 2 V y c 1 B h c m t f T X V s d G l m Y W 1 p b H k v Q X V 0 b 1 J l b W 9 2 Z W R D b 2 x 1 b W 5 z M S 5 7 V i 9 D L D U x f S Z x d W 9 0 O y w m c X V v d D t T Z W N 0 a W 9 u M S 9 U N z V f U m 9 n Z X J z U G F y a 1 9 N d W x 0 a W Z h b W l s e S 9 B d X R v U m V t b 3 Z l Z E N v b H V t b n M x L n t F R 0 k s N T J 9 J n F 1 b 3 Q 7 L C Z x d W 9 0 O 1 N l Y 3 R p b 2 4 x L 1 Q 3 N V 9 S b 2 d l c n N Q Y X J r X 0 1 1 b H R p Z m F t a W x 5 L 0 F 1 d G 9 S Z W 1 v d m V k Q 2 9 s d W 1 u c z E u e 0 5 v b i B U Y X g g T 3 B F e F x u K C U g b 2 Y g R U d J K S w 1 M 3 0 m c X V v d D s s J n F 1 b 3 Q 7 U 2 V j d G l v b j E v V D c 1 X 1 J v Z 2 V y c 1 B h c m t f T X V s d G l m Y W 1 p b H k v Q X V 0 b 1 J l b W 9 2 Z W R D b 2 x 1 b W 5 z M S 5 7 T m 9 u I F R h e C B P c E V 4 X G 5 D b 2 5 k I E F k a i 4 s N T R 9 J n F 1 b 3 Q 7 L C Z x d W 9 0 O 1 N l Y 3 R p b 2 4 x L 1 Q 3 N V 9 S b 2 d l c n N Q Y X J r X 0 1 1 b H R p Z m F t a W x 5 L 0 F 1 d G 9 S Z W 1 v d m V k Q 2 9 s d W 1 u c z E u e 0 5 v b i B U Y X g g T 3 B F e F x u K C U g b 2 Y g R U d J K S B B Z G p 1 c 3 R l Z C w 1 N X 0 m c X V v d D s s J n F 1 b 3 Q 7 U 2 V j d G l v b j E v V D c 1 X 1 J v Z 2 V y c 1 B h c m t f T X V s d G l m Y W 1 p b H k v Q X V 0 b 1 J l b W 9 2 Z W R D b 2 x 1 b W 5 z M S 5 7 T m 9 u I F R h e C B P c E V 4 X G 4 o J C k s N T Z 9 J n F 1 b 3 Q 7 L C Z x d W 9 0 O 1 N l Y 3 R p b 2 4 x L 1 Q 3 N V 9 S b 2 d l c n N Q Y X J r X 0 1 1 b H R p Z m F t a W x 5 L 0 F 1 d G 9 S Z W 1 v d m V k Q 2 9 s d W 1 u c z E u e 1 J F I F R h e C B F c 3 R c b i h C Y X N l Z C B v b i B N V i k s N T d 9 J n F 1 b 3 Q 7 L C Z x d W 9 0 O 1 N l Y 3 R p b 2 4 x L 1 Q 3 N V 9 S b 2 d l c n N Q Y X J r X 0 1 1 b H R p Z m F t a W x 5 L 0 F 1 d G 9 S Z W 1 v d m V k Q 2 9 s d W 1 u c z E u e 0 F 2 Z y 4 g R W Z m Z W N 0 a X Z l I F J h d G U s N T h 9 J n F 1 b 3 Q 7 L C Z x d W 9 0 O 1 N l Y 3 R p b 2 4 x L 1 Q 3 N V 9 S b 2 d l c n N Q Y X J r X 0 1 1 b H R p Z m F t a W x 5 L 0 F 1 d G 9 S Z W 1 v d m V k Q 2 9 s d W 1 u c z E u e 0 V z d C B U Y X g g Y X M g J S B v Z i B F R 0 k s N T l 9 J n F 1 b 3 Q 7 L C Z x d W 9 0 O 1 N l Y 3 R p b 2 4 x L 1 Q 3 N V 9 S b 2 d l c n N Q Y X J r X 0 1 1 b H R p Z m F t a W x 5 L 0 F 1 d G 9 S Z W 1 v d m V k Q 2 9 s d W 1 u c z E u e y U g R X h w L i w 2 M H 0 m c X V v d D s s J n F 1 b 3 Q 7 U 2 V j d G l v b j E v V D c 1 X 1 J v Z 2 V y c 1 B h c m t f T X V s d G l m Y W 1 p b H k v Q X V 0 b 1 J l b W 9 2 Z W R D b 2 x 1 b W 5 z M S 5 7 V G 9 0 Y W w g R X h w L D Y x f S Z x d W 9 0 O y w m c X V v d D t T Z W N 0 a W 9 u M S 9 U N z V f U m 9 n Z X J z U G F y a 1 9 N d W x 0 a W Z h b W l s e S 9 B d X R v U m V t b 3 Z l Z E N v b H V t b n M x L n t O T 0 k s N j J 9 J n F 1 b 3 Q 7 L C Z x d W 9 0 O 1 N l Y 3 R p b 2 4 x L 1 Q 3 N V 9 S b 2 d l c n N Q Y X J r X 0 1 1 b H R p Z m F t a W x 5 L 0 F 1 d G 9 S Z W 1 v d m V k Q 2 9 s d W 1 u c z E u e 0 N h c C B S Y X R l L D Y z f S Z x d W 9 0 O y w m c X V v d D t T Z W N 0 a W 9 u M S 9 U N z V f U m 9 n Z X J z U G F y a 1 9 N d W x 0 a W Z h b W l s e S 9 B d X R v U m V t b 3 Z l Z E N v b H V t b n M x L n t J b m N v b W U g T V Y s N j R 9 J n F 1 b 3 Q 7 L C Z x d W 9 0 O 1 N l Y 3 R p b 2 4 x L 1 Q 3 N V 9 S b 2 d l c n N Q Y X J r X 0 1 1 b H R p Z m F t a W x 5 L 0 F 1 d G 9 S Z W 1 v d m V k Q 2 9 s d W 1 u c z E u e 0 Z p b m F s I E 1 W I C 8 g V W 5 p d C w 2 N X 0 m c X V v d D s s J n F 1 b 3 Q 7 U 2 V j d G l v b j E v V D c 1 X 1 J v Z 2 V y c 1 B h c m t f T X V s d G l m Y W 1 p b H k v Q X V 0 b 1 J l b W 9 2 Z W R D b 2 x 1 b W 5 z M S 5 7 T W F y a 2 V 0 I F Z h b H V l L D Y 2 f S Z x d W 9 0 O y w m c X V v d D t T Z W N 0 a W 9 u M S 9 U N z V f U m 9 n Z X J z U G F y a 1 9 N d W x 0 a W Z h b W l s e S 9 B d X R v U m V t b 3 Z l Z E N v b H V t b n M x L n s y M D I 0 I F B h c n R p Y W w g V m F s d W U s N j d 9 J n F 1 b 3 Q 7 L C Z x d W 9 0 O 1 N l Y 3 R p b 2 4 x L 1 Q 3 N V 9 S b 2 d l c n N Q Y X J r X 0 1 1 b H R p Z m F t a W x 5 L 0 F 1 d G 9 S Z W 1 v d m V k Q 2 9 s d W 1 u c z E u e z I w M j Q g U G F y d G l h b C B W Y W x 1 Z S B S Z W F z b 2 4 s N j h 9 J n F 1 b 3 Q 7 L C Z x d W 9 0 O 1 N l Y 3 R p b 2 4 x L 1 Q 3 N V 9 S b 2 d l c n N Q Y X J r X 0 1 1 b H R p Z m F t a W x 5 L 0 F 1 d G 9 S Z W 1 v d m V k Q 2 9 s d W 1 u c z E u e 1 V w b G 9 h Z C B D b 2 R l L D Y 5 f S Z x d W 9 0 O y w m c X V v d D t T Z W N 0 a W 9 u M S 9 U N z V f U m 9 n Z X J z U G F y a 1 9 N d W x 0 a W Z h b W l s e S 9 B d X R v U m V t b 3 Z l Z E N v b H V t b n M x L n s y M D I z L l R v d G F s I E 1 W L D c w f S Z x d W 9 0 O y w m c X V v d D t T Z W N 0 a W 9 u M S 9 U N z V f U m 9 n Z X J z U G F y a 1 9 N d W x 0 a W Z h b W l s e S 9 B d X R v U m V t b 3 Z l Z E N v b H V t b n M x L n s l I E N o Y W 5 n Z S w 3 M X 0 m c X V v d D s s J n F 1 b 3 Q 7 U 2 V j d G l v b j E v V D c 1 X 1 J v Z 2 V y c 1 B h c m t f T X V s d G l m Y W 1 p b H k v Q X V 0 b 1 J l b W 9 2 Z W R D b 2 x 1 b W 5 z M S 5 7 M j A y M y A k L 1 N G L D c y f S Z x d W 9 0 O y w m c X V v d D t T Z W N 0 a W 9 u M S 9 U N z V f U m 9 n Z X J z U G F y a 1 9 N d W x 0 a W Z h b W l s e S 9 B d X R v U m V t b 3 Z l Z E N v b H V t b n M x L n s y M D I z L l R v d G F s I E F W L D c z f S Z x d W 9 0 O y w m c X V v d D t T Z W N 0 a W 9 u M S 9 U N z V f U m 9 n Z X J z U G F y a 1 9 N d W x 0 a W Z h b W l s e S 9 B d X R v U m V t b 3 Z l Z E N v b H V t b n M x L n t M T 0 E s N z R 9 J n F 1 b 3 Q 7 L C Z x d W 9 0 O 1 N l Y 3 R p b 2 4 x L 1 Q 3 N V 9 S b 2 d l c n N Q Y X J r X 0 1 1 b H R p Z m F t a W x 5 L 0 F 1 d G 9 S Z W 1 v d m V k Q 2 9 s d W 1 u c z E u e 1 J l b G l l Z i w 3 N X 0 m c X V v d D s s J n F 1 b 3 Q 7 U 2 V j d G l v b j E v V D c 1 X 1 J v Z 2 V y c 1 B h c m t f T X V s d G l m Y W 1 p b H k v Q X V 0 b 1 J l b W 9 2 Z W R D b 2 x 1 b W 5 z M S 5 7 M j A y M y 5 D Q V N F T k 8 s N z Z 9 J n F 1 b 3 Q 7 L C Z x d W 9 0 O 1 N l Y 3 R p b 2 4 x L 1 Q 3 N V 9 S b 2 d l c n N Q Y X J r X 0 1 1 b H R p Z m F t a W x 5 L 0 F 1 d G 9 S Z W 1 v d m V k Q 2 9 s d W 1 u c z E u e z I w M j I u Q 0 F T R U 5 P L D c 3 f S Z x d W 9 0 O y w m c X V v d D t T Z W N 0 a W 9 u M S 9 U N z V f U m 9 n Z X J z U G F y a 1 9 N d W x 0 a W Z h b W l s e S 9 B d X R v U m V t b 3 Z l Z E N v b H V t b n M x L n s y M D I x L k N B U 0 V O T y w 3 O H 0 m c X V v d D s s J n F 1 b 3 Q 7 U 2 V j d G l v b j E v V D c 1 X 1 J v Z 2 V y c 1 B h c m t f T X V s d G l m Y W 1 p b H k v Q X V 0 b 1 J l b W 9 2 Z W R D b 2 x 1 b W 5 z M S 5 7 U 2 F s Z S 5 E b 2 N 1 b W V u d C B O d W 1 i Z X I s N z l 9 J n F 1 b 3 Q 7 L C Z x d W 9 0 O 1 N l Y 3 R p b 2 4 x L 1 Q 3 N V 9 S b 2 d l c n N Q Y X J r X 0 1 1 b H R p Z m F t a W x 5 L 0 F 1 d G 9 S Z W 1 v d m V k Q 2 9 s d W 1 u c z E u e 1 N h b G U u U H J p Y 2 U s O D B 9 J n F 1 b 3 Q 7 L C Z x d W 9 0 O 1 N l Y 3 R p b 2 4 x L 1 Q 3 N V 9 S b 2 d l c n N Q Y X J r X 0 1 1 b H R p Z m F t a W x 5 L 0 F 1 d G 9 S Z W 1 v d m V k Q 2 9 s d W 1 u c z E u e 1 B y a W N l I C 8 g U 0 Y s O D F 9 J n F 1 b 3 Q 7 L C Z x d W 9 0 O 1 N l Y 3 R p b 2 4 x L 1 Q 3 N V 9 S b 2 d l c n N Q Y X J r X 0 1 1 b H R p Z m F t a W x 5 L 0 F 1 d G 9 S Z W 1 v d m V k Q 2 9 s d W 1 u c z E u e 1 N h b G U u R G F 0 Z S w 4 M n 0 m c X V v d D s s J n F 1 b 3 Q 7 U 2 V j d G l v b j E v V D c 1 X 1 J v Z 2 V y c 1 B h c m t f T X V s d G l m Y W 1 p b H k v Q X V 0 b 1 J l b W 9 2 Z W R D b 2 x 1 b W 5 z M S 5 7 U 2 F s Z S 5 Q S U 5 z L D g z f S Z x d W 9 0 O y w m c X V v d D t T Z W N 0 a W 9 u M S 9 U N z V f U m 9 n Z X J z U G F y a 1 9 N d W x 0 a W Z h b W l s e S 9 B d X R v U m V t b 3 Z l Z E N v b H V t b n M x L n t T Y W x l L k R v Y 1 R 5 c G U s O D R 9 J n F 1 b 3 Q 7 L C Z x d W 9 0 O 1 N l Y 3 R p b 2 4 x L 1 Q 3 N V 9 S b 2 d l c n N Q Y X J r X 0 1 1 b H R p Z m F t a W x 5 L 0 F 1 d G 9 S Z W 1 v d m V k Q 2 9 s d W 1 u c z E u e 1 N h b G U u V m F s a W R p d H k s O D V 9 J n F 1 b 3 Q 7 L C Z x d W 9 0 O 1 N l Y 3 R p b 2 4 x L 1 Q 3 N V 9 S b 2 d l c n N Q Y X J r X 0 1 1 b H R p Z m F t a W x 5 L 0 F 1 d G 9 S Z W 1 v d m V k Q 2 9 s d W 1 u c z E u e 1 N h b G U g Q 2 9 t b W V u d H M s O D Z 9 J n F 1 b 3 Q 7 L C Z x d W 9 0 O 1 N l Y 3 R p b 2 4 x L 1 Q 3 N V 9 S b 2 d l c n N Q Y X J r X 0 1 1 b H R p Z m F t a W x 5 L 0 F 1 d G 9 S Z W 1 v d m V k Q 2 9 s d W 1 u c z E u e 1 B v b 3 I g Q 2 9 u Z G l 0 a W 9 u I C 8 g R G l z d H J l c 3 N l Z D 8 s O D d 9 J n F 1 b 3 Q 7 L C Z x d W 9 0 O 1 N l Y 3 R p b 2 4 x L 1 Q 3 N V 9 S b 2 d l c n N Q Y X J r X 0 1 1 b H R p Z m F t a W x 5 L 0 F 1 d G 9 S Z W 1 v d m V k Q 2 9 s d W 1 u c z E u e 0 N P T U 1 F T l R T L D g 4 f S Z x d W 9 0 O 1 0 s J n F 1 b 3 Q 7 Q 2 9 s d W 1 u Q 2 9 1 b n Q m c X V v d D s 6 O D k s J n F 1 b 3 Q 7 S 2 V 5 Q 2 9 s d W 1 u T m F t Z X M m c X V v d D s 6 W 1 0 s J n F 1 b 3 Q 7 Q 2 9 s d W 1 u S W R l b n R p d G l l c y Z x d W 9 0 O z p b J n F 1 b 3 Q 7 U 2 V j d G l v b j E v V D c 1 X 1 J v Z 2 V y c 1 B h c m t f T X V s d G l m Y W 1 p b H k v Q X V 0 b 1 J l b W 9 2 Z W R D b 2 x 1 b W 5 z M S 5 7 S 2 V 5 U E l O L D B 9 J n F 1 b 3 Q 7 L C Z x d W 9 0 O 1 N l Y 3 R p b 2 4 x L 1 Q 3 N V 9 S b 2 d l c n N Q Y X J r X 0 1 1 b H R p Z m F t a W x 5 L 0 F 1 d G 9 S Z W 1 v d m V k Q 2 9 s d W 1 u c z E u e 1 B J T j E w L D F 9 J n F 1 b 3 Q 7 L C Z x d W 9 0 O 1 N l Y 3 R p b 2 4 x L 1 Q 3 N V 9 S b 2 d l c n N Q Y X J r X 0 1 1 b H R p Z m F t a W x 5 L 0 F 1 d G 9 S Z W 1 v d m V k Q 2 9 s d W 1 u c z E u e 2 l h c 1 B J T n M s M n 0 m c X V v d D s s J n F 1 b 3 Q 7 U 2 V j d G l v b j E v V D c 1 X 1 J v Z 2 V y c 1 B h c m t f T X V s d G l m Y W 1 p b H k v Q X V 0 b 1 J l b W 9 2 Z W R D b 2 x 1 b W 5 z M S 5 7 T W 9 k Z W w g U E l O c y w z f S Z x d W 9 0 O y w m c X V v d D t T Z W N 0 a W 9 u M S 9 U N z V f U m 9 n Z X J z U G F y a 1 9 N d W x 0 a W Z h b W l s e S 9 B d X R v U m V t b 3 Z l Z E N v b H V t b n M x L n t B Z G R y Z X N z L D R 9 J n F 1 b 3 Q 7 L C Z x d W 9 0 O 1 N l Y 3 R p b 2 4 x L 1 Q 3 N V 9 S b 2 d l c n N Q Y X J r X 0 1 1 b H R p Z m F t a W x 5 L 0 F 1 d G 9 S Z W 1 v d m V k Q 2 9 s d W 1 u c z E u e 0 9 X T j E s N X 0 m c X V v d D s s J n F 1 b 3 Q 7 U 2 V j d G l v b j E v V D c 1 X 1 J v Z 2 V y c 1 B h c m t f T X V s d G l m Y W 1 p b H k v Q X V 0 b 1 J l b W 9 2 Z W R D b 2 x 1 b W 5 z M S 5 7 Q 2 9 y b m V y I E x v d C w 2 f S Z x d W 9 0 O y w m c X V v d D t T Z W N 0 a W 9 u M S 9 U N z V f U m 9 n Z X J z U G F y a 1 9 N d W x 0 a W Z h b W l s e S 9 B d X R v U m V t b 3 Z l Z E N v b H V t b n M x L n t a b 2 5 p b m c s N 3 0 m c X V v d D s s J n F 1 b 3 Q 7 U 2 V j d G l v b j E v V D c 1 X 1 J v Z 2 V y c 1 B h c m t f T X V s d G l m Y W 1 p b H k v Q X V 0 b 1 J l b W 9 2 Z W R D b 2 x 1 b W 5 z M S 5 7 T k J I R C w 4 f S Z x d W 9 0 O y w m c X V v d D t T Z W N 0 a W 9 u M S 9 U N z V f U m 9 n Z X J z U G F y a 1 9 N d W x 0 a W Z h b W l s e S 9 B d X R v U m V t b 3 Z l Z E N v b H V t b n M x L n t O Z W l n a G J v c m h v b 2 Q g T m F t Z S w 5 f S Z x d W 9 0 O y w m c X V v d D t T Z W N 0 a W 9 u M S 9 U N z V f U m 9 n Z X J z U G F y a 1 9 N d W x 0 a W Z h b W l s e S 9 B d X R v U m V t b 3 Z l Z E N v b H V t b n M x L n t U Y X g g R G l z d H J p Y 3 Q s M T B 9 J n F 1 b 3 Q 7 L C Z x d W 9 0 O 1 N l Y 3 R p b 2 4 x L 1 Q 3 N V 9 S b 2 d l c n N Q Y X J r X 0 1 1 b H R p Z m F t a W x 5 L 0 F 1 d G 9 S Z W 1 v d m V k Q 2 9 s d W 1 u c z E u e 1 B J T i B D b G F z c y h l c y k s M T F 9 J n F 1 b 3 Q 7 L C Z x d W 9 0 O 1 N l Y 3 R p b 2 4 x L 1 Q 3 N V 9 S b 2 d l c n N Q Y X J r X 0 1 1 b H R p Z m F t a W x 5 L 0 F 1 d G 9 S Z W 1 v d m V k Q 2 9 s d W 1 u c z E u e 1 R v d 2 5 z a G l w L D E y f S Z x d W 9 0 O y w m c X V v d D t T Z W N 0 a W 9 u M S 9 U N z V f U m 9 n Z X J z U G F y a 1 9 N d W x 0 a W Z h b W l s e S 9 B d X R v U m V t b 3 Z l Z E N v b H V t b n M x L n t T d W J j b G F z c z I s M T N 9 J n F 1 b 3 Q 7 L C Z x d W 9 0 O 1 N l Y 3 R p b 2 4 x L 1 Q 3 N V 9 S b 2 d l c n N Q Y X J r X 0 1 1 b H R p Z m F t a W x 5 L 0 F 1 d G 9 S Z W 1 v d m V k Q 2 9 s d W 1 u c z E u e 1 R l b m F u Y 3 l U e X B l L D E 0 f S Z x d W 9 0 O y w m c X V v d D t T Z W N 0 a W 9 u M S 9 U N z V f U m 9 n Z X J z U G F y a 1 9 N d W x 0 a W Z h b W l s e S 9 B d X R v U m V t b 3 Z l Z E N v b H V t b n M x L n t U b 3 R h b E x h b m R T R i w x N X 0 m c X V v d D s s J n F 1 b 3 Q 7 U 2 V j d G l v b j E v V D c 1 X 1 J v Z 2 V y c 1 B h c m t f T X V s d G l m Y W 1 p b H k v Q X V 0 b 1 J l b W 9 2 Z W R D b 2 x 1 b W 5 z M S 5 7 U E l O Q 2 9 1 b n Q s M T Z 9 J n F 1 b 3 Q 7 L C Z x d W 9 0 O 1 N l Y 3 R p b 2 4 x L 1 Q 3 N V 9 S b 2 d l c n N Q Y X J r X 0 1 1 b H R p Z m F t a W x 5 L 0 F 1 d G 9 S Z W 1 v d m V k Q 2 9 s d W 1 u c z E u e 0 x p b m V z L D E 3 f S Z x d W 9 0 O y w m c X V v d D t T Z W N 0 a W 9 u M S 9 U N z V f U m 9 n Z X J z U G F y a 1 9 N d W x 0 a W Z h b W l s e S 9 B d X R v U m V t b 3 Z l Z E N v b H V t b n M x L n t M a W 5 l c z p Q S U 5 z L D E 4 f S Z x d W 9 0 O y w m c X V v d D t T Z W N 0 a W 9 u M S 9 U N z V f U m 9 n Z X J z U G F y a 1 9 N d W x 0 a W Z h b W l s e S 9 B d X R v U m V t b 3 Z l Z E N v b H V t b n M x L n t C Y X N l I F J h d G U s M T l 9 J n F 1 b 3 Q 7 L C Z x d W 9 0 O 1 N l Y 3 R p b 2 4 x L 1 Q 3 N V 9 S b 2 d l c n N Q Y X J r X 0 1 1 b H R p Z m F t a W x 5 L 0 F 1 d G 9 S Z W 1 v d m V k Q 2 9 s d W 1 u c z E u e 0 9 W U i B S Y X R l L D I w f S Z x d W 9 0 O y w m c X V v d D t T Z W N 0 a W 9 u M S 9 U N z V f U m 9 n Z X J z U G F y a 1 9 N d W x 0 a W Z h b W l s e S 9 B d X R v U m V t b 3 Z l Z E N v b H V t b n M x L n t M Y W 5 k I F B y b 3 J h d G l v b i w y M X 0 m c X V v d D s s J n F 1 b 3 Q 7 U 2 V j d G l v b j E v V D c 1 X 1 J v Z 2 V y c 1 B h c m t f T X V s d G l m Y W 1 p b H k v Q X V 0 b 1 J l b W 9 2 Z W R D b 2 x 1 b W 5 z M S 5 7 S U 5 G T F U g R m F j d G 9 y L D I y f S Z x d W 9 0 O y w m c X V v d D t T Z W N 0 a W 9 u M S 9 U N z V f U m 9 n Z X J z U G F y a 1 9 N d W x 0 a W Z h b W l s e S 9 B d X R v U m V t b 3 Z l Z E N v b H V t b n M x L n t J T k Z M I F J l Y X N v b i w y M 3 0 m c X V v d D s s J n F 1 b 3 Q 7 U 2 V j d G l v b j E v V D c 1 X 1 J v Z 2 V y c 1 B h c m t f T X V s d G l m Y W 1 p b H k v Q X V 0 b 1 J l b W 9 2 Z W R D b 2 x 1 b W 5 z M S 5 7 b m V h c m V z d F 9 z Z W N v b m R h c n l f c m 9 h Z F 9 u Y W 1 l L D I 0 f S Z x d W 9 0 O y w m c X V v d D t T Z W N 0 a W 9 u M S 9 U N z V f U m 9 n Z X J z U G F y a 1 9 N d W x 0 a W Z h b W l s e S 9 B d X R v U m V t b 3 Z l Z E N v b H V t b n M x L n t u Z W F y Z X N 0 X 3 N l Y 2 9 u Z G F y e V 9 y b 2 F k X 2 R p c 3 R f Z n Q s M j V 9 J n F 1 b 3 Q 7 L C Z x d W 9 0 O 1 N l Y 3 R p b 2 4 x L 1 Q 3 N V 9 S b 2 d l c n N Q Y X J r X 0 1 1 b H R p Z m F t a W x 5 L 0 F 1 d G 9 S Z W 1 v d m V k Q 2 9 s d W 1 u c z E u e 2 J s Z G d z Z i w y N n 0 m c X V v d D s s J n F 1 b 3 Q 7 U 2 V j d G l v b j E v V D c 1 X 1 J v Z 2 V y c 1 B h c m t f T X V s d G l m Y W 1 p b H k v Q X V 0 b 1 J l b W 9 2 Z W R D b 2 x 1 b W 5 z M S 5 7 c 3 R 1 Z G l v d W 5 p d H M s M j d 9 J n F 1 b 3 Q 7 L C Z x d W 9 0 O 1 N l Y 3 R p b 2 4 x L 1 Q 3 N V 9 S b 2 d l c n N Q Y X J r X 0 1 1 b H R p Z m F t a W x 5 L 0 F 1 d G 9 S Z W 1 v d m V k Q 2 9 s d W 1 u c z E u e z F i c n V u a X R z L D I 4 f S Z x d W 9 0 O y w m c X V v d D t T Z W N 0 a W 9 u M S 9 U N z V f U m 9 n Z X J z U G F y a 1 9 N d W x 0 a W Z h b W l s e S 9 B d X R v U m V t b 3 Z l Z E N v b H V t b n M x L n s y Y n J 1 b m l 0 c y w y O X 0 m c X V v d D s s J n F 1 b 3 Q 7 U 2 V j d G l v b j E v V D c 1 X 1 J v Z 2 V y c 1 B h c m t f T X V s d G l m Y W 1 p b H k v Q X V 0 b 1 J l b W 9 2 Z W R D b 2 x 1 b W 5 z M S 5 7 M 2 J y d W 5 p d H M s M z B 9 J n F 1 b 3 Q 7 L C Z x d W 9 0 O 1 N l Y 3 R p b 2 4 x L 1 Q 3 N V 9 S b 2 d l c n N Q Y X J r X 0 1 1 b H R p Z m F t a W x 5 L 0 F 1 d G 9 S Z W 1 v d m V k Q 2 9 s d W 1 u c z E u e z R i c n V u a X R z L D M x f S Z x d W 9 0 O y w m c X V v d D t T Z W N 0 a W 9 u M S 9 U N z V f U m 9 n Z X J z U G F y a 1 9 N d W x 0 a W Z h b W l s e S 9 B d X R v U m V t b 3 Z l Z E N v b H V t b n M x L n t 0 b 3 R f d W 5 p d H M s M z J 9 J n F 1 b 3 Q 7 L C Z x d W 9 0 O 1 N l Y 3 R p b 2 4 x L 1 Q 3 N V 9 S b 2 d l c n N Q Y X J r X 0 1 1 b H R p Z m F t a W x 5 L 0 F 1 d G 9 S Z W 1 v d m V k Q 2 9 s d W 1 u c z E u e 2 F w c n h f Y 2 9 t b V 9 z Z i w z M 3 0 m c X V v d D s s J n F 1 b 3 Q 7 U 2 V j d G l v b j E v V D c 1 X 1 J v Z 2 V y c 1 B h c m t f T X V s d G l m Y W 1 p b H k v Q X V 0 b 1 J l b W 9 2 Z W R D b 2 x 1 b W 5 z M S 5 7 Q m x k Z y B D b G F z c y h l c y k s M z R 9 J n F 1 b 3 Q 7 L C Z x d W 9 0 O 1 N l Y 3 R p b 2 4 x L 1 Q 3 N V 9 S b 2 d l c n N Q Y X J r X 0 1 1 b H R p Z m F t a W x 5 L 0 F 1 d G 9 S Z W 1 v d m V k Q 2 9 s d W 1 u c z E u e 1 l l Y X I g Q n V p b H Q s M z V 9 J n F 1 b 3 Q 7 L C Z x d W 9 0 O 1 N l Y 3 R p b 2 4 x L 1 Q 3 N V 9 S b 2 d l c n N Q Y X J r X 0 1 1 b H R p Z m F t a W x 5 L 0 F 1 d G 9 S Z W 1 v d m V k Q 2 9 s d W 1 u c z E u e 0 F s d C B D R F V z L D M 2 f S Z x d W 9 0 O y w m c X V v d D t T Z W N 0 a W 9 u M S 9 U N z V f U m 9 n Z X J z U G F y a 1 9 N d W x 0 a W Z h b W l s e S 9 B d X R v U m V t b 3 Z l Z E N v b H V t b n M x L n t Q c m 9 y Y X R p b 2 4 o c y k s M z d 9 J n F 1 b 3 Q 7 L C Z x d W 9 0 O 1 N l Y 3 R p b 2 4 x L 1 Q 3 N V 9 S b 2 d l c n N Q Y X J r X 0 1 1 b H R p Z m F t a W x 5 L 0 F 1 d G 9 S Z W 1 v d m V k Q 2 9 s d W 1 u c z E u e 0 9 j Y y A l L D M 4 f S Z x d W 9 0 O y w m c X V v d D t T Z W N 0 a W 9 u M S 9 U N z V f U m 9 n Z X J z U G F y a 1 9 N d W x 0 a W Z h b W l s e S 9 B d X R v U m V t b 3 Z l Z E N v b H V t b n M x L n t Z Y X J k a U l E L D M 5 f S Z x d W 9 0 O y w m c X V v d D t T Z W N 0 a W 9 u M S 9 U N z V f U m 9 n Z X J z U G F y a 1 9 N d W x 0 a W Z h b W l s e S 9 B d X R v U m V t b 3 Z l Z E N v b H V t b n M x L n t D b 2 5 k a X R p b 2 4 g R m F j d G 9 y L D Q w f S Z x d W 9 0 O y w m c X V v d D t T Z W N 0 a W 9 u M S 9 U N z V f U m 9 n Z X J z U G F y a 1 9 N d W x 0 a W Z h b W l s e S 9 B d X R v U m V t b 3 Z l Z E N v b H V t b n M x L n t p b n Z l c 3 R t Z W 5 0 c m F 0 a W 5 n L D Q x f S Z x d W 9 0 O y w m c X V v d D t T Z W N 0 a W 9 u M S 9 U N z V f U m 9 n Z X J z U G F y a 1 9 N d W x 0 a W Z h b W l s e S 9 B d X R v U m V t b 3 Z l Z E N v b H V t b n M x L n t N Y X J r Z X Q g U m V u d C B T d H V k a W 8 s N D J 9 J n F 1 b 3 Q 7 L C Z x d W 9 0 O 1 N l Y 3 R p b 2 4 x L 1 Q 3 N V 9 S b 2 d l c n N Q Y X J r X 0 1 1 b H R p Z m F t a W x 5 L 0 F 1 d G 9 S Z W 1 v d m V k Q 2 9 s d W 1 u c z E u e 0 1 h c m t l d C B S Z W 5 0 I D F C U i w 0 M 3 0 m c X V v d D s s J n F 1 b 3 Q 7 U 2 V j d G l v b j E v V D c 1 X 1 J v Z 2 V y c 1 B h c m t f T X V s d G l m Y W 1 p b H k v Q X V 0 b 1 J l b W 9 2 Z W R D b 2 x 1 b W 5 z M S 5 7 T W F y a 2 V 0 I F J l b n Q g M k J S L D Q 0 f S Z x d W 9 0 O y w m c X V v d D t T Z W N 0 a W 9 u M S 9 U N z V f U m 9 n Z X J z U G F y a 1 9 N d W x 0 a W Z h b W l s e S 9 B d X R v U m V t b 3 Z l Z E N v b H V t b n M x L n t N Y X J r Z X Q g U m V u d C A z Q l I s N D V 9 J n F 1 b 3 Q 7 L C Z x d W 9 0 O 1 N l Y 3 R p b 2 4 x L 1 Q 3 N V 9 S b 2 d l c n N Q Y X J r X 0 1 1 b H R p Z m F t a W x 5 L 0 F 1 d G 9 S Z W 1 v d m V k Q 2 9 s d W 1 u c z E u e 0 1 h c m t l d C B S Z W 5 0 I D R C U i w 0 N n 0 m c X V v d D s s J n F 1 b 3 Q 7 U 2 V j d G l v b j E v V D c 1 X 1 J v Z 2 V y c 1 B h c m t f T X V s d G l m Y W 1 p b H k v Q X V 0 b 1 J l b W 9 2 Z W R D b 2 x 1 b W 5 z M S 5 7 T W F y a 2 V 0 I F J l b n Q g Q 2 9 t b S w 0 N 3 0 m c X V v d D s s J n F 1 b 3 Q 7 U 2 V j d G l v b j E v V D c 1 X 1 J v Z 2 V y c 1 B h c m t f T X V s d G l m Y W 1 p b H k v Q X V 0 b 1 J l b W 9 2 Z W R D b 2 x 1 b W 5 z M S 5 7 U E d J L D Q 4 f S Z x d W 9 0 O y w m c X V v d D t T Z W N 0 a W 9 u M S 9 U N z V f U m 9 n Z X J z U G F y a 1 9 N d W x 0 a W Z h b W l s e S 9 B d X R v U m V t b 3 Z l Z E N v b H V t b n M x L n t D b 2 5 k a X R p b 2 4 g Q W R q d X N 0 b W V u d C w 0 O X 0 m c X V v d D s s J n F 1 b 3 Q 7 U 2 V j d G l v b j E v V D c 1 X 1 J v Z 2 V y c 1 B h c m t f T X V s d G l m Y W 1 p b H k v Q X V 0 b 1 J l b W 9 2 Z W R D b 2 x 1 b W 5 z M S 5 7 Q W R q d X N 0 Z W Q g U E d J L D U w f S Z x d W 9 0 O y w m c X V v d D t T Z W N 0 a W 9 u M S 9 U N z V f U m 9 n Z X J z U G F y a 1 9 N d W x 0 a W Z h b W l s e S 9 B d X R v U m V t b 3 Z l Z E N v b H V t b n M x L n t W L 0 M s N T F 9 J n F 1 b 3 Q 7 L C Z x d W 9 0 O 1 N l Y 3 R p b 2 4 x L 1 Q 3 N V 9 S b 2 d l c n N Q Y X J r X 0 1 1 b H R p Z m F t a W x 5 L 0 F 1 d G 9 S Z W 1 v d m V k Q 2 9 s d W 1 u c z E u e 0 V H S S w 1 M n 0 m c X V v d D s s J n F 1 b 3 Q 7 U 2 V j d G l v b j E v V D c 1 X 1 J v Z 2 V y c 1 B h c m t f T X V s d G l m Y W 1 p b H k v Q X V 0 b 1 J l b W 9 2 Z W R D b 2 x 1 b W 5 z M S 5 7 T m 9 u I F R h e C B P c E V 4 X G 4 o J S B v Z i B F R 0 k p L D U z f S Z x d W 9 0 O y w m c X V v d D t T Z W N 0 a W 9 u M S 9 U N z V f U m 9 n Z X J z U G F y a 1 9 N d W x 0 a W Z h b W l s e S 9 B d X R v U m V t b 3 Z l Z E N v b H V t b n M x L n t O b 2 4 g V G F 4 I E 9 w R X h c b k N v b m Q g Q W R q L i w 1 N H 0 m c X V v d D s s J n F 1 b 3 Q 7 U 2 V j d G l v b j E v V D c 1 X 1 J v Z 2 V y c 1 B h c m t f T X V s d G l m Y W 1 p b H k v Q X V 0 b 1 J l b W 9 2 Z W R D b 2 x 1 b W 5 z M S 5 7 T m 9 u I F R h e C B P c E V 4 X G 4 o J S B v Z i B F R 0 k p I E F k a n V z d G V k L D U 1 f S Z x d W 9 0 O y w m c X V v d D t T Z W N 0 a W 9 u M S 9 U N z V f U m 9 n Z X J z U G F y a 1 9 N d W x 0 a W Z h b W l s e S 9 B d X R v U m V t b 3 Z l Z E N v b H V t b n M x L n t O b 2 4 g V G F 4 I E 9 w R X h c b i g k K S w 1 N n 0 m c X V v d D s s J n F 1 b 3 Q 7 U 2 V j d G l v b j E v V D c 1 X 1 J v Z 2 V y c 1 B h c m t f T X V s d G l m Y W 1 p b H k v Q X V 0 b 1 J l b W 9 2 Z W R D b 2 x 1 b W 5 z M S 5 7 U k U g V G F 4 I E V z d F x u K E J h c 2 V k I G 9 u I E 1 W K S w 1 N 3 0 m c X V v d D s s J n F 1 b 3 Q 7 U 2 V j d G l v b j E v V D c 1 X 1 J v Z 2 V y c 1 B h c m t f T X V s d G l m Y W 1 p b H k v Q X V 0 b 1 J l b W 9 2 Z W R D b 2 x 1 b W 5 z M S 5 7 Q X Z n L i B F Z m Z l Y 3 R p d m U g U m F 0 Z S w 1 O H 0 m c X V v d D s s J n F 1 b 3 Q 7 U 2 V j d G l v b j E v V D c 1 X 1 J v Z 2 V y c 1 B h c m t f T X V s d G l m Y W 1 p b H k v Q X V 0 b 1 J l b W 9 2 Z W R D b 2 x 1 b W 5 z M S 5 7 R X N 0 I F R h e C B h c y A l I G 9 m I E V H S S w 1 O X 0 m c X V v d D s s J n F 1 b 3 Q 7 U 2 V j d G l v b j E v V D c 1 X 1 J v Z 2 V y c 1 B h c m t f T X V s d G l m Y W 1 p b H k v Q X V 0 b 1 J l b W 9 2 Z W R D b 2 x 1 b W 5 z M S 5 7 J S B F e H A u L D Y w f S Z x d W 9 0 O y w m c X V v d D t T Z W N 0 a W 9 u M S 9 U N z V f U m 9 n Z X J z U G F y a 1 9 N d W x 0 a W Z h b W l s e S 9 B d X R v U m V t b 3 Z l Z E N v b H V t b n M x L n t U b 3 R h b C B F e H A s N j F 9 J n F 1 b 3 Q 7 L C Z x d W 9 0 O 1 N l Y 3 R p b 2 4 x L 1 Q 3 N V 9 S b 2 d l c n N Q Y X J r X 0 1 1 b H R p Z m F t a W x 5 L 0 F 1 d G 9 S Z W 1 v d m V k Q 2 9 s d W 1 u c z E u e 0 5 P S S w 2 M n 0 m c X V v d D s s J n F 1 b 3 Q 7 U 2 V j d G l v b j E v V D c 1 X 1 J v Z 2 V y c 1 B h c m t f T X V s d G l m Y W 1 p b H k v Q X V 0 b 1 J l b W 9 2 Z W R D b 2 x 1 b W 5 z M S 5 7 Q 2 F w I F J h d G U s N j N 9 J n F 1 b 3 Q 7 L C Z x d W 9 0 O 1 N l Y 3 R p b 2 4 x L 1 Q 3 N V 9 S b 2 d l c n N Q Y X J r X 0 1 1 b H R p Z m F t a W x 5 L 0 F 1 d G 9 S Z W 1 v d m V k Q 2 9 s d W 1 u c z E u e 0 l u Y 2 9 t Z S B N V i w 2 N H 0 m c X V v d D s s J n F 1 b 3 Q 7 U 2 V j d G l v b j E v V D c 1 X 1 J v Z 2 V y c 1 B h c m t f T X V s d G l m Y W 1 p b H k v Q X V 0 b 1 J l b W 9 2 Z W R D b 2 x 1 b W 5 z M S 5 7 R m l u Y W w g T V Y g L y B V b m l 0 L D Y 1 f S Z x d W 9 0 O y w m c X V v d D t T Z W N 0 a W 9 u M S 9 U N z V f U m 9 n Z X J z U G F y a 1 9 N d W x 0 a W Z h b W l s e S 9 B d X R v U m V t b 3 Z l Z E N v b H V t b n M x L n t N Y X J r Z X Q g V m F s d W U s N j Z 9 J n F 1 b 3 Q 7 L C Z x d W 9 0 O 1 N l Y 3 R p b 2 4 x L 1 Q 3 N V 9 S b 2 d l c n N Q Y X J r X 0 1 1 b H R p Z m F t a W x 5 L 0 F 1 d G 9 S Z W 1 v d m V k Q 2 9 s d W 1 u c z E u e z I w M j Q g U G F y d G l h b C B W Y W x 1 Z S w 2 N 3 0 m c X V v d D s s J n F 1 b 3 Q 7 U 2 V j d G l v b j E v V D c 1 X 1 J v Z 2 V y c 1 B h c m t f T X V s d G l m Y W 1 p b H k v Q X V 0 b 1 J l b W 9 2 Z W R D b 2 x 1 b W 5 z M S 5 7 M j A y N C B Q Y X J 0 a W F s I F Z h b H V l I F J l Y X N v b i w 2 O H 0 m c X V v d D s s J n F 1 b 3 Q 7 U 2 V j d G l v b j E v V D c 1 X 1 J v Z 2 V y c 1 B h c m t f T X V s d G l m Y W 1 p b H k v Q X V 0 b 1 J l b W 9 2 Z W R D b 2 x 1 b W 5 z M S 5 7 V X B s b 2 F k I E N v Z G U s N j l 9 J n F 1 b 3 Q 7 L C Z x d W 9 0 O 1 N l Y 3 R p b 2 4 x L 1 Q 3 N V 9 S b 2 d l c n N Q Y X J r X 0 1 1 b H R p Z m F t a W x 5 L 0 F 1 d G 9 S Z W 1 v d m V k Q 2 9 s d W 1 u c z E u e z I w M j M u V G 9 0 Y W w g T V Y s N z B 9 J n F 1 b 3 Q 7 L C Z x d W 9 0 O 1 N l Y 3 R p b 2 4 x L 1 Q 3 N V 9 S b 2 d l c n N Q Y X J r X 0 1 1 b H R p Z m F t a W x 5 L 0 F 1 d G 9 S Z W 1 v d m V k Q 2 9 s d W 1 u c z E u e y U g Q 2 h h b m d l L D c x f S Z x d W 9 0 O y w m c X V v d D t T Z W N 0 a W 9 u M S 9 U N z V f U m 9 n Z X J z U G F y a 1 9 N d W x 0 a W Z h b W l s e S 9 B d X R v U m V t b 3 Z l Z E N v b H V t b n M x L n s y M D I z I C Q v U 0 Y s N z J 9 J n F 1 b 3 Q 7 L C Z x d W 9 0 O 1 N l Y 3 R p b 2 4 x L 1 Q 3 N V 9 S b 2 d l c n N Q Y X J r X 0 1 1 b H R p Z m F t a W x 5 L 0 F 1 d G 9 S Z W 1 v d m V k Q 2 9 s d W 1 u c z E u e z I w M j M u V G 9 0 Y W w g Q V Y s N z N 9 J n F 1 b 3 Q 7 L C Z x d W 9 0 O 1 N l Y 3 R p b 2 4 x L 1 Q 3 N V 9 S b 2 d l c n N Q Y X J r X 0 1 1 b H R p Z m F t a W x 5 L 0 F 1 d G 9 S Z W 1 v d m V k Q 2 9 s d W 1 u c z E u e 0 x P Q S w 3 N H 0 m c X V v d D s s J n F 1 b 3 Q 7 U 2 V j d G l v b j E v V D c 1 X 1 J v Z 2 V y c 1 B h c m t f T X V s d G l m Y W 1 p b H k v Q X V 0 b 1 J l b W 9 2 Z W R D b 2 x 1 b W 5 z M S 5 7 U m V s a W V m L D c 1 f S Z x d W 9 0 O y w m c X V v d D t T Z W N 0 a W 9 u M S 9 U N z V f U m 9 n Z X J z U G F y a 1 9 N d W x 0 a W Z h b W l s e S 9 B d X R v U m V t b 3 Z l Z E N v b H V t b n M x L n s y M D I z L k N B U 0 V O T y w 3 N n 0 m c X V v d D s s J n F 1 b 3 Q 7 U 2 V j d G l v b j E v V D c 1 X 1 J v Z 2 V y c 1 B h c m t f T X V s d G l m Y W 1 p b H k v Q X V 0 b 1 J l b W 9 2 Z W R D b 2 x 1 b W 5 z M S 5 7 M j A y M i 5 D Q V N F T k 8 s N z d 9 J n F 1 b 3 Q 7 L C Z x d W 9 0 O 1 N l Y 3 R p b 2 4 x L 1 Q 3 N V 9 S b 2 d l c n N Q Y X J r X 0 1 1 b H R p Z m F t a W x 5 L 0 F 1 d G 9 S Z W 1 v d m V k Q 2 9 s d W 1 u c z E u e z I w M j E u Q 0 F T R U 5 P L D c 4 f S Z x d W 9 0 O y w m c X V v d D t T Z W N 0 a W 9 u M S 9 U N z V f U m 9 n Z X J z U G F y a 1 9 N d W x 0 a W Z h b W l s e S 9 B d X R v U m V t b 3 Z l Z E N v b H V t b n M x L n t T Y W x l L k R v Y 3 V t Z W 5 0 I E 5 1 b W J l c i w 3 O X 0 m c X V v d D s s J n F 1 b 3 Q 7 U 2 V j d G l v b j E v V D c 1 X 1 J v Z 2 V y c 1 B h c m t f T X V s d G l m Y W 1 p b H k v Q X V 0 b 1 J l b W 9 2 Z W R D b 2 x 1 b W 5 z M S 5 7 U 2 F s Z S 5 Q c m l j Z S w 4 M H 0 m c X V v d D s s J n F 1 b 3 Q 7 U 2 V j d G l v b j E v V D c 1 X 1 J v Z 2 V y c 1 B h c m t f T X V s d G l m Y W 1 p b H k v Q X V 0 b 1 J l b W 9 2 Z W R D b 2 x 1 b W 5 z M S 5 7 U H J p Y 2 U g L y B T R i w 4 M X 0 m c X V v d D s s J n F 1 b 3 Q 7 U 2 V j d G l v b j E v V D c 1 X 1 J v Z 2 V y c 1 B h c m t f T X V s d G l m Y W 1 p b H k v Q X V 0 b 1 J l b W 9 2 Z W R D b 2 x 1 b W 5 z M S 5 7 U 2 F s Z S 5 E Y X R l L D g y f S Z x d W 9 0 O y w m c X V v d D t T Z W N 0 a W 9 u M S 9 U N z V f U m 9 n Z X J z U G F y a 1 9 N d W x 0 a W Z h b W l s e S 9 B d X R v U m V t b 3 Z l Z E N v b H V t b n M x L n t T Y W x l L l B J T n M s O D N 9 J n F 1 b 3 Q 7 L C Z x d W 9 0 O 1 N l Y 3 R p b 2 4 x L 1 Q 3 N V 9 S b 2 d l c n N Q Y X J r X 0 1 1 b H R p Z m F t a W x 5 L 0 F 1 d G 9 S Z W 1 v d m V k Q 2 9 s d W 1 u c z E u e 1 N h b G U u R G 9 j V H l w Z S w 4 N H 0 m c X V v d D s s J n F 1 b 3 Q 7 U 2 V j d G l v b j E v V D c 1 X 1 J v Z 2 V y c 1 B h c m t f T X V s d G l m Y W 1 p b H k v Q X V 0 b 1 J l b W 9 2 Z W R D b 2 x 1 b W 5 z M S 5 7 U 2 F s Z S 5 W Y W x p Z G l 0 e S w 4 N X 0 m c X V v d D s s J n F 1 b 3 Q 7 U 2 V j d G l v b j E v V D c 1 X 1 J v Z 2 V y c 1 B h c m t f T X V s d G l m Y W 1 p b H k v Q X V 0 b 1 J l b W 9 2 Z W R D b 2 x 1 b W 5 z M S 5 7 U 2 F s Z S B D b 2 1 t Z W 5 0 c y w 4 N n 0 m c X V v d D s s J n F 1 b 3 Q 7 U 2 V j d G l v b j E v V D c 1 X 1 J v Z 2 V y c 1 B h c m t f T X V s d G l m Y W 1 p b H k v Q X V 0 b 1 J l b W 9 2 Z W R D b 2 x 1 b W 5 z M S 5 7 U G 9 v c i B D b 2 5 k a X R p b 2 4 g L y B E a X N 0 c m V z c 2 V k P y w 4 N 3 0 m c X V v d D s s J n F 1 b 3 Q 7 U 2 V j d G l v b j E v V D c 1 X 1 J v Z 2 V y c 1 B h c m t f T X V s d G l m Y W 1 p b H k v Q X V 0 b 1 J l b W 9 2 Z W R D b 2 x 1 b W 5 z M S 5 7 Q 0 9 N T U V O V F M s O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z R f X 0 1 1 b H R p Z m F t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F 9 f T X V s d G l m Y W 1 p b H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X 0 1 1 b H R p Z m F t a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1 9 N d W x 0 a W Z h b W l s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F 9 f T X V s d G l m Y W 1 p b H k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X 0 1 1 b H R p Z m F t a W x 5 L 1 Q 3 N F 9 O b 3 J 0 a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F 9 T c G V j a W F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j Y 2 U x M W Z l L T J j O W E t N D c x M i 0 4 N W I w L T h k M T E 0 Y z I 4 M z I 1 M y I g L z 4 8 R W 5 0 c n k g V H l w Z T 0 i R m l s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2 R k M D E 4 M T A z L T E 0 Y W Y t N D Y 4 Y S 0 5 M G J l L W R i Z j M 3 Y 2 J i N T A x Y i I g L z 4 8 R W 5 0 c n k g V H l w Z T 0 i R m l s b E x h c 3 R V c G R h d G V k I i B W Y W x 1 Z T 0 i Z D I w M j Q t M T A t M D h U M j E 6 N T I 6 N D M u N j U x M j k y O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S 2 V 5 U E l O J n F 1 b 3 Q 7 L C Z x d W 9 0 O 1 B J T j E w J n F 1 b 3 Q 7 L C Z x d W 9 0 O 2 l h c 1 B J T n M m c X V v d D s s J n F 1 b 3 Q 7 T W 9 k Z W w g U E l O c y Z x d W 9 0 O y w m c X V v d D t B Z G R y Z X N z J n F 1 b 3 Q 7 L C Z x d W 9 0 O 0 9 X T j E m c X V v d D s s J n F 1 b 3 Q 7 Q 2 9 y b m V y I E x v d C Z x d W 9 0 O y w m c X V v d D t a b 2 5 p b m c m c X V v d D s s J n F 1 b 3 Q 7 T k J I R C Z x d W 9 0 O y w m c X V v d D t U Y X g g R G l z d H J p Y 3 Q m c X V v d D s s J n F 1 b 3 Q 7 U E l O I E N s Y X N z K G V z K S Z x d W 9 0 O y w m c X V v d D t U b 3 d u c 2 h p c C Z x d W 9 0 O y w m c X V v d D t w c m 9 w Z X J 0 e V 9 u Y W 1 l L 2 R l c 2 N y a X B 0 a W 9 u J n F 1 b 3 Q 7 L C Z x d W 9 0 O 1 N 1 Y m N s Y X N z M i Z x d W 9 0 O y w m c X V v d D t U b 3 R h b E x h b m R T R i Z x d W 9 0 O y w m c X V v d D t Q S U 5 D b 3 V u d C Z x d W 9 0 O y w m c X V v d D t M a W 5 l c y Z x d W 9 0 O y w m c X V v d D t M a W 5 l c z p Q S U 5 z J n F 1 b 3 Q 7 L C Z x d W 9 0 O 0 J h c 2 U g U m F 0 Z S Z x d W 9 0 O y w m c X V v d D t P V l I g U m F 0 Z S Z x d W 9 0 O y w m c X V v d D t M Y W 5 k I F B y b 3 J h d G l v b i Z x d W 9 0 O y w m c X V v d D t J T k Z M V S B G Y W N 0 b 3 I m c X V v d D s s J n F 1 b 3 Q 7 S U 5 G T C B S Z W F z b 2 4 m c X V v d D s s J n F 1 b 3 Q 7 b m V h c m V z d F 9 z Z W N v b m R h c n l f c m 9 h Z F 9 u Y W 1 l J n F 1 b 3 Q 7 L C Z x d W 9 0 O 2 5 l Y X J l c 3 R f c 2 V j b 2 5 k Y X J 5 X 3 J v Y W R f Z G l z d F 9 m d C Z x d W 9 0 O y w m c X V v d D t i b G R n c 2 Y m c X V v d D s s J n F 1 b 3 Q 7 b m V 0 I H J l b n R h Y m x l I H N m J n F 1 b 3 Q 7 L C Z x d W 9 0 O 3 B h c m t p b m c m c X V v d D s s J n F 1 b 3 Q 7 c G F y a 2 l u Z y B z Z i Z x d W 9 0 O y w m c X V v d D t z d G 9 y a W V z J n F 1 b 3 Q 7 L C Z x d W 9 0 O 0 J s Z G c g Q 2 x h c 3 M o Z X M p J n F 1 b 3 Q 7 L C Z x d W 9 0 O 1 l l Y X I g Q n V p b H Q m c X V v d D s s J n F 1 b 3 Q 7 Q W x 0 I E N E V X M m c X V v d D s s J n F 1 b 3 Q 7 U H J v c m F 0 a W 9 u K H M p J n F 1 b 3 Q 7 L C Z x d W 9 0 O 0 9 j Y y A l J n F 1 b 3 Q 7 L C Z x d W 9 0 O 1 N p e m U g R m F j d G 9 y J n F 1 b 3 Q 7 L C Z x d W 9 0 O 0 x v Y 2 F 0 a W 9 u I E Z h Y 3 R v c i Z x d W 9 0 O y w m c X V v d D t D b 2 5 k a X R p b 2 4 g R m F j d G 9 y J n F 1 b 3 Q 7 L C Z x d W 9 0 O 0 l u d m V z d G 1 l b n Q g U m F 0 a W 5 n J n F 1 b 3 Q 7 L C Z x d W 9 0 O 0 1 h c m t l d C B S Z W 5 0 I C Q v U 0 Y m c X V v d D s s J n F 1 b 3 Q 7 U 2 l 6 Z S B B Z G o m c X V v d D s s J n F 1 b 3 Q 7 T G 9 j I E F k a i Z x d W 9 0 O y w m c X V v d D t D b 2 5 k I E F k a i Z x d W 9 0 O y w m c X V v d D t B Z G o g U m V u d C A k L 1 N G J n F 1 b 3 Q 7 L C Z x d W 9 0 O 1 B H S S Z x d W 9 0 O y w m c X V v d D t W L 0 M m c X V v d D s s J n F 1 b 3 Q 7 R U d J J n F 1 b 3 Q 7 L C Z x d W 9 0 O 0 5 v b i B U Y X g g T 3 B F e F x u K C U g b 2 Y g R U d J K S Z x d W 9 0 O y w m c X V v d D t O b 2 4 g V G F 4 I E 9 w R X h c b k N v b m Q g Q W R q L i Z x d W 9 0 O y w m c X V v d D t O b 2 4 g V G F 4 I E 9 w R X h c b i g l I G 9 m I E V H S S k g Q W R q d X N 0 Z W Q m c X V v d D s s J n F 1 b 3 Q 7 T m 9 u I F R h e C B P c E V 4 X G 4 o J C k m c X V v d D s s J n F 1 b 3 Q 7 U k U g V G F 4 I E V z d F x u K E J h c 2 V k I G 9 u I E 1 W K S Z x d W 9 0 O y w m c X V v d D t B d m c u I E V m Z m V j d G l 2 Z S B S Y X R l J n F 1 b 3 Q 7 L C Z x d W 9 0 O 0 V z d C B U Y X g g Y X M g J S B v Z i B F R 0 k m c X V v d D s s J n F 1 b 3 Q 7 J S B F e H A u J n F 1 b 3 Q 7 L C Z x d W 9 0 O 1 R v d G F s I E V 4 c C Z x d W 9 0 O y w m c X V v d D t O T 0 k m c X V v d D s s J n F 1 b 3 Q 7 Q 2 F w I F J h d G U m c X V v d D s s J n F 1 b 3 Q 7 S W 5 j b 2 1 l I E 1 W J n F 1 b 3 Q 7 L C Z x d W 9 0 O 0 l u Y y B N V i A k L 1 N G J n F 1 b 3 Q 7 L C Z x d W 9 0 O 0 Z p b m F s I E 1 W I C 8 g U 0 Y m c X V v d D s s J n F 1 b 3 Q 7 R X h j Z X N z I E x h b m Q g Q X J l Y S Z x d W 9 0 O y w m c X V v d D t F e G N l c 3 M g T G F u Z C B W Y W x 1 Z S Z x d W 9 0 O y w m c X V v d D t U b 3 R h b C B M Y W 5 k I F Z h b C Z x d W 9 0 O y w m c X V v d D t N Y X J r Z X Q g V m F s d W U m c X V v d D s s J n F 1 b 3 Q 7 M j A y N C B Q Y X J 0 a W F s I F Z h b H V l J n F 1 b 3 Q 7 L C Z x d W 9 0 O z I w M j Q g U G F y d G l h b C B W Y W x 1 Z S B S Z W F z b 2 4 m c X V v d D s s J n F 1 b 3 Q 7 V X B s b 2 F k I E N v Z G U m c X V v d D s s J n F 1 b 3 Q 7 M j A y M y 5 U b 3 R h b C B N V i Z x d W 9 0 O y w m c X V v d D s l I E N o Y W 5 n Z S Z x d W 9 0 O y w m c X V v d D s y M D I z I C Q v U 0 Y m c X V v d D s s J n F 1 b 3 Q 7 M j A y M y 5 U b 3 R h b C B B V i Z x d W 9 0 O y w m c X V v d D t M T 0 E m c X V v d D s s J n F 1 b 3 Q 7 U m V s a W V m J n F 1 b 3 Q 7 L C Z x d W 9 0 O z I w M j M u Q 0 F T R U 5 P J n F 1 b 3 Q 7 L C Z x d W 9 0 O z I w M j I u Q 0 F T R U 5 P J n F 1 b 3 Q 7 L C Z x d W 9 0 O z I w M j E u Q 0 F T R U 5 P J n F 1 b 3 Q 7 L C Z x d W 9 0 O 1 N h b G U u R G 9 j d W 1 l b n Q g T n V t Y m V y J n F 1 b 3 Q 7 L C Z x d W 9 0 O 1 N h b G U u U H J p Y 2 U m c X V v d D s s J n F 1 b 3 Q 7 U H J p Y 2 U g L y B T R i Z x d W 9 0 O y w m c X V v d D t T Y W x l L k R h d G U m c X V v d D s s J n F 1 b 3 Q 7 U 2 F s Z S 5 Q S U 5 z J n F 1 b 3 Q 7 L C Z x d W 9 0 O 1 N h b G U u R G 9 j V H l w Z S Z x d W 9 0 O y w m c X V v d D t T Y W x l L l Z h b G l k a X R 5 J n F 1 b 3 Q 7 L C Z x d W 9 0 O 1 N h b G U g Q 2 9 t b W V u d H M m c X V v d D s s J n F 1 b 3 Q 7 U G 9 v c i B D b 2 5 k a X R p b 2 4 g L y B E a X N 0 c m V z c 2 V k J n F 1 b 3 Q 7 L C Z x d W 9 0 O 0 N P T U 1 F T l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3 N V 9 S b 2 d l c n N Q Y X J r X 1 N w Z W N p Y W x z L 0 F 1 d G 9 S Z W 1 v d m V k Q 2 9 s d W 1 u c z E u e 0 t l e V B J T i w w f S Z x d W 9 0 O y w m c X V v d D t T Z W N 0 a W 9 u M S 9 U N z V f U m 9 n Z X J z U G F y a 1 9 T c G V j a W F s c y 9 B d X R v U m V t b 3 Z l Z E N v b H V t b n M x L n t Q S U 4 x M C w x f S Z x d W 9 0 O y w m c X V v d D t T Z W N 0 a W 9 u M S 9 U N z V f U m 9 n Z X J z U G F y a 1 9 T c G V j a W F s c y 9 B d X R v U m V t b 3 Z l Z E N v b H V t b n M x L n t p Y X N Q S U 5 z L D J 9 J n F 1 b 3 Q 7 L C Z x d W 9 0 O 1 N l Y 3 R p b 2 4 x L 1 Q 3 N V 9 S b 2 d l c n N Q Y X J r X 1 N w Z W N p Y W x z L 0 F 1 d G 9 S Z W 1 v d m V k Q 2 9 s d W 1 u c z E u e 0 1 v Z G V s I F B J T n M s M 3 0 m c X V v d D s s J n F 1 b 3 Q 7 U 2 V j d G l v b j E v V D c 1 X 1 J v Z 2 V y c 1 B h c m t f U 3 B l Y 2 l h b H M v Q X V 0 b 1 J l b W 9 2 Z W R D b 2 x 1 b W 5 z M S 5 7 Q W R k c m V z c y w 0 f S Z x d W 9 0 O y w m c X V v d D t T Z W N 0 a W 9 u M S 9 U N z V f U m 9 n Z X J z U G F y a 1 9 T c G V j a W F s c y 9 B d X R v U m V t b 3 Z l Z E N v b H V t b n M x L n t P V 0 4 x L D V 9 J n F 1 b 3 Q 7 L C Z x d W 9 0 O 1 N l Y 3 R p b 2 4 x L 1 Q 3 N V 9 S b 2 d l c n N Q Y X J r X 1 N w Z W N p Y W x z L 0 F 1 d G 9 S Z W 1 v d m V k Q 2 9 s d W 1 u c z E u e 0 N v c m 5 l c i B M b 3 Q s N n 0 m c X V v d D s s J n F 1 b 3 Q 7 U 2 V j d G l v b j E v V D c 1 X 1 J v Z 2 V y c 1 B h c m t f U 3 B l Y 2 l h b H M v Q X V 0 b 1 J l b W 9 2 Z W R D b 2 x 1 b W 5 z M S 5 7 W m 9 u a W 5 n L D d 9 J n F 1 b 3 Q 7 L C Z x d W 9 0 O 1 N l Y 3 R p b 2 4 x L 1 Q 3 N V 9 S b 2 d l c n N Q Y X J r X 1 N w Z W N p Y W x z L 0 F 1 d G 9 S Z W 1 v d m V k Q 2 9 s d W 1 u c z E u e 0 5 C S E Q s O H 0 m c X V v d D s s J n F 1 b 3 Q 7 U 2 V j d G l v b j E v V D c 1 X 1 J v Z 2 V y c 1 B h c m t f U 3 B l Y 2 l h b H M v Q X V 0 b 1 J l b W 9 2 Z W R D b 2 x 1 b W 5 z M S 5 7 V G F 4 I E R p c 3 R y a W N 0 L D l 9 J n F 1 b 3 Q 7 L C Z x d W 9 0 O 1 N l Y 3 R p b 2 4 x L 1 Q 3 N V 9 S b 2 d l c n N Q Y X J r X 1 N w Z W N p Y W x z L 0 F 1 d G 9 S Z W 1 v d m V k Q 2 9 s d W 1 u c z E u e 1 B J T i B D b G F z c y h l c y k s M T B 9 J n F 1 b 3 Q 7 L C Z x d W 9 0 O 1 N l Y 3 R p b 2 4 x L 1 Q 3 N V 9 S b 2 d l c n N Q Y X J r X 1 N w Z W N p Y W x z L 0 F 1 d G 9 S Z W 1 v d m V k Q 2 9 s d W 1 u c z E u e 1 R v d 2 5 z a G l w L D E x f S Z x d W 9 0 O y w m c X V v d D t T Z W N 0 a W 9 u M S 9 U N z V f U m 9 n Z X J z U G F y a 1 9 T c G V j a W F s c y 9 B d X R v U m V t b 3 Z l Z E N v b H V t b n M x L n t w c m 9 w Z X J 0 e V 9 u Y W 1 l L 2 R l c 2 N y a X B 0 a W 9 u L D E y f S Z x d W 9 0 O y w m c X V v d D t T Z W N 0 a W 9 u M S 9 U N z V f U m 9 n Z X J z U G F y a 1 9 T c G V j a W F s c y 9 B d X R v U m V t b 3 Z l Z E N v b H V t b n M x L n t T d W J j b G F z c z I s M T N 9 J n F 1 b 3 Q 7 L C Z x d W 9 0 O 1 N l Y 3 R p b 2 4 x L 1 Q 3 N V 9 S b 2 d l c n N Q Y X J r X 1 N w Z W N p Y W x z L 0 F 1 d G 9 S Z W 1 v d m V k Q 2 9 s d W 1 u c z E u e 1 R v d G F s T G F u Z F N G L D E 0 f S Z x d W 9 0 O y w m c X V v d D t T Z W N 0 a W 9 u M S 9 U N z V f U m 9 n Z X J z U G F y a 1 9 T c G V j a W F s c y 9 B d X R v U m V t b 3 Z l Z E N v b H V t b n M x L n t Q S U 5 D b 3 V u d C w x N X 0 m c X V v d D s s J n F 1 b 3 Q 7 U 2 V j d G l v b j E v V D c 1 X 1 J v Z 2 V y c 1 B h c m t f U 3 B l Y 2 l h b H M v Q X V 0 b 1 J l b W 9 2 Z W R D b 2 x 1 b W 5 z M S 5 7 T G l u Z X M s M T Z 9 J n F 1 b 3 Q 7 L C Z x d W 9 0 O 1 N l Y 3 R p b 2 4 x L 1 Q 3 N V 9 S b 2 d l c n N Q Y X J r X 1 N w Z W N p Y W x z L 0 F 1 d G 9 S Z W 1 v d m V k Q 2 9 s d W 1 u c z E u e 0 x p b m V z O l B J T n M s M T d 9 J n F 1 b 3 Q 7 L C Z x d W 9 0 O 1 N l Y 3 R p b 2 4 x L 1 Q 3 N V 9 S b 2 d l c n N Q Y X J r X 1 N w Z W N p Y W x z L 0 F 1 d G 9 S Z W 1 v d m V k Q 2 9 s d W 1 u c z E u e 0 J h c 2 U g U m F 0 Z S w x O H 0 m c X V v d D s s J n F 1 b 3 Q 7 U 2 V j d G l v b j E v V D c 1 X 1 J v Z 2 V y c 1 B h c m t f U 3 B l Y 2 l h b H M v Q X V 0 b 1 J l b W 9 2 Z W R D b 2 x 1 b W 5 z M S 5 7 T 1 Z S I F J h d G U s M T l 9 J n F 1 b 3 Q 7 L C Z x d W 9 0 O 1 N l Y 3 R p b 2 4 x L 1 Q 3 N V 9 S b 2 d l c n N Q Y X J r X 1 N w Z W N p Y W x z L 0 F 1 d G 9 S Z W 1 v d m V k Q 2 9 s d W 1 u c z E u e 0 x h b m Q g U H J v c m F 0 a W 9 u L D I w f S Z x d W 9 0 O y w m c X V v d D t T Z W N 0 a W 9 u M S 9 U N z V f U m 9 n Z X J z U G F y a 1 9 T c G V j a W F s c y 9 B d X R v U m V t b 3 Z l Z E N v b H V t b n M x L n t J T k Z M V S B G Y W N 0 b 3 I s M j F 9 J n F 1 b 3 Q 7 L C Z x d W 9 0 O 1 N l Y 3 R p b 2 4 x L 1 Q 3 N V 9 S b 2 d l c n N Q Y X J r X 1 N w Z W N p Y W x z L 0 F 1 d G 9 S Z W 1 v d m V k Q 2 9 s d W 1 u c z E u e 0 l O R k w g U m V h c 2 9 u L D I y f S Z x d W 9 0 O y w m c X V v d D t T Z W N 0 a W 9 u M S 9 U N z V f U m 9 n Z X J z U G F y a 1 9 T c G V j a W F s c y 9 B d X R v U m V t b 3 Z l Z E N v b H V t b n M x L n t u Z W F y Z X N 0 X 3 N l Y 2 9 u Z G F y e V 9 y b 2 F k X 2 5 h b W U s M j N 9 J n F 1 b 3 Q 7 L C Z x d W 9 0 O 1 N l Y 3 R p b 2 4 x L 1 Q 3 N V 9 S b 2 d l c n N Q Y X J r X 1 N w Z W N p Y W x z L 0 F 1 d G 9 S Z W 1 v d m V k Q 2 9 s d W 1 u c z E u e 2 5 l Y X J l c 3 R f c 2 V j b 2 5 k Y X J 5 X 3 J v Y W R f Z G l z d F 9 m d C w y N H 0 m c X V v d D s s J n F 1 b 3 Q 7 U 2 V j d G l v b j E v V D c 1 X 1 J v Z 2 V y c 1 B h c m t f U 3 B l Y 2 l h b H M v Q X V 0 b 1 J l b W 9 2 Z W R D b 2 x 1 b W 5 z M S 5 7 Y m x k Z 3 N m L D I 1 f S Z x d W 9 0 O y w m c X V v d D t T Z W N 0 a W 9 u M S 9 U N z V f U m 9 n Z X J z U G F y a 1 9 T c G V j a W F s c y 9 B d X R v U m V t b 3 Z l Z E N v b H V t b n M x L n t u Z X Q g c m V u d G F i b G U g c 2 Y s M j Z 9 J n F 1 b 3 Q 7 L C Z x d W 9 0 O 1 N l Y 3 R p b 2 4 x L 1 Q 3 N V 9 S b 2 d l c n N Q Y X J r X 1 N w Z W N p Y W x z L 0 F 1 d G 9 S Z W 1 v d m V k Q 2 9 s d W 1 u c z E u e 3 B h c m t p b m c s M j d 9 J n F 1 b 3 Q 7 L C Z x d W 9 0 O 1 N l Y 3 R p b 2 4 x L 1 Q 3 N V 9 S b 2 d l c n N Q Y X J r X 1 N w Z W N p Y W x z L 0 F 1 d G 9 S Z W 1 v d m V k Q 2 9 s d W 1 u c z E u e 3 B h c m t p b m c g c 2 Y s M j h 9 J n F 1 b 3 Q 7 L C Z x d W 9 0 O 1 N l Y 3 R p b 2 4 x L 1 Q 3 N V 9 S b 2 d l c n N Q Y X J r X 1 N w Z W N p Y W x z L 0 F 1 d G 9 S Z W 1 v d m V k Q 2 9 s d W 1 u c z E u e 3 N 0 b 3 J p Z X M s M j l 9 J n F 1 b 3 Q 7 L C Z x d W 9 0 O 1 N l Y 3 R p b 2 4 x L 1 Q 3 N V 9 S b 2 d l c n N Q Y X J r X 1 N w Z W N p Y W x z L 0 F 1 d G 9 S Z W 1 v d m V k Q 2 9 s d W 1 u c z E u e 0 J s Z G c g Q 2 x h c 3 M o Z X M p L D M w f S Z x d W 9 0 O y w m c X V v d D t T Z W N 0 a W 9 u M S 9 U N z V f U m 9 n Z X J z U G F y a 1 9 T c G V j a W F s c y 9 B d X R v U m V t b 3 Z l Z E N v b H V t b n M x L n t Z Z W F y I E J 1 a W x 0 L D M x f S Z x d W 9 0 O y w m c X V v d D t T Z W N 0 a W 9 u M S 9 U N z V f U m 9 n Z X J z U G F y a 1 9 T c G V j a W F s c y 9 B d X R v U m V t b 3 Z l Z E N v b H V t b n M x L n t B b H Q g Q 0 R V c y w z M n 0 m c X V v d D s s J n F 1 b 3 Q 7 U 2 V j d G l v b j E v V D c 1 X 1 J v Z 2 V y c 1 B h c m t f U 3 B l Y 2 l h b H M v Q X V 0 b 1 J l b W 9 2 Z W R D b 2 x 1 b W 5 z M S 5 7 U H J v c m F 0 a W 9 u K H M p L D M z f S Z x d W 9 0 O y w m c X V v d D t T Z W N 0 a W 9 u M S 9 U N z V f U m 9 n Z X J z U G F y a 1 9 T c G V j a W F s c y 9 B d X R v U m V t b 3 Z l Z E N v b H V t b n M x L n t P Y 2 M g J S w z N H 0 m c X V v d D s s J n F 1 b 3 Q 7 U 2 V j d G l v b j E v V D c 1 X 1 J v Z 2 V y c 1 B h c m t f U 3 B l Y 2 l h b H M v Q X V 0 b 1 J l b W 9 2 Z W R D b 2 x 1 b W 5 z M S 5 7 U 2 l 6 Z S B G Y W N 0 b 3 I s M z V 9 J n F 1 b 3 Q 7 L C Z x d W 9 0 O 1 N l Y 3 R p b 2 4 x L 1 Q 3 N V 9 S b 2 d l c n N Q Y X J r X 1 N w Z W N p Y W x z L 0 F 1 d G 9 S Z W 1 v d m V k Q 2 9 s d W 1 u c z E u e 0 x v Y 2 F 0 a W 9 u I E Z h Y 3 R v c i w z N n 0 m c X V v d D s s J n F 1 b 3 Q 7 U 2 V j d G l v b j E v V D c 1 X 1 J v Z 2 V y c 1 B h c m t f U 3 B l Y 2 l h b H M v Q X V 0 b 1 J l b W 9 2 Z W R D b 2 x 1 b W 5 z M S 5 7 Q 2 9 u Z G l 0 a W 9 u I E Z h Y 3 R v c i w z N 3 0 m c X V v d D s s J n F 1 b 3 Q 7 U 2 V j d G l v b j E v V D c 1 X 1 J v Z 2 V y c 1 B h c m t f U 3 B l Y 2 l h b H M v Q X V 0 b 1 J l b W 9 2 Z W R D b 2 x 1 b W 5 z M S 5 7 S W 5 2 Z X N 0 b W V u d C B S Y X R p b m c s M z h 9 J n F 1 b 3 Q 7 L C Z x d W 9 0 O 1 N l Y 3 R p b 2 4 x L 1 Q 3 N V 9 S b 2 d l c n N Q Y X J r X 1 N w Z W N p Y W x z L 0 F 1 d G 9 S Z W 1 v d m V k Q 2 9 s d W 1 u c z E u e 0 1 h c m t l d C B S Z W 5 0 I C Q v U 0 Y s M z l 9 J n F 1 b 3 Q 7 L C Z x d W 9 0 O 1 N l Y 3 R p b 2 4 x L 1 Q 3 N V 9 S b 2 d l c n N Q Y X J r X 1 N w Z W N p Y W x z L 0 F 1 d G 9 S Z W 1 v d m V k Q 2 9 s d W 1 u c z E u e 1 N p e m U g Q W R q L D Q w f S Z x d W 9 0 O y w m c X V v d D t T Z W N 0 a W 9 u M S 9 U N z V f U m 9 n Z X J z U G F y a 1 9 T c G V j a W F s c y 9 B d X R v U m V t b 3 Z l Z E N v b H V t b n M x L n t M b 2 M g Q W R q L D Q x f S Z x d W 9 0 O y w m c X V v d D t T Z W N 0 a W 9 u M S 9 U N z V f U m 9 n Z X J z U G F y a 1 9 T c G V j a W F s c y 9 B d X R v U m V t b 3 Z l Z E N v b H V t b n M x L n t D b 2 5 k I E F k a i w 0 M n 0 m c X V v d D s s J n F 1 b 3 Q 7 U 2 V j d G l v b j E v V D c 1 X 1 J v Z 2 V y c 1 B h c m t f U 3 B l Y 2 l h b H M v Q X V 0 b 1 J l b W 9 2 Z W R D b 2 x 1 b W 5 z M S 5 7 Q W R q I F J l b n Q g J C 9 T R i w 0 M 3 0 m c X V v d D s s J n F 1 b 3 Q 7 U 2 V j d G l v b j E v V D c 1 X 1 J v Z 2 V y c 1 B h c m t f U 3 B l Y 2 l h b H M v Q X V 0 b 1 J l b W 9 2 Z W R D b 2 x 1 b W 5 z M S 5 7 U E d J L D Q 0 f S Z x d W 9 0 O y w m c X V v d D t T Z W N 0 a W 9 u M S 9 U N z V f U m 9 n Z X J z U G F y a 1 9 T c G V j a W F s c y 9 B d X R v U m V t b 3 Z l Z E N v b H V t b n M x L n t W L 0 M s N D V 9 J n F 1 b 3 Q 7 L C Z x d W 9 0 O 1 N l Y 3 R p b 2 4 x L 1 Q 3 N V 9 S b 2 d l c n N Q Y X J r X 1 N w Z W N p Y W x z L 0 F 1 d G 9 S Z W 1 v d m V k Q 2 9 s d W 1 u c z E u e 0 V H S S w 0 N n 0 m c X V v d D s s J n F 1 b 3 Q 7 U 2 V j d G l v b j E v V D c 1 X 1 J v Z 2 V y c 1 B h c m t f U 3 B l Y 2 l h b H M v Q X V 0 b 1 J l b W 9 2 Z W R D b 2 x 1 b W 5 z M S 5 7 T m 9 u I F R h e C B P c E V 4 X G 4 o J S B v Z i B F R 0 k p L D Q 3 f S Z x d W 9 0 O y w m c X V v d D t T Z W N 0 a W 9 u M S 9 U N z V f U m 9 n Z X J z U G F y a 1 9 T c G V j a W F s c y 9 B d X R v U m V t b 3 Z l Z E N v b H V t b n M x L n t O b 2 4 g V G F 4 I E 9 w R X h c b k N v b m Q g Q W R q L i w 0 O H 0 m c X V v d D s s J n F 1 b 3 Q 7 U 2 V j d G l v b j E v V D c 1 X 1 J v Z 2 V y c 1 B h c m t f U 3 B l Y 2 l h b H M v Q X V 0 b 1 J l b W 9 2 Z W R D b 2 x 1 b W 5 z M S 5 7 T m 9 u I F R h e C B P c E V 4 X G 4 o J S B v Z i B F R 0 k p I E F k a n V z d G V k L D Q 5 f S Z x d W 9 0 O y w m c X V v d D t T Z W N 0 a W 9 u M S 9 U N z V f U m 9 n Z X J z U G F y a 1 9 T c G V j a W F s c y 9 B d X R v U m V t b 3 Z l Z E N v b H V t b n M x L n t O b 2 4 g V G F 4 I E 9 w R X h c b i g k K S w 1 M H 0 m c X V v d D s s J n F 1 b 3 Q 7 U 2 V j d G l v b j E v V D c 1 X 1 J v Z 2 V y c 1 B h c m t f U 3 B l Y 2 l h b H M v Q X V 0 b 1 J l b W 9 2 Z W R D b 2 x 1 b W 5 z M S 5 7 U k U g V G F 4 I E V z d F x u K E J h c 2 V k I G 9 u I E 1 W K S w 1 M X 0 m c X V v d D s s J n F 1 b 3 Q 7 U 2 V j d G l v b j E v V D c 1 X 1 J v Z 2 V y c 1 B h c m t f U 3 B l Y 2 l h b H M v Q X V 0 b 1 J l b W 9 2 Z W R D b 2 x 1 b W 5 z M S 5 7 Q X Z n L i B F Z m Z l Y 3 R p d m U g U m F 0 Z S w 1 M n 0 m c X V v d D s s J n F 1 b 3 Q 7 U 2 V j d G l v b j E v V D c 1 X 1 J v Z 2 V y c 1 B h c m t f U 3 B l Y 2 l h b H M v Q X V 0 b 1 J l b W 9 2 Z W R D b 2 x 1 b W 5 z M S 5 7 R X N 0 I F R h e C B h c y A l I G 9 m I E V H S S w 1 M 3 0 m c X V v d D s s J n F 1 b 3 Q 7 U 2 V j d G l v b j E v V D c 1 X 1 J v Z 2 V y c 1 B h c m t f U 3 B l Y 2 l h b H M v Q X V 0 b 1 J l b W 9 2 Z W R D b 2 x 1 b W 5 z M S 5 7 J S B F e H A u L D U 0 f S Z x d W 9 0 O y w m c X V v d D t T Z W N 0 a W 9 u M S 9 U N z V f U m 9 n Z X J z U G F y a 1 9 T c G V j a W F s c y 9 B d X R v U m V t b 3 Z l Z E N v b H V t b n M x L n t U b 3 R h b C B F e H A s N T V 9 J n F 1 b 3 Q 7 L C Z x d W 9 0 O 1 N l Y 3 R p b 2 4 x L 1 Q 3 N V 9 S b 2 d l c n N Q Y X J r X 1 N w Z W N p Y W x z L 0 F 1 d G 9 S Z W 1 v d m V k Q 2 9 s d W 1 u c z E u e 0 5 P S S w 1 N n 0 m c X V v d D s s J n F 1 b 3 Q 7 U 2 V j d G l v b j E v V D c 1 X 1 J v Z 2 V y c 1 B h c m t f U 3 B l Y 2 l h b H M v Q X V 0 b 1 J l b W 9 2 Z W R D b 2 x 1 b W 5 z M S 5 7 Q 2 F w I F J h d G U s N T d 9 J n F 1 b 3 Q 7 L C Z x d W 9 0 O 1 N l Y 3 R p b 2 4 x L 1 Q 3 N V 9 S b 2 d l c n N Q Y X J r X 1 N w Z W N p Y W x z L 0 F 1 d G 9 S Z W 1 v d m V k Q 2 9 s d W 1 u c z E u e 0 l u Y 2 9 t Z S B N V i w 1 O H 0 m c X V v d D s s J n F 1 b 3 Q 7 U 2 V j d G l v b j E v V D c 1 X 1 J v Z 2 V y c 1 B h c m t f U 3 B l Y 2 l h b H M v Q X V 0 b 1 J l b W 9 2 Z W R D b 2 x 1 b W 5 z M S 5 7 S W 5 j I E 1 W I C Q v U 0 Y s N T l 9 J n F 1 b 3 Q 7 L C Z x d W 9 0 O 1 N l Y 3 R p b 2 4 x L 1 Q 3 N V 9 S b 2 d l c n N Q Y X J r X 1 N w Z W N p Y W x z L 0 F 1 d G 9 S Z W 1 v d m V k Q 2 9 s d W 1 u c z E u e 0 Z p b m F s I E 1 W I C 8 g U 0 Y s N j B 9 J n F 1 b 3 Q 7 L C Z x d W 9 0 O 1 N l Y 3 R p b 2 4 x L 1 Q 3 N V 9 S b 2 d l c n N Q Y X J r X 1 N w Z W N p Y W x z L 0 F 1 d G 9 S Z W 1 v d m V k Q 2 9 s d W 1 u c z E u e 0 V 4 Y 2 V z c y B M Y W 5 k I E F y Z W E s N j F 9 J n F 1 b 3 Q 7 L C Z x d W 9 0 O 1 N l Y 3 R p b 2 4 x L 1 Q 3 N V 9 S b 2 d l c n N Q Y X J r X 1 N w Z W N p Y W x z L 0 F 1 d G 9 S Z W 1 v d m V k Q 2 9 s d W 1 u c z E u e 0 V 4 Y 2 V z c y B M Y W 5 k I F Z h b H V l L D Y y f S Z x d W 9 0 O y w m c X V v d D t T Z W N 0 a W 9 u M S 9 U N z V f U m 9 n Z X J z U G F y a 1 9 T c G V j a W F s c y 9 B d X R v U m V t b 3 Z l Z E N v b H V t b n M x L n t U b 3 R h b C B M Y W 5 k I F Z h b C w 2 M 3 0 m c X V v d D s s J n F 1 b 3 Q 7 U 2 V j d G l v b j E v V D c 1 X 1 J v Z 2 V y c 1 B h c m t f U 3 B l Y 2 l h b H M v Q X V 0 b 1 J l b W 9 2 Z W R D b 2 x 1 b W 5 z M S 5 7 T W F y a 2 V 0 I F Z h b H V l L D Y 0 f S Z x d W 9 0 O y w m c X V v d D t T Z W N 0 a W 9 u M S 9 U N z V f U m 9 n Z X J z U G F y a 1 9 T c G V j a W F s c y 9 B d X R v U m V t b 3 Z l Z E N v b H V t b n M x L n s y M D I 0 I F B h c n R p Y W w g V m F s d W U s N j V 9 J n F 1 b 3 Q 7 L C Z x d W 9 0 O 1 N l Y 3 R p b 2 4 x L 1 Q 3 N V 9 S b 2 d l c n N Q Y X J r X 1 N w Z W N p Y W x z L 0 F 1 d G 9 S Z W 1 v d m V k Q 2 9 s d W 1 u c z E u e z I w M j Q g U G F y d G l h b C B W Y W x 1 Z S B S Z W F z b 2 4 s N j Z 9 J n F 1 b 3 Q 7 L C Z x d W 9 0 O 1 N l Y 3 R p b 2 4 x L 1 Q 3 N V 9 S b 2 d l c n N Q Y X J r X 1 N w Z W N p Y W x z L 0 F 1 d G 9 S Z W 1 v d m V k Q 2 9 s d W 1 u c z E u e 1 V w b G 9 h Z C B D b 2 R l L D Y 3 f S Z x d W 9 0 O y w m c X V v d D t T Z W N 0 a W 9 u M S 9 U N z V f U m 9 n Z X J z U G F y a 1 9 T c G V j a W F s c y 9 B d X R v U m V t b 3 Z l Z E N v b H V t b n M x L n s y M D I z L l R v d G F s I E 1 W L D Y 4 f S Z x d W 9 0 O y w m c X V v d D t T Z W N 0 a W 9 u M S 9 U N z V f U m 9 n Z X J z U G F y a 1 9 T c G V j a W F s c y 9 B d X R v U m V t b 3 Z l Z E N v b H V t b n M x L n s l I E N o Y W 5 n Z S w 2 O X 0 m c X V v d D s s J n F 1 b 3 Q 7 U 2 V j d G l v b j E v V D c 1 X 1 J v Z 2 V y c 1 B h c m t f U 3 B l Y 2 l h b H M v Q X V 0 b 1 J l b W 9 2 Z W R D b 2 x 1 b W 5 z M S 5 7 M j A y M y A k L 1 N G L D c w f S Z x d W 9 0 O y w m c X V v d D t T Z W N 0 a W 9 u M S 9 U N z V f U m 9 n Z X J z U G F y a 1 9 T c G V j a W F s c y 9 B d X R v U m V t b 3 Z l Z E N v b H V t b n M x L n s y M D I z L l R v d G F s I E F W L D c x f S Z x d W 9 0 O y w m c X V v d D t T Z W N 0 a W 9 u M S 9 U N z V f U m 9 n Z X J z U G F y a 1 9 T c G V j a W F s c y 9 B d X R v U m V t b 3 Z l Z E N v b H V t b n M x L n t M T 0 E s N z J 9 J n F 1 b 3 Q 7 L C Z x d W 9 0 O 1 N l Y 3 R p b 2 4 x L 1 Q 3 N V 9 S b 2 d l c n N Q Y X J r X 1 N w Z W N p Y W x z L 0 F 1 d G 9 S Z W 1 v d m V k Q 2 9 s d W 1 u c z E u e 1 J l b G l l Z i w 3 M 3 0 m c X V v d D s s J n F 1 b 3 Q 7 U 2 V j d G l v b j E v V D c 1 X 1 J v Z 2 V y c 1 B h c m t f U 3 B l Y 2 l h b H M v Q X V 0 b 1 J l b W 9 2 Z W R D b 2 x 1 b W 5 z M S 5 7 M j A y M y 5 D Q V N F T k 8 s N z R 9 J n F 1 b 3 Q 7 L C Z x d W 9 0 O 1 N l Y 3 R p b 2 4 x L 1 Q 3 N V 9 S b 2 d l c n N Q Y X J r X 1 N w Z W N p Y W x z L 0 F 1 d G 9 S Z W 1 v d m V k Q 2 9 s d W 1 u c z E u e z I w M j I u Q 0 F T R U 5 P L D c 1 f S Z x d W 9 0 O y w m c X V v d D t T Z W N 0 a W 9 u M S 9 U N z V f U m 9 n Z X J z U G F y a 1 9 T c G V j a W F s c y 9 B d X R v U m V t b 3 Z l Z E N v b H V t b n M x L n s y M D I x L k N B U 0 V O T y w 3 N n 0 m c X V v d D s s J n F 1 b 3 Q 7 U 2 V j d G l v b j E v V D c 1 X 1 J v Z 2 V y c 1 B h c m t f U 3 B l Y 2 l h b H M v Q X V 0 b 1 J l b W 9 2 Z W R D b 2 x 1 b W 5 z M S 5 7 U 2 F s Z S 5 E b 2 N 1 b W V u d C B O d W 1 i Z X I s N z d 9 J n F 1 b 3 Q 7 L C Z x d W 9 0 O 1 N l Y 3 R p b 2 4 x L 1 Q 3 N V 9 S b 2 d l c n N Q Y X J r X 1 N w Z W N p Y W x z L 0 F 1 d G 9 S Z W 1 v d m V k Q 2 9 s d W 1 u c z E u e 1 N h b G U u U H J p Y 2 U s N z h 9 J n F 1 b 3 Q 7 L C Z x d W 9 0 O 1 N l Y 3 R p b 2 4 x L 1 Q 3 N V 9 S b 2 d l c n N Q Y X J r X 1 N w Z W N p Y W x z L 0 F 1 d G 9 S Z W 1 v d m V k Q 2 9 s d W 1 u c z E u e 1 B y a W N l I C 8 g U 0 Y s N z l 9 J n F 1 b 3 Q 7 L C Z x d W 9 0 O 1 N l Y 3 R p b 2 4 x L 1 Q 3 N V 9 S b 2 d l c n N Q Y X J r X 1 N w Z W N p Y W x z L 0 F 1 d G 9 S Z W 1 v d m V k Q 2 9 s d W 1 u c z E u e 1 N h b G U u R G F 0 Z S w 4 M H 0 m c X V v d D s s J n F 1 b 3 Q 7 U 2 V j d G l v b j E v V D c 1 X 1 J v Z 2 V y c 1 B h c m t f U 3 B l Y 2 l h b H M v Q X V 0 b 1 J l b W 9 2 Z W R D b 2 x 1 b W 5 z M S 5 7 U 2 F s Z S 5 Q S U 5 z L D g x f S Z x d W 9 0 O y w m c X V v d D t T Z W N 0 a W 9 u M S 9 U N z V f U m 9 n Z X J z U G F y a 1 9 T c G V j a W F s c y 9 B d X R v U m V t b 3 Z l Z E N v b H V t b n M x L n t T Y W x l L k R v Y 1 R 5 c G U s O D J 9 J n F 1 b 3 Q 7 L C Z x d W 9 0 O 1 N l Y 3 R p b 2 4 x L 1 Q 3 N V 9 S b 2 d l c n N Q Y X J r X 1 N w Z W N p Y W x z L 0 F 1 d G 9 S Z W 1 v d m V k Q 2 9 s d W 1 u c z E u e 1 N h b G U u V m F s a W R p d H k s O D N 9 J n F 1 b 3 Q 7 L C Z x d W 9 0 O 1 N l Y 3 R p b 2 4 x L 1 Q 3 N V 9 S b 2 d l c n N Q Y X J r X 1 N w Z W N p Y W x z L 0 F 1 d G 9 S Z W 1 v d m V k Q 2 9 s d W 1 u c z E u e 1 N h b G U g Q 2 9 t b W V u d H M s O D R 9 J n F 1 b 3 Q 7 L C Z x d W 9 0 O 1 N l Y 3 R p b 2 4 x L 1 Q 3 N V 9 S b 2 d l c n N Q Y X J r X 1 N w Z W N p Y W x z L 0 F 1 d G 9 S Z W 1 v d m V k Q 2 9 s d W 1 u c z E u e 1 B v b 3 I g Q 2 9 u Z G l 0 a W 9 u I C 8 g R G l z d H J l c 3 N l Z C w 4 N X 0 m c X V v d D s s J n F 1 b 3 Q 7 U 2 V j d G l v b j E v V D c 1 X 1 J v Z 2 V y c 1 B h c m t f U 3 B l Y 2 l h b H M v Q X V 0 b 1 J l b W 9 2 Z W R D b 2 x 1 b W 5 z M S 5 7 Q 0 9 N T U V O V F M s O D Z 9 J n F 1 b 3 Q 7 X S w m c X V v d D t D b 2 x 1 b W 5 D b 3 V u d C Z x d W 9 0 O z o 4 N y w m c X V v d D t L Z X l D b 2 x 1 b W 5 O Y W 1 l c y Z x d W 9 0 O z p b X S w m c X V v d D t D b 2 x 1 b W 5 J Z G V u d G l 0 a W V z J n F 1 b 3 Q 7 O l s m c X V v d D t T Z W N 0 a W 9 u M S 9 U N z V f U m 9 n Z X J z U G F y a 1 9 T c G V j a W F s c y 9 B d X R v U m V t b 3 Z l Z E N v b H V t b n M x L n t L Z X l Q S U 4 s M H 0 m c X V v d D s s J n F 1 b 3 Q 7 U 2 V j d G l v b j E v V D c 1 X 1 J v Z 2 V y c 1 B h c m t f U 3 B l Y 2 l h b H M v Q X V 0 b 1 J l b W 9 2 Z W R D b 2 x 1 b W 5 z M S 5 7 U E l O M T A s M X 0 m c X V v d D s s J n F 1 b 3 Q 7 U 2 V j d G l v b j E v V D c 1 X 1 J v Z 2 V y c 1 B h c m t f U 3 B l Y 2 l h b H M v Q X V 0 b 1 J l b W 9 2 Z W R D b 2 x 1 b W 5 z M S 5 7 a W F z U E l O c y w y f S Z x d W 9 0 O y w m c X V v d D t T Z W N 0 a W 9 u M S 9 U N z V f U m 9 n Z X J z U G F y a 1 9 T c G V j a W F s c y 9 B d X R v U m V t b 3 Z l Z E N v b H V t b n M x L n t N b 2 R l b C B Q S U 5 z L D N 9 J n F 1 b 3 Q 7 L C Z x d W 9 0 O 1 N l Y 3 R p b 2 4 x L 1 Q 3 N V 9 S b 2 d l c n N Q Y X J r X 1 N w Z W N p Y W x z L 0 F 1 d G 9 S Z W 1 v d m V k Q 2 9 s d W 1 u c z E u e 0 F k Z H J l c 3 M s N H 0 m c X V v d D s s J n F 1 b 3 Q 7 U 2 V j d G l v b j E v V D c 1 X 1 J v Z 2 V y c 1 B h c m t f U 3 B l Y 2 l h b H M v Q X V 0 b 1 J l b W 9 2 Z W R D b 2 x 1 b W 5 z M S 5 7 T 1 d O M S w 1 f S Z x d W 9 0 O y w m c X V v d D t T Z W N 0 a W 9 u M S 9 U N z V f U m 9 n Z X J z U G F y a 1 9 T c G V j a W F s c y 9 B d X R v U m V t b 3 Z l Z E N v b H V t b n M x L n t D b 3 J u Z X I g T G 9 0 L D Z 9 J n F 1 b 3 Q 7 L C Z x d W 9 0 O 1 N l Y 3 R p b 2 4 x L 1 Q 3 N V 9 S b 2 d l c n N Q Y X J r X 1 N w Z W N p Y W x z L 0 F 1 d G 9 S Z W 1 v d m V k Q 2 9 s d W 1 u c z E u e 1 p v b m l u Z y w 3 f S Z x d W 9 0 O y w m c X V v d D t T Z W N 0 a W 9 u M S 9 U N z V f U m 9 n Z X J z U G F y a 1 9 T c G V j a W F s c y 9 B d X R v U m V t b 3 Z l Z E N v b H V t b n M x L n t O Q k h E L D h 9 J n F 1 b 3 Q 7 L C Z x d W 9 0 O 1 N l Y 3 R p b 2 4 x L 1 Q 3 N V 9 S b 2 d l c n N Q Y X J r X 1 N w Z W N p Y W x z L 0 F 1 d G 9 S Z W 1 v d m V k Q 2 9 s d W 1 u c z E u e 1 R h e C B E a X N 0 c m l j d C w 5 f S Z x d W 9 0 O y w m c X V v d D t T Z W N 0 a W 9 u M S 9 U N z V f U m 9 n Z X J z U G F y a 1 9 T c G V j a W F s c y 9 B d X R v U m V t b 3 Z l Z E N v b H V t b n M x L n t Q S U 4 g Q 2 x h c 3 M o Z X M p L D E w f S Z x d W 9 0 O y w m c X V v d D t T Z W N 0 a W 9 u M S 9 U N z V f U m 9 n Z X J z U G F y a 1 9 T c G V j a W F s c y 9 B d X R v U m V t b 3 Z l Z E N v b H V t b n M x L n t U b 3 d u c 2 h p c C w x M X 0 m c X V v d D s s J n F 1 b 3 Q 7 U 2 V j d G l v b j E v V D c 1 X 1 J v Z 2 V y c 1 B h c m t f U 3 B l Y 2 l h b H M v Q X V 0 b 1 J l b W 9 2 Z W R D b 2 x 1 b W 5 z M S 5 7 c H J v c G V y d H l f b m F t Z S 9 k Z X N j c m l w d G l v b i w x M n 0 m c X V v d D s s J n F 1 b 3 Q 7 U 2 V j d G l v b j E v V D c 1 X 1 J v Z 2 V y c 1 B h c m t f U 3 B l Y 2 l h b H M v Q X V 0 b 1 J l b W 9 2 Z W R D b 2 x 1 b W 5 z M S 5 7 U 3 V i Y 2 x h c 3 M y L D E z f S Z x d W 9 0 O y w m c X V v d D t T Z W N 0 a W 9 u M S 9 U N z V f U m 9 n Z X J z U G F y a 1 9 T c G V j a W F s c y 9 B d X R v U m V t b 3 Z l Z E N v b H V t b n M x L n t U b 3 R h b E x h b m R T R i w x N H 0 m c X V v d D s s J n F 1 b 3 Q 7 U 2 V j d G l v b j E v V D c 1 X 1 J v Z 2 V y c 1 B h c m t f U 3 B l Y 2 l h b H M v Q X V 0 b 1 J l b W 9 2 Z W R D b 2 x 1 b W 5 z M S 5 7 U E l O Q 2 9 1 b n Q s M T V 9 J n F 1 b 3 Q 7 L C Z x d W 9 0 O 1 N l Y 3 R p b 2 4 x L 1 Q 3 N V 9 S b 2 d l c n N Q Y X J r X 1 N w Z W N p Y W x z L 0 F 1 d G 9 S Z W 1 v d m V k Q 2 9 s d W 1 u c z E u e 0 x p b m V z L D E 2 f S Z x d W 9 0 O y w m c X V v d D t T Z W N 0 a W 9 u M S 9 U N z V f U m 9 n Z X J z U G F y a 1 9 T c G V j a W F s c y 9 B d X R v U m V t b 3 Z l Z E N v b H V t b n M x L n t M a W 5 l c z p Q S U 5 z L D E 3 f S Z x d W 9 0 O y w m c X V v d D t T Z W N 0 a W 9 u M S 9 U N z V f U m 9 n Z X J z U G F y a 1 9 T c G V j a W F s c y 9 B d X R v U m V t b 3 Z l Z E N v b H V t b n M x L n t C Y X N l I F J h d G U s M T h 9 J n F 1 b 3 Q 7 L C Z x d W 9 0 O 1 N l Y 3 R p b 2 4 x L 1 Q 3 N V 9 S b 2 d l c n N Q Y X J r X 1 N w Z W N p Y W x z L 0 F 1 d G 9 S Z W 1 v d m V k Q 2 9 s d W 1 u c z E u e 0 9 W U i B S Y X R l L D E 5 f S Z x d W 9 0 O y w m c X V v d D t T Z W N 0 a W 9 u M S 9 U N z V f U m 9 n Z X J z U G F y a 1 9 T c G V j a W F s c y 9 B d X R v U m V t b 3 Z l Z E N v b H V t b n M x L n t M Y W 5 k I F B y b 3 J h d G l v b i w y M H 0 m c X V v d D s s J n F 1 b 3 Q 7 U 2 V j d G l v b j E v V D c 1 X 1 J v Z 2 V y c 1 B h c m t f U 3 B l Y 2 l h b H M v Q X V 0 b 1 J l b W 9 2 Z W R D b 2 x 1 b W 5 z M S 5 7 S U 5 G T F U g R m F j d G 9 y L D I x f S Z x d W 9 0 O y w m c X V v d D t T Z W N 0 a W 9 u M S 9 U N z V f U m 9 n Z X J z U G F y a 1 9 T c G V j a W F s c y 9 B d X R v U m V t b 3 Z l Z E N v b H V t b n M x L n t J T k Z M I F J l Y X N v b i w y M n 0 m c X V v d D s s J n F 1 b 3 Q 7 U 2 V j d G l v b j E v V D c 1 X 1 J v Z 2 V y c 1 B h c m t f U 3 B l Y 2 l h b H M v Q X V 0 b 1 J l b W 9 2 Z W R D b 2 x 1 b W 5 z M S 5 7 b m V h c m V z d F 9 z Z W N v b m R h c n l f c m 9 h Z F 9 u Y W 1 l L D I z f S Z x d W 9 0 O y w m c X V v d D t T Z W N 0 a W 9 u M S 9 U N z V f U m 9 n Z X J z U G F y a 1 9 T c G V j a W F s c y 9 B d X R v U m V t b 3 Z l Z E N v b H V t b n M x L n t u Z W F y Z X N 0 X 3 N l Y 2 9 u Z G F y e V 9 y b 2 F k X 2 R p c 3 R f Z n Q s M j R 9 J n F 1 b 3 Q 7 L C Z x d W 9 0 O 1 N l Y 3 R p b 2 4 x L 1 Q 3 N V 9 S b 2 d l c n N Q Y X J r X 1 N w Z W N p Y W x z L 0 F 1 d G 9 S Z W 1 v d m V k Q 2 9 s d W 1 u c z E u e 2 J s Z G d z Z i w y N X 0 m c X V v d D s s J n F 1 b 3 Q 7 U 2 V j d G l v b j E v V D c 1 X 1 J v Z 2 V y c 1 B h c m t f U 3 B l Y 2 l h b H M v Q X V 0 b 1 J l b W 9 2 Z W R D b 2 x 1 b W 5 z M S 5 7 b m V 0 I H J l b n R h Y m x l I H N m L D I 2 f S Z x d W 9 0 O y w m c X V v d D t T Z W N 0 a W 9 u M S 9 U N z V f U m 9 n Z X J z U G F y a 1 9 T c G V j a W F s c y 9 B d X R v U m V t b 3 Z l Z E N v b H V t b n M x L n t w Y X J r a W 5 n L D I 3 f S Z x d W 9 0 O y w m c X V v d D t T Z W N 0 a W 9 u M S 9 U N z V f U m 9 n Z X J z U G F y a 1 9 T c G V j a W F s c y 9 B d X R v U m V t b 3 Z l Z E N v b H V t b n M x L n t w Y X J r a W 5 n I H N m L D I 4 f S Z x d W 9 0 O y w m c X V v d D t T Z W N 0 a W 9 u M S 9 U N z V f U m 9 n Z X J z U G F y a 1 9 T c G V j a W F s c y 9 B d X R v U m V t b 3 Z l Z E N v b H V t b n M x L n t z d G 9 y a W V z L D I 5 f S Z x d W 9 0 O y w m c X V v d D t T Z W N 0 a W 9 u M S 9 U N z V f U m 9 n Z X J z U G F y a 1 9 T c G V j a W F s c y 9 B d X R v U m V t b 3 Z l Z E N v b H V t b n M x L n t C b G R n I E N s Y X N z K G V z K S w z M H 0 m c X V v d D s s J n F 1 b 3 Q 7 U 2 V j d G l v b j E v V D c 1 X 1 J v Z 2 V y c 1 B h c m t f U 3 B l Y 2 l h b H M v Q X V 0 b 1 J l b W 9 2 Z W R D b 2 x 1 b W 5 z M S 5 7 W W V h c i B C d W l s d C w z M X 0 m c X V v d D s s J n F 1 b 3 Q 7 U 2 V j d G l v b j E v V D c 1 X 1 J v Z 2 V y c 1 B h c m t f U 3 B l Y 2 l h b H M v Q X V 0 b 1 J l b W 9 2 Z W R D b 2 x 1 b W 5 z M S 5 7 Q W x 0 I E N E V X M s M z J 9 J n F 1 b 3 Q 7 L C Z x d W 9 0 O 1 N l Y 3 R p b 2 4 x L 1 Q 3 N V 9 S b 2 d l c n N Q Y X J r X 1 N w Z W N p Y W x z L 0 F 1 d G 9 S Z W 1 v d m V k Q 2 9 s d W 1 u c z E u e 1 B y b 3 J h d G l v b i h z K S w z M 3 0 m c X V v d D s s J n F 1 b 3 Q 7 U 2 V j d G l v b j E v V D c 1 X 1 J v Z 2 V y c 1 B h c m t f U 3 B l Y 2 l h b H M v Q X V 0 b 1 J l b W 9 2 Z W R D b 2 x 1 b W 5 z M S 5 7 T 2 N j I C U s M z R 9 J n F 1 b 3 Q 7 L C Z x d W 9 0 O 1 N l Y 3 R p b 2 4 x L 1 Q 3 N V 9 S b 2 d l c n N Q Y X J r X 1 N w Z W N p Y W x z L 0 F 1 d G 9 S Z W 1 v d m V k Q 2 9 s d W 1 u c z E u e 1 N p e m U g R m F j d G 9 y L D M 1 f S Z x d W 9 0 O y w m c X V v d D t T Z W N 0 a W 9 u M S 9 U N z V f U m 9 n Z X J z U G F y a 1 9 T c G V j a W F s c y 9 B d X R v U m V t b 3 Z l Z E N v b H V t b n M x L n t M b 2 N h d G l v b i B G Y W N 0 b 3 I s M z Z 9 J n F 1 b 3 Q 7 L C Z x d W 9 0 O 1 N l Y 3 R p b 2 4 x L 1 Q 3 N V 9 S b 2 d l c n N Q Y X J r X 1 N w Z W N p Y W x z L 0 F 1 d G 9 S Z W 1 v d m V k Q 2 9 s d W 1 u c z E u e 0 N v b m R p d G l v b i B G Y W N 0 b 3 I s M z d 9 J n F 1 b 3 Q 7 L C Z x d W 9 0 O 1 N l Y 3 R p b 2 4 x L 1 Q 3 N V 9 S b 2 d l c n N Q Y X J r X 1 N w Z W N p Y W x z L 0 F 1 d G 9 S Z W 1 v d m V k Q 2 9 s d W 1 u c z E u e 0 l u d m V z d G 1 l b n Q g U m F 0 a W 5 n L D M 4 f S Z x d W 9 0 O y w m c X V v d D t T Z W N 0 a W 9 u M S 9 U N z V f U m 9 n Z X J z U G F y a 1 9 T c G V j a W F s c y 9 B d X R v U m V t b 3 Z l Z E N v b H V t b n M x L n t N Y X J r Z X Q g U m V u d C A k L 1 N G L D M 5 f S Z x d W 9 0 O y w m c X V v d D t T Z W N 0 a W 9 u M S 9 U N z V f U m 9 n Z X J z U G F y a 1 9 T c G V j a W F s c y 9 B d X R v U m V t b 3 Z l Z E N v b H V t b n M x L n t T a X p l I E F k a i w 0 M H 0 m c X V v d D s s J n F 1 b 3 Q 7 U 2 V j d G l v b j E v V D c 1 X 1 J v Z 2 V y c 1 B h c m t f U 3 B l Y 2 l h b H M v Q X V 0 b 1 J l b W 9 2 Z W R D b 2 x 1 b W 5 z M S 5 7 T G 9 j I E F k a i w 0 M X 0 m c X V v d D s s J n F 1 b 3 Q 7 U 2 V j d G l v b j E v V D c 1 X 1 J v Z 2 V y c 1 B h c m t f U 3 B l Y 2 l h b H M v Q X V 0 b 1 J l b W 9 2 Z W R D b 2 x 1 b W 5 z M S 5 7 Q 2 9 u Z C B B Z G o s N D J 9 J n F 1 b 3 Q 7 L C Z x d W 9 0 O 1 N l Y 3 R p b 2 4 x L 1 Q 3 N V 9 S b 2 d l c n N Q Y X J r X 1 N w Z W N p Y W x z L 0 F 1 d G 9 S Z W 1 v d m V k Q 2 9 s d W 1 u c z E u e 0 F k a i B S Z W 5 0 I C Q v U 0 Y s N D N 9 J n F 1 b 3 Q 7 L C Z x d W 9 0 O 1 N l Y 3 R p b 2 4 x L 1 Q 3 N V 9 S b 2 d l c n N Q Y X J r X 1 N w Z W N p Y W x z L 0 F 1 d G 9 S Z W 1 v d m V k Q 2 9 s d W 1 u c z E u e 1 B H S S w 0 N H 0 m c X V v d D s s J n F 1 b 3 Q 7 U 2 V j d G l v b j E v V D c 1 X 1 J v Z 2 V y c 1 B h c m t f U 3 B l Y 2 l h b H M v Q X V 0 b 1 J l b W 9 2 Z W R D b 2 x 1 b W 5 z M S 5 7 V i 9 D L D Q 1 f S Z x d W 9 0 O y w m c X V v d D t T Z W N 0 a W 9 u M S 9 U N z V f U m 9 n Z X J z U G F y a 1 9 T c G V j a W F s c y 9 B d X R v U m V t b 3 Z l Z E N v b H V t b n M x L n t F R 0 k s N D Z 9 J n F 1 b 3 Q 7 L C Z x d W 9 0 O 1 N l Y 3 R p b 2 4 x L 1 Q 3 N V 9 S b 2 d l c n N Q Y X J r X 1 N w Z W N p Y W x z L 0 F 1 d G 9 S Z W 1 v d m V k Q 2 9 s d W 1 u c z E u e 0 5 v b i B U Y X g g T 3 B F e F x u K C U g b 2 Y g R U d J K S w 0 N 3 0 m c X V v d D s s J n F 1 b 3 Q 7 U 2 V j d G l v b j E v V D c 1 X 1 J v Z 2 V y c 1 B h c m t f U 3 B l Y 2 l h b H M v Q X V 0 b 1 J l b W 9 2 Z W R D b 2 x 1 b W 5 z M S 5 7 T m 9 u I F R h e C B P c E V 4 X G 5 D b 2 5 k I E F k a i 4 s N D h 9 J n F 1 b 3 Q 7 L C Z x d W 9 0 O 1 N l Y 3 R p b 2 4 x L 1 Q 3 N V 9 S b 2 d l c n N Q Y X J r X 1 N w Z W N p Y W x z L 0 F 1 d G 9 S Z W 1 v d m V k Q 2 9 s d W 1 u c z E u e 0 5 v b i B U Y X g g T 3 B F e F x u K C U g b 2 Y g R U d J K S B B Z G p 1 c 3 R l Z C w 0 O X 0 m c X V v d D s s J n F 1 b 3 Q 7 U 2 V j d G l v b j E v V D c 1 X 1 J v Z 2 V y c 1 B h c m t f U 3 B l Y 2 l h b H M v Q X V 0 b 1 J l b W 9 2 Z W R D b 2 x 1 b W 5 z M S 5 7 T m 9 u I F R h e C B P c E V 4 X G 4 o J C k s N T B 9 J n F 1 b 3 Q 7 L C Z x d W 9 0 O 1 N l Y 3 R p b 2 4 x L 1 Q 3 N V 9 S b 2 d l c n N Q Y X J r X 1 N w Z W N p Y W x z L 0 F 1 d G 9 S Z W 1 v d m V k Q 2 9 s d W 1 u c z E u e 1 J F I F R h e C B F c 3 R c b i h C Y X N l Z C B v b i B N V i k s N T F 9 J n F 1 b 3 Q 7 L C Z x d W 9 0 O 1 N l Y 3 R p b 2 4 x L 1 Q 3 N V 9 S b 2 d l c n N Q Y X J r X 1 N w Z W N p Y W x z L 0 F 1 d G 9 S Z W 1 v d m V k Q 2 9 s d W 1 u c z E u e 0 F 2 Z y 4 g R W Z m Z W N 0 a X Z l I F J h d G U s N T J 9 J n F 1 b 3 Q 7 L C Z x d W 9 0 O 1 N l Y 3 R p b 2 4 x L 1 Q 3 N V 9 S b 2 d l c n N Q Y X J r X 1 N w Z W N p Y W x z L 0 F 1 d G 9 S Z W 1 v d m V k Q 2 9 s d W 1 u c z E u e 0 V z d C B U Y X g g Y X M g J S B v Z i B F R 0 k s N T N 9 J n F 1 b 3 Q 7 L C Z x d W 9 0 O 1 N l Y 3 R p b 2 4 x L 1 Q 3 N V 9 S b 2 d l c n N Q Y X J r X 1 N w Z W N p Y W x z L 0 F 1 d G 9 S Z W 1 v d m V k Q 2 9 s d W 1 u c z E u e y U g R X h w L i w 1 N H 0 m c X V v d D s s J n F 1 b 3 Q 7 U 2 V j d G l v b j E v V D c 1 X 1 J v Z 2 V y c 1 B h c m t f U 3 B l Y 2 l h b H M v Q X V 0 b 1 J l b W 9 2 Z W R D b 2 x 1 b W 5 z M S 5 7 V G 9 0 Y W w g R X h w L D U 1 f S Z x d W 9 0 O y w m c X V v d D t T Z W N 0 a W 9 u M S 9 U N z V f U m 9 n Z X J z U G F y a 1 9 T c G V j a W F s c y 9 B d X R v U m V t b 3 Z l Z E N v b H V t b n M x L n t O T 0 k s N T Z 9 J n F 1 b 3 Q 7 L C Z x d W 9 0 O 1 N l Y 3 R p b 2 4 x L 1 Q 3 N V 9 S b 2 d l c n N Q Y X J r X 1 N w Z W N p Y W x z L 0 F 1 d G 9 S Z W 1 v d m V k Q 2 9 s d W 1 u c z E u e 0 N h c C B S Y X R l L D U 3 f S Z x d W 9 0 O y w m c X V v d D t T Z W N 0 a W 9 u M S 9 U N z V f U m 9 n Z X J z U G F y a 1 9 T c G V j a W F s c y 9 B d X R v U m V t b 3 Z l Z E N v b H V t b n M x L n t J b m N v b W U g T V Y s N T h 9 J n F 1 b 3 Q 7 L C Z x d W 9 0 O 1 N l Y 3 R p b 2 4 x L 1 Q 3 N V 9 S b 2 d l c n N Q Y X J r X 1 N w Z W N p Y W x z L 0 F 1 d G 9 S Z W 1 v d m V k Q 2 9 s d W 1 u c z E u e 0 l u Y y B N V i A k L 1 N G L D U 5 f S Z x d W 9 0 O y w m c X V v d D t T Z W N 0 a W 9 u M S 9 U N z V f U m 9 n Z X J z U G F y a 1 9 T c G V j a W F s c y 9 B d X R v U m V t b 3 Z l Z E N v b H V t b n M x L n t G a W 5 h b C B N V i A v I F N G L D Y w f S Z x d W 9 0 O y w m c X V v d D t T Z W N 0 a W 9 u M S 9 U N z V f U m 9 n Z X J z U G F y a 1 9 T c G V j a W F s c y 9 B d X R v U m V t b 3 Z l Z E N v b H V t b n M x L n t F e G N l c 3 M g T G F u Z C B B c m V h L D Y x f S Z x d W 9 0 O y w m c X V v d D t T Z W N 0 a W 9 u M S 9 U N z V f U m 9 n Z X J z U G F y a 1 9 T c G V j a W F s c y 9 B d X R v U m V t b 3 Z l Z E N v b H V t b n M x L n t F e G N l c 3 M g T G F u Z C B W Y W x 1 Z S w 2 M n 0 m c X V v d D s s J n F 1 b 3 Q 7 U 2 V j d G l v b j E v V D c 1 X 1 J v Z 2 V y c 1 B h c m t f U 3 B l Y 2 l h b H M v Q X V 0 b 1 J l b W 9 2 Z W R D b 2 x 1 b W 5 z M S 5 7 V G 9 0 Y W w g T G F u Z C B W Y W w s N j N 9 J n F 1 b 3 Q 7 L C Z x d W 9 0 O 1 N l Y 3 R p b 2 4 x L 1 Q 3 N V 9 S b 2 d l c n N Q Y X J r X 1 N w Z W N p Y W x z L 0 F 1 d G 9 S Z W 1 v d m V k Q 2 9 s d W 1 u c z E u e 0 1 h c m t l d C B W Y W x 1 Z S w 2 N H 0 m c X V v d D s s J n F 1 b 3 Q 7 U 2 V j d G l v b j E v V D c 1 X 1 J v Z 2 V y c 1 B h c m t f U 3 B l Y 2 l h b H M v Q X V 0 b 1 J l b W 9 2 Z W R D b 2 x 1 b W 5 z M S 5 7 M j A y N C B Q Y X J 0 a W F s I F Z h b H V l L D Y 1 f S Z x d W 9 0 O y w m c X V v d D t T Z W N 0 a W 9 u M S 9 U N z V f U m 9 n Z X J z U G F y a 1 9 T c G V j a W F s c y 9 B d X R v U m V t b 3 Z l Z E N v b H V t b n M x L n s y M D I 0 I F B h c n R p Y W w g V m F s d W U g U m V h c 2 9 u L D Y 2 f S Z x d W 9 0 O y w m c X V v d D t T Z W N 0 a W 9 u M S 9 U N z V f U m 9 n Z X J z U G F y a 1 9 T c G V j a W F s c y 9 B d X R v U m V t b 3 Z l Z E N v b H V t b n M x L n t V c G x v Y W Q g Q 2 9 k Z S w 2 N 3 0 m c X V v d D s s J n F 1 b 3 Q 7 U 2 V j d G l v b j E v V D c 1 X 1 J v Z 2 V y c 1 B h c m t f U 3 B l Y 2 l h b H M v Q X V 0 b 1 J l b W 9 2 Z W R D b 2 x 1 b W 5 z M S 5 7 M j A y M y 5 U b 3 R h b C B N V i w 2 O H 0 m c X V v d D s s J n F 1 b 3 Q 7 U 2 V j d G l v b j E v V D c 1 X 1 J v Z 2 V y c 1 B h c m t f U 3 B l Y 2 l h b H M v Q X V 0 b 1 J l b W 9 2 Z W R D b 2 x 1 b W 5 z M S 5 7 J S B D a G F u Z 2 U s N j l 9 J n F 1 b 3 Q 7 L C Z x d W 9 0 O 1 N l Y 3 R p b 2 4 x L 1 Q 3 N V 9 S b 2 d l c n N Q Y X J r X 1 N w Z W N p Y W x z L 0 F 1 d G 9 S Z W 1 v d m V k Q 2 9 s d W 1 u c z E u e z I w M j M g J C 9 T R i w 3 M H 0 m c X V v d D s s J n F 1 b 3 Q 7 U 2 V j d G l v b j E v V D c 1 X 1 J v Z 2 V y c 1 B h c m t f U 3 B l Y 2 l h b H M v Q X V 0 b 1 J l b W 9 2 Z W R D b 2 x 1 b W 5 z M S 5 7 M j A y M y 5 U b 3 R h b C B B V i w 3 M X 0 m c X V v d D s s J n F 1 b 3 Q 7 U 2 V j d G l v b j E v V D c 1 X 1 J v Z 2 V y c 1 B h c m t f U 3 B l Y 2 l h b H M v Q X V 0 b 1 J l b W 9 2 Z W R D b 2 x 1 b W 5 z M S 5 7 T E 9 B L D c y f S Z x d W 9 0 O y w m c X V v d D t T Z W N 0 a W 9 u M S 9 U N z V f U m 9 n Z X J z U G F y a 1 9 T c G V j a W F s c y 9 B d X R v U m V t b 3 Z l Z E N v b H V t b n M x L n t S Z W x p Z W Y s N z N 9 J n F 1 b 3 Q 7 L C Z x d W 9 0 O 1 N l Y 3 R p b 2 4 x L 1 Q 3 N V 9 S b 2 d l c n N Q Y X J r X 1 N w Z W N p Y W x z L 0 F 1 d G 9 S Z W 1 v d m V k Q 2 9 s d W 1 u c z E u e z I w M j M u Q 0 F T R U 5 P L D c 0 f S Z x d W 9 0 O y w m c X V v d D t T Z W N 0 a W 9 u M S 9 U N z V f U m 9 n Z X J z U G F y a 1 9 T c G V j a W F s c y 9 B d X R v U m V t b 3 Z l Z E N v b H V t b n M x L n s y M D I y L k N B U 0 V O T y w 3 N X 0 m c X V v d D s s J n F 1 b 3 Q 7 U 2 V j d G l v b j E v V D c 1 X 1 J v Z 2 V y c 1 B h c m t f U 3 B l Y 2 l h b H M v Q X V 0 b 1 J l b W 9 2 Z W R D b 2 x 1 b W 5 z M S 5 7 M j A y M S 5 D Q V N F T k 8 s N z Z 9 J n F 1 b 3 Q 7 L C Z x d W 9 0 O 1 N l Y 3 R p b 2 4 x L 1 Q 3 N V 9 S b 2 d l c n N Q Y X J r X 1 N w Z W N p Y W x z L 0 F 1 d G 9 S Z W 1 v d m V k Q 2 9 s d W 1 u c z E u e 1 N h b G U u R G 9 j d W 1 l b n Q g T n V t Y m V y L D c 3 f S Z x d W 9 0 O y w m c X V v d D t T Z W N 0 a W 9 u M S 9 U N z V f U m 9 n Z X J z U G F y a 1 9 T c G V j a W F s c y 9 B d X R v U m V t b 3 Z l Z E N v b H V t b n M x L n t T Y W x l L l B y a W N l L D c 4 f S Z x d W 9 0 O y w m c X V v d D t T Z W N 0 a W 9 u M S 9 U N z V f U m 9 n Z X J z U G F y a 1 9 T c G V j a W F s c y 9 B d X R v U m V t b 3 Z l Z E N v b H V t b n M x L n t Q c m l j Z S A v I F N G L D c 5 f S Z x d W 9 0 O y w m c X V v d D t T Z W N 0 a W 9 u M S 9 U N z V f U m 9 n Z X J z U G F y a 1 9 T c G V j a W F s c y 9 B d X R v U m V t b 3 Z l Z E N v b H V t b n M x L n t T Y W x l L k R h d G U s O D B 9 J n F 1 b 3 Q 7 L C Z x d W 9 0 O 1 N l Y 3 R p b 2 4 x L 1 Q 3 N V 9 S b 2 d l c n N Q Y X J r X 1 N w Z W N p Y W x z L 0 F 1 d G 9 S Z W 1 v d m V k Q 2 9 s d W 1 u c z E u e 1 N h b G U u U E l O c y w 4 M X 0 m c X V v d D s s J n F 1 b 3 Q 7 U 2 V j d G l v b j E v V D c 1 X 1 J v Z 2 V y c 1 B h c m t f U 3 B l Y 2 l h b H M v Q X V 0 b 1 J l b W 9 2 Z W R D b 2 x 1 b W 5 z M S 5 7 U 2 F s Z S 5 E b 2 N U e X B l L D g y f S Z x d W 9 0 O y w m c X V v d D t T Z W N 0 a W 9 u M S 9 U N z V f U m 9 n Z X J z U G F y a 1 9 T c G V j a W F s c y 9 B d X R v U m V t b 3 Z l Z E N v b H V t b n M x L n t T Y W x l L l Z h b G l k a X R 5 L D g z f S Z x d W 9 0 O y w m c X V v d D t T Z W N 0 a W 9 u M S 9 U N z V f U m 9 n Z X J z U G F y a 1 9 T c G V j a W F s c y 9 B d X R v U m V t b 3 Z l Z E N v b H V t b n M x L n t T Y W x l I E N v b W 1 l b n R z L D g 0 f S Z x d W 9 0 O y w m c X V v d D t T Z W N 0 a W 9 u M S 9 U N z V f U m 9 n Z X J z U G F y a 1 9 T c G V j a W F s c y 9 B d X R v U m V t b 3 Z l Z E N v b H V t b n M x L n t Q b 2 9 y I E N v b m R p d G l v b i A v I E R p c 3 R y Z X N z Z W Q s O D V 9 J n F 1 b 3 Q 7 L C Z x d W 9 0 O 1 N l Y 3 R p b 2 4 x L 1 Q 3 N V 9 S b 2 d l c n N Q Y X J r X 1 N w Z W N p Y W x z L 0 F 1 d G 9 S Z W 1 v d m V k Q 2 9 s d W 1 u c z E u e 0 N P T U 1 F T l R T L D g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c 0 X 1 N w Z W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F 9 T c G V j a W F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U 3 B l Y 2 l h b H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U 3 B l Y 2 l h b H M v V D c 0 X 0 5 v c n R o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V N w Z W N p Y W x O d X J z a W 5 n P C 9 J d G V t U G F 0 a D 4 8 L 0 l 0 Z W 1 M b 2 N h d G l v b j 4 8 U 3 R h Y m x l R W 5 0 c m l l c z 4 8 R W 5 0 c n k g V H l w Z T 0 i U X V l c n l J R C I g V m F s d W U 9 I n M w M T U 3 Z T B k Y i 1 i Z j F m L T Q w O G E t Y j E w O S 0 x M m E 1 M G J i M m Y y Z m I i I C 8 + P E V u d H J 5 I F R 5 c G U 9 I l F 1 Z X J 5 R 3 J v d X B J R C I g V m F s d W U 9 I n M 4 Y j I x O W F h Y S 1 i M D J j L T Q 1 M z g t O D Y 1 M i 0 4 M j Y z Y j U x M G F l N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N z R f U 3 B l Y 2 l h b E 5 1 c n N p b m c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A t M D h U M j E 6 N T M 6 M z Q u M j A 1 M D k 4 O V o i I C 8 + P E V u d H J 5 I F R 5 c G U 9 I k Z p b G x D b 2 x 1 b W 5 U e X B l c y I g V m F s d W U 9 I n N B Q U F B Q U F B R k J n Q U F B Q U F H Q X d R R U F 3 U U R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I g Q n V p b H Q m c X V v d D s s J n F 1 b 3 Q 7 U H J v c G V y d H k g V X N l J n F 1 b 3 Q 7 L C Z x d W 9 0 O 0 x h b m Q g U 0 Y m c X V v d D s s J n F 1 b 3 Q 7 Q m x k Z y B T R i Z x d W 9 0 O y w m c X V v d D s j I G 9 m I E J l Z H M m c X V v d D s s J n F 1 b 3 Q 7 S U R Q S C B M a W N l b n N l I C M m c X V v d D s s J n F 1 b 3 Q 7 U m V 2 Z W 5 1 Z S B C Z W Q g L y B E Y X k m c X V v d D s s J n F 1 b 3 Q 7 U E d J J n F 1 b 3 Q 7 L C Z x d W 9 0 O 1 Z h Y 2 F u Y 3 k g J S Z x d W 9 0 O y w m c X V v d D t F e H A g J S Z x d W 9 0 O y w m c X V v d D t O T 0 k m c X V v d D s s J n F 1 b 3 Q 7 Q 2 F w I F J h d G U m c X V v d D s s J n F 1 b 3 Q 7 R m l u Y W w g T V Y g L y B C Z W Q m c X V v d D s s J n F 1 b 3 Q 7 R m l u Y W w g T W F y a 2 V 0 I F Z h b H V l J n F 1 b 3 Q 7 L C Z x d W 9 0 O z I w M j Q g U G V y b W l 0 I C 8 g U G F y d G l h b C A v I E R l b W 8 g V m F s d W U m c X V v d D s s J n F 1 b 3 Q 7 M j A y N C B Q Z X J t a X Q g L y B Q Y X J 0 a W F s I C 8 g R G V t b y B W Y W x 1 Z S B S Z W F z b 2 4 m c X V v d D t d I i A v P j x F b n R y e S B U e X B l P S J G a W x s Q 2 9 1 b n Q i I F Z h b H V l P S J s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c 0 L V N w Z W N p Y W x O d X J z a W 5 n L 0 F 1 d G 9 S Z W 1 v d m V k Q 2 9 s d W 1 u c z E u e 0 t l e V B J T i w w f S Z x d W 9 0 O y w m c X V v d D t T Z W N 0 a W 9 u M S 9 U N z Q t U 3 B l Y 2 l h b E 5 1 c n N p b m c v Q X V 0 b 1 J l b W 9 2 Z W R D b 2 x 1 b W 5 z M S 5 7 a W F z V 2 9 y b G Q g U E l O c y w x f S Z x d W 9 0 O y w m c X V v d D t T Z W N 0 a W 9 u M S 9 U N z Q t U 3 B l Y 2 l h b E 5 1 c n N p b m c v Q X V 0 b 1 J l b W 9 2 Z W R D b 2 x 1 b W 5 z M S 5 7 Q 2 x h c 3 N l c y w y f S Z x d W 9 0 O y w m c X V v d D t T Z W N 0 a W 9 u M S 9 U N z Q t U 3 B l Y 2 l h b E 5 1 c n N p b m c v Q X V 0 b 1 J l b W 9 2 Z W R D b 2 x 1 b W 5 z M S 5 7 Q W R k c m V z c y w z f S Z x d W 9 0 O y w m c X V v d D t T Z W N 0 a W 9 u M S 9 U N z Q t U 3 B l Y 2 l h b E 5 1 c n N p b m c v Q X V 0 b 1 J l b W 9 2 Z W R D b 2 x 1 b W 5 z M S 5 7 V G F 4 I E R p c 3 Q s N H 0 m c X V v d D s s J n F 1 b 3 Q 7 U 2 V j d G l v b j E v V D c 0 L V N w Z W N p Y W x O d X J z a W 5 n L 0 F 1 d G 9 S Z W 1 v d m V k Q 2 9 s d W 1 u c z E u e 1 l l Y X I g Q n V p b H Q s N X 0 m c X V v d D s s J n F 1 b 3 Q 7 U 2 V j d G l v b j E v V D c 0 L V N w Z W N p Y W x O d X J z a W 5 n L 0 F 1 d G 9 S Z W 1 v d m V k Q 2 9 s d W 1 u c z E u e 1 B y b 3 B l c n R 5 I F V z Z S w 2 f S Z x d W 9 0 O y w m c X V v d D t T Z W N 0 a W 9 u M S 9 U N z Q t U 3 B l Y 2 l h b E 5 1 c n N p b m c v Q X V 0 b 1 J l b W 9 2 Z W R D b 2 x 1 b W 5 z M S 5 7 T G F u Z C B T R i w 3 f S Z x d W 9 0 O y w m c X V v d D t T Z W N 0 a W 9 u M S 9 U N z Q t U 3 B l Y 2 l h b E 5 1 c n N p b m c v Q X V 0 b 1 J l b W 9 2 Z W R D b 2 x 1 b W 5 z M S 5 7 Q m x k Z y B T R i w 4 f S Z x d W 9 0 O y w m c X V v d D t T Z W N 0 a W 9 u M S 9 U N z Q t U 3 B l Y 2 l h b E 5 1 c n N p b m c v Q X V 0 b 1 J l b W 9 2 Z W R D b 2 x 1 b W 5 z M S 5 7 I y B v Z i B C Z W R z L D l 9 J n F 1 b 3 Q 7 L C Z x d W 9 0 O 1 N l Y 3 R p b 2 4 x L 1 Q 3 N C 1 T c G V j a W F s T n V y c 2 l u Z y 9 B d X R v U m V t b 3 Z l Z E N v b H V t b n M x L n t J R F B I I E x p Y 2 V u c 2 U g I y w x M H 0 m c X V v d D s s J n F 1 b 3 Q 7 U 2 V j d G l v b j E v V D c 0 L V N w Z W N p Y W x O d X J z a W 5 n L 0 F 1 d G 9 S Z W 1 v d m V k Q 2 9 s d W 1 u c z E u e 1 J l d m V u d W U g Q m V k I C 8 g R G F 5 L D E x f S Z x d W 9 0 O y w m c X V v d D t T Z W N 0 a W 9 u M S 9 U N z Q t U 3 B l Y 2 l h b E 5 1 c n N p b m c v Q X V 0 b 1 J l b W 9 2 Z W R D b 2 x 1 b W 5 z M S 5 7 U E d J L D E y f S Z x d W 9 0 O y w m c X V v d D t T Z W N 0 a W 9 u M S 9 U N z Q t U 3 B l Y 2 l h b E 5 1 c n N p b m c v Q X V 0 b 1 J l b W 9 2 Z W R D b 2 x 1 b W 5 z M S 5 7 V m F j Y W 5 j e S A l L D E z f S Z x d W 9 0 O y w m c X V v d D t T Z W N 0 a W 9 u M S 9 U N z Q t U 3 B l Y 2 l h b E 5 1 c n N p b m c v Q X V 0 b 1 J l b W 9 2 Z W R D b 2 x 1 b W 5 z M S 5 7 R X h w I C U s M T R 9 J n F 1 b 3 Q 7 L C Z x d W 9 0 O 1 N l Y 3 R p b 2 4 x L 1 Q 3 N C 1 T c G V j a W F s T n V y c 2 l u Z y 9 B d X R v U m V t b 3 Z l Z E N v b H V t b n M x L n t O T 0 k s M T V 9 J n F 1 b 3 Q 7 L C Z x d W 9 0 O 1 N l Y 3 R p b 2 4 x L 1 Q 3 N C 1 T c G V j a W F s T n V y c 2 l u Z y 9 B d X R v U m V t b 3 Z l Z E N v b H V t b n M x L n t D Y X A g U m F 0 Z S w x N n 0 m c X V v d D s s J n F 1 b 3 Q 7 U 2 V j d G l v b j E v V D c 0 L V N w Z W N p Y W x O d X J z a W 5 n L 0 F 1 d G 9 S Z W 1 v d m V k Q 2 9 s d W 1 u c z E u e 0 Z p b m F s I E 1 W I C 8 g Q m V k L D E 3 f S Z x d W 9 0 O y w m c X V v d D t T Z W N 0 a W 9 u M S 9 U N z Q t U 3 B l Y 2 l h b E 5 1 c n N p b m c v Q X V 0 b 1 J l b W 9 2 Z W R D b 2 x 1 b W 5 z M S 5 7 R m l u Y W w g T W F y a 2 V 0 I F Z h b H V l L D E 4 f S Z x d W 9 0 O y w m c X V v d D t T Z W N 0 a W 9 u M S 9 U N z Q t U 3 B l Y 2 l h b E 5 1 c n N p b m c v Q X V 0 b 1 J l b W 9 2 Z W R D b 2 x 1 b W 5 z M S 5 7 M j A y N C B Q Z X J t a X Q g L y B Q Y X J 0 a W F s I C 8 g R G V t b y B W Y W x 1 Z S w x O X 0 m c X V v d D s s J n F 1 b 3 Q 7 U 2 V j d G l v b j E v V D c 0 L V N w Z W N p Y W x O d X J z a W 5 n L 0 F 1 d G 9 S Z W 1 v d m V k Q 2 9 s d W 1 u c z E u e z I w M j Q g U G V y b W l 0 I C 8 g U G F y d G l h b C A v I E R l b W 8 g V m F s d W U g U m V h c 2 9 u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D c 0 L V N w Z W N p Y W x O d X J z a W 5 n L 0 F 1 d G 9 S Z W 1 v d m V k Q 2 9 s d W 1 u c z E u e 0 t l e V B J T i w w f S Z x d W 9 0 O y w m c X V v d D t T Z W N 0 a W 9 u M S 9 U N z Q t U 3 B l Y 2 l h b E 5 1 c n N p b m c v Q X V 0 b 1 J l b W 9 2 Z W R D b 2 x 1 b W 5 z M S 5 7 a W F z V 2 9 y b G Q g U E l O c y w x f S Z x d W 9 0 O y w m c X V v d D t T Z W N 0 a W 9 u M S 9 U N z Q t U 3 B l Y 2 l h b E 5 1 c n N p b m c v Q X V 0 b 1 J l b W 9 2 Z W R D b 2 x 1 b W 5 z M S 5 7 Q 2 x h c 3 N l c y w y f S Z x d W 9 0 O y w m c X V v d D t T Z W N 0 a W 9 u M S 9 U N z Q t U 3 B l Y 2 l h b E 5 1 c n N p b m c v Q X V 0 b 1 J l b W 9 2 Z W R D b 2 x 1 b W 5 z M S 5 7 Q W R k c m V z c y w z f S Z x d W 9 0 O y w m c X V v d D t T Z W N 0 a W 9 u M S 9 U N z Q t U 3 B l Y 2 l h b E 5 1 c n N p b m c v Q X V 0 b 1 J l b W 9 2 Z W R D b 2 x 1 b W 5 z M S 5 7 V G F 4 I E R p c 3 Q s N H 0 m c X V v d D s s J n F 1 b 3 Q 7 U 2 V j d G l v b j E v V D c 0 L V N w Z W N p Y W x O d X J z a W 5 n L 0 F 1 d G 9 S Z W 1 v d m V k Q 2 9 s d W 1 u c z E u e 1 l l Y X I g Q n V p b H Q s N X 0 m c X V v d D s s J n F 1 b 3 Q 7 U 2 V j d G l v b j E v V D c 0 L V N w Z W N p Y W x O d X J z a W 5 n L 0 F 1 d G 9 S Z W 1 v d m V k Q 2 9 s d W 1 u c z E u e 1 B y b 3 B l c n R 5 I F V z Z S w 2 f S Z x d W 9 0 O y w m c X V v d D t T Z W N 0 a W 9 u M S 9 U N z Q t U 3 B l Y 2 l h b E 5 1 c n N p b m c v Q X V 0 b 1 J l b W 9 2 Z W R D b 2 x 1 b W 5 z M S 5 7 T G F u Z C B T R i w 3 f S Z x d W 9 0 O y w m c X V v d D t T Z W N 0 a W 9 u M S 9 U N z Q t U 3 B l Y 2 l h b E 5 1 c n N p b m c v Q X V 0 b 1 J l b W 9 2 Z W R D b 2 x 1 b W 5 z M S 5 7 Q m x k Z y B T R i w 4 f S Z x d W 9 0 O y w m c X V v d D t T Z W N 0 a W 9 u M S 9 U N z Q t U 3 B l Y 2 l h b E 5 1 c n N p b m c v Q X V 0 b 1 J l b W 9 2 Z W R D b 2 x 1 b W 5 z M S 5 7 I y B v Z i B C Z W R z L D l 9 J n F 1 b 3 Q 7 L C Z x d W 9 0 O 1 N l Y 3 R p b 2 4 x L 1 Q 3 N C 1 T c G V j a W F s T n V y c 2 l u Z y 9 B d X R v U m V t b 3 Z l Z E N v b H V t b n M x L n t J R F B I I E x p Y 2 V u c 2 U g I y w x M H 0 m c X V v d D s s J n F 1 b 3 Q 7 U 2 V j d G l v b j E v V D c 0 L V N w Z W N p Y W x O d X J z a W 5 n L 0 F 1 d G 9 S Z W 1 v d m V k Q 2 9 s d W 1 u c z E u e 1 J l d m V u d W U g Q m V k I C 8 g R G F 5 L D E x f S Z x d W 9 0 O y w m c X V v d D t T Z W N 0 a W 9 u M S 9 U N z Q t U 3 B l Y 2 l h b E 5 1 c n N p b m c v Q X V 0 b 1 J l b W 9 2 Z W R D b 2 x 1 b W 5 z M S 5 7 U E d J L D E y f S Z x d W 9 0 O y w m c X V v d D t T Z W N 0 a W 9 u M S 9 U N z Q t U 3 B l Y 2 l h b E 5 1 c n N p b m c v Q X V 0 b 1 J l b W 9 2 Z W R D b 2 x 1 b W 5 z M S 5 7 V m F j Y W 5 j e S A l L D E z f S Z x d W 9 0 O y w m c X V v d D t T Z W N 0 a W 9 u M S 9 U N z Q t U 3 B l Y 2 l h b E 5 1 c n N p b m c v Q X V 0 b 1 J l b W 9 2 Z W R D b 2 x 1 b W 5 z M S 5 7 R X h w I C U s M T R 9 J n F 1 b 3 Q 7 L C Z x d W 9 0 O 1 N l Y 3 R p b 2 4 x L 1 Q 3 N C 1 T c G V j a W F s T n V y c 2 l u Z y 9 B d X R v U m V t b 3 Z l Z E N v b H V t b n M x L n t O T 0 k s M T V 9 J n F 1 b 3 Q 7 L C Z x d W 9 0 O 1 N l Y 3 R p b 2 4 x L 1 Q 3 N C 1 T c G V j a W F s T n V y c 2 l u Z y 9 B d X R v U m V t b 3 Z l Z E N v b H V t b n M x L n t D Y X A g U m F 0 Z S w x N n 0 m c X V v d D s s J n F 1 b 3 Q 7 U 2 V j d G l v b j E v V D c 0 L V N w Z W N p Y W x O d X J z a W 5 n L 0 F 1 d G 9 S Z W 1 v d m V k Q 2 9 s d W 1 u c z E u e 0 Z p b m F s I E 1 W I C 8 g Q m V k L D E 3 f S Z x d W 9 0 O y w m c X V v d D t T Z W N 0 a W 9 u M S 9 U N z Q t U 3 B l Y 2 l h b E 5 1 c n N p b m c v Q X V 0 b 1 J l b W 9 2 Z W R D b 2 x 1 b W 5 z M S 5 7 R m l u Y W w g T W F y a 2 V 0 I F Z h b H V l L D E 4 f S Z x d W 9 0 O y w m c X V v d D t T Z W N 0 a W 9 u M S 9 U N z Q t U 3 B l Y 2 l h b E 5 1 c n N p b m c v Q X V 0 b 1 J l b W 9 2 Z W R D b 2 x 1 b W 5 z M S 5 7 M j A y N C B Q Z X J t a X Q g L y B Q Y X J 0 a W F s I C 8 g R G V t b y B W Y W x 1 Z S w x O X 0 m c X V v d D s s J n F 1 b 3 Q 7 U 2 V j d G l v b j E v V D c 0 L V N w Z W N p Y W x O d X J z a W 5 n L 0 F 1 d G 9 S Z W 1 v d m V k Q 2 9 s d W 1 u c z E u e z I w M j Q g U G V y b W l 0 I C 8 g U G F y d G l h b C A v I E R l b W 8 g V m F s d W U g U m V h c 2 9 u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c 0 L V N w Z W N p Y W x O d X J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T c G V j a W F s T n V y c 2 l u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T c G V j a W F s T n V y c 2 l u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T c G V j a W F s T n V y c 2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T c G V j a W F s T n V y c 2 l u Z y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T c G V j a W F s T n V y c 2 l u Z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U 3 B l Y 2 l h b E 5 1 c n N p b m c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T c G V j a W F s T n V y c 2 l u Z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U 3 B l Y 2 l h b E 5 1 c n N p b m c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U 3 B l Y 2 l h b E 5 1 c n N p b m c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U 3 B l Y 2 l h b E 5 1 c n N p b m c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R 2 F z U 3 R h d G l v b j w v S X R l b V B h d G g + P C 9 J d G V t T G 9 j Y X R p b 2 4 + P F N 0 Y W J s Z U V u d H J p Z X M + P E V u d H J 5 I F R 5 c G U 9 I l F 1 Z X J 5 S U Q i I F Z h b H V l P S J z Z j Q y Y T g w N j U t M W E 2 Y i 0 0 M j R h L W I 1 M D E t Y 2 M 0 N W U 5 Y 2 Y x Z j E w I i A v P j x F b n R y e S B U e X B l P S J R d W V y e U d y b 3 V w S U Q i I F Z h b H V l P S J z O G I y M T l h Y W E t Y j A y Y y 0 0 N T M 4 L T g 2 N T I t O D I 2 M 2 I 1 M T B h Z T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D c 0 X 0 d h c 1 N 0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A t M D h U M j E 6 N T M 6 N T E u M z Q 1 M j E 5 O V o i I C 8 + P E V u d H J 5 I F R 5 c G U 9 I k Z p b G x D b 2 x 1 b W 5 U e X B l c y I g V m F s d W U 9 I n N B Q U F B Q U F B R k F B Q U d B d 0 F B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I E J 1 a W x 0 J n F 1 b 3 Q 7 L C Z x d W 9 0 O 0 x h b m Q g U 0 Y m c X V v d D s s J n F 1 b 3 Q 7 Q m x k Z y B T R i Z x d W 9 0 O y w m c X V v d D t Q c m 9 w Z X J 0 e S B V c 2 U m c X V v d D s s J n F 1 b 3 Q 7 R m l u Y W w g T V Y g L y B T R i Z x d W 9 0 O y w m c X V v d D t G a W 5 h b C B N Y X J r Z X Q g V m F s d W U m c X V v d D s s J n F 1 b 3 Q 7 M j A y N C B Q Z X J t a X Q g L y B Q Y X J 0 a W F s I C 8 g R G V t b y B W Y W x 1 Z S Z x d W 9 0 O y w m c X V v d D s y M D I 0 I F B l c m 1 p d C A v I F B h c n R p Y W w g L y B E Z W 1 v I F Z h b H V l I F J l Y X N v b i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Q t R 2 F z U 3 R h d G l v b i 9 B d X R v U m V t b 3 Z l Z E N v b H V t b n M x L n t L Z X l Q S U 4 s M H 0 m c X V v d D s s J n F 1 b 3 Q 7 U 2 V j d G l v b j E v V D c 0 L U d h c 1 N 0 Y X R p b 2 4 v Q X V 0 b 1 J l b W 9 2 Z W R D b 2 x 1 b W 5 z M S 5 7 a W F z V 2 9 y b G Q g U E l O c y w x f S Z x d W 9 0 O y w m c X V v d D t T Z W N 0 a W 9 u M S 9 U N z Q t R 2 F z U 3 R h d G l v b i 9 B d X R v U m V t b 3 Z l Z E N v b H V t b n M x L n t D b G F z c 2 V z L D J 9 J n F 1 b 3 Q 7 L C Z x d W 9 0 O 1 N l Y 3 R p b 2 4 x L 1 Q 3 N C 1 H Y X N T d G F 0 a W 9 u L 0 F 1 d G 9 S Z W 1 v d m V k Q 2 9 s d W 1 u c z E u e 0 F k Z H J l c 3 M s M 3 0 m c X V v d D s s J n F 1 b 3 Q 7 U 2 V j d G l v b j E v V D c 0 L U d h c 1 N 0 Y X R p b 2 4 v Q X V 0 b 1 J l b W 9 2 Z W R D b 2 x 1 b W 5 z M S 5 7 V G F 4 I E R p c 3 Q s N H 0 m c X V v d D s s J n F 1 b 3 Q 7 U 2 V j d G l v b j E v V D c 0 L U d h c 1 N 0 Y X R p b 2 4 v Q X V 0 b 1 J l b W 9 2 Z W R D b 2 x 1 b W 5 z M S 5 7 W W V h c i B C d W l s d C w 1 f S Z x d W 9 0 O y w m c X V v d D t T Z W N 0 a W 9 u M S 9 U N z Q t R 2 F z U 3 R h d G l v b i 9 B d X R v U m V t b 3 Z l Z E N v b H V t b n M x L n t M Y W 5 k I F N G L D Z 9 J n F 1 b 3 Q 7 L C Z x d W 9 0 O 1 N l Y 3 R p b 2 4 x L 1 Q 3 N C 1 H Y X N T d G F 0 a W 9 u L 0 F 1 d G 9 S Z W 1 v d m V k Q 2 9 s d W 1 u c z E u e 0 J s Z G c g U 0 Y s N 3 0 m c X V v d D s s J n F 1 b 3 Q 7 U 2 V j d G l v b j E v V D c 0 L U d h c 1 N 0 Y X R p b 2 4 v Q X V 0 b 1 J l b W 9 2 Z W R D b 2 x 1 b W 5 z M S 5 7 U H J v c G V y d H k g V X N l L D h 9 J n F 1 b 3 Q 7 L C Z x d W 9 0 O 1 N l Y 3 R p b 2 4 x L 1 Q 3 N C 1 H Y X N T d G F 0 a W 9 u L 0 F 1 d G 9 S Z W 1 v d m V k Q 2 9 s d W 1 u c z E u e 0 Z p b m F s I E 1 W I C 8 g U 0 Y s O X 0 m c X V v d D s s J n F 1 b 3 Q 7 U 2 V j d G l v b j E v V D c 0 L U d h c 1 N 0 Y X R p b 2 4 v Q X V 0 b 1 J l b W 9 2 Z W R D b 2 x 1 b W 5 z M S 5 7 R m l u Y W w g T W F y a 2 V 0 I F Z h b H V l L D E w f S Z x d W 9 0 O y w m c X V v d D t T Z W N 0 a W 9 u M S 9 U N z Q t R 2 F z U 3 R h d G l v b i 9 B d X R v U m V t b 3 Z l Z E N v b H V t b n M x L n s y M D I 0 I F B l c m 1 p d C A v I F B h c n R p Y W w g L y B E Z W 1 v I F Z h b H V l L D E x f S Z x d W 9 0 O y w m c X V v d D t T Z W N 0 a W 9 u M S 9 U N z Q t R 2 F z U 3 R h d G l v b i 9 B d X R v U m V t b 3 Z l Z E N v b H V t b n M x L n s y M D I 0 I F B l c m 1 p d C A v I F B h c n R p Y W w g L y B E Z W 1 v I F Z h b H V l I F J l Y X N v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Q 3 N C 1 H Y X N T d G F 0 a W 9 u L 0 F 1 d G 9 S Z W 1 v d m V k Q 2 9 s d W 1 u c z E u e 0 t l e V B J T i w w f S Z x d W 9 0 O y w m c X V v d D t T Z W N 0 a W 9 u M S 9 U N z Q t R 2 F z U 3 R h d G l v b i 9 B d X R v U m V t b 3 Z l Z E N v b H V t b n M x L n t p Y X N X b 3 J s Z C B Q S U 5 z L D F 9 J n F 1 b 3 Q 7 L C Z x d W 9 0 O 1 N l Y 3 R p b 2 4 x L 1 Q 3 N C 1 H Y X N T d G F 0 a W 9 u L 0 F 1 d G 9 S Z W 1 v d m V k Q 2 9 s d W 1 u c z E u e 0 N s Y X N z Z X M s M n 0 m c X V v d D s s J n F 1 b 3 Q 7 U 2 V j d G l v b j E v V D c 0 L U d h c 1 N 0 Y X R p b 2 4 v Q X V 0 b 1 J l b W 9 2 Z W R D b 2 x 1 b W 5 z M S 5 7 Q W R k c m V z c y w z f S Z x d W 9 0 O y w m c X V v d D t T Z W N 0 a W 9 u M S 9 U N z Q t R 2 F z U 3 R h d G l v b i 9 B d X R v U m V t b 3 Z l Z E N v b H V t b n M x L n t U Y X g g R G l z d C w 0 f S Z x d W 9 0 O y w m c X V v d D t T Z W N 0 a W 9 u M S 9 U N z Q t R 2 F z U 3 R h d G l v b i 9 B d X R v U m V t b 3 Z l Z E N v b H V t b n M x L n t Z Z W F y I E J 1 a W x 0 L D V 9 J n F 1 b 3 Q 7 L C Z x d W 9 0 O 1 N l Y 3 R p b 2 4 x L 1 Q 3 N C 1 H Y X N T d G F 0 a W 9 u L 0 F 1 d G 9 S Z W 1 v d m V k Q 2 9 s d W 1 u c z E u e 0 x h b m Q g U 0 Y s N n 0 m c X V v d D s s J n F 1 b 3 Q 7 U 2 V j d G l v b j E v V D c 0 L U d h c 1 N 0 Y X R p b 2 4 v Q X V 0 b 1 J l b W 9 2 Z W R D b 2 x 1 b W 5 z M S 5 7 Q m x k Z y B T R i w 3 f S Z x d W 9 0 O y w m c X V v d D t T Z W N 0 a W 9 u M S 9 U N z Q t R 2 F z U 3 R h d G l v b i 9 B d X R v U m V t b 3 Z l Z E N v b H V t b n M x L n t Q c m 9 w Z X J 0 e S B V c 2 U s O H 0 m c X V v d D s s J n F 1 b 3 Q 7 U 2 V j d G l v b j E v V D c 0 L U d h c 1 N 0 Y X R p b 2 4 v Q X V 0 b 1 J l b W 9 2 Z W R D b 2 x 1 b W 5 z M S 5 7 R m l u Y W w g T V Y g L y B T R i w 5 f S Z x d W 9 0 O y w m c X V v d D t T Z W N 0 a W 9 u M S 9 U N z Q t R 2 F z U 3 R h d G l v b i 9 B d X R v U m V t b 3 Z l Z E N v b H V t b n M x L n t G a W 5 h b C B N Y X J r Z X Q g V m F s d W U s M T B 9 J n F 1 b 3 Q 7 L C Z x d W 9 0 O 1 N l Y 3 R p b 2 4 x L 1 Q 3 N C 1 H Y X N T d G F 0 a W 9 u L 0 F 1 d G 9 S Z W 1 v d m V k Q 2 9 s d W 1 u c z E u e z I w M j Q g U G V y b W l 0 I C 8 g U G F y d G l h b C A v I E R l b W 8 g V m F s d W U s M T F 9 J n F 1 b 3 Q 7 L C Z x d W 9 0 O 1 N l Y 3 R p b 2 4 x L 1 Q 3 N C 1 H Y X N T d G F 0 a W 9 u L 0 F 1 d G 9 S Z W 1 v d m V k Q 2 9 s d W 1 u c z E u e z I w M j Q g U G V y b W l 0 I C 8 g U G F y d G l h b C A v I E R l b W 8 g V m F s d W U g U m V h c 2 9 u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c 0 L U d h c 1 N 0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d h c 1 N 0 Y X R p b 2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H Y X N T d G F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d h c 1 N 0 Y X R p b 2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R 2 F z U 3 R h d G l v b i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H Y X N T d G F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d h c 1 N 0 Y X R p b 2 4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H Y X N T d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d h c 1 N 0 Y X R p b 2 4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R 2 F z U 3 R h d G l v b i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d h c 1 N 0 Y X R p b 2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H Y X N T d G F 0 a W 9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H Y X N T d G F 0 a W 9 u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d h c 1 N 0 Y X R p b 2 4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R 2 F z U 3 R h d G l v b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N d W x 0 a W Z h b W l s e T w v S X R l b V B h d G g + P C 9 J d G V t T G 9 j Y X R p b 2 4 + P F N 0 Y W J s Z U V u d H J p Z X M + P E V u d H J 5 I F R 5 c G U 9 I l F 1 Z X J 5 S U Q i I F Z h b H V l P S J z O W Q 0 M m I 1 Y m Q t N D A 3 N i 0 0 N D h k L W E x M D Q t N T Q w M m V l M G Y y M D c 5 I i A v P j x F b n R y e S B U e X B l P S J R d W V y e U d y b 3 V w S U Q i I F Z h b H V l P S J z O G I y M T l h Y W E t Y j A y Y y 0 0 N T M 4 L T g 2 N T I t O D I 2 M 2 I 1 M T B h Z T U w I i A v P j x F b n R y e S B U e X B l P S J G a W x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2 x 1 b W 5 U e X B l c y I g V m F s d W U 9 I n N B Q U F B Q U F B R k J n Q U R B Q U F B Q U F B Q U F B Q U R C Q U 1 F Q X d N Q U F 3 Q U F B Q T 0 9 I i A v P j x F b n R y e S B U e X B l P S J G a W x s Z W R D b 2 1 w b G V 0 Z V J l c 3 V s d F R v V 2 9 y a 3 N o Z W V 0 I i B W Y W x 1 Z T 0 i b D E i I C 8 + P E V u d H J 5 I F R 5 c G U 9 I k Z p b G x U Y X J n Z X Q i I F Z h b H V l P S J z V D c 0 X 0 1 1 b H R p Z m F t a W x 5 I i A v P j x F b n R y e S B U e X B l P S J G a W x s T G F z d F V w Z G F 0 Z W Q i I F Z h b H V l P S J k M j A y N C 0 x M C 0 w O F Q y M T o 1 N D o x M i 4 w N z g 3 M D E 0 W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I E J 1 a W x 0 J n F 1 b 3 Q 7 L C Z x d W 9 0 O 1 B y b 3 B l c n R 5 I F V z Z S Z x d W 9 0 O y w m c X V v d D t M Y W 5 k I F N G J n F 1 b 3 Q 7 L C Z x d W 9 0 O 0 J s Z G c g U 0 Y m c X V v d D s s J n F 1 b 3 Q 7 U 3 R 1 Z G l v I F V u a X R z J n F 1 b 3 Q 7 L C Z x d W 9 0 O z E g Q l I g V W 5 p d H M m c X V v d D s s J n F 1 b 3 Q 7 M i B C U i B V b m l 0 c y Z x d W 9 0 O y w m c X V v d D s z I E J S I F V u a X R z J n F 1 b 3 Q 7 L C Z x d W 9 0 O z Q g Q l I g V W 5 p d H M m c X V v d D s s J n F 1 b 3 Q 7 V G 9 0 Y W w g V W 5 p d H M m c X V v d D s s J n F 1 b 3 Q 7 Q 2 9 t b S B T R i Z x d W 9 0 O y w m c X V v d D t J b n Z l c 3 R t Z W 5 0 I F J h d G l u Z y Z x d W 9 0 O y w m c X V v d D t Q R 0 k m c X V v d D s s J n F 1 b 3 Q 7 V m F j Y W 5 j e S A l J n F 1 b 3 Q 7 L C Z x d W 9 0 O 0 V H S S Z x d W 9 0 O y w m c X V v d D t F e H A g J S Z x d W 9 0 O y w m c X V v d D t U b 3 R h b C B F e H A m c X V v d D s s J n F 1 b 3 Q 7 T k 9 J J n F 1 b 3 Q 7 L C Z x d W 9 0 O 0 N h c C B S Y X R l J n F 1 b 3 Q 7 L C Z x d W 9 0 O 0 Z p b m F s I E 1 W I C 8 g V W 5 p d C Z x d W 9 0 O y w m c X V v d D t G a W 5 h b C B N Y X J r Z X Q g V m F s d W U m c X V v d D s s J n F 1 b 3 Q 7 M j A y N C B Q Z X J t a X Q g L y B Q Y X J 0 a W F s I C 8 g R G V t b y B W Y W x 1 Z S Z x d W 9 0 O y w m c X V v d D s y M D I 0 I F B l c m 1 p d C A v I F B h c n R p Y W w g L y B E Z W 1 v I F Z h b H V l I F J l Y X N v b i Z x d W 9 0 O 1 0 i I C 8 + P E V u d H J 5 I F R 5 c G U 9 I k Z p b G x D b 3 V u d C I g V m F s d W U 9 I m w z O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3 N C 1 N d W x 0 a W Z h b W l s e S 9 B d X R v U m V t b 3 Z l Z E N v b H V t b n M x L n t L Z X l Q S U 4 s M H 0 m c X V v d D s s J n F 1 b 3 Q 7 U 2 V j d G l v b j E v V D c 0 L U 1 1 b H R p Z m F t a W x 5 L 0 F 1 d G 9 S Z W 1 v d m V k Q 2 9 s d W 1 u c z E u e 2 l h c 1 d v c m x k I F B J T n M s M X 0 m c X V v d D s s J n F 1 b 3 Q 7 U 2 V j d G l v b j E v V D c 0 L U 1 1 b H R p Z m F t a W x 5 L 0 F 1 d G 9 S Z W 1 v d m V k Q 2 9 s d W 1 u c z E u e 0 N s Y X N z Z X M s M n 0 m c X V v d D s s J n F 1 b 3 Q 7 U 2 V j d G l v b j E v V D c 0 L U 1 1 b H R p Z m F t a W x 5 L 0 F 1 d G 9 S Z W 1 v d m V k Q 2 9 s d W 1 u c z E u e 0 F k Z H J l c 3 M s M 3 0 m c X V v d D s s J n F 1 b 3 Q 7 U 2 V j d G l v b j E v V D c 0 L U 1 1 b H R p Z m F t a W x 5 L 0 F 1 d G 9 S Z W 1 v d m V k Q 2 9 s d W 1 u c z E u e 1 R h e C B E a X N 0 L D R 9 J n F 1 b 3 Q 7 L C Z x d W 9 0 O 1 N l Y 3 R p b 2 4 x L 1 Q 3 N C 1 N d W x 0 a W Z h b W l s e S 9 B d X R v U m V t b 3 Z l Z E N v b H V t b n M x L n t Z Z W F y I E J 1 a W x 0 L D V 9 J n F 1 b 3 Q 7 L C Z x d W 9 0 O 1 N l Y 3 R p b 2 4 x L 1 Q 3 N C 1 N d W x 0 a W Z h b W l s e S 9 B d X R v U m V t b 3 Z l Z E N v b H V t b n M x L n t Q c m 9 w Z X J 0 e S B V c 2 U s N n 0 m c X V v d D s s J n F 1 b 3 Q 7 U 2 V j d G l v b j E v V D c 0 L U 1 1 b H R p Z m F t a W x 5 L 0 F 1 d G 9 S Z W 1 v d m V k Q 2 9 s d W 1 u c z E u e 0 x h b m Q g U 0 Y s N 3 0 m c X V v d D s s J n F 1 b 3 Q 7 U 2 V j d G l v b j E v V D c 0 L U 1 1 b H R p Z m F t a W x 5 L 0 F 1 d G 9 S Z W 1 v d m V k Q 2 9 s d W 1 u c z E u e 0 J s Z G c g U 0 Y s O H 0 m c X V v d D s s J n F 1 b 3 Q 7 U 2 V j d G l v b j E v V D c 0 L U 1 1 b H R p Z m F t a W x 5 L 0 F 1 d G 9 S Z W 1 v d m V k Q 2 9 s d W 1 u c z E u e 1 N 0 d W R p b y B V b m l 0 c y w 5 f S Z x d W 9 0 O y w m c X V v d D t T Z W N 0 a W 9 u M S 9 U N z Q t T X V s d G l m Y W 1 p b H k v Q X V 0 b 1 J l b W 9 2 Z W R D b 2 x 1 b W 5 z M S 5 7 M S B C U i B V b m l 0 c y w x M H 0 m c X V v d D s s J n F 1 b 3 Q 7 U 2 V j d G l v b j E v V D c 0 L U 1 1 b H R p Z m F t a W x 5 L 0 F 1 d G 9 S Z W 1 v d m V k Q 2 9 s d W 1 u c z E u e z I g Q l I g V W 5 p d H M s M T F 9 J n F 1 b 3 Q 7 L C Z x d W 9 0 O 1 N l Y 3 R p b 2 4 x L 1 Q 3 N C 1 N d W x 0 a W Z h b W l s e S 9 B d X R v U m V t b 3 Z l Z E N v b H V t b n M x L n s z I E J S I F V u a X R z L D E y f S Z x d W 9 0 O y w m c X V v d D t T Z W N 0 a W 9 u M S 9 U N z Q t T X V s d G l m Y W 1 p b H k v Q X V 0 b 1 J l b W 9 2 Z W R D b 2 x 1 b W 5 z M S 5 7 N C B C U i B V b m l 0 c y w x M 3 0 m c X V v d D s s J n F 1 b 3 Q 7 U 2 V j d G l v b j E v V D c 0 L U 1 1 b H R p Z m F t a W x 5 L 0 F 1 d G 9 S Z W 1 v d m V k Q 2 9 s d W 1 u c z E u e 1 R v d G F s I F V u a X R z L D E 0 f S Z x d W 9 0 O y w m c X V v d D t T Z W N 0 a W 9 u M S 9 U N z Q t T X V s d G l m Y W 1 p b H k v Q X V 0 b 1 J l b W 9 2 Z W R D b 2 x 1 b W 5 z M S 5 7 Q 2 9 t b S B T R i w x N X 0 m c X V v d D s s J n F 1 b 3 Q 7 U 2 V j d G l v b j E v V D c 0 L U 1 1 b H R p Z m F t a W x 5 L 0 F 1 d G 9 S Z W 1 v d m V k Q 2 9 s d W 1 u c z E u e 0 l u d m V z d G 1 l b n Q g U m F 0 a W 5 n L D E 2 f S Z x d W 9 0 O y w m c X V v d D t T Z W N 0 a W 9 u M S 9 U N z Q t T X V s d G l m Y W 1 p b H k v Q X V 0 b 1 J l b W 9 2 Z W R D b 2 x 1 b W 5 z M S 5 7 U E d J L D E 3 f S Z x d W 9 0 O y w m c X V v d D t T Z W N 0 a W 9 u M S 9 U N z Q t T X V s d G l m Y W 1 p b H k v Q X V 0 b 1 J l b W 9 2 Z W R D b 2 x 1 b W 5 z M S 5 7 V m F j Y W 5 j e S A l L D E 4 f S Z x d W 9 0 O y w m c X V v d D t T Z W N 0 a W 9 u M S 9 U N z Q t T X V s d G l m Y W 1 p b H k v Q X V 0 b 1 J l b W 9 2 Z W R D b 2 x 1 b W 5 z M S 5 7 R U d J L D E 5 f S Z x d W 9 0 O y w m c X V v d D t T Z W N 0 a W 9 u M S 9 U N z Q t T X V s d G l m Y W 1 p b H k v Q X V 0 b 1 J l b W 9 2 Z W R D b 2 x 1 b W 5 z M S 5 7 R X h w I C U s M j B 9 J n F 1 b 3 Q 7 L C Z x d W 9 0 O 1 N l Y 3 R p b 2 4 x L 1 Q 3 N C 1 N d W x 0 a W Z h b W l s e S 9 B d X R v U m V t b 3 Z l Z E N v b H V t b n M x L n t U b 3 R h b C B F e H A s M j F 9 J n F 1 b 3 Q 7 L C Z x d W 9 0 O 1 N l Y 3 R p b 2 4 x L 1 Q 3 N C 1 N d W x 0 a W Z h b W l s e S 9 B d X R v U m V t b 3 Z l Z E N v b H V t b n M x L n t O T 0 k s M j J 9 J n F 1 b 3 Q 7 L C Z x d W 9 0 O 1 N l Y 3 R p b 2 4 x L 1 Q 3 N C 1 N d W x 0 a W Z h b W l s e S 9 B d X R v U m V t b 3 Z l Z E N v b H V t b n M x L n t D Y X A g U m F 0 Z S w y M 3 0 m c X V v d D s s J n F 1 b 3 Q 7 U 2 V j d G l v b j E v V D c 0 L U 1 1 b H R p Z m F t a W x 5 L 0 F 1 d G 9 S Z W 1 v d m V k Q 2 9 s d W 1 u c z E u e 0 Z p b m F s I E 1 W I C 8 g V W 5 p d C w y N H 0 m c X V v d D s s J n F 1 b 3 Q 7 U 2 V j d G l v b j E v V D c 0 L U 1 1 b H R p Z m F t a W x 5 L 0 F 1 d G 9 S Z W 1 v d m V k Q 2 9 s d W 1 u c z E u e 0 Z p b m F s I E 1 h c m t l d C B W Y W x 1 Z S w y N X 0 m c X V v d D s s J n F 1 b 3 Q 7 U 2 V j d G l v b j E v V D c 0 L U 1 1 b H R p Z m F t a W x 5 L 0 F 1 d G 9 S Z W 1 v d m V k Q 2 9 s d W 1 u c z E u e z I w M j Q g U G V y b W l 0 I C 8 g U G F y d G l h b C A v I E R l b W 8 g V m F s d W U s M j Z 9 J n F 1 b 3 Q 7 L C Z x d W 9 0 O 1 N l Y 3 R p b 2 4 x L 1 Q 3 N C 1 N d W x 0 a W Z h b W l s e S 9 B d X R v U m V t b 3 Z l Z E N v b H V t b n M x L n s y M D I 0 I F B l c m 1 p d C A v I F B h c n R p Y W w g L y B E Z W 1 v I F Z h b H V l I F J l Y X N v b i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Q 3 N C 1 N d W x 0 a W Z h b W l s e S 9 B d X R v U m V t b 3 Z l Z E N v b H V t b n M x L n t L Z X l Q S U 4 s M H 0 m c X V v d D s s J n F 1 b 3 Q 7 U 2 V j d G l v b j E v V D c 0 L U 1 1 b H R p Z m F t a W x 5 L 0 F 1 d G 9 S Z W 1 v d m V k Q 2 9 s d W 1 u c z E u e 2 l h c 1 d v c m x k I F B J T n M s M X 0 m c X V v d D s s J n F 1 b 3 Q 7 U 2 V j d G l v b j E v V D c 0 L U 1 1 b H R p Z m F t a W x 5 L 0 F 1 d G 9 S Z W 1 v d m V k Q 2 9 s d W 1 u c z E u e 0 N s Y X N z Z X M s M n 0 m c X V v d D s s J n F 1 b 3 Q 7 U 2 V j d G l v b j E v V D c 0 L U 1 1 b H R p Z m F t a W x 5 L 0 F 1 d G 9 S Z W 1 v d m V k Q 2 9 s d W 1 u c z E u e 0 F k Z H J l c 3 M s M 3 0 m c X V v d D s s J n F 1 b 3 Q 7 U 2 V j d G l v b j E v V D c 0 L U 1 1 b H R p Z m F t a W x 5 L 0 F 1 d G 9 S Z W 1 v d m V k Q 2 9 s d W 1 u c z E u e 1 R h e C B E a X N 0 L D R 9 J n F 1 b 3 Q 7 L C Z x d W 9 0 O 1 N l Y 3 R p b 2 4 x L 1 Q 3 N C 1 N d W x 0 a W Z h b W l s e S 9 B d X R v U m V t b 3 Z l Z E N v b H V t b n M x L n t Z Z W F y I E J 1 a W x 0 L D V 9 J n F 1 b 3 Q 7 L C Z x d W 9 0 O 1 N l Y 3 R p b 2 4 x L 1 Q 3 N C 1 N d W x 0 a W Z h b W l s e S 9 B d X R v U m V t b 3 Z l Z E N v b H V t b n M x L n t Q c m 9 w Z X J 0 e S B V c 2 U s N n 0 m c X V v d D s s J n F 1 b 3 Q 7 U 2 V j d G l v b j E v V D c 0 L U 1 1 b H R p Z m F t a W x 5 L 0 F 1 d G 9 S Z W 1 v d m V k Q 2 9 s d W 1 u c z E u e 0 x h b m Q g U 0 Y s N 3 0 m c X V v d D s s J n F 1 b 3 Q 7 U 2 V j d G l v b j E v V D c 0 L U 1 1 b H R p Z m F t a W x 5 L 0 F 1 d G 9 S Z W 1 v d m V k Q 2 9 s d W 1 u c z E u e 0 J s Z G c g U 0 Y s O H 0 m c X V v d D s s J n F 1 b 3 Q 7 U 2 V j d G l v b j E v V D c 0 L U 1 1 b H R p Z m F t a W x 5 L 0 F 1 d G 9 S Z W 1 v d m V k Q 2 9 s d W 1 u c z E u e 1 N 0 d W R p b y B V b m l 0 c y w 5 f S Z x d W 9 0 O y w m c X V v d D t T Z W N 0 a W 9 u M S 9 U N z Q t T X V s d G l m Y W 1 p b H k v Q X V 0 b 1 J l b W 9 2 Z W R D b 2 x 1 b W 5 z M S 5 7 M S B C U i B V b m l 0 c y w x M H 0 m c X V v d D s s J n F 1 b 3 Q 7 U 2 V j d G l v b j E v V D c 0 L U 1 1 b H R p Z m F t a W x 5 L 0 F 1 d G 9 S Z W 1 v d m V k Q 2 9 s d W 1 u c z E u e z I g Q l I g V W 5 p d H M s M T F 9 J n F 1 b 3 Q 7 L C Z x d W 9 0 O 1 N l Y 3 R p b 2 4 x L 1 Q 3 N C 1 N d W x 0 a W Z h b W l s e S 9 B d X R v U m V t b 3 Z l Z E N v b H V t b n M x L n s z I E J S I F V u a X R z L D E y f S Z x d W 9 0 O y w m c X V v d D t T Z W N 0 a W 9 u M S 9 U N z Q t T X V s d G l m Y W 1 p b H k v Q X V 0 b 1 J l b W 9 2 Z W R D b 2 x 1 b W 5 z M S 5 7 N C B C U i B V b m l 0 c y w x M 3 0 m c X V v d D s s J n F 1 b 3 Q 7 U 2 V j d G l v b j E v V D c 0 L U 1 1 b H R p Z m F t a W x 5 L 0 F 1 d G 9 S Z W 1 v d m V k Q 2 9 s d W 1 u c z E u e 1 R v d G F s I F V u a X R z L D E 0 f S Z x d W 9 0 O y w m c X V v d D t T Z W N 0 a W 9 u M S 9 U N z Q t T X V s d G l m Y W 1 p b H k v Q X V 0 b 1 J l b W 9 2 Z W R D b 2 x 1 b W 5 z M S 5 7 Q 2 9 t b S B T R i w x N X 0 m c X V v d D s s J n F 1 b 3 Q 7 U 2 V j d G l v b j E v V D c 0 L U 1 1 b H R p Z m F t a W x 5 L 0 F 1 d G 9 S Z W 1 v d m V k Q 2 9 s d W 1 u c z E u e 0 l u d m V z d G 1 l b n Q g U m F 0 a W 5 n L D E 2 f S Z x d W 9 0 O y w m c X V v d D t T Z W N 0 a W 9 u M S 9 U N z Q t T X V s d G l m Y W 1 p b H k v Q X V 0 b 1 J l b W 9 2 Z W R D b 2 x 1 b W 5 z M S 5 7 U E d J L D E 3 f S Z x d W 9 0 O y w m c X V v d D t T Z W N 0 a W 9 u M S 9 U N z Q t T X V s d G l m Y W 1 p b H k v Q X V 0 b 1 J l b W 9 2 Z W R D b 2 x 1 b W 5 z M S 5 7 V m F j Y W 5 j e S A l L D E 4 f S Z x d W 9 0 O y w m c X V v d D t T Z W N 0 a W 9 u M S 9 U N z Q t T X V s d G l m Y W 1 p b H k v Q X V 0 b 1 J l b W 9 2 Z W R D b 2 x 1 b W 5 z M S 5 7 R U d J L D E 5 f S Z x d W 9 0 O y w m c X V v d D t T Z W N 0 a W 9 u M S 9 U N z Q t T X V s d G l m Y W 1 p b H k v Q X V 0 b 1 J l b W 9 2 Z W R D b 2 x 1 b W 5 z M S 5 7 R X h w I C U s M j B 9 J n F 1 b 3 Q 7 L C Z x d W 9 0 O 1 N l Y 3 R p b 2 4 x L 1 Q 3 N C 1 N d W x 0 a W Z h b W l s e S 9 B d X R v U m V t b 3 Z l Z E N v b H V t b n M x L n t U b 3 R h b C B F e H A s M j F 9 J n F 1 b 3 Q 7 L C Z x d W 9 0 O 1 N l Y 3 R p b 2 4 x L 1 Q 3 N C 1 N d W x 0 a W Z h b W l s e S 9 B d X R v U m V t b 3 Z l Z E N v b H V t b n M x L n t O T 0 k s M j J 9 J n F 1 b 3 Q 7 L C Z x d W 9 0 O 1 N l Y 3 R p b 2 4 x L 1 Q 3 N C 1 N d W x 0 a W Z h b W l s e S 9 B d X R v U m V t b 3 Z l Z E N v b H V t b n M x L n t D Y X A g U m F 0 Z S w y M 3 0 m c X V v d D s s J n F 1 b 3 Q 7 U 2 V j d G l v b j E v V D c 0 L U 1 1 b H R p Z m F t a W x 5 L 0 F 1 d G 9 S Z W 1 v d m V k Q 2 9 s d W 1 u c z E u e 0 Z p b m F s I E 1 W I C 8 g V W 5 p d C w y N H 0 m c X V v d D s s J n F 1 b 3 Q 7 U 2 V j d G l v b j E v V D c 0 L U 1 1 b H R p Z m F t a W x 5 L 0 F 1 d G 9 S Z W 1 v d m V k Q 2 9 s d W 1 u c z E u e 0 Z p b m F s I E 1 h c m t l d C B W Y W x 1 Z S w y N X 0 m c X V v d D s s J n F 1 b 3 Q 7 U 2 V j d G l v b j E v V D c 0 L U 1 1 b H R p Z m F t a W x 5 L 0 F 1 d G 9 S Z W 1 v d m V k Q 2 9 s d W 1 u c z E u e z I w M j Q g U G V y b W l 0 I C 8 g U G F y d G l h b C A v I E R l b W 8 g V m F s d W U s M j Z 9 J n F 1 b 3 Q 7 L C Z x d W 9 0 O 1 N l Y 3 R p b 2 4 x L 1 Q 3 N C 1 N d W x 0 a W Z h b W l s e S 9 B d X R v U m V t b 3 Z l Z E N v b H V t b n M x L n s y M D I 0 I F B l c m 1 p d C A v I F B h c n R p Y W w g L y B E Z W 1 v I F Z h b H V l I F J l Y X N v b i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3 N C 1 N d W x 0 a W Z h b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T X V s d G l m Y W 1 p b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N d W x 0 a W Z h b W l s e S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N d W x 0 a W Z h b W l s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N d W x 0 a W Z h b W l s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N d W x 0 a W Z h b W l s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1 1 b H R p Z m F t a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1 1 b H R p Z m F t a W x 5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1 1 b H R p Z m F t a W x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T X V s d G l m Y W 1 p b H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1 1 b H R p Z m F t a W x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1 1 b H R p Z m F t a W x 5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1 1 b H R p Z m F t a W x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J b m R 1 c 3 R y a W F s c z w v S X R l b V B h d G g + P C 9 J d G V t T G 9 j Y X R p b 2 4 + P F N 0 Y W J s Z U V u d H J p Z X M + P E V u d H J 5 I F R 5 c G U 9 I l F 1 Z X J 5 S U Q i I F Z h b H V l P S J z N z k x M 2 Q z Y m Q t Z m E x N S 0 0 M T U 3 L W I 4 M G Q t N z E z N z Z m Y z k 0 Y z M z I i A v P j x F b n R y e S B U e X B l P S J R d W V y e U d y b 3 V w S U Q i I F Z h b H V l P S J z O G I y M T l h Y W E t Y j A y Y y 0 0 N T M 4 L T g 2 N T I t O D I 2 M 2 I 1 M T B h Z T U w I i A v P j x F b n R y e S B U e X B l P S J G a W x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N z U t S W 5 k d X N 0 c m l h b H M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k Z p b G x M Y X N 0 V X B k Y X R l Z C I g V m F s d W U 9 I m Q y M D I 0 L T E w L T A 4 V D I x O j U 0 O j I 0 L j c 4 M j Y 5 M z J a I i A v P j x F b n R y e S B U e X B l P S J G a W x s V G F y Z 2 V 0 I i B W Y W x 1 Z T 0 i c 1 Q 3 N F 9 J b m R 1 c 3 R y a W F s c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l R 5 c G V z I i B W Y W x 1 Z T 0 i c 0 F B Q U F B Q U F H Q U F B Q U F B Q U F B Q U F B Q U F B Q U F B Q U F B Q U F B I i A v P j x F b n R y e S B U e X B l P S J G a W x s R X J y b 3 J D b 3 V u d C I g V m F s d W U 9 I m w w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I E J 1 a W x 0 J n F 1 b 3 Q 7 L C Z x d W 9 0 O 1 B y b 3 B l c n R 5 I F V z Z S Z x d W 9 0 O y w m c X V v d D t M Y W 5 k I F N G J n F 1 b 3 Q 7 L C Z x d W 9 0 O 0 J s Z G c g U 0 Y m c X V v d D s s J n F 1 b 3 Q 7 S W 5 2 Z X N 0 b W V u d C B S Y X R p b m c m c X V v d D s s J n F 1 b 3 Q 7 Q W R q I F J l b n Q g J C A v I F N G J n F 1 b 3 Q 7 L C Z x d W 9 0 O 1 B H S S Z x d W 9 0 O y w m c X V v d D t W Y W N h b m N 5 I C U m c X V v d D s s J n F 1 b 3 Q 7 R U d J J n F 1 b 3 Q 7 L C Z x d W 9 0 O 0 V 4 c C A l J n F 1 b 3 Q 7 L C Z x d W 9 0 O 1 R v d G F s I E V 4 c C Z x d W 9 0 O y w m c X V v d D t O T 0 k m c X V v d D s s J n F 1 b 3 Q 7 Q 2 F w I F J h d G U m c X V v d D s s J n F 1 b 3 Q 7 R m l u Y W w g T V Y g L y B T R i Z x d W 9 0 O y w m c X V v d D t B Z G R p d G l v b m F s I E x h b m Q g Q X J l Y S Z x d W 9 0 O y w m c X V v d D t B Z G R p d G l v b m F s I E x h b m Q g V m F s d W U m c X V v d D s s J n F 1 b 3 Q 7 R m l u Y W w g T W F y a 2 V 0 I F Z h b H V l J n F 1 b 3 Q 7 L C Z x d W 9 0 O z I w M j Q g U G V y b W l 0 I C 8 g U G F y d G l h b C A v I E R l b W 8 g V m F s d W U m c X V v d D s s J n F 1 b 3 Q 7 M j A y N C B Q Z X J t a X Q g L y B Q Y X J 0 a W F s I C 8 g R G V t b y B W Y W x 1 Z S B S Z W F z b 2 4 m c X V v d D t d I i A v P j x F b n R y e S B U e X B l P S J G a W x s R X J y b 3 J D b 2 R l I i B W Y W x 1 Z T 0 i c 1 V u a 2 5 v d 2 4 i I C 8 + P E V u d H J 5 I F R 5 c G U 9 I k Z p b G x D b 3 V u d C I g V m F s d W U 9 I m w 0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c 0 L U l u Z H V z d H J p Y W x z L 0 F 1 d G 9 S Z W 1 v d m V k Q 2 9 s d W 1 u c z E u e 0 t l e V B J T i w w f S Z x d W 9 0 O y w m c X V v d D t T Z W N 0 a W 9 u M S 9 U N z Q t S W 5 k d X N 0 c m l h b H M v Q X V 0 b 1 J l b W 9 2 Z W R D b 2 x 1 b W 5 z M S 5 7 a W F z V 2 9 y b G Q g U E l O c y w x f S Z x d W 9 0 O y w m c X V v d D t T Z W N 0 a W 9 u M S 9 U N z Q t S W 5 k d X N 0 c m l h b H M v Q X V 0 b 1 J l b W 9 2 Z W R D b 2 x 1 b W 5 z M S 5 7 Q 2 x h c 3 N l c y w y f S Z x d W 9 0 O y w m c X V v d D t T Z W N 0 a W 9 u M S 9 U N z Q t S W 5 k d X N 0 c m l h b H M v Q X V 0 b 1 J l b W 9 2 Z W R D b 2 x 1 b W 5 z M S 5 7 Q W R k c m V z c y w z f S Z x d W 9 0 O y w m c X V v d D t T Z W N 0 a W 9 u M S 9 U N z Q t S W 5 k d X N 0 c m l h b H M v Q X V 0 b 1 J l b W 9 2 Z W R D b 2 x 1 b W 5 z M S 5 7 V G F 4 I E R p c 3 Q s N H 0 m c X V v d D s s J n F 1 b 3 Q 7 U 2 V j d G l v b j E v V D c 0 L U l u Z H V z d H J p Y W x z L 0 F 1 d G 9 S Z W 1 v d m V k Q 2 9 s d W 1 u c z E u e 1 l l Y X I g Q n V p b H Q s N X 0 m c X V v d D s s J n F 1 b 3 Q 7 U 2 V j d G l v b j E v V D c 0 L U l u Z H V z d H J p Y W x z L 0 F 1 d G 9 S Z W 1 v d m V k Q 2 9 s d W 1 u c z E u e 1 B y b 3 B l c n R 5 I F V z Z S w 2 f S Z x d W 9 0 O y w m c X V v d D t T Z W N 0 a W 9 u M S 9 U N z Q t S W 5 k d X N 0 c m l h b H M v Q X V 0 b 1 J l b W 9 2 Z W R D b 2 x 1 b W 5 z M S 5 7 T G F u Z C B T R i w 3 f S Z x d W 9 0 O y w m c X V v d D t T Z W N 0 a W 9 u M S 9 U N z Q t S W 5 k d X N 0 c m l h b H M v Q X V 0 b 1 J l b W 9 2 Z W R D b 2 x 1 b W 5 z M S 5 7 Q m x k Z y B T R i w 4 f S Z x d W 9 0 O y w m c X V v d D t T Z W N 0 a W 9 u M S 9 U N z Q t S W 5 k d X N 0 c m l h b H M v Q X V 0 b 1 J l b W 9 2 Z W R D b 2 x 1 b W 5 z M S 5 7 S W 5 2 Z X N 0 b W V u d C B S Y X R p b m c s O X 0 m c X V v d D s s J n F 1 b 3 Q 7 U 2 V j d G l v b j E v V D c 0 L U l u Z H V z d H J p Y W x z L 0 F 1 d G 9 S Z W 1 v d m V k Q 2 9 s d W 1 u c z E u e 0 F k a i B S Z W 5 0 I C Q g L y B T R i w x M H 0 m c X V v d D s s J n F 1 b 3 Q 7 U 2 V j d G l v b j E v V D c 0 L U l u Z H V z d H J p Y W x z L 0 F 1 d G 9 S Z W 1 v d m V k Q 2 9 s d W 1 u c z E u e 1 B H S S w x M X 0 m c X V v d D s s J n F 1 b 3 Q 7 U 2 V j d G l v b j E v V D c 0 L U l u Z H V z d H J p Y W x z L 0 F 1 d G 9 S Z W 1 v d m V k Q 2 9 s d W 1 u c z E u e 1 Z h Y 2 F u Y 3 k g J S w x M n 0 m c X V v d D s s J n F 1 b 3 Q 7 U 2 V j d G l v b j E v V D c 0 L U l u Z H V z d H J p Y W x z L 0 F 1 d G 9 S Z W 1 v d m V k Q 2 9 s d W 1 u c z E u e 0 V H S S w x M 3 0 m c X V v d D s s J n F 1 b 3 Q 7 U 2 V j d G l v b j E v V D c 0 L U l u Z H V z d H J p Y W x z L 0 F 1 d G 9 S Z W 1 v d m V k Q 2 9 s d W 1 u c z E u e 0 V 4 c C A l L D E 0 f S Z x d W 9 0 O y w m c X V v d D t T Z W N 0 a W 9 u M S 9 U N z Q t S W 5 k d X N 0 c m l h b H M v Q X V 0 b 1 J l b W 9 2 Z W R D b 2 x 1 b W 5 z M S 5 7 V G 9 0 Y W w g R X h w L D E 1 f S Z x d W 9 0 O y w m c X V v d D t T Z W N 0 a W 9 u M S 9 U N z Q t S W 5 k d X N 0 c m l h b H M v Q X V 0 b 1 J l b W 9 2 Z W R D b 2 x 1 b W 5 z M S 5 7 T k 9 J L D E 2 f S Z x d W 9 0 O y w m c X V v d D t T Z W N 0 a W 9 u M S 9 U N z Q t S W 5 k d X N 0 c m l h b H M v Q X V 0 b 1 J l b W 9 2 Z W R D b 2 x 1 b W 5 z M S 5 7 Q 2 F w I F J h d G U s M T d 9 J n F 1 b 3 Q 7 L C Z x d W 9 0 O 1 N l Y 3 R p b 2 4 x L 1 Q 3 N C 1 J b m R 1 c 3 R y a W F s c y 9 B d X R v U m V t b 3 Z l Z E N v b H V t b n M x L n t G a W 5 h b C B N V i A v I F N G L D E 4 f S Z x d W 9 0 O y w m c X V v d D t T Z W N 0 a W 9 u M S 9 U N z Q t S W 5 k d X N 0 c m l h b H M v Q X V 0 b 1 J l b W 9 2 Z W R D b 2 x 1 b W 5 z M S 5 7 Q W R k a X R p b 2 5 h b C B M Y W 5 k I E F y Z W E s M T l 9 J n F 1 b 3 Q 7 L C Z x d W 9 0 O 1 N l Y 3 R p b 2 4 x L 1 Q 3 N C 1 J b m R 1 c 3 R y a W F s c y 9 B d X R v U m V t b 3 Z l Z E N v b H V t b n M x L n t B Z G R p d G l v b m F s I E x h b m Q g V m F s d W U s M j B 9 J n F 1 b 3 Q 7 L C Z x d W 9 0 O 1 N l Y 3 R p b 2 4 x L 1 Q 3 N C 1 J b m R 1 c 3 R y a W F s c y 9 B d X R v U m V t b 3 Z l Z E N v b H V t b n M x L n t G a W 5 h b C B N Y X J r Z X Q g V m F s d W U s M j F 9 J n F 1 b 3 Q 7 L C Z x d W 9 0 O 1 N l Y 3 R p b 2 4 x L 1 Q 3 N C 1 J b m R 1 c 3 R y a W F s c y 9 B d X R v U m V t b 3 Z l Z E N v b H V t b n M x L n s y M D I 0 I F B l c m 1 p d C A v I F B h c n R p Y W w g L y B E Z W 1 v I F Z h b H V l L D I y f S Z x d W 9 0 O y w m c X V v d D t T Z W N 0 a W 9 u M S 9 U N z Q t S W 5 k d X N 0 c m l h b H M v Q X V 0 b 1 J l b W 9 2 Z W R D b 2 x 1 b W 5 z M S 5 7 M j A y N C B Q Z X J t a X Q g L y B Q Y X J 0 a W F s I C 8 g R G V t b y B W Y W x 1 Z S B S Z W F z b 2 4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N z Q t S W 5 k d X N 0 c m l h b H M v Q X V 0 b 1 J l b W 9 2 Z W R D b 2 x 1 b W 5 z M S 5 7 S 2 V 5 U E l O L D B 9 J n F 1 b 3 Q 7 L C Z x d W 9 0 O 1 N l Y 3 R p b 2 4 x L 1 Q 3 N C 1 J b m R 1 c 3 R y a W F s c y 9 B d X R v U m V t b 3 Z l Z E N v b H V t b n M x L n t p Y X N X b 3 J s Z C B Q S U 5 z L D F 9 J n F 1 b 3 Q 7 L C Z x d W 9 0 O 1 N l Y 3 R p b 2 4 x L 1 Q 3 N C 1 J b m R 1 c 3 R y a W F s c y 9 B d X R v U m V t b 3 Z l Z E N v b H V t b n M x L n t D b G F z c 2 V z L D J 9 J n F 1 b 3 Q 7 L C Z x d W 9 0 O 1 N l Y 3 R p b 2 4 x L 1 Q 3 N C 1 J b m R 1 c 3 R y a W F s c y 9 B d X R v U m V t b 3 Z l Z E N v b H V t b n M x L n t B Z G R y Z X N z L D N 9 J n F 1 b 3 Q 7 L C Z x d W 9 0 O 1 N l Y 3 R p b 2 4 x L 1 Q 3 N C 1 J b m R 1 c 3 R y a W F s c y 9 B d X R v U m V t b 3 Z l Z E N v b H V t b n M x L n t U Y X g g R G l z d C w 0 f S Z x d W 9 0 O y w m c X V v d D t T Z W N 0 a W 9 u M S 9 U N z Q t S W 5 k d X N 0 c m l h b H M v Q X V 0 b 1 J l b W 9 2 Z W R D b 2 x 1 b W 5 z M S 5 7 W W V h c i B C d W l s d C w 1 f S Z x d W 9 0 O y w m c X V v d D t T Z W N 0 a W 9 u M S 9 U N z Q t S W 5 k d X N 0 c m l h b H M v Q X V 0 b 1 J l b W 9 2 Z W R D b 2 x 1 b W 5 z M S 5 7 U H J v c G V y d H k g V X N l L D Z 9 J n F 1 b 3 Q 7 L C Z x d W 9 0 O 1 N l Y 3 R p b 2 4 x L 1 Q 3 N C 1 J b m R 1 c 3 R y a W F s c y 9 B d X R v U m V t b 3 Z l Z E N v b H V t b n M x L n t M Y W 5 k I F N G L D d 9 J n F 1 b 3 Q 7 L C Z x d W 9 0 O 1 N l Y 3 R p b 2 4 x L 1 Q 3 N C 1 J b m R 1 c 3 R y a W F s c y 9 B d X R v U m V t b 3 Z l Z E N v b H V t b n M x L n t C b G R n I F N G L D h 9 J n F 1 b 3 Q 7 L C Z x d W 9 0 O 1 N l Y 3 R p b 2 4 x L 1 Q 3 N C 1 J b m R 1 c 3 R y a W F s c y 9 B d X R v U m V t b 3 Z l Z E N v b H V t b n M x L n t J b n Z l c 3 R t Z W 5 0 I F J h d G l u Z y w 5 f S Z x d W 9 0 O y w m c X V v d D t T Z W N 0 a W 9 u M S 9 U N z Q t S W 5 k d X N 0 c m l h b H M v Q X V 0 b 1 J l b W 9 2 Z W R D b 2 x 1 b W 5 z M S 5 7 Q W R q I F J l b n Q g J C A v I F N G L D E w f S Z x d W 9 0 O y w m c X V v d D t T Z W N 0 a W 9 u M S 9 U N z Q t S W 5 k d X N 0 c m l h b H M v Q X V 0 b 1 J l b W 9 2 Z W R D b 2 x 1 b W 5 z M S 5 7 U E d J L D E x f S Z x d W 9 0 O y w m c X V v d D t T Z W N 0 a W 9 u M S 9 U N z Q t S W 5 k d X N 0 c m l h b H M v Q X V 0 b 1 J l b W 9 2 Z W R D b 2 x 1 b W 5 z M S 5 7 V m F j Y W 5 j e S A l L D E y f S Z x d W 9 0 O y w m c X V v d D t T Z W N 0 a W 9 u M S 9 U N z Q t S W 5 k d X N 0 c m l h b H M v Q X V 0 b 1 J l b W 9 2 Z W R D b 2 x 1 b W 5 z M S 5 7 R U d J L D E z f S Z x d W 9 0 O y w m c X V v d D t T Z W N 0 a W 9 u M S 9 U N z Q t S W 5 k d X N 0 c m l h b H M v Q X V 0 b 1 J l b W 9 2 Z W R D b 2 x 1 b W 5 z M S 5 7 R X h w I C U s M T R 9 J n F 1 b 3 Q 7 L C Z x d W 9 0 O 1 N l Y 3 R p b 2 4 x L 1 Q 3 N C 1 J b m R 1 c 3 R y a W F s c y 9 B d X R v U m V t b 3 Z l Z E N v b H V t b n M x L n t U b 3 R h b C B F e H A s M T V 9 J n F 1 b 3 Q 7 L C Z x d W 9 0 O 1 N l Y 3 R p b 2 4 x L 1 Q 3 N C 1 J b m R 1 c 3 R y a W F s c y 9 B d X R v U m V t b 3 Z l Z E N v b H V t b n M x L n t O T 0 k s M T Z 9 J n F 1 b 3 Q 7 L C Z x d W 9 0 O 1 N l Y 3 R p b 2 4 x L 1 Q 3 N C 1 J b m R 1 c 3 R y a W F s c y 9 B d X R v U m V t b 3 Z l Z E N v b H V t b n M x L n t D Y X A g U m F 0 Z S w x N 3 0 m c X V v d D s s J n F 1 b 3 Q 7 U 2 V j d G l v b j E v V D c 0 L U l u Z H V z d H J p Y W x z L 0 F 1 d G 9 S Z W 1 v d m V k Q 2 9 s d W 1 u c z E u e 0 Z p b m F s I E 1 W I C 8 g U 0 Y s M T h 9 J n F 1 b 3 Q 7 L C Z x d W 9 0 O 1 N l Y 3 R p b 2 4 x L 1 Q 3 N C 1 J b m R 1 c 3 R y a W F s c y 9 B d X R v U m V t b 3 Z l Z E N v b H V t b n M x L n t B Z G R p d G l v b m F s I E x h b m Q g Q X J l Y S w x O X 0 m c X V v d D s s J n F 1 b 3 Q 7 U 2 V j d G l v b j E v V D c 0 L U l u Z H V z d H J p Y W x z L 0 F 1 d G 9 S Z W 1 v d m V k Q 2 9 s d W 1 u c z E u e 0 F k Z G l 0 a W 9 u Y W w g T G F u Z C B W Y W x 1 Z S w y M H 0 m c X V v d D s s J n F 1 b 3 Q 7 U 2 V j d G l v b j E v V D c 0 L U l u Z H V z d H J p Y W x z L 0 F 1 d G 9 S Z W 1 v d m V k Q 2 9 s d W 1 u c z E u e 0 Z p b m F s I E 1 h c m t l d C B W Y W x 1 Z S w y M X 0 m c X V v d D s s J n F 1 b 3 Q 7 U 2 V j d G l v b j E v V D c 0 L U l u Z H V z d H J p Y W x z L 0 F 1 d G 9 S Z W 1 v d m V k Q 2 9 s d W 1 u c z E u e z I w M j Q g U G V y b W l 0 I C 8 g U G F y d G l h b C A v I E R l b W 8 g V m F s d W U s M j J 9 J n F 1 b 3 Q 7 L C Z x d W 9 0 O 1 N l Y 3 R p b 2 4 x L 1 Q 3 N C 1 J b m R 1 c 3 R y a W F s c y 9 B d X R v U m V t b 3 Z l Z E N v b H V t b n M x L n s y M D I 0 I F B l c m 1 p d C A v I F B h c n R p Y W w g L y B E Z W 1 v I F Z h b H V l I F J l Y X N v b i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3 N C 1 J b m R 1 c 3 R y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S W 5 k d X N 0 c m l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S W 5 k d X N 0 c m l h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S W 5 k d X N 0 c m l h b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J b m R 1 c 3 R y a W F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S W 5 k d X N 0 c m l h b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l u Z H V z d H J p Y W x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l u Z H V z d H J p Y W x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l u Z H V z d H J p Y W x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l u Z H V z d H J p Y W x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J b m R 1 c 3 R y a W F s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l u Z H V z d H J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N v b m R v c z w v S X R l b V B h d G g + P C 9 J d G V t T G 9 j Y X R p b 2 4 + P F N 0 Y W J s Z U V u d H J p Z X M + P E V u d H J 5 I F R 5 c G U 9 I l F 1 Z X J 5 S U Q i I F Z h b H V l P S J z M j V k Y j A 2 M D E t N D F m Z i 0 0 N 2 U x L W J k N W I t M m M 4 N T R i Z j U 4 M D d i I i A v P j x F b n R y e S B U e X B l P S J R d W V y e U d y b 3 V w S U Q i I F Z h b H V l P S J z O G I y M T l h Y W E t Y j A y Y y 0 0 N T M 4 L T g 2 N T I t O D I 2 M 2 I 1 M T B h Z T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D c 0 X 0 N v b m R v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C 0 w O F Q y M T o 1 N D o 0 M i 4 1 M z A x N z A 5 W i I g L z 4 8 R W 5 0 c n k g V H l w Z T 0 i R m l s b E N v b H V t b l R 5 c G V z I i B W Y W x 1 Z T 0 i c 0 F B Q U F B Q U F B Q U F B Q U F B Q U F B Q U F F Q U F R R E F 3 U U R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U b 3 d u I F J l Z 2 l v b i Z x d W 9 0 O y w m c X V v d D t T d W J j b G F z c z I m c X V v d D s s J n F 1 b 3 Q 7 W W V h c i B C d W l s d C Z x d W 9 0 O y w m c X V v d D t Q c m 9 w Z X J 0 e S B V c 2 U m c X V v d D s s J n F 1 b 3 Q 7 U G N 0 I E 9 3 b m V y I E l u d G V y Z X N 0 J n F 1 b 3 Q 7 L C Z x d W 9 0 O 0 J s Z G c g U 0 Y m c X V v d D s s J n F 1 b 3 Q 7 S W 5 2 Z X N 0 b W V u d C B S Y X R p b m c m c X V v d D s s J n F 1 b 3 Q 7 Q W R q I F J l b n Q g J C A v I F N G J n F 1 b 3 Q 7 L C Z x d W 9 0 O 1 B H S S Z x d W 9 0 O y w m c X V v d D t W Y W N h b m N 5 I C U m c X V v d D s s J n F 1 b 3 Q 7 R U d J J n F 1 b 3 Q 7 L C Z x d W 9 0 O 0 V 4 c C A l J n F 1 b 3 Q 7 L C Z x d W 9 0 O 1 R v d G F s I E V 4 c C Z x d W 9 0 O y w m c X V v d D t O T 0 k m c X V v d D s s J n F 1 b 3 Q 7 Q 2 F w I F J h d G U m c X V v d D s s J n F 1 b 3 Q 7 R m l u Y W w g T V Y g L y B T R i Z x d W 9 0 O y w m c X V v d D t B Z G R p d G l v b m F s I E x h b m Q g Q X J l Y S Z x d W 9 0 O y w m c X V v d D t U b 3 R h b C B M Y W 5 k I F Z h b C Z x d W 9 0 O y w m c X V v d D t B Z G R p d G l v b m F s I E x h b m Q g V m F s d W U m c X V v d D s s J n F 1 b 3 Q 7 R m l u Y W w g T W F y a 2 V 0 I F Z h b H V l J n F 1 b 3 Q 7 L C Z x d W 9 0 O z I w M j Q g U G V y b W l 0 I C 8 g U G F y d G l h b C A v I E R l b W 8 g V m F s d W U m c X V v d D s s J n F 1 b 3 Q 7 M j A y N C B Q Z X J t a X Q g L y B Q Y X J 0 a W F s I C 8 g R G V t b y B W Y W x 1 Z S B S Z W F z b 2 4 m c X V v d D t d I i A v P j x F b n R y e S B U e X B l P S J G a W x s Q 2 9 1 b n Q i I F Z h b H V l P S J s M j Q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Q t Q 2 9 u Z G 9 z L 0 F 1 d G 9 S Z W 1 v d m V k Q 2 9 s d W 1 u c z E u e 0 t l e V B J T i w w f S Z x d W 9 0 O y w m c X V v d D t T Z W N 0 a W 9 u M S 9 U N z Q t Q 2 9 u Z G 9 z L 0 F 1 d G 9 S Z W 1 v d m V k Q 2 9 s d W 1 u c z E u e 2 l h c 1 d v c m x k I F B J T n M s M X 0 m c X V v d D s s J n F 1 b 3 Q 7 U 2 V j d G l v b j E v V D c 0 L U N v b m R v c y 9 B d X R v U m V t b 3 Z l Z E N v b H V t b n M x L n t D b G F z c 2 V z L D J 9 J n F 1 b 3 Q 7 L C Z x d W 9 0 O 1 N l Y 3 R p b 2 4 x L 1 Q 3 N C 1 D b 2 5 k b 3 M v Q X V 0 b 1 J l b W 9 2 Z W R D b 2 x 1 b W 5 z M S 5 7 Q W R k c m V z c y w z f S Z x d W 9 0 O y w m c X V v d D t T Z W N 0 a W 9 u M S 9 U N z Q t Q 2 9 u Z G 9 z L 0 F 1 d G 9 S Z W 1 v d m V k Q 2 9 s d W 1 u c z E u e 1 R h e C B E a X N 0 L D R 9 J n F 1 b 3 Q 7 L C Z x d W 9 0 O 1 N l Y 3 R p b 2 4 x L 1 Q 3 N C 1 D b 2 5 k b 3 M v Q X V 0 b 1 J l b W 9 2 Z W R D b 2 x 1 b W 5 z M S 5 7 V G 9 3 b i B S Z W d p b 2 4 s N X 0 m c X V v d D s s J n F 1 b 3 Q 7 U 2 V j d G l v b j E v V D c 0 L U N v b m R v c y 9 B d X R v U m V t b 3 Z l Z E N v b H V t b n M x L n t T d W J j b G F z c z I s N n 0 m c X V v d D s s J n F 1 b 3 Q 7 U 2 V j d G l v b j E v V D c 0 L U N v b m R v c y 9 B d X R v U m V t b 3 Z l Z E N v b H V t b n M x L n t Z Z W F y I E J 1 a W x 0 L D d 9 J n F 1 b 3 Q 7 L C Z x d W 9 0 O 1 N l Y 3 R p b 2 4 x L 1 Q 3 N C 1 D b 2 5 k b 3 M v Q X V 0 b 1 J l b W 9 2 Z W R D b 2 x 1 b W 5 z M S 5 7 U H J v c G V y d H k g V X N l L D h 9 J n F 1 b 3 Q 7 L C Z x d W 9 0 O 1 N l Y 3 R p b 2 4 x L 1 Q 3 N C 1 D b 2 5 k b 3 M v Q X V 0 b 1 J l b W 9 2 Z W R D b 2 x 1 b W 5 z M S 5 7 U G N 0 I E 9 3 b m V y I E l u d G V y Z X N 0 L D l 9 J n F 1 b 3 Q 7 L C Z x d W 9 0 O 1 N l Y 3 R p b 2 4 x L 1 Q 3 N C 1 D b 2 5 k b 3 M v Q X V 0 b 1 J l b W 9 2 Z W R D b 2 x 1 b W 5 z M S 5 7 Q m x k Z y B T R i w x M H 0 m c X V v d D s s J n F 1 b 3 Q 7 U 2 V j d G l v b j E v V D c 0 L U N v b m R v c y 9 B d X R v U m V t b 3 Z l Z E N v b H V t b n M x L n t J b n Z l c 3 R t Z W 5 0 I F J h d G l u Z y w x M X 0 m c X V v d D s s J n F 1 b 3 Q 7 U 2 V j d G l v b j E v V D c 0 L U N v b m R v c y 9 B d X R v U m V t b 3 Z l Z E N v b H V t b n M x L n t B Z G o g U m V u d C A k I C 8 g U 0 Y s M T J 9 J n F 1 b 3 Q 7 L C Z x d W 9 0 O 1 N l Y 3 R p b 2 4 x L 1 Q 3 N C 1 D b 2 5 k b 3 M v Q X V 0 b 1 J l b W 9 2 Z W R D b 2 x 1 b W 5 z M S 5 7 U E d J L D E z f S Z x d W 9 0 O y w m c X V v d D t T Z W N 0 a W 9 u M S 9 U N z Q t Q 2 9 u Z G 9 z L 0 F 1 d G 9 S Z W 1 v d m V k Q 2 9 s d W 1 u c z E u e 1 Z h Y 2 F u Y 3 k g J S w x N H 0 m c X V v d D s s J n F 1 b 3 Q 7 U 2 V j d G l v b j E v V D c 0 L U N v b m R v c y 9 B d X R v U m V t b 3 Z l Z E N v b H V t b n M x L n t F R 0 k s M T V 9 J n F 1 b 3 Q 7 L C Z x d W 9 0 O 1 N l Y 3 R p b 2 4 x L 1 Q 3 N C 1 D b 2 5 k b 3 M v Q X V 0 b 1 J l b W 9 2 Z W R D b 2 x 1 b W 5 z M S 5 7 R X h w I C U s M T Z 9 J n F 1 b 3 Q 7 L C Z x d W 9 0 O 1 N l Y 3 R p b 2 4 x L 1 Q 3 N C 1 D b 2 5 k b 3 M v Q X V 0 b 1 J l b W 9 2 Z W R D b 2 x 1 b W 5 z M S 5 7 V G 9 0 Y W w g R X h w L D E 3 f S Z x d W 9 0 O y w m c X V v d D t T Z W N 0 a W 9 u M S 9 U N z Q t Q 2 9 u Z G 9 z L 0 F 1 d G 9 S Z W 1 v d m V k Q 2 9 s d W 1 u c z E u e 0 5 P S S w x O H 0 m c X V v d D s s J n F 1 b 3 Q 7 U 2 V j d G l v b j E v V D c 0 L U N v b m R v c y 9 B d X R v U m V t b 3 Z l Z E N v b H V t b n M x L n t D Y X A g U m F 0 Z S w x O X 0 m c X V v d D s s J n F 1 b 3 Q 7 U 2 V j d G l v b j E v V D c 0 L U N v b m R v c y 9 B d X R v U m V t b 3 Z l Z E N v b H V t b n M x L n t G a W 5 h b C B N V i A v I F N G L D I w f S Z x d W 9 0 O y w m c X V v d D t T Z W N 0 a W 9 u M S 9 U N z Q t Q 2 9 u Z G 9 z L 0 F 1 d G 9 S Z W 1 v d m V k Q 2 9 s d W 1 u c z E u e 0 F k Z G l 0 a W 9 u Y W w g T G F u Z C B B c m V h L D I x f S Z x d W 9 0 O y w m c X V v d D t T Z W N 0 a W 9 u M S 9 U N z Q t Q 2 9 u Z G 9 z L 0 F 1 d G 9 S Z W 1 v d m V k Q 2 9 s d W 1 u c z E u e 1 R v d G F s I E x h b m Q g V m F s L D I y f S Z x d W 9 0 O y w m c X V v d D t T Z W N 0 a W 9 u M S 9 U N z Q t Q 2 9 u Z G 9 z L 0 F 1 d G 9 S Z W 1 v d m V k Q 2 9 s d W 1 u c z E u e 0 F k Z G l 0 a W 9 u Y W w g T G F u Z C B W Y W x 1 Z S w y M 3 0 m c X V v d D s s J n F 1 b 3 Q 7 U 2 V j d G l v b j E v V D c 0 L U N v b m R v c y 9 B d X R v U m V t b 3 Z l Z E N v b H V t b n M x L n t G a W 5 h b C B N Y X J r Z X Q g V m F s d W U s M j R 9 J n F 1 b 3 Q 7 L C Z x d W 9 0 O 1 N l Y 3 R p b 2 4 x L 1 Q 3 N C 1 D b 2 5 k b 3 M v Q X V 0 b 1 J l b W 9 2 Z W R D b 2 x 1 b W 5 z M S 5 7 M j A y N C B Q Z X J t a X Q g L y B Q Y X J 0 a W F s I C 8 g R G V t b y B W Y W x 1 Z S w y N X 0 m c X V v d D s s J n F 1 b 3 Q 7 U 2 V j d G l v b j E v V D c 0 L U N v b m R v c y 9 B d X R v U m V t b 3 Z l Z E N v b H V t b n M x L n s y M D I 0 I F B l c m 1 p d C A v I F B h c n R p Y W w g L y B E Z W 1 v I F Z h b H V l I F J l Y X N v b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Q 3 N C 1 D b 2 5 k b 3 M v Q X V 0 b 1 J l b W 9 2 Z W R D b 2 x 1 b W 5 z M S 5 7 S 2 V 5 U E l O L D B 9 J n F 1 b 3 Q 7 L C Z x d W 9 0 O 1 N l Y 3 R p b 2 4 x L 1 Q 3 N C 1 D b 2 5 k b 3 M v Q X V 0 b 1 J l b W 9 2 Z W R D b 2 x 1 b W 5 z M S 5 7 a W F z V 2 9 y b G Q g U E l O c y w x f S Z x d W 9 0 O y w m c X V v d D t T Z W N 0 a W 9 u M S 9 U N z Q t Q 2 9 u Z G 9 z L 0 F 1 d G 9 S Z W 1 v d m V k Q 2 9 s d W 1 u c z E u e 0 N s Y X N z Z X M s M n 0 m c X V v d D s s J n F 1 b 3 Q 7 U 2 V j d G l v b j E v V D c 0 L U N v b m R v c y 9 B d X R v U m V t b 3 Z l Z E N v b H V t b n M x L n t B Z G R y Z X N z L D N 9 J n F 1 b 3 Q 7 L C Z x d W 9 0 O 1 N l Y 3 R p b 2 4 x L 1 Q 3 N C 1 D b 2 5 k b 3 M v Q X V 0 b 1 J l b W 9 2 Z W R D b 2 x 1 b W 5 z M S 5 7 V G F 4 I E R p c 3 Q s N H 0 m c X V v d D s s J n F 1 b 3 Q 7 U 2 V j d G l v b j E v V D c 0 L U N v b m R v c y 9 B d X R v U m V t b 3 Z l Z E N v b H V t b n M x L n t U b 3 d u I F J l Z 2 l v b i w 1 f S Z x d W 9 0 O y w m c X V v d D t T Z W N 0 a W 9 u M S 9 U N z Q t Q 2 9 u Z G 9 z L 0 F 1 d G 9 S Z W 1 v d m V k Q 2 9 s d W 1 u c z E u e 1 N 1 Y m N s Y X N z M i w 2 f S Z x d W 9 0 O y w m c X V v d D t T Z W N 0 a W 9 u M S 9 U N z Q t Q 2 9 u Z G 9 z L 0 F 1 d G 9 S Z W 1 v d m V k Q 2 9 s d W 1 u c z E u e 1 l l Y X I g Q n V p b H Q s N 3 0 m c X V v d D s s J n F 1 b 3 Q 7 U 2 V j d G l v b j E v V D c 0 L U N v b m R v c y 9 B d X R v U m V t b 3 Z l Z E N v b H V t b n M x L n t Q c m 9 w Z X J 0 e S B V c 2 U s O H 0 m c X V v d D s s J n F 1 b 3 Q 7 U 2 V j d G l v b j E v V D c 0 L U N v b m R v c y 9 B d X R v U m V t b 3 Z l Z E N v b H V t b n M x L n t Q Y 3 Q g T 3 d u Z X I g S W 5 0 Z X J l c 3 Q s O X 0 m c X V v d D s s J n F 1 b 3 Q 7 U 2 V j d G l v b j E v V D c 0 L U N v b m R v c y 9 B d X R v U m V t b 3 Z l Z E N v b H V t b n M x L n t C b G R n I F N G L D E w f S Z x d W 9 0 O y w m c X V v d D t T Z W N 0 a W 9 u M S 9 U N z Q t Q 2 9 u Z G 9 z L 0 F 1 d G 9 S Z W 1 v d m V k Q 2 9 s d W 1 u c z E u e 0 l u d m V z d G 1 l b n Q g U m F 0 a W 5 n L D E x f S Z x d W 9 0 O y w m c X V v d D t T Z W N 0 a W 9 u M S 9 U N z Q t Q 2 9 u Z G 9 z L 0 F 1 d G 9 S Z W 1 v d m V k Q 2 9 s d W 1 u c z E u e 0 F k a i B S Z W 5 0 I C Q g L y B T R i w x M n 0 m c X V v d D s s J n F 1 b 3 Q 7 U 2 V j d G l v b j E v V D c 0 L U N v b m R v c y 9 B d X R v U m V t b 3 Z l Z E N v b H V t b n M x L n t Q R 0 k s M T N 9 J n F 1 b 3 Q 7 L C Z x d W 9 0 O 1 N l Y 3 R p b 2 4 x L 1 Q 3 N C 1 D b 2 5 k b 3 M v Q X V 0 b 1 J l b W 9 2 Z W R D b 2 x 1 b W 5 z M S 5 7 V m F j Y W 5 j e S A l L D E 0 f S Z x d W 9 0 O y w m c X V v d D t T Z W N 0 a W 9 u M S 9 U N z Q t Q 2 9 u Z G 9 z L 0 F 1 d G 9 S Z W 1 v d m V k Q 2 9 s d W 1 u c z E u e 0 V H S S w x N X 0 m c X V v d D s s J n F 1 b 3 Q 7 U 2 V j d G l v b j E v V D c 0 L U N v b m R v c y 9 B d X R v U m V t b 3 Z l Z E N v b H V t b n M x L n t F e H A g J S w x N n 0 m c X V v d D s s J n F 1 b 3 Q 7 U 2 V j d G l v b j E v V D c 0 L U N v b m R v c y 9 B d X R v U m V t b 3 Z l Z E N v b H V t b n M x L n t U b 3 R h b C B F e H A s M T d 9 J n F 1 b 3 Q 7 L C Z x d W 9 0 O 1 N l Y 3 R p b 2 4 x L 1 Q 3 N C 1 D b 2 5 k b 3 M v Q X V 0 b 1 J l b W 9 2 Z W R D b 2 x 1 b W 5 z M S 5 7 T k 9 J L D E 4 f S Z x d W 9 0 O y w m c X V v d D t T Z W N 0 a W 9 u M S 9 U N z Q t Q 2 9 u Z G 9 z L 0 F 1 d G 9 S Z W 1 v d m V k Q 2 9 s d W 1 u c z E u e 0 N h c C B S Y X R l L D E 5 f S Z x d W 9 0 O y w m c X V v d D t T Z W N 0 a W 9 u M S 9 U N z Q t Q 2 9 u Z G 9 z L 0 F 1 d G 9 S Z W 1 v d m V k Q 2 9 s d W 1 u c z E u e 0 Z p b m F s I E 1 W I C 8 g U 0 Y s M j B 9 J n F 1 b 3 Q 7 L C Z x d W 9 0 O 1 N l Y 3 R p b 2 4 x L 1 Q 3 N C 1 D b 2 5 k b 3 M v Q X V 0 b 1 J l b W 9 2 Z W R D b 2 x 1 b W 5 z M S 5 7 Q W R k a X R p b 2 5 h b C B M Y W 5 k I E F y Z W E s M j F 9 J n F 1 b 3 Q 7 L C Z x d W 9 0 O 1 N l Y 3 R p b 2 4 x L 1 Q 3 N C 1 D b 2 5 k b 3 M v Q X V 0 b 1 J l b W 9 2 Z W R D b 2 x 1 b W 5 z M S 5 7 V G 9 0 Y W w g T G F u Z C B W Y W w s M j J 9 J n F 1 b 3 Q 7 L C Z x d W 9 0 O 1 N l Y 3 R p b 2 4 x L 1 Q 3 N C 1 D b 2 5 k b 3 M v Q X V 0 b 1 J l b W 9 2 Z W R D b 2 x 1 b W 5 z M S 5 7 Q W R k a X R p b 2 5 h b C B M Y W 5 k I F Z h b H V l L D I z f S Z x d W 9 0 O y w m c X V v d D t T Z W N 0 a W 9 u M S 9 U N z Q t Q 2 9 u Z G 9 z L 0 F 1 d G 9 S Z W 1 v d m V k Q 2 9 s d W 1 u c z E u e 0 Z p b m F s I E 1 h c m t l d C B W Y W x 1 Z S w y N H 0 m c X V v d D s s J n F 1 b 3 Q 7 U 2 V j d G l v b j E v V D c 0 L U N v b m R v c y 9 B d X R v U m V t b 3 Z l Z E N v b H V t b n M x L n s y M D I 0 I F B l c m 1 p d C A v I F B h c n R p Y W w g L y B E Z W 1 v I F Z h b H V l L D I 1 f S Z x d W 9 0 O y w m c X V v d D t T Z W N 0 a W 9 u M S 9 U N z Q t Q 2 9 u Z G 9 z L 0 F 1 d G 9 S Z W 1 v d m V k Q 2 9 s d W 1 u c z E u e z I w M j Q g U G V y b W l 0 I C 8 g U G F y d G l h b C A v I E R l b W 8 g V m F s d W U g U m V h c 2 9 u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c 0 L U N v b m R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Q 2 9 u Z G 9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N v b m R v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D b 2 5 k b 3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Q 2 9 u Z G 9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Q 2 9 u Z G 9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N v b m R v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N T E 3 c z w v S X R l b V B h d G g + P C 9 J d G V t T G 9 j Y X R p b 2 4 + P F N 0 Y W J s Z U V u d H J p Z X M + P E V u d H J 5 I F R 5 c G U 9 I l F 1 Z X J 5 S U Q i I F Z h b H V l P S J z Y 2 E 4 N T d m M j M t M D I y Z S 0 0 Y 2 R i L T k 4 Y j A t N D F h Z m I w M T l l O T B j I i A v P j x F b n R y e S B U e X B l P S J R d W V y e U d y b 3 V w S U Q i I F Z h b H V l P S J z O G I y M T l h Y W E t Y j A y Y y 0 0 N T M 4 L T g 2 N T I t O D I 2 M 2 I 1 M T B h Z T U w I i A v P j x F b n R y e S B U e X B l P S J G a W x s R W 5 h Y m x l Z C I g V m F s d W U 9 I m w x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I g Q n V p b H Q m c X V v d D s s J n F 1 b 3 Q 7 U H J v c G V y d H k g V X N l J n F 1 b 3 Q 7 L C Z x d W 9 0 O 0 x h b m Q g U 0 Y m c X V v d D s s J n F 1 b 3 Q 7 Q m x k Z y B T R i Z x d W 9 0 O y w m c X V v d D t J b n Z l c 3 R t Z W 5 0 I F J h d G l u Z y Z x d W 9 0 O y w m c X V v d D t B Z G o g U m V u d C A k I C 8 g U 0 Y m c X V v d D s s J n F 1 b 3 Q 7 U E d J J n F 1 b 3 Q 7 L C Z x d W 9 0 O 1 Z h Y 2 F u Y 3 k g J S Z x d W 9 0 O y w m c X V v d D t F R 0 k m c X V v d D s s J n F 1 b 3 Q 7 R X h w I C U m c X V v d D s s J n F 1 b 3 Q 7 T k 9 J J n F 1 b 3 Q 7 L C Z x d W 9 0 O 0 N h c C B S Y X R l J n F 1 b 3 Q 7 L C Z x d W 9 0 O 0 Z p b m F s I E 1 W I C 8 g U 0 Y m c X V v d D s s J n F 1 b 3 Q 7 Q W R k a X R p b 2 5 h b C B M Y W 5 k I E F y Z W E m c X V v d D s s J n F 1 b 3 Q 7 Q W R k a X R p b 2 5 h b C B M Y W 5 k I F Z h b H V l J n F 1 b 3 Q 7 L C Z x d W 9 0 O 0 Z p b m F s I E 1 h c m t l d C B W Y W x 1 Z S Z x d W 9 0 O y w m c X V v d D s y M D I 0 I F B l c m 1 p d C A v I F B h c n R p Y W w g L y B E Z W 1 v I F Z h b H V l J n F 1 b 3 Q 7 L C Z x d W 9 0 O z I w M j Q g U G V y b W l 0 I C 8 g U G F y d G l h b C A v I E R l b W 8 g V m F s d W U g U m V h c 2 9 u J n F 1 b 3 Q 7 X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D b 2 x 1 b W 5 U e X B l c y I g V m F s d W U 9 I n N B Q U F B Q U F B Q U J n Q U F B Q U F B Q k F N R U F 3 U U R B Q U F B Q U F B P S I g L z 4 8 R W 5 0 c n k g V H l w Z T 0 i R m l s b E x h c 3 R V c G R h d G V k I i B W Y W x 1 Z T 0 i Z D I w M j Q t M T A t M D h U M j E 6 N T Q 6 N T Y u M D I w N z c 3 N 1 o i I C 8 + P E V u d H J 5 I F R 5 c G U 9 I k Z p b G x P Y m p l Y 3 R U e X B l I i B W Y W x 1 Z T 0 i c 1 R h Y m x l I i A v P j x F b n R y e S B U e X B l P S J G a W x s V G F y Z 2 V 0 I i B W Y W x 1 Z T 0 i c 1 Q 3 N F 8 1 M T d z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y O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3 N C 0 1 M T d z L 0 F 1 d G 9 S Z W 1 v d m V k Q 2 9 s d W 1 u c z E u e 0 t l e V B J T i w w f S Z x d W 9 0 O y w m c X V v d D t T Z W N 0 a W 9 u M S 9 U N z Q t N T E 3 c y 9 B d X R v U m V t b 3 Z l Z E N v b H V t b n M x L n t p Y X N X b 3 J s Z C B Q S U 5 z L D F 9 J n F 1 b 3 Q 7 L C Z x d W 9 0 O 1 N l Y 3 R p b 2 4 x L 1 Q 3 N C 0 1 M T d z L 0 F 1 d G 9 S Z W 1 v d m V k Q 2 9 s d W 1 u c z E u e 0 N s Y X N z Z X M s M n 0 m c X V v d D s s J n F 1 b 3 Q 7 U 2 V j d G l v b j E v V D c 0 L T U x N 3 M v Q X V 0 b 1 J l b W 9 2 Z W R D b 2 x 1 b W 5 z M S 5 7 Q W R k c m V z c y w z f S Z x d W 9 0 O y w m c X V v d D t T Z W N 0 a W 9 u M S 9 U N z Q t N T E 3 c y 9 B d X R v U m V t b 3 Z l Z E N v b H V t b n M x L n t U Y X g g R G l z d C w 0 f S Z x d W 9 0 O y w m c X V v d D t T Z W N 0 a W 9 u M S 9 U N z Q t N T E 3 c y 9 B d X R v U m V t b 3 Z l Z E N v b H V t b n M x L n t Z Z W F y I E J 1 a W x 0 L D V 9 J n F 1 b 3 Q 7 L C Z x d W 9 0 O 1 N l Y 3 R p b 2 4 x L 1 Q 3 N C 0 1 M T d z L 0 F 1 d G 9 S Z W 1 v d m V k Q 2 9 s d W 1 u c z E u e 1 B y b 3 B l c n R 5 I F V z Z S w 2 f S Z x d W 9 0 O y w m c X V v d D t T Z W N 0 a W 9 u M S 9 U N z Q t N T E 3 c y 9 B d X R v U m V t b 3 Z l Z E N v b H V t b n M x L n t M Y W 5 k I F N G L D d 9 J n F 1 b 3 Q 7 L C Z x d W 9 0 O 1 N l Y 3 R p b 2 4 x L 1 Q 3 N C 0 1 M T d z L 0 F 1 d G 9 S Z W 1 v d m V k Q 2 9 s d W 1 u c z E u e 0 J s Z G c g U 0 Y s O H 0 m c X V v d D s s J n F 1 b 3 Q 7 U 2 V j d G l v b j E v V D c 0 L T U x N 3 M v Q X V 0 b 1 J l b W 9 2 Z W R D b 2 x 1 b W 5 z M S 5 7 S W 5 2 Z X N 0 b W V u d C B S Y X R p b m c s O X 0 m c X V v d D s s J n F 1 b 3 Q 7 U 2 V j d G l v b j E v V D c 0 L T U x N 3 M v Q X V 0 b 1 J l b W 9 2 Z W R D b 2 x 1 b W 5 z M S 5 7 Q W R q I F J l b n Q g J C A v I F N G L D E w f S Z x d W 9 0 O y w m c X V v d D t T Z W N 0 a W 9 u M S 9 U N z Q t N T E 3 c y 9 B d X R v U m V t b 3 Z l Z E N v b H V t b n M x L n t Q R 0 k s M T F 9 J n F 1 b 3 Q 7 L C Z x d W 9 0 O 1 N l Y 3 R p b 2 4 x L 1 Q 3 N C 0 1 M T d z L 0 F 1 d G 9 S Z W 1 v d m V k Q 2 9 s d W 1 u c z E u e 1 Z h Y 2 F u Y 3 k g J S w x M n 0 m c X V v d D s s J n F 1 b 3 Q 7 U 2 V j d G l v b j E v V D c 0 L T U x N 3 M v Q X V 0 b 1 J l b W 9 2 Z W R D b 2 x 1 b W 5 z M S 5 7 R U d J L D E z f S Z x d W 9 0 O y w m c X V v d D t T Z W N 0 a W 9 u M S 9 U N z Q t N T E 3 c y 9 B d X R v U m V t b 3 Z l Z E N v b H V t b n M x L n t F e H A g J S w x N H 0 m c X V v d D s s J n F 1 b 3 Q 7 U 2 V j d G l v b j E v V D c 0 L T U x N 3 M v Q X V 0 b 1 J l b W 9 2 Z W R D b 2 x 1 b W 5 z M S 5 7 T k 9 J L D E 1 f S Z x d W 9 0 O y w m c X V v d D t T Z W N 0 a W 9 u M S 9 U N z Q t N T E 3 c y 9 B d X R v U m V t b 3 Z l Z E N v b H V t b n M x L n t D Y X A g U m F 0 Z S w x N n 0 m c X V v d D s s J n F 1 b 3 Q 7 U 2 V j d G l v b j E v V D c 0 L T U x N 3 M v Q X V 0 b 1 J l b W 9 2 Z W R D b 2 x 1 b W 5 z M S 5 7 R m l u Y W w g T V Y g L y B T R i w x N 3 0 m c X V v d D s s J n F 1 b 3 Q 7 U 2 V j d G l v b j E v V D c 0 L T U x N 3 M v Q X V 0 b 1 J l b W 9 2 Z W R D b 2 x 1 b W 5 z M S 5 7 Q W R k a X R p b 2 5 h b C B M Y W 5 k I E F y Z W E s M T h 9 J n F 1 b 3 Q 7 L C Z x d W 9 0 O 1 N l Y 3 R p b 2 4 x L 1 Q 3 N C 0 1 M T d z L 0 F 1 d G 9 S Z W 1 v d m V k Q 2 9 s d W 1 u c z E u e 0 F k Z G l 0 a W 9 u Y W w g T G F u Z C B W Y W x 1 Z S w x O X 0 m c X V v d D s s J n F 1 b 3 Q 7 U 2 V j d G l v b j E v V D c 0 L T U x N 3 M v Q X V 0 b 1 J l b W 9 2 Z W R D b 2 x 1 b W 5 z M S 5 7 R m l u Y W w g T W F y a 2 V 0 I F Z h b H V l L D I w f S Z x d W 9 0 O y w m c X V v d D t T Z W N 0 a W 9 u M S 9 U N z Q t N T E 3 c y 9 B d X R v U m V t b 3 Z l Z E N v b H V t b n M x L n s y M D I 0 I F B l c m 1 p d C A v I F B h c n R p Y W w g L y B E Z W 1 v I F Z h b H V l L D I x f S Z x d W 9 0 O y w m c X V v d D t T Z W N 0 a W 9 u M S 9 U N z Q t N T E 3 c y 9 B d X R v U m V t b 3 Z l Z E N v b H V t b n M x L n s y M D I 0 I F B l c m 1 p d C A v I F B h c n R p Y W w g L y B E Z W 1 v I F Z h b H V l I F J l Y X N v b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Q 3 N C 0 1 M T d z L 0 F 1 d G 9 S Z W 1 v d m V k Q 2 9 s d W 1 u c z E u e 0 t l e V B J T i w w f S Z x d W 9 0 O y w m c X V v d D t T Z W N 0 a W 9 u M S 9 U N z Q t N T E 3 c y 9 B d X R v U m V t b 3 Z l Z E N v b H V t b n M x L n t p Y X N X b 3 J s Z C B Q S U 5 z L D F 9 J n F 1 b 3 Q 7 L C Z x d W 9 0 O 1 N l Y 3 R p b 2 4 x L 1 Q 3 N C 0 1 M T d z L 0 F 1 d G 9 S Z W 1 v d m V k Q 2 9 s d W 1 u c z E u e 0 N s Y X N z Z X M s M n 0 m c X V v d D s s J n F 1 b 3 Q 7 U 2 V j d G l v b j E v V D c 0 L T U x N 3 M v Q X V 0 b 1 J l b W 9 2 Z W R D b 2 x 1 b W 5 z M S 5 7 Q W R k c m V z c y w z f S Z x d W 9 0 O y w m c X V v d D t T Z W N 0 a W 9 u M S 9 U N z Q t N T E 3 c y 9 B d X R v U m V t b 3 Z l Z E N v b H V t b n M x L n t U Y X g g R G l z d C w 0 f S Z x d W 9 0 O y w m c X V v d D t T Z W N 0 a W 9 u M S 9 U N z Q t N T E 3 c y 9 B d X R v U m V t b 3 Z l Z E N v b H V t b n M x L n t Z Z W F y I E J 1 a W x 0 L D V 9 J n F 1 b 3 Q 7 L C Z x d W 9 0 O 1 N l Y 3 R p b 2 4 x L 1 Q 3 N C 0 1 M T d z L 0 F 1 d G 9 S Z W 1 v d m V k Q 2 9 s d W 1 u c z E u e 1 B y b 3 B l c n R 5 I F V z Z S w 2 f S Z x d W 9 0 O y w m c X V v d D t T Z W N 0 a W 9 u M S 9 U N z Q t N T E 3 c y 9 B d X R v U m V t b 3 Z l Z E N v b H V t b n M x L n t M Y W 5 k I F N G L D d 9 J n F 1 b 3 Q 7 L C Z x d W 9 0 O 1 N l Y 3 R p b 2 4 x L 1 Q 3 N C 0 1 M T d z L 0 F 1 d G 9 S Z W 1 v d m V k Q 2 9 s d W 1 u c z E u e 0 J s Z G c g U 0 Y s O H 0 m c X V v d D s s J n F 1 b 3 Q 7 U 2 V j d G l v b j E v V D c 0 L T U x N 3 M v Q X V 0 b 1 J l b W 9 2 Z W R D b 2 x 1 b W 5 z M S 5 7 S W 5 2 Z X N 0 b W V u d C B S Y X R p b m c s O X 0 m c X V v d D s s J n F 1 b 3 Q 7 U 2 V j d G l v b j E v V D c 0 L T U x N 3 M v Q X V 0 b 1 J l b W 9 2 Z W R D b 2 x 1 b W 5 z M S 5 7 Q W R q I F J l b n Q g J C A v I F N G L D E w f S Z x d W 9 0 O y w m c X V v d D t T Z W N 0 a W 9 u M S 9 U N z Q t N T E 3 c y 9 B d X R v U m V t b 3 Z l Z E N v b H V t b n M x L n t Q R 0 k s M T F 9 J n F 1 b 3 Q 7 L C Z x d W 9 0 O 1 N l Y 3 R p b 2 4 x L 1 Q 3 N C 0 1 M T d z L 0 F 1 d G 9 S Z W 1 v d m V k Q 2 9 s d W 1 u c z E u e 1 Z h Y 2 F u Y 3 k g J S w x M n 0 m c X V v d D s s J n F 1 b 3 Q 7 U 2 V j d G l v b j E v V D c 0 L T U x N 3 M v Q X V 0 b 1 J l b W 9 2 Z W R D b 2 x 1 b W 5 z M S 5 7 R U d J L D E z f S Z x d W 9 0 O y w m c X V v d D t T Z W N 0 a W 9 u M S 9 U N z Q t N T E 3 c y 9 B d X R v U m V t b 3 Z l Z E N v b H V t b n M x L n t F e H A g J S w x N H 0 m c X V v d D s s J n F 1 b 3 Q 7 U 2 V j d G l v b j E v V D c 0 L T U x N 3 M v Q X V 0 b 1 J l b W 9 2 Z W R D b 2 x 1 b W 5 z M S 5 7 T k 9 J L D E 1 f S Z x d W 9 0 O y w m c X V v d D t T Z W N 0 a W 9 u M S 9 U N z Q t N T E 3 c y 9 B d X R v U m V t b 3 Z l Z E N v b H V t b n M x L n t D Y X A g U m F 0 Z S w x N n 0 m c X V v d D s s J n F 1 b 3 Q 7 U 2 V j d G l v b j E v V D c 0 L T U x N 3 M v Q X V 0 b 1 J l b W 9 2 Z W R D b 2 x 1 b W 5 z M S 5 7 R m l u Y W w g T V Y g L y B T R i w x N 3 0 m c X V v d D s s J n F 1 b 3 Q 7 U 2 V j d G l v b j E v V D c 0 L T U x N 3 M v Q X V 0 b 1 J l b W 9 2 Z W R D b 2 x 1 b W 5 z M S 5 7 Q W R k a X R p b 2 5 h b C B M Y W 5 k I E F y Z W E s M T h 9 J n F 1 b 3 Q 7 L C Z x d W 9 0 O 1 N l Y 3 R p b 2 4 x L 1 Q 3 N C 0 1 M T d z L 0 F 1 d G 9 S Z W 1 v d m V k Q 2 9 s d W 1 u c z E u e 0 F k Z G l 0 a W 9 u Y W w g T G F u Z C B W Y W x 1 Z S w x O X 0 m c X V v d D s s J n F 1 b 3 Q 7 U 2 V j d G l v b j E v V D c 0 L T U x N 3 M v Q X V 0 b 1 J l b W 9 2 Z W R D b 2 x 1 b W 5 z M S 5 7 R m l u Y W w g T W F y a 2 V 0 I F Z h b H V l L D I w f S Z x d W 9 0 O y w m c X V v d D t T Z W N 0 a W 9 u M S 9 U N z Q t N T E 3 c y 9 B d X R v U m V t b 3 Z l Z E N v b H V t b n M x L n s y M D I 0 I F B l c m 1 p d C A v I F B h c n R p Y W w g L y B E Z W 1 v I F Z h b H V l L D I x f S Z x d W 9 0 O y w m c X V v d D t T Z W N 0 a W 9 u M S 9 U N z Q t N T E 3 c y 9 B d X R v U m V t b 3 Z l Z E N v b H V t b n M x L n s y M D I 0 I F B l c m 1 p d C A v I F B h c n R p Y W w g L y B E Z W 1 v I F Z h b H V l I F J l Y X N v b i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3 N C 0 1 M T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0 1 M T d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N T E 3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0 1 M T d z L 0 l u c 2 V y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T U x N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N T E 3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T U x N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S G 9 0 Z W x z P C 9 J d G V t U G F 0 a D 4 8 L 0 l 0 Z W 1 M b 2 N h d G l v b j 4 8 U 3 R h Y m x l R W 5 0 c m l l c z 4 8 R W 5 0 c n k g V H l w Z T 0 i U X V l c n l J R C I g V m F s d W U 9 I n N i O D J k O G Z k M S 0 x Z W N l L T R h N 2 Q t O G E 3 M i 0 4 M W M w M j Q 2 M m V m N m I i I C 8 + P E V u d H J 5 I F R 5 c G U 9 I l F 1 Z X J 5 R 3 J v d X B J R C I g V m F s d W U 9 I n M 4 Y j I x O W F h Y S 1 i M D J j L T Q 1 M z g t O D Y 1 M i 0 4 M j Y z Y j U x M G F l N T A i I C 8 + P E V u d H J 5 I F R 5 c G U 9 I k Z p b G x F b m F i b G V k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N z R f S G 9 0 Z W x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M Y X N 0 V X B k Y X R l Z C I g V m F s d W U 9 I m Q y M D I 0 L T E w L T A 4 V D I x O j U 1 O j E 5 L j Y 3 N z Q z N j N a I i A v P j x F b n R y e S B U e X B l P S J G a W x s R X J y b 3 J D b 2 R l I i B W Y W x 1 Z T 0 i c 1 V u a 2 5 v d 2 4 i I C 8 + P E V u d H J 5 I F R 5 c G U 9 I k Z p b G x D b 2 x 1 b W 5 U e X B l c y I g V m F s d W U 9 I n N B Q U F B Q U F B R k F B W U F B Q U F B Q U F R R E F 3 T U V B Q U 1 B Q U E 9 P S I g L z 4 8 R W 5 0 c n k g V H l w Z T 0 i R m l s b E N v d W 5 0 I i B W Y W x 1 Z T 0 i b D c 3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I E J 1 a W x 0 J n F 1 b 3 Q 7 L C Z x d W 9 0 O 1 B y b 3 B l c n R 5 I E R l c 2 N y a X B 0 a W 9 u J n F 1 b 3 Q 7 L C Z x d W 9 0 O 1 B y b 3 B l c n R 5 I F V z Z S Z x d W 9 0 O y w m c X V v d D t M Y W 5 k I F N G J n F 1 b 3 Q 7 L C Z x d W 9 0 O 0 J s Z G c g U 0 Y m c X V v d D s s J n F 1 b 3 Q 7 I y B v Z i B S b 2 9 t c y Z x d W 9 0 O y w m c X V v d D t D Y X R l Z 2 9 y e S Z x d W 9 0 O y w m c X V v d D t B d m c g R G F p b H k g U m F 0 Z S Z x d W 9 0 O y w m c X V v d D t P Y 2 M u I C U m c X V v d D s s J n F 1 b 3 Q 7 U m V 2 I F B h c i Z x d W 9 0 O y w m c X V v d D t U b 3 R h b C B S Z X Y m c X V v d D s s J n F 1 b 3 Q 7 R U J J V E R B I C 8 g T k 9 J J n F 1 b 3 Q 7 L C Z x d W 9 0 O 0 N h c C B S Y X R l J n F 1 b 3 Q 7 L C Z x d W 9 0 O 0 Z p b m F s I E 1 h c m t l d C B W Y W x 1 Z S Z x d W 9 0 O y w m c X V v d D t G a W 5 h b C B N V i A v I E t l e S Z x d W 9 0 O y w m c X V v d D s y M D I 0 I F B l c m 1 p d C A v I F B h c n R p Y W w g L y B E Z W 1 v I F Z h b H V l J n F 1 b 3 Q 7 L C Z x d W 9 0 O z I w M j Q g U G V y b W l 0 I C 8 g U G F y d G l h b C A v I E R l b W 8 g V m F s d W U g U m V h c 2 9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c 0 L U h v d G V s c y 9 B d X R v U m V t b 3 Z l Z E N v b H V t b n M x L n t L Z X l Q S U 4 s M H 0 m c X V v d D s s J n F 1 b 3 Q 7 U 2 V j d G l v b j E v V D c 0 L U h v d G V s c y 9 B d X R v U m V t b 3 Z l Z E N v b H V t b n M x L n t p Y X N X b 3 J s Z C B Q S U 5 z L D F 9 J n F 1 b 3 Q 7 L C Z x d W 9 0 O 1 N l Y 3 R p b 2 4 x L 1 Q 3 N C 1 I b 3 R l b H M v Q X V 0 b 1 J l b W 9 2 Z W R D b 2 x 1 b W 5 z M S 5 7 Q 2 x h c 3 N l c y w y f S Z x d W 9 0 O y w m c X V v d D t T Z W N 0 a W 9 u M S 9 U N z Q t S G 9 0 Z W x z L 0 F 1 d G 9 S Z W 1 v d m V k Q 2 9 s d W 1 u c z E u e 0 F k Z H J l c 3 M s M 3 0 m c X V v d D s s J n F 1 b 3 Q 7 U 2 V j d G l v b j E v V D c 0 L U h v d G V s c y 9 B d X R v U m V t b 3 Z l Z E N v b H V t b n M x L n t U Y X g g R G l z d C w 0 f S Z x d W 9 0 O y w m c X V v d D t T Z W N 0 a W 9 u M S 9 U N z Q t S G 9 0 Z W x z L 0 F 1 d G 9 S Z W 1 v d m V k Q 2 9 s d W 1 u c z E u e 1 l l Y X I g Q n V p b H Q s N X 0 m c X V v d D s s J n F 1 b 3 Q 7 U 2 V j d G l v b j E v V D c 0 L U h v d G V s c y 9 B d X R v U m V t b 3 Z l Z E N v b H V t b n M x L n t Q c m 9 w Z X J 0 e S B E Z X N j c m l w d G l v b i w 2 f S Z x d W 9 0 O y w m c X V v d D t T Z W N 0 a W 9 u M S 9 U N z Q t S G 9 0 Z W x z L 0 F 1 d G 9 S Z W 1 v d m V k Q 2 9 s d W 1 u c z E u e 1 B y b 3 B l c n R 5 I F V z Z S w 3 f S Z x d W 9 0 O y w m c X V v d D t T Z W N 0 a W 9 u M S 9 U N z Q t S G 9 0 Z W x z L 0 F 1 d G 9 S Z W 1 v d m V k Q 2 9 s d W 1 u c z E u e 0 x h b m Q g U 0 Y s O H 0 m c X V v d D s s J n F 1 b 3 Q 7 U 2 V j d G l v b j E v V D c 0 L U h v d G V s c y 9 B d X R v U m V t b 3 Z l Z E N v b H V t b n M x L n t C b G R n I F N G L D l 9 J n F 1 b 3 Q 7 L C Z x d W 9 0 O 1 N l Y 3 R p b 2 4 x L 1 Q 3 N C 1 I b 3 R l b H M v Q X V 0 b 1 J l b W 9 2 Z W R D b 2 x 1 b W 5 z M S 5 7 I y B v Z i B S b 2 9 t c y w x M H 0 m c X V v d D s s J n F 1 b 3 Q 7 U 2 V j d G l v b j E v V D c 0 L U h v d G V s c y 9 B d X R v U m V t b 3 Z l Z E N v b H V t b n M x L n t D Y X R l Z 2 9 y e S w x M X 0 m c X V v d D s s J n F 1 b 3 Q 7 U 2 V j d G l v b j E v V D c 0 L U h v d G V s c y 9 B d X R v U m V t b 3 Z l Z E N v b H V t b n M x L n t B d m c g R G F p b H k g U m F 0 Z S w x M n 0 m c X V v d D s s J n F 1 b 3 Q 7 U 2 V j d G l v b j E v V D c 0 L U h v d G V s c y 9 B d X R v U m V t b 3 Z l Z E N v b H V t b n M x L n t P Y 2 M u I C U s M T N 9 J n F 1 b 3 Q 7 L C Z x d W 9 0 O 1 N l Y 3 R p b 2 4 x L 1 Q 3 N C 1 I b 3 R l b H M v Q X V 0 b 1 J l b W 9 2 Z W R D b 2 x 1 b W 5 z M S 5 7 U m V 2 I F B h c i w x N H 0 m c X V v d D s s J n F 1 b 3 Q 7 U 2 V j d G l v b j E v V D c 0 L U h v d G V s c y 9 B d X R v U m V t b 3 Z l Z E N v b H V t b n M x L n t U b 3 R h b C B S Z X Y s M T V 9 J n F 1 b 3 Q 7 L C Z x d W 9 0 O 1 N l Y 3 R p b 2 4 x L 1 Q 3 N C 1 I b 3 R l b H M v Q X V 0 b 1 J l b W 9 2 Z W R D b 2 x 1 b W 5 z M S 5 7 R U J J V E R B I C 8 g T k 9 J L D E 2 f S Z x d W 9 0 O y w m c X V v d D t T Z W N 0 a W 9 u M S 9 U N z Q t S G 9 0 Z W x z L 0 F 1 d G 9 S Z W 1 v d m V k Q 2 9 s d W 1 u c z E u e 0 N h c C B S Y X R l L D E 3 f S Z x d W 9 0 O y w m c X V v d D t T Z W N 0 a W 9 u M S 9 U N z Q t S G 9 0 Z W x z L 0 F 1 d G 9 S Z W 1 v d m V k Q 2 9 s d W 1 u c z E u e 0 Z p b m F s I E 1 h c m t l d C B W Y W x 1 Z S w x O H 0 m c X V v d D s s J n F 1 b 3 Q 7 U 2 V j d G l v b j E v V D c 0 L U h v d G V s c y 9 B d X R v U m V t b 3 Z l Z E N v b H V t b n M x L n t G a W 5 h b C B N V i A v I E t l e S w x O X 0 m c X V v d D s s J n F 1 b 3 Q 7 U 2 V j d G l v b j E v V D c 0 L U h v d G V s c y 9 B d X R v U m V t b 3 Z l Z E N v b H V t b n M x L n s y M D I 0 I F B l c m 1 p d C A v I F B h c n R p Y W w g L y B E Z W 1 v I F Z h b H V l L D I w f S Z x d W 9 0 O y w m c X V v d D t T Z W N 0 a W 9 u M S 9 U N z Q t S G 9 0 Z W x z L 0 F 1 d G 9 S Z W 1 v d m V k Q 2 9 s d W 1 u c z E u e z I w M j Q g U G V y b W l 0 I C 8 g U G F y d G l h b C A v I E R l b W 8 g V m F s d W U g U m V h c 2 9 u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D c 0 L U h v d G V s c y 9 B d X R v U m V t b 3 Z l Z E N v b H V t b n M x L n t L Z X l Q S U 4 s M H 0 m c X V v d D s s J n F 1 b 3 Q 7 U 2 V j d G l v b j E v V D c 0 L U h v d G V s c y 9 B d X R v U m V t b 3 Z l Z E N v b H V t b n M x L n t p Y X N X b 3 J s Z C B Q S U 5 z L D F 9 J n F 1 b 3 Q 7 L C Z x d W 9 0 O 1 N l Y 3 R p b 2 4 x L 1 Q 3 N C 1 I b 3 R l b H M v Q X V 0 b 1 J l b W 9 2 Z W R D b 2 x 1 b W 5 z M S 5 7 Q 2 x h c 3 N l c y w y f S Z x d W 9 0 O y w m c X V v d D t T Z W N 0 a W 9 u M S 9 U N z Q t S G 9 0 Z W x z L 0 F 1 d G 9 S Z W 1 v d m V k Q 2 9 s d W 1 u c z E u e 0 F k Z H J l c 3 M s M 3 0 m c X V v d D s s J n F 1 b 3 Q 7 U 2 V j d G l v b j E v V D c 0 L U h v d G V s c y 9 B d X R v U m V t b 3 Z l Z E N v b H V t b n M x L n t U Y X g g R G l z d C w 0 f S Z x d W 9 0 O y w m c X V v d D t T Z W N 0 a W 9 u M S 9 U N z Q t S G 9 0 Z W x z L 0 F 1 d G 9 S Z W 1 v d m V k Q 2 9 s d W 1 u c z E u e 1 l l Y X I g Q n V p b H Q s N X 0 m c X V v d D s s J n F 1 b 3 Q 7 U 2 V j d G l v b j E v V D c 0 L U h v d G V s c y 9 B d X R v U m V t b 3 Z l Z E N v b H V t b n M x L n t Q c m 9 w Z X J 0 e S B E Z X N j c m l w d G l v b i w 2 f S Z x d W 9 0 O y w m c X V v d D t T Z W N 0 a W 9 u M S 9 U N z Q t S G 9 0 Z W x z L 0 F 1 d G 9 S Z W 1 v d m V k Q 2 9 s d W 1 u c z E u e 1 B y b 3 B l c n R 5 I F V z Z S w 3 f S Z x d W 9 0 O y w m c X V v d D t T Z W N 0 a W 9 u M S 9 U N z Q t S G 9 0 Z W x z L 0 F 1 d G 9 S Z W 1 v d m V k Q 2 9 s d W 1 u c z E u e 0 x h b m Q g U 0 Y s O H 0 m c X V v d D s s J n F 1 b 3 Q 7 U 2 V j d G l v b j E v V D c 0 L U h v d G V s c y 9 B d X R v U m V t b 3 Z l Z E N v b H V t b n M x L n t C b G R n I F N G L D l 9 J n F 1 b 3 Q 7 L C Z x d W 9 0 O 1 N l Y 3 R p b 2 4 x L 1 Q 3 N C 1 I b 3 R l b H M v Q X V 0 b 1 J l b W 9 2 Z W R D b 2 x 1 b W 5 z M S 5 7 I y B v Z i B S b 2 9 t c y w x M H 0 m c X V v d D s s J n F 1 b 3 Q 7 U 2 V j d G l v b j E v V D c 0 L U h v d G V s c y 9 B d X R v U m V t b 3 Z l Z E N v b H V t b n M x L n t D Y X R l Z 2 9 y e S w x M X 0 m c X V v d D s s J n F 1 b 3 Q 7 U 2 V j d G l v b j E v V D c 0 L U h v d G V s c y 9 B d X R v U m V t b 3 Z l Z E N v b H V t b n M x L n t B d m c g R G F p b H k g U m F 0 Z S w x M n 0 m c X V v d D s s J n F 1 b 3 Q 7 U 2 V j d G l v b j E v V D c 0 L U h v d G V s c y 9 B d X R v U m V t b 3 Z l Z E N v b H V t b n M x L n t P Y 2 M u I C U s M T N 9 J n F 1 b 3 Q 7 L C Z x d W 9 0 O 1 N l Y 3 R p b 2 4 x L 1 Q 3 N C 1 I b 3 R l b H M v Q X V 0 b 1 J l b W 9 2 Z W R D b 2 x 1 b W 5 z M S 5 7 U m V 2 I F B h c i w x N H 0 m c X V v d D s s J n F 1 b 3 Q 7 U 2 V j d G l v b j E v V D c 0 L U h v d G V s c y 9 B d X R v U m V t b 3 Z l Z E N v b H V t b n M x L n t U b 3 R h b C B S Z X Y s M T V 9 J n F 1 b 3 Q 7 L C Z x d W 9 0 O 1 N l Y 3 R p b 2 4 x L 1 Q 3 N C 1 I b 3 R l b H M v Q X V 0 b 1 J l b W 9 2 Z W R D b 2 x 1 b W 5 z M S 5 7 R U J J V E R B I C 8 g T k 9 J L D E 2 f S Z x d W 9 0 O y w m c X V v d D t T Z W N 0 a W 9 u M S 9 U N z Q t S G 9 0 Z W x z L 0 F 1 d G 9 S Z W 1 v d m V k Q 2 9 s d W 1 u c z E u e 0 N h c C B S Y X R l L D E 3 f S Z x d W 9 0 O y w m c X V v d D t T Z W N 0 a W 9 u M S 9 U N z Q t S G 9 0 Z W x z L 0 F 1 d G 9 S Z W 1 v d m V k Q 2 9 s d W 1 u c z E u e 0 Z p b m F s I E 1 h c m t l d C B W Y W x 1 Z S w x O H 0 m c X V v d D s s J n F 1 b 3 Q 7 U 2 V j d G l v b j E v V D c 0 L U h v d G V s c y 9 B d X R v U m V t b 3 Z l Z E N v b H V t b n M x L n t G a W 5 h b C B N V i A v I E t l e S w x O X 0 m c X V v d D s s J n F 1 b 3 Q 7 U 2 V j d G l v b j E v V D c 0 L U h v d G V s c y 9 B d X R v U m V t b 3 Z l Z E N v b H V t b n M x L n s y M D I 0 I F B l c m 1 p d C A v I F B h c n R p Y W w g L y B E Z W 1 v I F Z h b H V l L D I w f S Z x d W 9 0 O y w m c X V v d D t T Z W N 0 a W 9 u M S 9 U N z Q t S G 9 0 Z W x z L 0 F 1 d G 9 S Z W 1 v d m V k Q 2 9 s d W 1 u c z E u e z I w M j Q g U G V y b W l 0 I C 8 g U G F y d G l h b C A v I E R l b W 8 g V m F s d W U g U m V h c 2 9 u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c 0 L U h v d G V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S G 9 0 Z W x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S G 9 0 Z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h v d G V s c y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I b 3 R l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S G 9 0 Z W x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S G 9 0 Z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h v d G V s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h v d G V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S G 9 0 Z W x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U h v d G V s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I b 3 R l b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V N w Z W N p Y W x z P C 9 J d G V t U G F 0 a D 4 8 L 0 l 0 Z W 1 M b 2 N h d G l v b j 4 8 U 3 R h Y m x l R W 5 0 c m l l c z 4 8 R W 5 0 c n k g V H l w Z T 0 i U X V l c n l J R C I g V m F s d W U 9 I n M 0 Z D Z m Z m Z h Y y 1 i Y W Y 4 L T Q 4 Z D E t Y j k 2 Y S 0 1 Z W M 0 Y j M 5 N 2 F i O T E i I C 8 + P E V u d H J 5 I F R 5 c G U 9 I l F 1 Z X J 5 R 3 J v d X B J R C I g V m F s d W U 9 I n M 4 Y j I x O W F h Y S 1 i M D J j L T Q 1 M z g t O D Y 1 M i 0 4 M j Y z Y j U x M G F l N T A i I C 8 + P E V u d H J 5 I F R 5 c G U 9 I k Z p b G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N z R f U 3 B l Y 2 l h b H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A t M D h U M j E 6 N T U 6 M z M u N j g 1 N j Y 1 N l o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R O Y W 1 l Q 3 V z d G 9 t a X p l Z C I g V m F s d W U 9 I m w x I i A v P j x F b n R y e S B U e X B l P S J G a W x s Q 2 9 s d W 1 u V H l w Z X M i I F Z h b H V l P S J z Q U F B Q U F B Q U d C Z 0 F E Q U F B Q U F B Q U F B Q U F B Q U F B Q U F B Q U F B Q T 0 9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I E J 1 a W x 0 J n F 1 b 3 Q 7 L C Z x d W 9 0 O 1 B y b 3 B l c n R 5 I F V z Z S Z x d W 9 0 O y w m c X V v d D t M Y W 5 k I F N G J n F 1 b 3 Q 7 L C Z x d W 9 0 O 0 J s Z G c g U 0 Y m c X V v d D s s J n F 1 b 3 Q 7 T m V 0 I F J l b n R h Y m x l I F N G J n F 1 b 3 Q 7 L C Z x d W 9 0 O 0 l u d m V z d G 1 l b n Q g U m F 0 a W 5 n J n F 1 b 3 Q 7 L C Z x d W 9 0 O 0 F k a i B S Z W 5 0 I C Q g L y B T R i Z x d W 9 0 O y w m c X V v d D t Q R 0 k m c X V v d D s s J n F 1 b 3 Q 7 V m F j Y W 5 j e S A l J n F 1 b 3 Q 7 L C Z x d W 9 0 O 0 V H S S Z x d W 9 0 O y w m c X V v d D t F e H A g J S Z x d W 9 0 O y w m c X V v d D t U b 3 R h b C B F e H A m c X V v d D s s J n F 1 b 3 Q 7 T k 9 J J n F 1 b 3 Q 7 L C Z x d W 9 0 O 0 N h c C B S Y X R l J n F 1 b 3 Q 7 L C Z x d W 9 0 O 0 Z p b m F s I E 1 W I C 8 g U 0 Y m c X V v d D s s J n F 1 b 3 Q 7 Q W R k a X R p b 2 5 h b C B M Y W 5 k I E F y Z W E m c X V v d D s s J n F 1 b 3 Q 7 Q W R k a X R p b 2 5 h b C B M Y W 5 k I F Z h b H V l J n F 1 b 3 Q 7 L C Z x d W 9 0 O 0 Z p b m F s I E 1 h c m t l d C B W Y W x 1 Z S Z x d W 9 0 O y w m c X V v d D s y M D I 0 I F B l c m 1 p d C A v I F B h c n R p Y W w g L y B E Z W 1 v I F Z h b H V l J n F 1 b 3 Q 7 L C Z x d W 9 0 O z I w M j Q g U G V y b W l 0 I C 8 g U G F y d G l h b C A v I E R l b W 8 g V m F s d W U g U m V h c 2 9 u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g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Q t U 3 B l Y 2 l h b H M v Q X V 0 b 1 J l b W 9 2 Z W R D b 2 x 1 b W 5 z M S 5 7 S 2 V 5 U E l O L D B 9 J n F 1 b 3 Q 7 L C Z x d W 9 0 O 1 N l Y 3 R p b 2 4 x L 1 Q 3 N C 1 T c G V j a W F s c y 9 B d X R v U m V t b 3 Z l Z E N v b H V t b n M x L n t p Y X N X b 3 J s Z C B Q S U 5 z L D F 9 J n F 1 b 3 Q 7 L C Z x d W 9 0 O 1 N l Y 3 R p b 2 4 x L 1 Q 3 N C 1 T c G V j a W F s c y 9 B d X R v U m V t b 3 Z l Z E N v b H V t b n M x L n t D b G F z c 2 V z L D J 9 J n F 1 b 3 Q 7 L C Z x d W 9 0 O 1 N l Y 3 R p b 2 4 x L 1 Q 3 N C 1 T c G V j a W F s c y 9 B d X R v U m V t b 3 Z l Z E N v b H V t b n M x L n t B Z G R y Z X N z L D N 9 J n F 1 b 3 Q 7 L C Z x d W 9 0 O 1 N l Y 3 R p b 2 4 x L 1 Q 3 N C 1 T c G V j a W F s c y 9 B d X R v U m V t b 3 Z l Z E N v b H V t b n M x L n t U Y X g g R G l z d C w 0 f S Z x d W 9 0 O y w m c X V v d D t T Z W N 0 a W 9 u M S 9 U N z Q t U 3 B l Y 2 l h b H M v Q X V 0 b 1 J l b W 9 2 Z W R D b 2 x 1 b W 5 z M S 5 7 W W V h c i B C d W l s d C w 1 f S Z x d W 9 0 O y w m c X V v d D t T Z W N 0 a W 9 u M S 9 U N z Q t U 3 B l Y 2 l h b H M v Q X V 0 b 1 J l b W 9 2 Z W R D b 2 x 1 b W 5 z M S 5 7 U H J v c G V y d H k g V X N l L D Z 9 J n F 1 b 3 Q 7 L C Z x d W 9 0 O 1 N l Y 3 R p b 2 4 x L 1 Q 3 N C 1 T c G V j a W F s c y 9 B d X R v U m V t b 3 Z l Z E N v b H V t b n M x L n t M Y W 5 k I F N G L D d 9 J n F 1 b 3 Q 7 L C Z x d W 9 0 O 1 N l Y 3 R p b 2 4 x L 1 Q 3 N C 1 T c G V j a W F s c y 9 B d X R v U m V t b 3 Z l Z E N v b H V t b n M x L n t C b G R n I F N G L D h 9 J n F 1 b 3 Q 7 L C Z x d W 9 0 O 1 N l Y 3 R p b 2 4 x L 1 Q 3 N C 1 T c G V j a W F s c y 9 B d X R v U m V t b 3 Z l Z E N v b H V t b n M x L n t O Z X Q g U m V u d G F i b G U g U 0 Y s O X 0 m c X V v d D s s J n F 1 b 3 Q 7 U 2 V j d G l v b j E v V D c 0 L V N w Z W N p Y W x z L 0 F 1 d G 9 S Z W 1 v d m V k Q 2 9 s d W 1 u c z E u e 0 l u d m V z d G 1 l b n Q g U m F 0 a W 5 n L D E w f S Z x d W 9 0 O y w m c X V v d D t T Z W N 0 a W 9 u M S 9 U N z Q t U 3 B l Y 2 l h b H M v Q X V 0 b 1 J l b W 9 2 Z W R D b 2 x 1 b W 5 z M S 5 7 Q W R q I F J l b n Q g J C A v I F N G L D E x f S Z x d W 9 0 O y w m c X V v d D t T Z W N 0 a W 9 u M S 9 U N z Q t U 3 B l Y 2 l h b H M v Q X V 0 b 1 J l b W 9 2 Z W R D b 2 x 1 b W 5 z M S 5 7 U E d J L D E y f S Z x d W 9 0 O y w m c X V v d D t T Z W N 0 a W 9 u M S 9 U N z Q t U 3 B l Y 2 l h b H M v Q X V 0 b 1 J l b W 9 2 Z W R D b 2 x 1 b W 5 z M S 5 7 V m F j Y W 5 j e S A l L D E z f S Z x d W 9 0 O y w m c X V v d D t T Z W N 0 a W 9 u M S 9 U N z Q t U 3 B l Y 2 l h b H M v Q X V 0 b 1 J l b W 9 2 Z W R D b 2 x 1 b W 5 z M S 5 7 R U d J L D E 0 f S Z x d W 9 0 O y w m c X V v d D t T Z W N 0 a W 9 u M S 9 U N z Q t U 3 B l Y 2 l h b H M v Q X V 0 b 1 J l b W 9 2 Z W R D b 2 x 1 b W 5 z M S 5 7 R X h w I C U s M T V 9 J n F 1 b 3 Q 7 L C Z x d W 9 0 O 1 N l Y 3 R p b 2 4 x L 1 Q 3 N C 1 T c G V j a W F s c y 9 B d X R v U m V t b 3 Z l Z E N v b H V t b n M x L n t U b 3 R h b C B F e H A s M T Z 9 J n F 1 b 3 Q 7 L C Z x d W 9 0 O 1 N l Y 3 R p b 2 4 x L 1 Q 3 N C 1 T c G V j a W F s c y 9 B d X R v U m V t b 3 Z l Z E N v b H V t b n M x L n t O T 0 k s M T d 9 J n F 1 b 3 Q 7 L C Z x d W 9 0 O 1 N l Y 3 R p b 2 4 x L 1 Q 3 N C 1 T c G V j a W F s c y 9 B d X R v U m V t b 3 Z l Z E N v b H V t b n M x L n t D Y X A g U m F 0 Z S w x O H 0 m c X V v d D s s J n F 1 b 3 Q 7 U 2 V j d G l v b j E v V D c 0 L V N w Z W N p Y W x z L 0 F 1 d G 9 S Z W 1 v d m V k Q 2 9 s d W 1 u c z E u e 0 Z p b m F s I E 1 W I C 8 g U 0 Y s M T l 9 J n F 1 b 3 Q 7 L C Z x d W 9 0 O 1 N l Y 3 R p b 2 4 x L 1 Q 3 N C 1 T c G V j a W F s c y 9 B d X R v U m V t b 3 Z l Z E N v b H V t b n M x L n t B Z G R p d G l v b m F s I E x h b m Q g Q X J l Y S w y M H 0 m c X V v d D s s J n F 1 b 3 Q 7 U 2 V j d G l v b j E v V D c 0 L V N w Z W N p Y W x z L 0 F 1 d G 9 S Z W 1 v d m V k Q 2 9 s d W 1 u c z E u e 0 F k Z G l 0 a W 9 u Y W w g T G F u Z C B W Y W x 1 Z S w y M X 0 m c X V v d D s s J n F 1 b 3 Q 7 U 2 V j d G l v b j E v V D c 0 L V N w Z W N p Y W x z L 0 F 1 d G 9 S Z W 1 v d m V k Q 2 9 s d W 1 u c z E u e 0 Z p b m F s I E 1 h c m t l d C B W Y W x 1 Z S w y M n 0 m c X V v d D s s J n F 1 b 3 Q 7 U 2 V j d G l v b j E v V D c 0 L V N w Z W N p Y W x z L 0 F 1 d G 9 S Z W 1 v d m V k Q 2 9 s d W 1 u c z E u e z I w M j Q g U G V y b W l 0 I C 8 g U G F y d G l h b C A v I E R l b W 8 g V m F s d W U s M j N 9 J n F 1 b 3 Q 7 L C Z x d W 9 0 O 1 N l Y 3 R p b 2 4 x L 1 Q 3 N C 1 T c G V j a W F s c y 9 B d X R v U m V t b 3 Z l Z E N v b H V t b n M x L n s y M D I 0 I F B l c m 1 p d C A v I F B h c n R p Y W w g L y B E Z W 1 v I F Z h b H V l I F J l Y X N v b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Q 3 N C 1 T c G V j a W F s c y 9 B d X R v U m V t b 3 Z l Z E N v b H V t b n M x L n t L Z X l Q S U 4 s M H 0 m c X V v d D s s J n F 1 b 3 Q 7 U 2 V j d G l v b j E v V D c 0 L V N w Z W N p Y W x z L 0 F 1 d G 9 S Z W 1 v d m V k Q 2 9 s d W 1 u c z E u e 2 l h c 1 d v c m x k I F B J T n M s M X 0 m c X V v d D s s J n F 1 b 3 Q 7 U 2 V j d G l v b j E v V D c 0 L V N w Z W N p Y W x z L 0 F 1 d G 9 S Z W 1 v d m V k Q 2 9 s d W 1 u c z E u e 0 N s Y X N z Z X M s M n 0 m c X V v d D s s J n F 1 b 3 Q 7 U 2 V j d G l v b j E v V D c 0 L V N w Z W N p Y W x z L 0 F 1 d G 9 S Z W 1 v d m V k Q 2 9 s d W 1 u c z E u e 0 F k Z H J l c 3 M s M 3 0 m c X V v d D s s J n F 1 b 3 Q 7 U 2 V j d G l v b j E v V D c 0 L V N w Z W N p Y W x z L 0 F 1 d G 9 S Z W 1 v d m V k Q 2 9 s d W 1 u c z E u e 1 R h e C B E a X N 0 L D R 9 J n F 1 b 3 Q 7 L C Z x d W 9 0 O 1 N l Y 3 R p b 2 4 x L 1 Q 3 N C 1 T c G V j a W F s c y 9 B d X R v U m V t b 3 Z l Z E N v b H V t b n M x L n t Z Z W F y I E J 1 a W x 0 L D V 9 J n F 1 b 3 Q 7 L C Z x d W 9 0 O 1 N l Y 3 R p b 2 4 x L 1 Q 3 N C 1 T c G V j a W F s c y 9 B d X R v U m V t b 3 Z l Z E N v b H V t b n M x L n t Q c m 9 w Z X J 0 e S B V c 2 U s N n 0 m c X V v d D s s J n F 1 b 3 Q 7 U 2 V j d G l v b j E v V D c 0 L V N w Z W N p Y W x z L 0 F 1 d G 9 S Z W 1 v d m V k Q 2 9 s d W 1 u c z E u e 0 x h b m Q g U 0 Y s N 3 0 m c X V v d D s s J n F 1 b 3 Q 7 U 2 V j d G l v b j E v V D c 0 L V N w Z W N p Y W x z L 0 F 1 d G 9 S Z W 1 v d m V k Q 2 9 s d W 1 u c z E u e 0 J s Z G c g U 0 Y s O H 0 m c X V v d D s s J n F 1 b 3 Q 7 U 2 V j d G l v b j E v V D c 0 L V N w Z W N p Y W x z L 0 F 1 d G 9 S Z W 1 v d m V k Q 2 9 s d W 1 u c z E u e 0 5 l d C B S Z W 5 0 Y W J s Z S B T R i w 5 f S Z x d W 9 0 O y w m c X V v d D t T Z W N 0 a W 9 u M S 9 U N z Q t U 3 B l Y 2 l h b H M v Q X V 0 b 1 J l b W 9 2 Z W R D b 2 x 1 b W 5 z M S 5 7 S W 5 2 Z X N 0 b W V u d C B S Y X R p b m c s M T B 9 J n F 1 b 3 Q 7 L C Z x d W 9 0 O 1 N l Y 3 R p b 2 4 x L 1 Q 3 N C 1 T c G V j a W F s c y 9 B d X R v U m V t b 3 Z l Z E N v b H V t b n M x L n t B Z G o g U m V u d C A k I C 8 g U 0 Y s M T F 9 J n F 1 b 3 Q 7 L C Z x d W 9 0 O 1 N l Y 3 R p b 2 4 x L 1 Q 3 N C 1 T c G V j a W F s c y 9 B d X R v U m V t b 3 Z l Z E N v b H V t b n M x L n t Q R 0 k s M T J 9 J n F 1 b 3 Q 7 L C Z x d W 9 0 O 1 N l Y 3 R p b 2 4 x L 1 Q 3 N C 1 T c G V j a W F s c y 9 B d X R v U m V t b 3 Z l Z E N v b H V t b n M x L n t W Y W N h b m N 5 I C U s M T N 9 J n F 1 b 3 Q 7 L C Z x d W 9 0 O 1 N l Y 3 R p b 2 4 x L 1 Q 3 N C 1 T c G V j a W F s c y 9 B d X R v U m V t b 3 Z l Z E N v b H V t b n M x L n t F R 0 k s M T R 9 J n F 1 b 3 Q 7 L C Z x d W 9 0 O 1 N l Y 3 R p b 2 4 x L 1 Q 3 N C 1 T c G V j a W F s c y 9 B d X R v U m V t b 3 Z l Z E N v b H V t b n M x L n t F e H A g J S w x N X 0 m c X V v d D s s J n F 1 b 3 Q 7 U 2 V j d G l v b j E v V D c 0 L V N w Z W N p Y W x z L 0 F 1 d G 9 S Z W 1 v d m V k Q 2 9 s d W 1 u c z E u e 1 R v d G F s I E V 4 c C w x N n 0 m c X V v d D s s J n F 1 b 3 Q 7 U 2 V j d G l v b j E v V D c 0 L V N w Z W N p Y W x z L 0 F 1 d G 9 S Z W 1 v d m V k Q 2 9 s d W 1 u c z E u e 0 5 P S S w x N 3 0 m c X V v d D s s J n F 1 b 3 Q 7 U 2 V j d G l v b j E v V D c 0 L V N w Z W N p Y W x z L 0 F 1 d G 9 S Z W 1 v d m V k Q 2 9 s d W 1 u c z E u e 0 N h c C B S Y X R l L D E 4 f S Z x d W 9 0 O y w m c X V v d D t T Z W N 0 a W 9 u M S 9 U N z Q t U 3 B l Y 2 l h b H M v Q X V 0 b 1 J l b W 9 2 Z W R D b 2 x 1 b W 5 z M S 5 7 R m l u Y W w g T V Y g L y B T R i w x O X 0 m c X V v d D s s J n F 1 b 3 Q 7 U 2 V j d G l v b j E v V D c 0 L V N w Z W N p Y W x z L 0 F 1 d G 9 S Z W 1 v d m V k Q 2 9 s d W 1 u c z E u e 0 F k Z G l 0 a W 9 u Y W w g T G F u Z C B B c m V h L D I w f S Z x d W 9 0 O y w m c X V v d D t T Z W N 0 a W 9 u M S 9 U N z Q t U 3 B l Y 2 l h b H M v Q X V 0 b 1 J l b W 9 2 Z W R D b 2 x 1 b W 5 z M S 5 7 Q W R k a X R p b 2 5 h b C B M Y W 5 k I F Z h b H V l L D I x f S Z x d W 9 0 O y w m c X V v d D t T Z W N 0 a W 9 u M S 9 U N z Q t U 3 B l Y 2 l h b H M v Q X V 0 b 1 J l b W 9 2 Z W R D b 2 x 1 b W 5 z M S 5 7 R m l u Y W w g T W F y a 2 V 0 I F Z h b H V l L D I y f S Z x d W 9 0 O y w m c X V v d D t T Z W N 0 a W 9 u M S 9 U N z Q t U 3 B l Y 2 l h b H M v Q X V 0 b 1 J l b W 9 2 Z W R D b 2 x 1 b W 5 z M S 5 7 M j A y N C B Q Z X J t a X Q g L y B Q Y X J 0 a W F s I C 8 g R G V t b y B W Y W x 1 Z S w y M 3 0 m c X V v d D s s J n F 1 b 3 Q 7 U 2 V j d G l v b j E v V D c 0 L V N w Z W N p Y W x z L 0 F 1 d G 9 S Z W 1 v d m V k Q 2 9 s d W 1 u c z E u e z I w M j Q g U G V y b W l 0 I C 8 g U G F y d G l h b C A v I E R l b W 8 g V m F s d W U g U m V h c 2 9 u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c 0 L V N w Z W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C 1 T c G V j a W F s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V N w Z W N p Y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V N w Z W N p Y W x z L 0 l u c 2 V y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V N w Z W N p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L V N w Z W N p Y W x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U 3 B l Y 2 l h b H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U 3 B l Y 2 l h b H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Q t U 3 B l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U 3 V t b W F y e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G I 5 Y 2 V j M i 0 4 Z G E 4 L T Q x Z D A t O D J k N C 1 j M j h h M m Z k N W U 3 Y 2 E i I C 8 + P E V u d H J 5 I F R 5 c G U 9 I k Z p b G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S 0 x N 1 Q x N z o x N T o w M i 4 1 M j E 5 M j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N z R f U 3 V t b W F y e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1 N 1 b W 1 h c n k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U 3 V t b W F y e T I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F 9 T d W 1 t Y X J 5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F 9 T d W 1 t Y X J 5 X 2 J 5 U H J v c G V y d H l V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j J i Z j M y N C 1 i M D k x L T R j O D Q t O D k y Z C 0 1 M z k y N D N j Y j Z m M T g i I C 8 + P E V u d H J 5 I F R 5 c G U 9 I k Z p b G x F b m F i b G V k I i B W Y W x 1 Z T 0 i b D E i I C 8 + P E V u d H J 5 I F R 5 c G U 9 I k Z p b G x M Y X N 0 V X B k Y X R l Z C I g V m F s d W U 9 I m Q y M D I 0 L T E w L T A 4 V D I x O j U 2 O j I 1 L j A 5 M T Y w N j B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l J l Y 2 9 2 Z X J 5 V G F y Z 2 V 0 U 2 h l Z X Q i I F Z h b H V l P S J z V D c 3 L V N 1 b W 1 h c n k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F R h c m d l d C I g V m F s d W U 9 I n N U N z R f U 3 V t b W F y e V 9 i e V B y b 3 B l c n R 5 V X N l I i A v P j x F b n R y e S B U e X B l P S J G a W x s Q 2 9 1 b n Q i I F Z h b H V l P S J s N j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N v b H V t b l R 5 c G V z I i B W Y W x 1 Z T 0 i c 0 F B V U Q i I C 8 + P E V u d H J 5 I F R 5 c G U 9 I k Z p b G x D b 2 x 1 b W 5 O Y W 1 l c y I g V m F s d W U 9 I n N b J n F 1 b 3 Q 7 U H J v c G V y d H k g V X N l J n F 1 b 3 Q 7 L C Z x d W 9 0 O 1 R v d G F s I E 1 h c m t l d C B W Y W x 1 Z S Z x d W 9 0 O y w m c X V v d D t Q c m 9 w Z X J 0 a W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R f U 3 V t b W F y e V 9 i e V B y b 3 B l c n R 5 V X N l L 0 F 1 d G 9 S Z W 1 v d m V k Q 2 9 s d W 1 u c z E u e 1 B y b 3 B l c n R 5 I F V z Z S w w f S Z x d W 9 0 O y w m c X V v d D t T Z W N 0 a W 9 u M S 9 U N z R f U 3 V t b W F y e V 9 i e V B y b 3 B l c n R 5 V X N l L 0 F 1 d G 9 S Z W 1 v d m V k Q 2 9 s d W 1 u c z E u e 1 R v d G F s I E 1 h c m t l d C B W Y W x 1 Z S w x f S Z x d W 9 0 O y w m c X V v d D t T Z W N 0 a W 9 u M S 9 U N z R f U 3 V t b W F y e V 9 i e V B y b 3 B l c n R 5 V X N l L 0 F 1 d G 9 S Z W 1 v d m V k Q 2 9 s d W 1 u c z E u e 1 B y b 3 B l c n R p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c 0 X 1 N 1 b W 1 h c n l f Y n l Q c m 9 w Z X J 0 e V V z Z S 9 B d X R v U m V t b 3 Z l Z E N v b H V t b n M x L n t Q c m 9 w Z X J 0 e S B V c 2 U s M H 0 m c X V v d D s s J n F 1 b 3 Q 7 U 2 V j d G l v b j E v V D c 0 X 1 N 1 b W 1 h c n l f Y n l Q c m 9 w Z X J 0 e V V z Z S 9 B d X R v U m V t b 3 Z l Z E N v b H V t b n M x L n t U b 3 R h b C B N Y X J r Z X Q g V m F s d W U s M X 0 m c X V v d D s s J n F 1 b 3 Q 7 U 2 V j d G l v b j E v V D c 0 X 1 N 1 b W 1 h c n l f Y n l Q c m 9 w Z X J 0 e V V z Z S 9 B d X R v U m V t b 3 Z l Z E N v b H V t b n M x L n t Q c m 9 w Z X J 0 a W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z R f U 3 V t b W F y e V 9 i e V B y b 3 B l c n R 5 V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F 9 T d W 1 t Y X J 5 X 2 J 5 U H J v c G V y d H l V c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F 9 T d W 1 t Y X J 5 X 2 J 5 U H J v c G V y d H l V c 2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F 9 T d W 1 t Y X J 5 X 2 J 5 U H J v c G V y d H l V c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U 3 V t b W F y e V 9 i e V B y b 3 B l c n R 5 V X N l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U 3 V t b W F y e V 9 i e V B y b 3 B l c n R 5 V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F 9 T d W 1 t Y X J 5 X 2 J 5 U H J v c G V y d H l V c 2 U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U 3 V t b W F y e V 9 i e V B y b 3 B l c n R 5 V X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1 N 1 b W 1 h c n l f Y n l Q c m 9 w Z X J 0 e V V z Z S 9 S Z X B s Y W N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U 3 V t b W F y e V 9 i e V B y b 3 B l c n R 5 V X N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1 N 1 b W 1 h c n l f Y n l Q c m 9 w Z X J 0 e V V z Z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1 N 1 b W 1 h c n l f Y n l T d W J j b G F z c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m M 3 Y W U y M C 0 z M D N m L T Q 1 Z G Q t O D U 3 N y 1 h M T I 3 O D Q y Z D A 4 Y j Y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N v b H V t b l R 5 c G V z I i B W Y W x 1 Z T 0 i c 0 J n V T 0 i I C 8 + P E V u d H J 5 I F R 5 c G U 9 I k Z p b G x M Y X N 0 V X B k Y X R l Z C I g V m F s d W U 9 I m Q y M D I 0 L T E w L T A 4 V D I x O j U 2 O j M w L j M w M j g 2 M j J a I i A v P j x F b n R y e S B U e X B l P S J S Z W N v d m V y e V R h c m d l d F N o Z W V 0 I i B W Y W x 1 Z T 0 i c 1 Q 3 N y 1 T d W 1 t Y X J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Q 3 N F 9 T d W 1 t Y X J 5 X 2 J 5 U 3 V i Y 2 x h c 3 M x I i A v P j x F b n R y e S B U e X B l P S J G a W x s Q 2 9 s d W 1 u T m F t Z X M i I F Z h b H V l P S J z W y Z x d W 9 0 O 1 N 1 Y m N s Y X N z M S Z x d W 9 0 O y w m c X V v d D t U b 3 R h b C B N Y X J r Z X Q g V m F s d W U m c X V v d D t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c 0 X 1 N 1 b W 1 h c n l f Y n l T d W J j b G F z c z E v Q X V 0 b 1 J l b W 9 2 Z W R D b 2 x 1 b W 5 z M S 5 7 U 3 V i Y 2 x h c 3 M x L D B 9 J n F 1 b 3 Q 7 L C Z x d W 9 0 O 1 N l Y 3 R p b 2 4 x L 1 Q 3 N F 9 T d W 1 t Y X J 5 X 2 J 5 U 3 V i Y 2 x h c 3 M x L 0 F 1 d G 9 S Z W 1 v d m V k Q 2 9 s d W 1 u c z E u e 1 R v d G F s I E 1 h c m t l d C B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N z R f U 3 V t b W F y e V 9 i e V N 1 Y m N s Y X N z M S 9 B d X R v U m V t b 3 Z l Z E N v b H V t b n M x L n t T d W J j b G F z c z E s M H 0 m c X V v d D s s J n F 1 b 3 Q 7 U 2 V j d G l v b j E v V D c 0 X 1 N 1 b W 1 h c n l f Y n l T d W J j b G F z c z E v Q X V 0 b 1 J l b W 9 2 Z W R D b 2 x 1 b W 5 z M S 5 7 V G 9 0 Y W w g T W F y a 2 V 0 I F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z R f U 3 V t b W F y e V 9 i e V N 1 Y m N s Y X N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U 3 V t b W F y e V 9 i e V N 1 Y m N s Y X N z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1 N 1 b W 1 h c n l f Y n l T d W J j b G F z c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U 3 V t b W F y e V 9 i e V N 1 Y m N s Y X N z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1 N 1 b W 1 h c n l f Y n l T d W J j b G F z c z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U 3 V t b W F y e V 9 i e V N 1 Y m N s Y X N z M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1 N 1 b W 1 h c n l f Y n l T d W J j b G F z c z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1 N 1 b W 1 h c n l f Y n l T d W J j b G F z c z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U 3 V t b W F y e V 9 i e V N 1 Y m N s Y X N z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1 N 1 b W 1 h c n l f Y n l T d W J j b G F z c z E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F 9 T d W 1 t Y X J 5 X 2 J 5 U 3 V i Y 2 x h c 3 M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1 N 1 b W 1 h c n l f Y n l T d W J j b G F z c z E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1 N w b G l 0 Q 2 x h c 3 N Q c m 9 w Z X J 0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I z O T Y 5 Z m Q t M T h m Y y 0 0 Z j E y L W I 1 N m M t N G U w Z D g 4 N D g 2 M m M 0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1 Q 3 N F 9 T c G x p d E N s Y X N z U H J v c G V y d G l l c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D b 3 V u d C I g V m F s d W U 9 I m w y O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x M C 0 w O F Q y M T o 1 N j o z O S 4 y N j c x O T I 1 W i I g L z 4 8 R W 5 0 c n k g V H l w Z T 0 i R m l s b E N v b H V t b l R 5 c G V z I i B W Y W x 1 Z T 0 i c 0 F B Q U F B Q U F B Q U F B P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U H J v c G V y d H k g V X N l J n F 1 b 3 Q 7 L C Z x d W 9 0 O z I w M j Q g T W F y a 2 V 0 I F Z h b H V l J n F 1 b 3 Q 7 L C Z x d W 9 0 O 0 1 v Z G V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R f U 3 B s a X R D b G F z c 1 B y b 3 B l c n R p Z X M v Q X V 0 b 1 J l b W 9 2 Z W R D b 2 x 1 b W 5 z M S 5 7 S 2 V 5 U E l O L D B 9 J n F 1 b 3 Q 7 L C Z x d W 9 0 O 1 N l Y 3 R p b 2 4 x L 1 Q 3 N F 9 T c G x p d E N s Y X N z U H J v c G V y d G l l c y 9 B d X R v U m V t b 3 Z l Z E N v b H V t b n M x L n t p Y X N X b 3 J s Z C B Q S U 5 z L D F 9 J n F 1 b 3 Q 7 L C Z x d W 9 0 O 1 N l Y 3 R p b 2 4 x L 1 Q 3 N F 9 T c G x p d E N s Y X N z U H J v c G V y d G l l c y 9 B d X R v U m V t b 3 Z l Z E N v b H V t b n M x L n t D b G F z c 2 V z L D J 9 J n F 1 b 3 Q 7 L C Z x d W 9 0 O 1 N l Y 3 R p b 2 4 x L 1 Q 3 N F 9 T c G x p d E N s Y X N z U H J v c G V y d G l l c y 9 B d X R v U m V t b 3 Z l Z E N v b H V t b n M x L n t B Z G R y Z X N z L D N 9 J n F 1 b 3 Q 7 L C Z x d W 9 0 O 1 N l Y 3 R p b 2 4 x L 1 Q 3 N F 9 T c G x p d E N s Y X N z U H J v c G V y d G l l c y 9 B d X R v U m V t b 3 Z l Z E N v b H V t b n M x L n t U Y X g g R G l z d C w 0 f S Z x d W 9 0 O y w m c X V v d D t T Z W N 0 a W 9 u M S 9 U N z R f U 3 B s a X R D b G F z c 1 B y b 3 B l c n R p Z X M v Q X V 0 b 1 J l b W 9 2 Z W R D b 2 x 1 b W 5 z M S 5 7 U H J v c G V y d H k g V X N l L D V 9 J n F 1 b 3 Q 7 L C Z x d W 9 0 O 1 N l Y 3 R p b 2 4 x L 1 Q 3 N F 9 T c G x p d E N s Y X N z U H J v c G V y d G l l c y 9 B d X R v U m V t b 3 Z l Z E N v b H V t b n M x L n s y M D I 0 I E 1 h c m t l d C B W Y W x 1 Z S w 2 f S Z x d W 9 0 O y w m c X V v d D t T Z W N 0 a W 9 u M S 9 U N z R f U 3 B s a X R D b G F z c 1 B y b 3 B l c n R p Z X M v Q X V 0 b 1 J l b W 9 2 Z W R D b 2 x 1 b W 5 z M S 5 7 T W 9 k Z W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D c 0 X 1 N w b G l 0 Q 2 x h c 3 N Q c m 9 w Z X J 0 a W V z L 0 F 1 d G 9 S Z W 1 v d m V k Q 2 9 s d W 1 u c z E u e 0 t l e V B J T i w w f S Z x d W 9 0 O y w m c X V v d D t T Z W N 0 a W 9 u M S 9 U N z R f U 3 B s a X R D b G F z c 1 B y b 3 B l c n R p Z X M v Q X V 0 b 1 J l b W 9 2 Z W R D b 2 x 1 b W 5 z M S 5 7 a W F z V 2 9 y b G Q g U E l O c y w x f S Z x d W 9 0 O y w m c X V v d D t T Z W N 0 a W 9 u M S 9 U N z R f U 3 B s a X R D b G F z c 1 B y b 3 B l c n R p Z X M v Q X V 0 b 1 J l b W 9 2 Z W R D b 2 x 1 b W 5 z M S 5 7 Q 2 x h c 3 N l c y w y f S Z x d W 9 0 O y w m c X V v d D t T Z W N 0 a W 9 u M S 9 U N z R f U 3 B s a X R D b G F z c 1 B y b 3 B l c n R p Z X M v Q X V 0 b 1 J l b W 9 2 Z W R D b 2 x 1 b W 5 z M S 5 7 Q W R k c m V z c y w z f S Z x d W 9 0 O y w m c X V v d D t T Z W N 0 a W 9 u M S 9 U N z R f U 3 B s a X R D b G F z c 1 B y b 3 B l c n R p Z X M v Q X V 0 b 1 J l b W 9 2 Z W R D b 2 x 1 b W 5 z M S 5 7 V G F 4 I E R p c 3 Q s N H 0 m c X V v d D s s J n F 1 b 3 Q 7 U 2 V j d G l v b j E v V D c 0 X 1 N w b G l 0 Q 2 x h c 3 N Q c m 9 w Z X J 0 a W V z L 0 F 1 d G 9 S Z W 1 v d m V k Q 2 9 s d W 1 u c z E u e 1 B y b 3 B l c n R 5 I F V z Z S w 1 f S Z x d W 9 0 O y w m c X V v d D t T Z W N 0 a W 9 u M S 9 U N z R f U 3 B s a X R D b G F z c 1 B y b 3 B l c n R p Z X M v Q X V 0 b 1 J l b W 9 2 Z W R D b 2 x 1 b W 5 z M S 5 7 M j A y N C B N Y X J r Z X Q g V m F s d W U s N n 0 m c X V v d D s s J n F 1 b 3 Q 7 U 2 V j d G l v b j E v V D c 0 X 1 N w b G l 0 Q 2 x h c 3 N Q c m 9 w Z X J 0 a W V z L 0 F 1 d G 9 S Z W 1 v d m V k Q 2 9 s d W 1 u c z E u e 0 1 v Z G V s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z R f U 3 B s a X R D b G F z c 1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1 N w b G l 0 Q 2 x h c 3 N Q c m 9 w Z X J 0 a W V z L 0 t l c H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1 N w b G l 0 Q 2 x h c 3 N Q c m 9 w Z X J 0 a W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R f U 3 B s a X R D b G F z c 1 B y b 3 B l c n R p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F 9 T c G x p d E N s Y X N z U H J v c G V y d G l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F 9 T c G x p d E N s Y X N z U H J v c G V y d G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0 X 1 N w b G l 0 Q 2 x h c 3 N Q c m 9 w Z X J 0 a W V z L 0 F k Z G V k J T I w Q 2 9 u Z G l 0 a W 9 u Y W w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M w G 1 3 W r B h N v a a F I d 5 / W H c A A A A A A g A A A A A A A 2 Y A A M A A A A A Q A A A A j K g c u 5 4 a v B b A 8 5 o s Z A n v o Q A A A A A E g A A A o A A A A B A A A A A a S / 5 M a 0 I w w w 3 K v M L r X J u 8 U A A A A E d k N h u W j o X 0 9 F D M / p V d + L A m H W 2 w u i D n C h E V K d Q 8 3 B C p O t M c W 3 q I 1 E T b e z K n O 7 t w 5 7 5 O D 2 / 5 + a b Y R q 4 A Q 7 B e S h s K O I Q o T d C D i I r R e 1 N 4 V D + M F A A A A L u P c 1 J x E N F u l F O Y o v 9 z h / V + k k R s < / D a t a M a s h u p > 
</file>

<file path=customXml/itemProps1.xml><?xml version="1.0" encoding="utf-8"?>
<ds:datastoreItem xmlns:ds="http://schemas.openxmlformats.org/officeDocument/2006/customXml" ds:itemID="{E5A11CE1-26E9-4B1A-9423-825D3EF4BB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T74-NursingHome</vt:lpstr>
      <vt:lpstr>T74-GasStation</vt:lpstr>
      <vt:lpstr>T74-Specials</vt:lpstr>
      <vt:lpstr>T74-Hotels</vt:lpstr>
      <vt:lpstr>T74-Multifamily</vt:lpstr>
      <vt:lpstr>T74-517s</vt:lpstr>
      <vt:lpstr>T74-Condos</vt:lpstr>
      <vt:lpstr>T74-Industrials</vt:lpstr>
      <vt:lpstr>T74-Summary</vt:lpstr>
      <vt:lpstr>T74_SplitClassProperties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 (Assessor)</dc:creator>
  <cp:lastModifiedBy>Christian Belanger (Assessor)</cp:lastModifiedBy>
  <dcterms:created xsi:type="dcterms:W3CDTF">2024-02-28T21:47:13Z</dcterms:created>
  <dcterms:modified xsi:type="dcterms:W3CDTF">2024-10-17T16:32:20Z</dcterms:modified>
</cp:coreProperties>
</file>