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\ocommon\2024 IC &amp; Comms Shared Folder\75 - Rogers Park\"/>
    </mc:Choice>
  </mc:AlternateContent>
  <xr:revisionPtr revIDLastSave="0" documentId="8_{6D468071-C81E-4AAB-826D-E9A194E75BFA}" xr6:coauthVersionLast="47" xr6:coauthVersionMax="47" xr10:uidLastSave="{00000000-0000-0000-0000-000000000000}"/>
  <bookViews>
    <workbookView xWindow="760" yWindow="760" windowWidth="18000" windowHeight="11170" firstSheet="2" activeTab="4" xr2:uid="{FB2F6C32-97CF-4B9B-A955-0F407A61E43D}"/>
    <workbookView xWindow="1100" yWindow="1100" windowWidth="18000" windowHeight="11170" firstSheet="4" activeTab="8" xr2:uid="{50E5D345-47F0-4A79-B417-55FC187A2C8C}"/>
  </bookViews>
  <sheets>
    <sheet name="T75-NursingHome" sheetId="12" r:id="rId1"/>
    <sheet name="T75-Specials" sheetId="21" r:id="rId2"/>
    <sheet name="T75-Hotels" sheetId="20" r:id="rId3"/>
    <sheet name="T75-GasStation" sheetId="15" r:id="rId4"/>
    <sheet name="T75-Multifamily" sheetId="16" r:id="rId5"/>
    <sheet name="T75-517s" sheetId="19" r:id="rId6"/>
    <sheet name="T75-Condos" sheetId="18" r:id="rId7"/>
    <sheet name="T75-Industrials" sheetId="17" r:id="rId8"/>
    <sheet name="T75-SplitClass" sheetId="24" r:id="rId9"/>
    <sheet name="T75-Summary" sheetId="23" r:id="rId10"/>
  </sheets>
  <definedNames>
    <definedName name="ExternalData_1" localSheetId="0" hidden="1">'T75-NursingHome'!$A$1:$U$15</definedName>
    <definedName name="ExternalData_1" localSheetId="9" hidden="1">'T75-Summary'!$A$1:$E$9</definedName>
    <definedName name="ExternalData_2" localSheetId="7" hidden="1">'T75-Industrials'!$A$1:$Y$13</definedName>
    <definedName name="ExternalData_3" localSheetId="6" hidden="1">'T75-Condos'!$A$1:$Y$49</definedName>
    <definedName name="ExternalData_3" localSheetId="3" hidden="1">'T75-GasStation'!$A$1:$M$8</definedName>
    <definedName name="ExternalData_4" localSheetId="5" hidden="1">'T75-517s'!$A$1:$W$238</definedName>
    <definedName name="ExternalData_4" localSheetId="4" hidden="1">'T75-Multifamily'!$A$1:$AB$731</definedName>
    <definedName name="ExternalData_5" localSheetId="2" hidden="1">'T75-Hotels'!$A$1:$V$4</definedName>
    <definedName name="ExternalData_6" localSheetId="1" hidden="1">'T75-Specials'!$A$1:$Y$103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3" l="1"/>
  <c r="D10" i="23"/>
  <c r="B10" i="23"/>
  <c r="E10" i="2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AAC354-821E-4B34-9787-DAD55001F604}" keepAlive="1" name="Query - CityTriPINs_PerKey" description="Connection to the 'CityTriPINs_PerKey' query in the workbook." type="5" refreshedVersion="0" background="1">
    <dbPr connection="Provider=Microsoft.Mashup.OleDb.1;Data Source=$Workbook$;Location=CityTriPINs_PerKey;Extended Properties=&quot;&quot;" command="SELECT * FROM [CityTriPINs_PerKey]"/>
  </connection>
  <connection id="2" xr16:uid="{E6555A05-6331-4A32-A731-B2DEB9722EFD}" keepAlive="1" name="Query - CityTriPINs1" description="Connection to the 'CityTriPINs1' query in the workbook." type="5" refreshedVersion="0" background="1">
    <dbPr connection="Provider=Microsoft.Mashup.OleDb.1;Data Source=$Workbook$;Location=CityTriPINs1;Extended Properties=&quot;&quot;" command="SELECT * FROM [CityTriPINs1]"/>
  </connection>
  <connection id="3" xr16:uid="{1C206D1B-0D8A-47AB-8E45-294C93FDA984}" keepAlive="1" name="Query - ComDatDetails1" description="Connection to the 'ComDatDetails1' query in the workbook." type="5" refreshedVersion="0" background="1">
    <dbPr connection="Provider=Microsoft.Mashup.OleDb.1;Data Source=$Workbook$;Location=ComDatDetails1;Extended Properties=&quot;&quot;" command="SELECT * FROM [ComDatDetails1]"/>
  </connection>
  <connection id="4" xr16:uid="{35EEAC30-D33B-439B-98C4-F428D09A7470}" keepAlive="1" name="Query - GasStation_ValuationModel" description="Connection to the 'GasStation_ValuationModel' query in the workbook." type="5" refreshedVersion="0" background="1">
    <dbPr connection="Provider=Microsoft.Mashup.OleDb.1;Data Source=$Workbook$;Location=GasStation_ValuationModel;Extended Properties=&quot;&quot;" command="SELECT * FROM [GasStation_ValuationModel]"/>
  </connection>
  <connection id="5" xr16:uid="{77B25436-8529-44CD-92CF-2D87C025550D}" keepAlive="1" name="Query - Hotels_ValuationModel" description="Connection to the 'Hotels_ValuationModel' query in the workbook." type="5" refreshedVersion="0" background="1">
    <dbPr connection="Provider=Microsoft.Mashup.OleDb.1;Data Source=$Workbook$;Location=Hotels_ValuationModel;Extended Properties=&quot;&quot;" command="SELECT * FROM [Hotels_ValuationModel]"/>
  </connection>
  <connection id="6" xr16:uid="{D458E211-3CFC-4DDD-83F7-23E341C49347}" keepAlive="1" name="Query - NursingHome_ValuationModel" description="Connection to the 'NursingHome_ValuationModel' query in the workbook." type="5" refreshedVersion="0" background="1">
    <dbPr connection="Provider=Microsoft.Mashup.OleDb.1;Data Source=$Workbook$;Location=NursingHome_ValuationModel;Extended Properties=&quot;&quot;" command="SELECT * FROM [NursingHome_ValuationModel]"/>
  </connection>
  <connection id="7" xr16:uid="{8CA43021-A9D6-4814-AE20-E3E2A3C83425}" keepAlive="1" name="Query - T75_MissingPropertyCheck" description="Connection to the 'T75_MissingPropertyCheck' query in the workbook." type="5" refreshedVersion="8" background="1" saveData="1">
    <dbPr connection="Provider=Microsoft.Mashup.OleDb.1;Data Source=$Workbook$;Location=T75_MissingPropertyCheck;Extended Properties=&quot;&quot;" command="SELECT * FROM [T75_MissingPropertyCheck]"/>
  </connection>
  <connection id="8" xr16:uid="{BFA8308A-A93A-43BB-A59E-95F49109B29E}" keepAlive="1" name="Query - T75_RogersPark_Comm517" description="Connection to the 'T75_RogersPark_Comm517' query in the workbook." type="5" refreshedVersion="0" background="1">
    <dbPr connection="Provider=Microsoft.Mashup.OleDb.1;Data Source=$Workbook$;Location=T75_RogersPark_Comm517;Extended Properties=&quot;&quot;" command="SELECT * FROM [T75_RogersPark_Comm517]"/>
  </connection>
  <connection id="9" xr16:uid="{A805969B-1E94-4EB9-A0B7-42C6FC0442FF}" keepAlive="1" name="Query - T75_RogersPark_Condos" description="Connection to the 'T75_RogersPark_Condos' query in the workbook." type="5" refreshedVersion="0" background="1">
    <dbPr connection="Provider=Microsoft.Mashup.OleDb.1;Data Source=$Workbook$;Location=T75_RogersPark_Condos;Extended Properties=&quot;&quot;" command="SELECT * FROM [T75_RogersPark_Condos]"/>
  </connection>
  <connection id="10" xr16:uid="{4D5DF873-2B3C-4578-BCD2-B3091A19416C}" keepAlive="1" name="Query - T75_RogersPark_Dups" description="Connection to the 'T75_RogersPark_Dups' query in the workbook." type="5" refreshedVersion="8" background="1" saveData="1">
    <dbPr connection="Provider=Microsoft.Mashup.OleDb.1;Data Source=$Workbook$;Location=T75_RogersPark_Dups;Extended Properties=&quot;&quot;" command="SELECT * FROM [T75_RogersPark_Dups]"/>
  </connection>
  <connection id="11" xr16:uid="{253FC162-9948-4844-B93B-6847D603B418}" keepAlive="1" name="Query - T75_RogersPark_Dups_AggVal" description="Connection to the 'T75_RogersPark_Dups_AggVal' query in the workbook." type="5" refreshedVersion="8" background="1" saveData="1">
    <dbPr connection="Provider=Microsoft.Mashup.OleDb.1;Data Source=$Workbook$;Location=T75_RogersPark_Dups_AggVal;Extended Properties=&quot;&quot;" command="SELECT * FROM [T75_RogersPark_Dups_AggVal]"/>
  </connection>
  <connection id="12" xr16:uid="{440C3618-6928-4312-82E4-7E87B650EC5E}" keepAlive="1" name="Query - T75_RogersPark_Industrials" description="Connection to the 'T75_RogersPark_Industrials' query in the workbook." type="5" refreshedVersion="0" background="1">
    <dbPr connection="Provider=Microsoft.Mashup.OleDb.1;Data Source=$Workbook$;Location=T75_RogersPark_Industrials;Extended Properties=&quot;&quot;" command="SELECT * FROM [T75_RogersPark_Industrials]"/>
  </connection>
  <connection id="13" xr16:uid="{CB03B27B-BEAB-46DF-A5D6-CD3FF32B3FAA}" keepAlive="1" name="Query - T75_RogersPark_Multifamily" description="Connection to the 'T75_RogersPark_Multifamily' query in the workbook." type="5" refreshedVersion="0" background="1">
    <dbPr connection="Provider=Microsoft.Mashup.OleDb.1;Data Source=$Workbook$;Location=T75_RogersPark_Multifamily;Extended Properties=&quot;&quot;" command="SELECT * FROM [T75_RogersPark_Multifamily]"/>
  </connection>
  <connection id="14" xr16:uid="{F68ED69B-6728-4964-BB06-893EBE244321}" keepAlive="1" name="Query - T75_RogersPark_Specials" description="Connection to the 'T75_RogersPark_Specials' query in the workbook." type="5" refreshedVersion="0" background="1">
    <dbPr connection="Provider=Microsoft.Mashup.OleDb.1;Data Source=$Workbook$;Location=T75_RogersPark_Specials;Extended Properties=&quot;&quot;" command="SELECT * FROM [T75_RogersPark_Specials]"/>
  </connection>
  <connection id="15" xr16:uid="{5E4B983B-1F91-4187-AFEF-ED3E27051DCF}" keepAlive="1" name="Query - T75_RogersPark_Summary" description="Connection to the 'T75_RogersPark_Summary' query in the workbook." type="5" refreshedVersion="8" background="1" saveData="1">
    <dbPr connection="Provider=Microsoft.Mashup.OleDb.1;Data Source=$Workbook$;Location=T75_RogersPark_Summary;Extended Properties=&quot;&quot;" command="SELECT * FROM [T75_RogersPark_Summary]"/>
  </connection>
  <connection id="16" xr16:uid="{9381DA47-4DC7-4E1F-937D-AE12CA20D8DF}" keepAlive="1" name="Query - T75-517s" description="Connection to the 'T75-517s' query in the workbook." type="5" refreshedVersion="8" background="1" saveData="1">
    <dbPr connection="Provider=Microsoft.Mashup.OleDb.1;Data Source=$Workbook$;Location=T75-517s;Extended Properties=&quot;&quot;" command="SELECT * FROM [T75-517s]"/>
  </connection>
  <connection id="17" xr16:uid="{BC6A0E1C-50B3-4AD3-A833-147A1F1A794B}" keepAlive="1" name="Query - T75-Condos" description="Connection to the 'T75-Condos' query in the workbook." type="5" refreshedVersion="8" background="1" saveData="1">
    <dbPr connection="Provider=Microsoft.Mashup.OleDb.1;Data Source=$Workbook$;Location=T75-Condos;Extended Properties=&quot;&quot;" command="SELECT * FROM [T75-Condos]"/>
  </connection>
  <connection id="18" xr16:uid="{20E54411-367E-4450-BEC9-015AB56353FD}" keepAlive="1" name="Query - T75-GasStation" description="Connection to the 'T75-GasStation' query in the workbook." type="5" refreshedVersion="8" background="1" saveData="1">
    <dbPr connection="Provider=Microsoft.Mashup.OleDb.1;Data Source=$Workbook$;Location=T75-GasStation;Extended Properties=&quot;&quot;" command="SELECT * FROM [T75-GasStation]"/>
  </connection>
  <connection id="19" xr16:uid="{249E45DC-2D3B-4B73-BC65-4F8EE41EFADA}" keepAlive="1" name="Query - T75-Hotels" description="Connection to the 'T75-Hotels' query in the workbook." type="5" refreshedVersion="8" background="1" saveData="1">
    <dbPr connection="Provider=Microsoft.Mashup.OleDb.1;Data Source=$Workbook$;Location=T75-Hotels;Extended Properties=&quot;&quot;" command="SELECT * FROM [T75-Hotels]"/>
  </connection>
  <connection id="20" xr16:uid="{EC60370D-6ED7-405B-9BB0-20DD456C6CA6}" keepAlive="1" name="Query - T75-Industrials" description="Connection to the 'T75-Industrials' query in the workbook." type="5" refreshedVersion="8" background="1" saveData="1">
    <dbPr connection="Provider=Microsoft.Mashup.OleDb.1;Data Source=$Workbook$;Location=T75-Industrials;Extended Properties=&quot;&quot;" command="SELECT * FROM [T75-Industrials]"/>
  </connection>
  <connection id="21" xr16:uid="{217A3BF3-2100-45A8-8B62-3D5ECA883E50}" keepAlive="1" name="Query - T75-Multifamily" description="Connection to the 'T75-Multifamily' query in the workbook." type="5" refreshedVersion="8" background="1" saveData="1">
    <dbPr connection="Provider=Microsoft.Mashup.OleDb.1;Data Source=$Workbook$;Location=T75-Multifamily;Extended Properties=&quot;&quot;" command="SELECT * FROM [T75-Multifamily]"/>
  </connection>
  <connection id="22" xr16:uid="{3A5F0DA0-2657-4A44-B03B-EE4AF813EFCB}" keepAlive="1" name="Query - T75-SpecialNursing" description="Connection to the 'T75-SpecialNursing' query in the workbook." type="5" refreshedVersion="8" background="1" saveData="1">
    <dbPr connection="Provider=Microsoft.Mashup.OleDb.1;Data Source=$Workbook$;Location=T75-SpecialNursing;Extended Properties=&quot;&quot;" command="SELECT * FROM [T75-SpecialNursing]"/>
  </connection>
  <connection id="23" xr16:uid="{5FDE368C-E1C8-4B3D-BF09-4766806F3F74}" keepAlive="1" name="Query - T75-Specials" description="Connection to the 'T75-Specials' query in the workbook." type="5" refreshedVersion="8" background="1" saveData="1">
    <dbPr connection="Provider=Microsoft.Mashup.OleDb.1;Data Source=$Workbook$;Location=T75-Specials;Extended Properties=&quot;&quot;" command="SELECT * FROM [T75-Specials]"/>
  </connection>
  <connection id="24" xr16:uid="{BC19F499-195C-4930-95C6-AF65CD6C1145}" keepAlive="1" name="Query - T75-Summary" description="Connection to the 'T75-Summary' query in the workbook." type="5" refreshedVersion="8" background="1" saveData="1">
    <dbPr connection="Provider=Microsoft.Mashup.OleDb.1;Data Source=$Workbook$;Location=T75-Summary;Extended Properties=&quot;&quot;" command="SELECT * FROM [T75-Summary]"/>
  </connection>
</connections>
</file>

<file path=xl/sharedStrings.xml><?xml version="1.0" encoding="utf-8"?>
<sst xmlns="http://schemas.openxmlformats.org/spreadsheetml/2006/main" count="8601" uniqueCount="2715">
  <si>
    <t>KeyPIN</t>
  </si>
  <si>
    <t>10-36-203-021-0000</t>
  </si>
  <si>
    <t>11-29-302-015-0000</t>
  </si>
  <si>
    <t>11-30-423-014-0000</t>
  </si>
  <si>
    <t>11-31-121-007-0000</t>
  </si>
  <si>
    <t>11-31-402-077-0000</t>
  </si>
  <si>
    <t>11-32-102-014-0000</t>
  </si>
  <si>
    <t>11-32-325-007-0000</t>
  </si>
  <si>
    <t>11-29-310-014-0000</t>
  </si>
  <si>
    <t>10-36-327-028-0000</t>
  </si>
  <si>
    <t>10-36-427-027-0000</t>
  </si>
  <si>
    <t>10-36-427-033-0000</t>
  </si>
  <si>
    <t>10-36-428-026-0000</t>
  </si>
  <si>
    <t>10-36-431-024-0000</t>
  </si>
  <si>
    <t>11-30-318-015-0000</t>
  </si>
  <si>
    <t>11-31-117-003-0000</t>
  </si>
  <si>
    <t>11-31-202-001-0000</t>
  </si>
  <si>
    <t>11-31-211-019-0000</t>
  </si>
  <si>
    <t>11-31-212-002-0000</t>
  </si>
  <si>
    <t>11-31-217-001-0000</t>
  </si>
  <si>
    <t>11-31-221-027-0000</t>
  </si>
  <si>
    <t>11-31-315-026-0000</t>
  </si>
  <si>
    <t>11-31-316-029-0000</t>
  </si>
  <si>
    <t>11-31-413-005-0000</t>
  </si>
  <si>
    <t>11-31-420-018-0000</t>
  </si>
  <si>
    <t>11-32-110-012-0000</t>
  </si>
  <si>
    <t>11-32-116-007-0000</t>
  </si>
  <si>
    <t>11-32-328-041-0000</t>
  </si>
  <si>
    <t>10-36-429-030-0000</t>
  </si>
  <si>
    <t>11-30-301-006-0000</t>
  </si>
  <si>
    <t>11-30-318-009-0000</t>
  </si>
  <si>
    <t>11-31-206-007-0000</t>
  </si>
  <si>
    <t>10-25-427-035-0000</t>
  </si>
  <si>
    <t>10-36-201-003-0000</t>
  </si>
  <si>
    <t>10-36-202-030-0000</t>
  </si>
  <si>
    <t>11-29-108-011-0000</t>
  </si>
  <si>
    <t>11-29-302-012-0000</t>
  </si>
  <si>
    <t>11-29-306-024-0000</t>
  </si>
  <si>
    <t>11-29-307-019-0000</t>
  </si>
  <si>
    <t>11-29-308-005-0000</t>
  </si>
  <si>
    <t>11-29-314-028-0000</t>
  </si>
  <si>
    <t>11-29-320-035-0000</t>
  </si>
  <si>
    <t>11-30-411-005-0000</t>
  </si>
  <si>
    <t>11-31-302-008-0000</t>
  </si>
  <si>
    <t>11-31-401-068-0000</t>
  </si>
  <si>
    <t>11-32-105-006-0000</t>
  </si>
  <si>
    <t>5-17</t>
  </si>
  <si>
    <t>5-92</t>
  </si>
  <si>
    <t>5-97</t>
  </si>
  <si>
    <t>3-14</t>
  </si>
  <si>
    <t>5-93</t>
  </si>
  <si>
    <t>3-91</t>
  </si>
  <si>
    <t>3-18</t>
  </si>
  <si>
    <t>3-15</t>
  </si>
  <si>
    <t>5-99</t>
  </si>
  <si>
    <t>5-23</t>
  </si>
  <si>
    <t>5-23 5-23</t>
  </si>
  <si>
    <t>5-29</t>
  </si>
  <si>
    <t>5-16</t>
  </si>
  <si>
    <t>3-97</t>
  </si>
  <si>
    <t>3-13</t>
  </si>
  <si>
    <t>9-97</t>
  </si>
  <si>
    <t>9-15</t>
  </si>
  <si>
    <t>3-96</t>
  </si>
  <si>
    <t>5-90 5-97</t>
  </si>
  <si>
    <t>5-97 5-97 5-90 5-90 5-90 5-90 5-97</t>
  </si>
  <si>
    <t>5-97 5-97</t>
  </si>
  <si>
    <t>5-90 5-97 5-97</t>
  </si>
  <si>
    <t>5-97 5-97 5-97</t>
  </si>
  <si>
    <t>5-90 5-90 5-97 5-97</t>
  </si>
  <si>
    <t>5-97 5-97 5-97 5-97 5-97 5-97</t>
  </si>
  <si>
    <t>5-22</t>
  </si>
  <si>
    <t>5-31</t>
  </si>
  <si>
    <t>5-28</t>
  </si>
  <si>
    <t>5-30</t>
  </si>
  <si>
    <t>5-97 5-97 5-97 5-90</t>
  </si>
  <si>
    <t>Address</t>
  </si>
  <si>
    <t>Classes</t>
  </si>
  <si>
    <t>Property Use</t>
  </si>
  <si>
    <t>Year Built</t>
  </si>
  <si>
    <t>Exp %</t>
  </si>
  <si>
    <t>NOI</t>
  </si>
  <si>
    <t>Cap Rate</t>
  </si>
  <si>
    <t>10-25-427-010-0000 10-25-427-035-0000</t>
  </si>
  <si>
    <t>2444 W TOUHY CHICAGO</t>
  </si>
  <si>
    <t>75015</t>
  </si>
  <si>
    <t>0005249</t>
  </si>
  <si>
    <t>10-36-201-003-0000 10-36-201-004-0000 10-36-201-006-0000 10-36-201-007-0000 10-36-201-008-0000 10-36-201-009-0000 10-36-201-023-0000</t>
  </si>
  <si>
    <t>2649 W TOUHY CHICAGO</t>
  </si>
  <si>
    <t>0019836</t>
  </si>
  <si>
    <t>2451 W TOUHY CHICAGO</t>
  </si>
  <si>
    <t>0055541</t>
  </si>
  <si>
    <t>11-29-108-011-0000 11-29-108-012-0000</t>
  </si>
  <si>
    <t>7618 N SHERIDAN CHICAGO</t>
  </si>
  <si>
    <t>75001</t>
  </si>
  <si>
    <t>0053868</t>
  </si>
  <si>
    <t>11-29-302-011-0000 11-29-302-012-0000 11-29-302-020-0000</t>
  </si>
  <si>
    <t>1426 W BIRCHWOOD CHICAGO</t>
  </si>
  <si>
    <t>0028696</t>
  </si>
  <si>
    <t>1512 W FARGO CHICAGO</t>
  </si>
  <si>
    <t>0056861</t>
  </si>
  <si>
    <t>11-29-307-019-0000 11-29-307-020-0000 11-29-307-022-0000</t>
  </si>
  <si>
    <t>7404 N SHERIDAN CHICAGO</t>
  </si>
  <si>
    <t>0049122</t>
  </si>
  <si>
    <t>7445 N SHERIDAN CHICAGO</t>
  </si>
  <si>
    <t>0054452</t>
  </si>
  <si>
    <t>11-29-314-026-0000 11-29-314-027-0000 11-29-314-028-0000 11-29-314-029-0000</t>
  </si>
  <si>
    <t>7360 N SHERIDAN CHICAGO</t>
  </si>
  <si>
    <t>0053843</t>
  </si>
  <si>
    <t>11-29-320-035-0000 11-29-320-036-0000 11-29-320-037-0000 11-29-320-038-0000 11-29-320-039-0000 11-29-320-040-0000</t>
  </si>
  <si>
    <t>7200 N SHERIDAN CHICAGO</t>
  </si>
  <si>
    <t>0056820</t>
  </si>
  <si>
    <t>11-30-411-005-0000 11-30-411-006-0000 11-30-411-007-0000 11-30-411-020-0000</t>
  </si>
  <si>
    <t>7433 N CLARK CHICAGO</t>
  </si>
  <si>
    <t>0054403</t>
  </si>
  <si>
    <t>11-31-302-008-0000 11-31-302-043-0000</t>
  </si>
  <si>
    <t>6710 N DAMEN CHICAGO</t>
  </si>
  <si>
    <t>0050070</t>
  </si>
  <si>
    <t>11-31-401-068-0000 11-31-401-088-0000</t>
  </si>
  <si>
    <t>6454 N RIDGE CHICAGO</t>
  </si>
  <si>
    <t>0056291</t>
  </si>
  <si>
    <t>11-32-105-006-0000 11-32-105-007-0000 11-32-105-008-0000</t>
  </si>
  <si>
    <t>1431 W ESTES CHICAGO</t>
  </si>
  <si>
    <t>0055459</t>
  </si>
  <si>
    <t>iasWorld PINs</t>
  </si>
  <si>
    <t>Tax Dist</t>
  </si>
  <si>
    <t>IDPH License #</t>
  </si>
  <si>
    <t>Vacancy %</t>
  </si>
  <si>
    <t>Final Market Value</t>
  </si>
  <si>
    <t>2024 Permit / Partial  / Demo Value</t>
  </si>
  <si>
    <t>7154 N WESTERN CHICAGO</t>
  </si>
  <si>
    <t>7550 N SHERIDAN CHICAGO</t>
  </si>
  <si>
    <t>75005</t>
  </si>
  <si>
    <t>11-30-423-014-0000 11-30-423-015-0000</t>
  </si>
  <si>
    <t>7201 N CLARK CHICAGO</t>
  </si>
  <si>
    <t>75010</t>
  </si>
  <si>
    <t>6811 N WESTERN CHICAGO</t>
  </si>
  <si>
    <t>6401 N RIDGE CHICAGO</t>
  </si>
  <si>
    <t>75009</t>
  </si>
  <si>
    <t>7136 N SHERIDAN CHICAGO</t>
  </si>
  <si>
    <t>6404 N GREENVIEW CHICAGO</t>
  </si>
  <si>
    <t>75013</t>
  </si>
  <si>
    <t>Land SF</t>
  </si>
  <si>
    <t>Bldg SF</t>
  </si>
  <si>
    <t>Studio Units</t>
  </si>
  <si>
    <t>1 BR Units</t>
  </si>
  <si>
    <t>2 BR Units</t>
  </si>
  <si>
    <t>3 BR Units</t>
  </si>
  <si>
    <t>4 BR Units</t>
  </si>
  <si>
    <t>Total Units</t>
  </si>
  <si>
    <t>Comm SF</t>
  </si>
  <si>
    <t>Investment Rating</t>
  </si>
  <si>
    <t>EGI</t>
  </si>
  <si>
    <t>Total Exp</t>
  </si>
  <si>
    <t>Final MV / Unit</t>
  </si>
  <si>
    <t>2024 Permit / Partial / Demo Value</t>
  </si>
  <si>
    <t>11-32-118-003-0000</t>
  </si>
  <si>
    <t>6921 N WAYNE CHICAGO</t>
  </si>
  <si>
    <t>C</t>
  </si>
  <si>
    <t>11-32-331-034-0000</t>
  </si>
  <si>
    <t>1209 W ARTHUR CHICAGO</t>
  </si>
  <si>
    <t>75025</t>
  </si>
  <si>
    <t>2008</t>
  </si>
  <si>
    <t>B</t>
  </si>
  <si>
    <t>11-32-405-027-0000</t>
  </si>
  <si>
    <t>11-32-405-027-0000 11-32-405-035-0000 11-32-405-036-0000</t>
  </si>
  <si>
    <t>3-91 3-90 3-91</t>
  </si>
  <si>
    <t>6427 N SHERIDAN CHICAGO</t>
  </si>
  <si>
    <t>75017</t>
  </si>
  <si>
    <t>11-32-202-005-0000</t>
  </si>
  <si>
    <t>6801 N SHERIDAN CHICAGO</t>
  </si>
  <si>
    <t>11-32-405-028-0000</t>
  </si>
  <si>
    <t>6401 N SHERIDAN CHICAGO</t>
  </si>
  <si>
    <t>11-32-124-014-0000</t>
  </si>
  <si>
    <t>1246 W PRATT CHICAGO</t>
  </si>
  <si>
    <t>11-29-318-008-0000</t>
  </si>
  <si>
    <t>7301 N SHERIDAN CHICAGO</t>
  </si>
  <si>
    <t>11-30-404-040-0000</t>
  </si>
  <si>
    <t>7450 N HERMITAGE CHICAGO</t>
  </si>
  <si>
    <t>11-32-114-035-0000</t>
  </si>
  <si>
    <t>1250 W MORSE CHICAGO</t>
  </si>
  <si>
    <t>1983</t>
  </si>
  <si>
    <t>11-32-331-036-0000</t>
  </si>
  <si>
    <t>6418 N SHERIDAN CHICAGO</t>
  </si>
  <si>
    <t>11-32-405-019-0000</t>
  </si>
  <si>
    <t>1033 W LOYOLA CHICAGO</t>
  </si>
  <si>
    <t>1930</t>
  </si>
  <si>
    <t>11-32-114-001-0000</t>
  </si>
  <si>
    <t>11-32-114-001-0000 11-32-114-012-0000</t>
  </si>
  <si>
    <t>3-91 3-91</t>
  </si>
  <si>
    <t>1341 W LUNT CHICAGO</t>
  </si>
  <si>
    <t>11-32-305-001-0000</t>
  </si>
  <si>
    <t>1263 W PRATT CHICAGO</t>
  </si>
  <si>
    <t>11-29-312-006-0000</t>
  </si>
  <si>
    <t>1337 W FARGO CHICAGO</t>
  </si>
  <si>
    <t>11-32-106-002-0000</t>
  </si>
  <si>
    <t>1345 W ESTES CHICAGO</t>
  </si>
  <si>
    <t>11-32-402-018-0000</t>
  </si>
  <si>
    <t>1029 W NORTH SHORE CHICAGO</t>
  </si>
  <si>
    <t>11-32-124-020-0000</t>
  </si>
  <si>
    <t>6824 N SHERIDAN CHICAGO</t>
  </si>
  <si>
    <t>11-32-306-001-0000</t>
  </si>
  <si>
    <t>6701 N GLENWOOD CHICAGO</t>
  </si>
  <si>
    <t>11-32-106-001-0000</t>
  </si>
  <si>
    <t>1377 W ESTES CHICAGO</t>
  </si>
  <si>
    <t>11-29-105-018-0000</t>
  </si>
  <si>
    <t>11-29-105-017-0000 11-29-105-018-0000</t>
  </si>
  <si>
    <t>3-90 3-97</t>
  </si>
  <si>
    <t>7600 N BOSWORTH CHICAGO</t>
  </si>
  <si>
    <t>11-32-118-018-0000</t>
  </si>
  <si>
    <t>1323 W MORSE CHICAGO</t>
  </si>
  <si>
    <t>A</t>
  </si>
  <si>
    <t>11-32-124-021-0000</t>
  </si>
  <si>
    <t>6800 N SHERIDAN CHICAGO</t>
  </si>
  <si>
    <t>11-29-318-005-0000</t>
  </si>
  <si>
    <t>1211 W SHERWIN CHICAGO</t>
  </si>
  <si>
    <t>11-29-103-009-0000</t>
  </si>
  <si>
    <t>7645 N SHERIDAN CHICAGO</t>
  </si>
  <si>
    <t>11-32-401-015-0000</t>
  </si>
  <si>
    <t>11-32-401-015-0000 11-32-401-016-0000</t>
  </si>
  <si>
    <t>3-15 3-15</t>
  </si>
  <si>
    <t>1101 W COLUMBIA CHICAGO</t>
  </si>
  <si>
    <t>11-32-114-026-0000</t>
  </si>
  <si>
    <t>11-32-114-026-0000 11-32-114-027-0000 11-32-114-028-0000</t>
  </si>
  <si>
    <t>3-91 3-91 3-91</t>
  </si>
  <si>
    <t>6954 N SHERIDAN CHICAGO</t>
  </si>
  <si>
    <t>10-36-428-009-0000</t>
  </si>
  <si>
    <t>10-36-428-009-0000 10-36-428-035-0000</t>
  </si>
  <si>
    <t>3-97 3-97</t>
  </si>
  <si>
    <t>6411 N ROCKWELL CHICAGO</t>
  </si>
  <si>
    <t>11-31-401-095-0000</t>
  </si>
  <si>
    <t>6414 N RIDGE CHICAGO</t>
  </si>
  <si>
    <t>11-32-102-013-0000</t>
  </si>
  <si>
    <t>7100 N SHERIDAN CHICAGO</t>
  </si>
  <si>
    <t>11-31-408-007-0000</t>
  </si>
  <si>
    <t>11-31-408-007-0000 11-31-408-008-0000</t>
  </si>
  <si>
    <t>1609 W PRATT CHICAGO</t>
  </si>
  <si>
    <t>11-29-313-003-0000</t>
  </si>
  <si>
    <t>11-29-313-003-0000 11-29-313-004-0000</t>
  </si>
  <si>
    <t>3-96 3-96</t>
  </si>
  <si>
    <t>1535 W JARVIS CHICAGO</t>
  </si>
  <si>
    <t>11-32-202-019-0000</t>
  </si>
  <si>
    <t>6825 N SHERIDAN CHICAGO</t>
  </si>
  <si>
    <t>75018</t>
  </si>
  <si>
    <t>11-31-223-023-0000</t>
  </si>
  <si>
    <t>6800 N WOLCOTT CHICAGO</t>
  </si>
  <si>
    <t>11-30-416-021-0000</t>
  </si>
  <si>
    <t>1608 W SHERWIN CHICAGO</t>
  </si>
  <si>
    <t>11-29-315-001-0000</t>
  </si>
  <si>
    <t>11-29-315-001-0000 11-29-315-002-0000 11-29-315-003-0000 11-29-315-004-0000</t>
  </si>
  <si>
    <t>3-15 3-15 3-15 3-15</t>
  </si>
  <si>
    <t>7371 N SHERIDAN CHICAGO</t>
  </si>
  <si>
    <t>11-29-321-009-0000</t>
  </si>
  <si>
    <t>7219 N SHERIDAN CHICAGO</t>
  </si>
  <si>
    <t>11-32-305-027-0000</t>
  </si>
  <si>
    <t>6752 N SHERIDAN CHICAGO</t>
  </si>
  <si>
    <t>11-30-324-004-0000</t>
  </si>
  <si>
    <t>2038 W TOUHY CHICAGO</t>
  </si>
  <si>
    <t>10-25-430-011-0000</t>
  </si>
  <si>
    <t>2451 W HOWARD CHICAGO</t>
  </si>
  <si>
    <t>11-32-319-015-0000</t>
  </si>
  <si>
    <t>11-32-319-015-0000 11-32-319-016-0000</t>
  </si>
  <si>
    <t>6556 N SHERIDAN CHICAGO</t>
  </si>
  <si>
    <t>11-29-302-019-0000</t>
  </si>
  <si>
    <t>1441 W HOWARD CHICAGO</t>
  </si>
  <si>
    <t>11-29-101-001-0000</t>
  </si>
  <si>
    <t>1556 W JUNEWAY CHICAGO</t>
  </si>
  <si>
    <t>11-32-402-001-0000</t>
  </si>
  <si>
    <t>6633 N SHERIDAN CHICAGO</t>
  </si>
  <si>
    <t>11-29-300-016-0000</t>
  </si>
  <si>
    <t>11-29-300-016-0000 11-29-300-017-0000 11-29-300-018-0000 11-29-300-019-0000</t>
  </si>
  <si>
    <t>3-91 3-90 3-91 3-91</t>
  </si>
  <si>
    <t>1531 W HOWARD CHICAGO</t>
  </si>
  <si>
    <t>11-32-400-006-0000</t>
  </si>
  <si>
    <t>1137 W PRATT CHICAGO</t>
  </si>
  <si>
    <t>10-36-206-037-0000</t>
  </si>
  <si>
    <t>2529 W FITCH CHICAGO</t>
  </si>
  <si>
    <t>10-36-206-043-0000</t>
  </si>
  <si>
    <t>10-36-206-043-0000 10-36-206-044-0000</t>
  </si>
  <si>
    <t>2545  FITCH CHICAGO</t>
  </si>
  <si>
    <t>11-32-111-004-0000</t>
  </si>
  <si>
    <t>1154 W LUNT CHICAGO</t>
  </si>
  <si>
    <t>11-32-115-028-0000</t>
  </si>
  <si>
    <t>1515 W MORSE CHICAGO</t>
  </si>
  <si>
    <t>11-30-205-013-0000</t>
  </si>
  <si>
    <t>11-30-205-013-0000 11-30-205-014-0000</t>
  </si>
  <si>
    <t>1650 W JUNEWAY CHICAGO</t>
  </si>
  <si>
    <t>11-31-203-001-0000</t>
  </si>
  <si>
    <t>11-31-203-001-0000 11-31-203-002-0000</t>
  </si>
  <si>
    <t>1651 W TOUHY CHICAGO</t>
  </si>
  <si>
    <t>11-29-318-002-0000</t>
  </si>
  <si>
    <t>11-29-318-002-0000 11-29-318-003-0000</t>
  </si>
  <si>
    <t>1219 W SHERWIN CHICAGO</t>
  </si>
  <si>
    <t>11-32-307-028-0000</t>
  </si>
  <si>
    <t>6712 N SHERIDAN CHICAGO</t>
  </si>
  <si>
    <t>11-32-320-007-0000</t>
  </si>
  <si>
    <t>1305 W LOYOLA CHICAGO</t>
  </si>
  <si>
    <t>11-30-213-030-0000</t>
  </si>
  <si>
    <t>7650 N PAULINA CHICAGO</t>
  </si>
  <si>
    <t>11-30-317-001-0000</t>
  </si>
  <si>
    <t>11-30-317-001-0000 11-30-317-003-0000</t>
  </si>
  <si>
    <t>7333 N RIDGE CHICAGO</t>
  </si>
  <si>
    <t>11-31-412-028-0000</t>
  </si>
  <si>
    <t>1708 W ALBION CHICAGO</t>
  </si>
  <si>
    <t>10-36-431-023-0000</t>
  </si>
  <si>
    <t>2424 W DEVON CHICAGO</t>
  </si>
  <si>
    <t>75014</t>
  </si>
  <si>
    <t>11-32-106-019-0000</t>
  </si>
  <si>
    <t>11-32-106-019-0000 11-32-106-020-0000 11-32-106-021-0000</t>
  </si>
  <si>
    <t>3-96 3-96 3-96</t>
  </si>
  <si>
    <t>7060 N SHERIDAN CHICAGO</t>
  </si>
  <si>
    <t>11-30-317-020-0000</t>
  </si>
  <si>
    <t>7322 N DAMEN CHICAGO</t>
  </si>
  <si>
    <t>11-31-413-012-0000</t>
  </si>
  <si>
    <t>6600 N ASHLAND CHICAGO</t>
  </si>
  <si>
    <t>11-32-115-011-0000</t>
  </si>
  <si>
    <t>1505 W MORSE CHICAGO</t>
  </si>
  <si>
    <t>11-32-401-001-0000</t>
  </si>
  <si>
    <t>6737 N SHERIDAN CHICAGO</t>
  </si>
  <si>
    <t>10-25-428-006-0000</t>
  </si>
  <si>
    <t>7250 N WESTERN CHICAGO</t>
  </si>
  <si>
    <t>11-31-408-001-0000</t>
  </si>
  <si>
    <t>1673 W PRATT CHICAGO</t>
  </si>
  <si>
    <t>75011</t>
  </si>
  <si>
    <t>11-31-214-041-0000</t>
  </si>
  <si>
    <t>6942 N WOLCOTT CHICAGO</t>
  </si>
  <si>
    <t>11-32-201-025-0000</t>
  </si>
  <si>
    <t>6919 N SHERIDAN CHICAGO</t>
  </si>
  <si>
    <t>11-31-219-032-0000</t>
  </si>
  <si>
    <t>1900 W FARWELL CHICAGO</t>
  </si>
  <si>
    <t>11-29-103-006-0000</t>
  </si>
  <si>
    <t>7665 N SHERIDAN CHICAGO</t>
  </si>
  <si>
    <t>11-32-110-003-0000</t>
  </si>
  <si>
    <t>1357 W GREENLEAF CHICAGO</t>
  </si>
  <si>
    <t>11-32-110-001-0000</t>
  </si>
  <si>
    <t>1373 W GREENLEAF CHICAGO</t>
  </si>
  <si>
    <t>11-32-114-023-0000</t>
  </si>
  <si>
    <t>11-32-114-023-0000 11-32-114-024-0000</t>
  </si>
  <si>
    <t>6974 N SHERIDAN CHICAGO</t>
  </si>
  <si>
    <t>11-29-317-017-0000</t>
  </si>
  <si>
    <t>1408 W CHASE CHICAGO</t>
  </si>
  <si>
    <t>11-31-120-053-0000</t>
  </si>
  <si>
    <t>2018 W FARWELL CHICAGO</t>
  </si>
  <si>
    <t>11-30-304-001-0000</t>
  </si>
  <si>
    <t>7341 N WESTERN CHICAGO</t>
  </si>
  <si>
    <t>11-32-113-002-0000</t>
  </si>
  <si>
    <t>1433 W LUNT CHICAGO</t>
  </si>
  <si>
    <t>11-30-314-012-0000</t>
  </si>
  <si>
    <t>7340 N HOYNE CHICAGO</t>
  </si>
  <si>
    <t>11-32-106-003-0000</t>
  </si>
  <si>
    <t>1329 W ESTES CHICAGO</t>
  </si>
  <si>
    <t>11-29-310-001-0000</t>
  </si>
  <si>
    <t>1537 W FARGO CHICAGO</t>
  </si>
  <si>
    <t>11-32-404-014-0000</t>
  </si>
  <si>
    <t>1014 W LOYOLA CHICAGO</t>
  </si>
  <si>
    <t>11-29-316-006-0000</t>
  </si>
  <si>
    <t>1521 W SHERWIN CHICAGO</t>
  </si>
  <si>
    <t>11-32-115-004-0000</t>
  </si>
  <si>
    <t>1542 W FARWELL CHICAGO</t>
  </si>
  <si>
    <t>11-32-112-013-0000</t>
  </si>
  <si>
    <t>11-32-112-013-0000 11-32-112-015-0000 11-32-112-016-0000</t>
  </si>
  <si>
    <t>3-91 3-90 3-90</t>
  </si>
  <si>
    <t>1528 W MORSE CHICAGO</t>
  </si>
  <si>
    <t>11-31-208-042-0000</t>
  </si>
  <si>
    <t>1638  GREENLEAF CHICAGO</t>
  </si>
  <si>
    <t>11-29-307-008-0000</t>
  </si>
  <si>
    <t>1456 W FARGO CHICAGO</t>
  </si>
  <si>
    <t>11-29-307-001-0000</t>
  </si>
  <si>
    <t>1457 W BIRCHWOOD CHICAGO</t>
  </si>
  <si>
    <t>11-31-203-013-0000</t>
  </si>
  <si>
    <t>1644 W ESTES CHICAGO</t>
  </si>
  <si>
    <t>11-31-213-007-0000</t>
  </si>
  <si>
    <t>7007 N PAULINA CHICAGO</t>
  </si>
  <si>
    <t>11-31-206-001-0000</t>
  </si>
  <si>
    <t>1767 W ESTES CHICAGO</t>
  </si>
  <si>
    <t>11-32-319-001-0000</t>
  </si>
  <si>
    <t>6565 N LAKEWOOD CHICAGO</t>
  </si>
  <si>
    <t>11-32-319-008-0000</t>
  </si>
  <si>
    <t>11-32-319-008-0000 11-32-319-009-0000</t>
  </si>
  <si>
    <t>1217 W ALBION CHICAGO</t>
  </si>
  <si>
    <t>11-32-112-008-0000</t>
  </si>
  <si>
    <t>1523 W LUNT CHICAGO</t>
  </si>
  <si>
    <t>11-32-120-006-0000</t>
  </si>
  <si>
    <t>1519 W FARWELL CHICAGO</t>
  </si>
  <si>
    <t>11-32-110-030-0000</t>
  </si>
  <si>
    <t>7032 N SHERIDAN CHICAGO</t>
  </si>
  <si>
    <t>11-31-214-039-0000</t>
  </si>
  <si>
    <t>11-31-214-039-0000 11-31-214-040-0000</t>
  </si>
  <si>
    <t>1920 W MORSE CHICAGO</t>
  </si>
  <si>
    <t>11-32-110-020-0000</t>
  </si>
  <si>
    <t>1310 W LUNT CHICAGO</t>
  </si>
  <si>
    <t>11-32-102-003-0000</t>
  </si>
  <si>
    <t>1329 W TOUHY CHICAGO</t>
  </si>
  <si>
    <t>11-29-320-026-0000</t>
  </si>
  <si>
    <t>1360 W TOUHY CHICAGO</t>
  </si>
  <si>
    <t>11-32-109-009-0000</t>
  </si>
  <si>
    <t>7000 N GLENWOOD CHICAGO</t>
  </si>
  <si>
    <t>11-31-410-038-0000</t>
  </si>
  <si>
    <t>6652 N CLARK CHICAGO</t>
  </si>
  <si>
    <t>11-32-106-004-0000</t>
  </si>
  <si>
    <t>1317 W ESTES CHICAGO</t>
  </si>
  <si>
    <t>11-32-102-005-0000</t>
  </si>
  <si>
    <t>1364 W ESTES CHICAGO</t>
  </si>
  <si>
    <t>11-32-202-015-0000</t>
  </si>
  <si>
    <t>1120 W PRATT CHICAGO</t>
  </si>
  <si>
    <t>11-29-306-021-0000</t>
  </si>
  <si>
    <t>1502 W FARGO CHICAGO</t>
  </si>
  <si>
    <t>11-32-122-002-0000</t>
  </si>
  <si>
    <t>6822 N WAYNE CHICAGO</t>
  </si>
  <si>
    <t>11-31-220-023-0000</t>
  </si>
  <si>
    <t>11-31-220-023-0000 11-31-220-024-0000</t>
  </si>
  <si>
    <t>1806 W FARWELL CHICAGO</t>
  </si>
  <si>
    <t>11-32-102-004-0000</t>
  </si>
  <si>
    <t>1317 W TOUHY CHICAGO</t>
  </si>
  <si>
    <t>11-32-112-007-0000</t>
  </si>
  <si>
    <t>6945 N ASHLAND CHICAGO</t>
  </si>
  <si>
    <t>11-30-318-011-0000</t>
  </si>
  <si>
    <t>2342 W TOUHY CHICAGO</t>
  </si>
  <si>
    <t>11-29-312-007-0000</t>
  </si>
  <si>
    <t>1325 W FARGO CHICAGO</t>
  </si>
  <si>
    <t>11-32-121-013-0000</t>
  </si>
  <si>
    <t>1414 W PRATT CHICAGO</t>
  </si>
  <si>
    <t>11-30-313-020-0000</t>
  </si>
  <si>
    <t>2000 W FARGO CHICAGO</t>
  </si>
  <si>
    <t>11-31-218-012-0000</t>
  </si>
  <si>
    <t>11-31-218-012-0000 11-31-218-013-0000</t>
  </si>
  <si>
    <t>3-97 3-90</t>
  </si>
  <si>
    <t>1624 W MORSE CHICAGO</t>
  </si>
  <si>
    <t>11-32-114-007-0000</t>
  </si>
  <si>
    <t>1257 W LUNT CHICAGO</t>
  </si>
  <si>
    <t>11-31-226-015-0000</t>
  </si>
  <si>
    <t>1644 W PRATT CHICAGO</t>
  </si>
  <si>
    <t>11-32-307-029-0000</t>
  </si>
  <si>
    <t>11-32-307-029-0000 11-32-307-030-0000</t>
  </si>
  <si>
    <t>6710 N SHERIDAN CHICAGO</t>
  </si>
  <si>
    <t>11-30-424-003-0000</t>
  </si>
  <si>
    <t>1627 W CHASE CHICAGO</t>
  </si>
  <si>
    <t>11-32-200-008-0000</t>
  </si>
  <si>
    <t>1135 W LUNT CHICAGO</t>
  </si>
  <si>
    <t>11-31-223-036-0000</t>
  </si>
  <si>
    <t>6827 N RIDGE CHICAGO</t>
  </si>
  <si>
    <t>11-31-212-016-0000</t>
  </si>
  <si>
    <t>1700 W LUNT CHICAGO</t>
  </si>
  <si>
    <t>11-29-308-006-0000</t>
  </si>
  <si>
    <t>1333 W BIRCHWOOD CHICAGO</t>
  </si>
  <si>
    <t>11-31-103-002-0000</t>
  </si>
  <si>
    <t>7115 N RIDGE CHICAGO</t>
  </si>
  <si>
    <t>11-30-416-017-0000</t>
  </si>
  <si>
    <t>1628 W SHERWIN CHICAGO</t>
  </si>
  <si>
    <t>11-32-102-001-0000</t>
  </si>
  <si>
    <t>1351 W TOUHY CHICAGO</t>
  </si>
  <si>
    <t>11-32-117-002-0000</t>
  </si>
  <si>
    <t>11-32-117-002-0000 11-32-117-003-0000</t>
  </si>
  <si>
    <t>6926 N WAYNE CHICAGO</t>
  </si>
  <si>
    <t>10-36-324-031-0000</t>
  </si>
  <si>
    <t>6457 N SACRAMENTO CHICAGO</t>
  </si>
  <si>
    <t>11-31-220-022-0000</t>
  </si>
  <si>
    <t>1810 W FARWELL CHICAGO</t>
  </si>
  <si>
    <t>11-30-308-022-0000</t>
  </si>
  <si>
    <t>7522 N HOYNE CHICAGO</t>
  </si>
  <si>
    <t>11-30-205-011-0000</t>
  </si>
  <si>
    <t>1700 W JUNEWAY CHICAGO</t>
  </si>
  <si>
    <t>11-30-324-001-0000</t>
  </si>
  <si>
    <t>11-30-324-001-0000 11-30-324-002-0000 11-30-324-003-0000</t>
  </si>
  <si>
    <t>3-97 3-97 3-97</t>
  </si>
  <si>
    <t>7245 N ROGERS CHICAGO</t>
  </si>
  <si>
    <t>11-32-124-023-0000</t>
  </si>
  <si>
    <t>1218 W PRATT CHICAGO</t>
  </si>
  <si>
    <t>11-30-316-014-0000</t>
  </si>
  <si>
    <t>7340 N DAMEN CHICAGO</t>
  </si>
  <si>
    <t>11-30-317-004-0000</t>
  </si>
  <si>
    <t>11-30-317-004-0000 11-30-317-005-0000 11-30-317-006-0000</t>
  </si>
  <si>
    <t>7311 N RIDGE CHICAGO</t>
  </si>
  <si>
    <t>11-31-409-035-0000</t>
  </si>
  <si>
    <t>11-31-409-035-0000 11-31-409-036-0000</t>
  </si>
  <si>
    <t>1615 W COLUMBIA CHICAGO</t>
  </si>
  <si>
    <t>11-32-111-005-0000</t>
  </si>
  <si>
    <t>1233 W GREENLEAF CHICAGO</t>
  </si>
  <si>
    <t>11-30-307-225-0000</t>
  </si>
  <si>
    <t>7334 N RIDGE CHICAGO</t>
  </si>
  <si>
    <t>11-32-200-001-0000</t>
  </si>
  <si>
    <t>6979 N SHERIDAN CHICAGO</t>
  </si>
  <si>
    <t>11-30-408-002-0000</t>
  </si>
  <si>
    <t>7369 N DAMEN CHICAGO</t>
  </si>
  <si>
    <t>11-31-222-024-0000</t>
  </si>
  <si>
    <t>1636 W FARWELL CHICAGO</t>
  </si>
  <si>
    <t>11-32-118-015-0000</t>
  </si>
  <si>
    <t>6916 N LAKEWOOD CHICAGO</t>
  </si>
  <si>
    <t>11-31-116-045-0000</t>
  </si>
  <si>
    <t>2000 W MORSE CHICAGO</t>
  </si>
  <si>
    <t>11-32-320-006-0000</t>
  </si>
  <si>
    <t>1317 W LOYOLA CHICAGO</t>
  </si>
  <si>
    <t>11-30-316-023-0000</t>
  </si>
  <si>
    <t>7402 N DAMEN CHICAGO</t>
  </si>
  <si>
    <t>11-31-218-017-0000</t>
  </si>
  <si>
    <t>6960 N ASHLAND CHICAGO</t>
  </si>
  <si>
    <t>11-30-424-001-0000</t>
  </si>
  <si>
    <t>1645 W CHASE CHICAGO</t>
  </si>
  <si>
    <t>11-29-103-010-0000</t>
  </si>
  <si>
    <t>7754 N EASTLAKE CHICAGO</t>
  </si>
  <si>
    <t>11-32-307-027-0000</t>
  </si>
  <si>
    <t>6726 N SHERIDAN CHICAGO</t>
  </si>
  <si>
    <t>11-30-307-227-0000</t>
  </si>
  <si>
    <t>7320 N RIDGE CHICAGO</t>
  </si>
  <si>
    <t>11-30-408-001-0000</t>
  </si>
  <si>
    <t>7389 N DAMEN CHICAGO</t>
  </si>
  <si>
    <t>11-32-320-004-0000</t>
  </si>
  <si>
    <t>1331 W LOYOLA CHICAGO</t>
  </si>
  <si>
    <t>11-31-112-006-0000</t>
  </si>
  <si>
    <t>7005 N RIDGE CHICAGO</t>
  </si>
  <si>
    <t>11-31-226-010-0000</t>
  </si>
  <si>
    <t>1619 W FARWELL CHICAGO</t>
  </si>
  <si>
    <t>11-31-304-004-0000</t>
  </si>
  <si>
    <t>6500 N CLAREMONT CHICAGO</t>
  </si>
  <si>
    <t>11-32-101-001-0000</t>
  </si>
  <si>
    <t>1447 W TOUHY CHICAGO</t>
  </si>
  <si>
    <t>11-30-311-028-0000</t>
  </si>
  <si>
    <t>2100 W FARGO CHICAGO</t>
  </si>
  <si>
    <t>11-30-409-001-0000</t>
  </si>
  <si>
    <t>7383 N WINCHESTER CHICAGO</t>
  </si>
  <si>
    <t>11-31-218-005-0000</t>
  </si>
  <si>
    <t>1623 W LUNT CHICAGO</t>
  </si>
  <si>
    <t>11-31-114-014-0000</t>
  </si>
  <si>
    <t>2240 W MORSE CHICAGO</t>
  </si>
  <si>
    <t>1931</t>
  </si>
  <si>
    <t>11-30-218-034-0000</t>
  </si>
  <si>
    <t>7616 N MARSHFIELD CHICAGO</t>
  </si>
  <si>
    <t>11-31-407-009-0000</t>
  </si>
  <si>
    <t>1716 W NORTH SHORE CHICAGO</t>
  </si>
  <si>
    <t>11-32-116-015-0000</t>
  </si>
  <si>
    <t>1422 W FARWELL CHICAGO</t>
  </si>
  <si>
    <t>11-29-109-010-0000</t>
  </si>
  <si>
    <t>7620 N EASTLAKE CHICAGO</t>
  </si>
  <si>
    <t>11-31-202-019-0000</t>
  </si>
  <si>
    <t>1712 W ESTES CHICAGO</t>
  </si>
  <si>
    <t>10-36-325-008-0000</t>
  </si>
  <si>
    <t>6429 N RICHMOND CHICAGO</t>
  </si>
  <si>
    <t>1935</t>
  </si>
  <si>
    <t>11-29-109-001-0000</t>
  </si>
  <si>
    <t>11-29-109-001-0000 11-29-109-002-0000 11-29-109-003-0000</t>
  </si>
  <si>
    <t>3-15 3-15 3-15</t>
  </si>
  <si>
    <t>7621 N SHERIDAN CHICAGO</t>
  </si>
  <si>
    <t>11-29-106-021-0000</t>
  </si>
  <si>
    <t>7600 N GREENVIEW CHICAGO</t>
  </si>
  <si>
    <t>11-31-218-018-0000</t>
  </si>
  <si>
    <t>6956 N ASHLAND CHICAGO</t>
  </si>
  <si>
    <t>10-25-430-050-0000</t>
  </si>
  <si>
    <t>2515 W JEROME CHICAGO</t>
  </si>
  <si>
    <t>11-30-406-004-0000</t>
  </si>
  <si>
    <t>7415 N DAMEN CHICAGO</t>
  </si>
  <si>
    <t>11-32-109-023-0000</t>
  </si>
  <si>
    <t>1416 W LUNT CHICAGO</t>
  </si>
  <si>
    <t>11-29-303-003-0000</t>
  </si>
  <si>
    <t>7519 N SHERIDAN CHICAGO</t>
  </si>
  <si>
    <t>11-31-412-029-0000</t>
  </si>
  <si>
    <t>1700 W ALBION CHICAGO</t>
  </si>
  <si>
    <t>11-32-122-003-0000</t>
  </si>
  <si>
    <t>6818 N WAYNE CHICAGO</t>
  </si>
  <si>
    <t>11-32-302-012-0000</t>
  </si>
  <si>
    <t>6701 N GREENVIEW CHICAGO</t>
  </si>
  <si>
    <t>11-29-102-059-0000</t>
  </si>
  <si>
    <t>7710 N SHERIDAN CHICAGO</t>
  </si>
  <si>
    <t>11-31-406-012-0000</t>
  </si>
  <si>
    <t>1742 W NORTH SHORE CHICAGO</t>
  </si>
  <si>
    <t>11-30-216-010-0000</t>
  </si>
  <si>
    <t>7720 N MARSHFIELD CHICAGO</t>
  </si>
  <si>
    <t>11-31-226-022-0000</t>
  </si>
  <si>
    <t>6822 N ASHLAND CHICAGO</t>
  </si>
  <si>
    <t>11-30-312-014-0000</t>
  </si>
  <si>
    <t>7444 N SEELEY CHICAGO</t>
  </si>
  <si>
    <t>11-29-321-002-0000</t>
  </si>
  <si>
    <t>1231 W CHASE CHICAGO</t>
  </si>
  <si>
    <t>11-32-327-021-0000</t>
  </si>
  <si>
    <t>6400 N GLENWOOD CHICAGO</t>
  </si>
  <si>
    <t>75019</t>
  </si>
  <si>
    <t>10-36-207-012-0000</t>
  </si>
  <si>
    <t>318</t>
  </si>
  <si>
    <t>2411 W FITCH CHICAGO</t>
  </si>
  <si>
    <t>75021</t>
  </si>
  <si>
    <t>11-32-317-024-0000</t>
  </si>
  <si>
    <t>6518 N GLENWOOD CHICAGO</t>
  </si>
  <si>
    <t>11-32-112-034-0000</t>
  </si>
  <si>
    <t>6954 N GREENVIEW CHICAGO</t>
  </si>
  <si>
    <t>10-36-230-051-0000</t>
  </si>
  <si>
    <t>2410 W PRATT CHICAGO</t>
  </si>
  <si>
    <t>11-29-106-010-0000</t>
  </si>
  <si>
    <t>11-29-106-010-0000 11-29-106-011-0000 11-29-106-012-0000</t>
  </si>
  <si>
    <t>9-15 9-15 9-18</t>
  </si>
  <si>
    <t>7611 N BOSWORTH CHICAGO</t>
  </si>
  <si>
    <t>11-31-118-006-0000</t>
  </si>
  <si>
    <t>2234 W FARWELL CHICAGO</t>
  </si>
  <si>
    <t>11-32-202-004-0000</t>
  </si>
  <si>
    <t>6815 N SHERIDAN CHICAGO</t>
  </si>
  <si>
    <t>11-32-311-002-0000</t>
  </si>
  <si>
    <t>6647 N NEWGARD CHICAGO</t>
  </si>
  <si>
    <t>11-32-201-007-0000</t>
  </si>
  <si>
    <t>1145 W MORSE CHICAGO</t>
  </si>
  <si>
    <t>11-29-321-004-0000</t>
  </si>
  <si>
    <t>1201 W CHASE CHICAGO</t>
  </si>
  <si>
    <t>11-32-121-004-0000</t>
  </si>
  <si>
    <t>1431 W FARWELL CHICAGO</t>
  </si>
  <si>
    <t>11-32-328-042-0000</t>
  </si>
  <si>
    <t>11-32-328-042-0000 11-32-328-043-0000 11-32-328-044-0000</t>
  </si>
  <si>
    <t>6400 N WAYNE CHICAGO</t>
  </si>
  <si>
    <t>11-32-110-033-0000</t>
  </si>
  <si>
    <t>7000 N SHERIDAN CHICAGO</t>
  </si>
  <si>
    <t>11-32-311-003-0000</t>
  </si>
  <si>
    <t>6635 N NEWGARD CHICAGO</t>
  </si>
  <si>
    <t>11-29-311-020-0000</t>
  </si>
  <si>
    <t>1346 W JARVIS CHICAGO</t>
  </si>
  <si>
    <t>11-30-314-002-0000</t>
  </si>
  <si>
    <t>7369 N RIDGE CHICAGO</t>
  </si>
  <si>
    <t>11-30-318-012-0000</t>
  </si>
  <si>
    <t>2340 W TOUHY CHICAGO</t>
  </si>
  <si>
    <t>11-32-304-020-0000</t>
  </si>
  <si>
    <t>1320 W COLUMBIA CHICAGO</t>
  </si>
  <si>
    <t>11-30-307-191-0000</t>
  </si>
  <si>
    <t>7545 N BELL CHICAGO</t>
  </si>
  <si>
    <t>11-32-400-023-0000</t>
  </si>
  <si>
    <t>1104 W COLUMBIA CHICAGO</t>
  </si>
  <si>
    <t>11-31-414-022-0000</t>
  </si>
  <si>
    <t>1701 W ALBION CHICAGO</t>
  </si>
  <si>
    <t>10-36-311-030-0000</t>
  </si>
  <si>
    <t>2808 W ALBION CHICAGO</t>
  </si>
  <si>
    <t>11-31-202-020-0000</t>
  </si>
  <si>
    <t>1706 W ESTES CHICAGO</t>
  </si>
  <si>
    <t>11-31-118-013-0000</t>
  </si>
  <si>
    <t>2212 W FARWELL CHICAGO</t>
  </si>
  <si>
    <t>11-31-121-006-0000</t>
  </si>
  <si>
    <t>2301 W FARWELL CHICAGO</t>
  </si>
  <si>
    <t>11-29-314-011-0000</t>
  </si>
  <si>
    <t>1345 W JARVIS CHICAGO</t>
  </si>
  <si>
    <t>11-32-106-023-0000</t>
  </si>
  <si>
    <t>1301 W ESTES CHICAGO</t>
  </si>
  <si>
    <t>11-30-414-003-0000</t>
  </si>
  <si>
    <t>1633 W FARGO CHICAGO</t>
  </si>
  <si>
    <t>10-36-111-016-0000</t>
  </si>
  <si>
    <t>2801 W LUNT CHICAGO</t>
  </si>
  <si>
    <t>1344 W LUNT CHICAGO</t>
  </si>
  <si>
    <t>11-31-415-017-0000</t>
  </si>
  <si>
    <t>6540 N ASHLAND CHICAGO</t>
  </si>
  <si>
    <t>10-36-202-045-0000</t>
  </si>
  <si>
    <t>2528 W FITCH CHICAGO</t>
  </si>
  <si>
    <t>11-32-106-006-0000</t>
  </si>
  <si>
    <t>1368 W GREENLEAF CHICAGO</t>
  </si>
  <si>
    <t>11-32-102-009-0000</t>
  </si>
  <si>
    <t>1318 W ESTES CHICAGO</t>
  </si>
  <si>
    <t>11-30-218-001-0000</t>
  </si>
  <si>
    <t>1655 W JONQUIL CHICAGO</t>
  </si>
  <si>
    <t>11-31-115-001-0000</t>
  </si>
  <si>
    <t>2139 W LUNT CHICAGO</t>
  </si>
  <si>
    <t>11-30-317-010-0000</t>
  </si>
  <si>
    <t>11-30-317-010-0000 11-30-317-011-0000</t>
  </si>
  <si>
    <t>2057 W JARVIS CHICAGO</t>
  </si>
  <si>
    <t>11-31-222-012-0000</t>
  </si>
  <si>
    <t>1637 W MORSE CHICAGO</t>
  </si>
  <si>
    <t>11-32-110-031-0000</t>
  </si>
  <si>
    <t>11-32-110-031-0000 11-32-110-032-0000</t>
  </si>
  <si>
    <t>7014 N SHERIDAN CHICAGO</t>
  </si>
  <si>
    <t>11-31-207-034-0000</t>
  </si>
  <si>
    <t>1700 W GREENLEAF CHICAGO</t>
  </si>
  <si>
    <t>11-31-218-020-0000</t>
  </si>
  <si>
    <t>6944 N ASHLAND CHICAGO</t>
  </si>
  <si>
    <t>11-32-303-019-0000</t>
  </si>
  <si>
    <t>6726 N GLENWOOD CHICAGO</t>
  </si>
  <si>
    <t>11-32-400-001-0000</t>
  </si>
  <si>
    <t>11-32-400-001-0000 11-32-400-002-0000</t>
  </si>
  <si>
    <t>6761 N SHERIDAN CHICAGO</t>
  </si>
  <si>
    <t>11-29-301-018-0000</t>
  </si>
  <si>
    <t>7522 N GREENVIEW CHICAGO</t>
  </si>
  <si>
    <t>11-30-309-013-0000</t>
  </si>
  <si>
    <t>7516 N SEELEY CHICAGO</t>
  </si>
  <si>
    <t>11-32-123-014-0000</t>
  </si>
  <si>
    <t>6810 N LAKEWOOD CHICAGO</t>
  </si>
  <si>
    <t>11-31-410-017-0000</t>
  </si>
  <si>
    <t>1717 W NORTH SHORE CHICAGO</t>
  </si>
  <si>
    <t>11-31-222-030-0000</t>
  </si>
  <si>
    <t>6914 N ASHLAND CHICAGO</t>
  </si>
  <si>
    <t>11-29-108-014-0000</t>
  </si>
  <si>
    <t>7600 N SHERIDAN CHICAGO</t>
  </si>
  <si>
    <t>10-36-324-017-0000</t>
  </si>
  <si>
    <t>6422 N RICHMOND CHICAGO</t>
  </si>
  <si>
    <t>11-31-226-027-0000</t>
  </si>
  <si>
    <t>1658 W PRATT CHICAGO</t>
  </si>
  <si>
    <t>11-31-213-019-0000</t>
  </si>
  <si>
    <t>7010 N ASHLAND CHICAGO</t>
  </si>
  <si>
    <t>11-32-321-004-0000</t>
  </si>
  <si>
    <t>1241 W LOYOLA CHICAGO</t>
  </si>
  <si>
    <t>11-31-223-006-0000</t>
  </si>
  <si>
    <t>11-31-223-006-0000 11-31-223-007-0000</t>
  </si>
  <si>
    <t>6809 N RIDGE CHICAGO</t>
  </si>
  <si>
    <t>11-29-317-002-0000</t>
  </si>
  <si>
    <t>1425 W SHERWIN CHICAGO</t>
  </si>
  <si>
    <t>11-32-313-007-0000</t>
  </si>
  <si>
    <t>1235 W NORTH SHORE CHICAGO</t>
  </si>
  <si>
    <t>11-31-207-011-0000</t>
  </si>
  <si>
    <t>1707 W ESTES CHICAGO</t>
  </si>
  <si>
    <t>10-36-318-033-0000</t>
  </si>
  <si>
    <t>6541 N FRANCISCO CHICAGO</t>
  </si>
  <si>
    <t>11-30-404-026-1001</t>
  </si>
  <si>
    <t>1627 W HOWARD CHICAGO</t>
  </si>
  <si>
    <t>11-32-102-002-0000</t>
  </si>
  <si>
    <t>1341 W TOUHY CHICAGO</t>
  </si>
  <si>
    <t>11-29-317-053-0000</t>
  </si>
  <si>
    <t>1327 W SHERWIN CHICAGO</t>
  </si>
  <si>
    <t>11-31-226-012-0000</t>
  </si>
  <si>
    <t>1666 W PRATT CHICAGO</t>
  </si>
  <si>
    <t>1957</t>
  </si>
  <si>
    <t>11-32-120-013-0000</t>
  </si>
  <si>
    <t>1528 W PRATT CHICAGO</t>
  </si>
  <si>
    <t>11-32-119-011-0000</t>
  </si>
  <si>
    <t>1218 W FARWELL CHICAGO</t>
  </si>
  <si>
    <t>11-32-120-018-0000</t>
  </si>
  <si>
    <t>1500 W PRATT CHICAGO</t>
  </si>
  <si>
    <t>11-30-406-005-0000</t>
  </si>
  <si>
    <t>7405 N DAMEN CHICAGO</t>
  </si>
  <si>
    <t>11-32-326-001-0000</t>
  </si>
  <si>
    <t>1451 W ARTHUR CHICAGO</t>
  </si>
  <si>
    <t>11-29-302-007-0000</t>
  </si>
  <si>
    <t>1456 W BIRCHWOOD CHICAGO</t>
  </si>
  <si>
    <t>11-32-313-012-0000</t>
  </si>
  <si>
    <t>6619 N LAKEWOOD CHICAGO</t>
  </si>
  <si>
    <t>11-32-402-003-0000</t>
  </si>
  <si>
    <t>6611 N SHERIDAN CHICAGO</t>
  </si>
  <si>
    <t>11-29-312-016-0000</t>
  </si>
  <si>
    <t>1240 W JARVIS CHICAGO</t>
  </si>
  <si>
    <t>11-32-106-018-0000</t>
  </si>
  <si>
    <t>7064 N SHERIDAN CHICAGO</t>
  </si>
  <si>
    <t>11-29-314-001-0000</t>
  </si>
  <si>
    <t>1443 W JARVIS CHICAGO</t>
  </si>
  <si>
    <t>11-30-417-004-0000</t>
  </si>
  <si>
    <t>11-30-417-004-0000 11-30-417-005-0000</t>
  </si>
  <si>
    <t>9-96 9-96</t>
  </si>
  <si>
    <t>7318 N WOLCOTT CHICAGO</t>
  </si>
  <si>
    <t>11-31-207-006-0000</t>
  </si>
  <si>
    <t>1730 W GREENLEAF CHICAGO</t>
  </si>
  <si>
    <t>11-31-401-074-0000</t>
  </si>
  <si>
    <t>6439 N DAMEN CHICAGO</t>
  </si>
  <si>
    <t>11-31-317-007-0000</t>
  </si>
  <si>
    <t>6437 N HAMILTON CHICAGO</t>
  </si>
  <si>
    <t>11-31-118-012-0000</t>
  </si>
  <si>
    <t>2213 W MORSE CHICAGO</t>
  </si>
  <si>
    <t>11-32-317-019-0000</t>
  </si>
  <si>
    <t>6542 N GLENWOOD CHICAGO</t>
  </si>
  <si>
    <t>11-31-103-001-0000</t>
  </si>
  <si>
    <t>2053 W TOUHY CHICAGO</t>
  </si>
  <si>
    <t>11-32-110-002-0000</t>
  </si>
  <si>
    <t>1369 W GREENLEAF CHICAGO</t>
  </si>
  <si>
    <t>11-30-303-002-0000</t>
  </si>
  <si>
    <t>7443 N CLAREMONT CHICAGO</t>
  </si>
  <si>
    <t>11-29-304-007-0000</t>
  </si>
  <si>
    <t>7501 N EASTLAKE CHICAGO</t>
  </si>
  <si>
    <t>11-31-412-023-0000</t>
  </si>
  <si>
    <t>1744 W ALBION CHICAGO</t>
  </si>
  <si>
    <t>11-31-415-014-0000</t>
  </si>
  <si>
    <t>6505 N CLARK CHICAGO</t>
  </si>
  <si>
    <t>75008</t>
  </si>
  <si>
    <t>11-32-110-017-0000</t>
  </si>
  <si>
    <t>11-32-110-017-0000 11-32-110-018-0000 11-32-110-019-0000</t>
  </si>
  <si>
    <t>1326 W LUNT CHICAGO</t>
  </si>
  <si>
    <t>11-32-400-015-0000</t>
  </si>
  <si>
    <t>1051 W PRATT CHICAGO</t>
  </si>
  <si>
    <t>11-32-113-003-0000</t>
  </si>
  <si>
    <t>1431 W LUNT CHICAGO</t>
  </si>
  <si>
    <t>1500 W JARVIS CHICAGO</t>
  </si>
  <si>
    <t>10-36-324-032-0000</t>
  </si>
  <si>
    <t>2942 W DEVON CHICAGO</t>
  </si>
  <si>
    <t>11-30-217-012-0000</t>
  </si>
  <si>
    <t>7736 N ASHLAND CHICAGO</t>
  </si>
  <si>
    <t>11-32-316-016-0000</t>
  </si>
  <si>
    <t>1435 W ALBION CHICAGO</t>
  </si>
  <si>
    <t>11-32-317-012-0000</t>
  </si>
  <si>
    <t>6517 N NEWGARD CHICAGO</t>
  </si>
  <si>
    <t>11-32-319-007-0000</t>
  </si>
  <si>
    <t>1226 W LOYOLA CHICAGO</t>
  </si>
  <si>
    <t>75012</t>
  </si>
  <si>
    <t>11-30-217-026-0000</t>
  </si>
  <si>
    <t>7722 N ASHLAND CHICAGO</t>
  </si>
  <si>
    <t>11-30-308-023-0000</t>
  </si>
  <si>
    <t>2100 W BIRCHWOOD CHICAGO</t>
  </si>
  <si>
    <t>11-32-326-023-0000</t>
  </si>
  <si>
    <t>6414 N NEWGARD CHICAGO</t>
  </si>
  <si>
    <t>11-30-205-010-0000</t>
  </si>
  <si>
    <t>1710 W JUNEWAY CHICAGO</t>
  </si>
  <si>
    <t>11-31-103-006-0000</t>
  </si>
  <si>
    <t>7101 N RIDGE CHICAGO</t>
  </si>
  <si>
    <t>11-31-103-018-0000</t>
  </si>
  <si>
    <t>11-31-103-018-0000 11-31-103-019-0000</t>
  </si>
  <si>
    <t>2009 W TOUHY CHICAGO</t>
  </si>
  <si>
    <t>11-31-222-016-0000</t>
  </si>
  <si>
    <t>1619 W MORSE CHICAGO</t>
  </si>
  <si>
    <t>11-30-401-009-0000</t>
  </si>
  <si>
    <t>7517 N WINCHESTER CHICAGO</t>
  </si>
  <si>
    <t>11-30-205-012-0000</t>
  </si>
  <si>
    <t>1660 W JUNEWAY CHICAGO</t>
  </si>
  <si>
    <t>11-30-423-024-0000</t>
  </si>
  <si>
    <t>1700 W TOUHY CHICAGO</t>
  </si>
  <si>
    <t>11-29-109-009-0000</t>
  </si>
  <si>
    <t>7634 N EASTLAKE CHICAGO</t>
  </si>
  <si>
    <t>11-32-327-005-0000</t>
  </si>
  <si>
    <t>6439 N NEWGARD CHICAGO</t>
  </si>
  <si>
    <t>11-30-408-005-0000</t>
  </si>
  <si>
    <t>7349 N DAMEN CHICAGO</t>
  </si>
  <si>
    <t>11-31-208-011-0000</t>
  </si>
  <si>
    <t>7064 N ASHLAND CHICAGO</t>
  </si>
  <si>
    <t>11-32-112-012-0000</t>
  </si>
  <si>
    <t>6964 N GREENVIEW CHICAGO</t>
  </si>
  <si>
    <t>11-32-116-016-0000</t>
  </si>
  <si>
    <t>1420 W FARWELL CHICAGO</t>
  </si>
  <si>
    <t>11-32-119-001-0000</t>
  </si>
  <si>
    <t>1237 N LAKEWOOD CHICAGO</t>
  </si>
  <si>
    <t>11-32-108-010-0000</t>
  </si>
  <si>
    <t>1504 W LUNT CHICAGO</t>
  </si>
  <si>
    <t>11-32-330-039-0000</t>
  </si>
  <si>
    <t>1250 W DEVON CHICAGO</t>
  </si>
  <si>
    <t>10-36-325-004-0000</t>
  </si>
  <si>
    <t>10-36-325-004-0000 10-36-325-005-0000</t>
  </si>
  <si>
    <t>6445 N RICHMOND CHICAGO</t>
  </si>
  <si>
    <t>11-31-209-017-0000</t>
  </si>
  <si>
    <t>1918 W LUNT CHICAGO</t>
  </si>
  <si>
    <t>11-32-120-010-0000</t>
  </si>
  <si>
    <t>1544 W PRATT CHICAGO</t>
  </si>
  <si>
    <t>11-32-110-021-0000</t>
  </si>
  <si>
    <t>11-32-110-021-0000 11-32-110-022-0000 11-32-110-023-0000</t>
  </si>
  <si>
    <t>1308 W LUNT CHICAGO</t>
  </si>
  <si>
    <t>11-32-114-025-0000</t>
  </si>
  <si>
    <t>6962 N SHERIDAN CHICAGO</t>
  </si>
  <si>
    <t>11-29-105-012-0000</t>
  </si>
  <si>
    <t>7638 N BOSWORTH CHICAGO</t>
  </si>
  <si>
    <t>11-31-311-001-0000</t>
  </si>
  <si>
    <t>2024 W ARTHUR CHICAGO</t>
  </si>
  <si>
    <t>11-32-321-001-0000</t>
  </si>
  <si>
    <t>1257 W LOYOLA CHICAGO</t>
  </si>
  <si>
    <t>11-30-420-006-0000</t>
  </si>
  <si>
    <t>7329 N HONORE CHICAGO</t>
  </si>
  <si>
    <t>11-29-320-005-0000</t>
  </si>
  <si>
    <t>1425 W CHASE CHICAGO</t>
  </si>
  <si>
    <t>11-31-302-007-0000</t>
  </si>
  <si>
    <t>11-31-302-007-0000 11-31-302-044-0000 11-31-302-045-0000</t>
  </si>
  <si>
    <t>6714 N DAMEN CHICAGO</t>
  </si>
  <si>
    <t>11-32-305-022-0000</t>
  </si>
  <si>
    <t>6760 N SHERIDAN CHICAGO</t>
  </si>
  <si>
    <t>11-32-113-026-0000</t>
  </si>
  <si>
    <t>1412 W MORSE CHICAGO</t>
  </si>
  <si>
    <t>10-36-204-036-0000</t>
  </si>
  <si>
    <t>2706 W ESTES CHICAGO</t>
  </si>
  <si>
    <t>11-31-218-007-0000</t>
  </si>
  <si>
    <t>1650 W MORSE CHICAGO</t>
  </si>
  <si>
    <t>11-30-408-088-0000</t>
  </si>
  <si>
    <t>7314 N WINCHESTER CHICAGO</t>
  </si>
  <si>
    <t>10-25-426-017-0000</t>
  </si>
  <si>
    <t>2607 W JARLATH CHICAGO</t>
  </si>
  <si>
    <t>11-31-200-029-0000</t>
  </si>
  <si>
    <t>1915 W TOUHY CHICAGO</t>
  </si>
  <si>
    <t>11-30-401-001-0000</t>
  </si>
  <si>
    <t>11-30-401-001-0000 11-30-401-002-0000</t>
  </si>
  <si>
    <t>3-18 3-18</t>
  </si>
  <si>
    <t>1917 W HOWARD CHICAGO</t>
  </si>
  <si>
    <t>11-32-202-003-0000</t>
  </si>
  <si>
    <t>6821 N SHERIDAN CHICAGO</t>
  </si>
  <si>
    <t>11-32-330-040-0000</t>
  </si>
  <si>
    <t>11-32-330-040-0000 11-32-330-041-0000 11-32-330-042-0000 11-32-330-043-0000</t>
  </si>
  <si>
    <t>3-18 3-18 3-18 3-18</t>
  </si>
  <si>
    <t>1240 W DEVON CHICAGO</t>
  </si>
  <si>
    <t>11-29-105-013-0000</t>
  </si>
  <si>
    <t>7628 N BOSWORTH CHICAGO</t>
  </si>
  <si>
    <t>11-31-213-010-0000</t>
  </si>
  <si>
    <t>1626 W LUNT CHICAGO</t>
  </si>
  <si>
    <t>11-32-118-017-0000</t>
  </si>
  <si>
    <t>6900 N LAKEWOOD CHICAGO</t>
  </si>
  <si>
    <t>11-29-103-020-0000</t>
  </si>
  <si>
    <t>7700 N EASTLAKE CHICAGO</t>
  </si>
  <si>
    <t>11-29-311-012-0000</t>
  </si>
  <si>
    <t>1436 W JARVIS CHICAGO</t>
  </si>
  <si>
    <t>11-32-104-020-0000</t>
  </si>
  <si>
    <t>11-32-104-020-0000 11-32-104-021-0000</t>
  </si>
  <si>
    <t>1528 W GREENLEAF CHICAGO</t>
  </si>
  <si>
    <t>11-32-308-001-0000</t>
  </si>
  <si>
    <t>6657 N ASHLAND CHICAGO</t>
  </si>
  <si>
    <t>10-25-416-050-0000</t>
  </si>
  <si>
    <t>7420 N WESTERN CHICAGO</t>
  </si>
  <si>
    <t>11-32-115-017-0000</t>
  </si>
  <si>
    <t>11-32-115-017-0000 11-32-115-018-0000</t>
  </si>
  <si>
    <t>1512 W FARWELL CHICAGO</t>
  </si>
  <si>
    <t>11-30-309-012-0000</t>
  </si>
  <si>
    <t>7526 N SEELEY CHICAGO</t>
  </si>
  <si>
    <t>11-30-421-029-0000</t>
  </si>
  <si>
    <t>1708 W CHASE CHICAGO</t>
  </si>
  <si>
    <t>11-29-102-022-0000</t>
  </si>
  <si>
    <t>1546 W JONQUIL CHICAGO</t>
  </si>
  <si>
    <t>11-31-310-009-0000</t>
  </si>
  <si>
    <t>2034 W ARTHUR CHICAGO</t>
  </si>
  <si>
    <t>11-32-202-017-0000</t>
  </si>
  <si>
    <t>1094 W PRATT CHICAGO</t>
  </si>
  <si>
    <t>10-36-206-015-0000</t>
  </si>
  <si>
    <t>2554 W ESTES CHICAGO</t>
  </si>
  <si>
    <t>11-31-309-001-0000</t>
  </si>
  <si>
    <t>2120 W ARTHUR CHICAGO</t>
  </si>
  <si>
    <t>11-31-313-036-0000</t>
  </si>
  <si>
    <t>2300 W DEVON CHICAGO</t>
  </si>
  <si>
    <t>11-32-119-017-0000</t>
  </si>
  <si>
    <t>6910 N SHERIDAN CHICAGO</t>
  </si>
  <si>
    <t>11-32-104-008-0000</t>
  </si>
  <si>
    <t>1523 W ESTES CHICAGO</t>
  </si>
  <si>
    <t>10-36-205-055-0000</t>
  </si>
  <si>
    <t>2601 W FITCH CHICAGO</t>
  </si>
  <si>
    <t>11-29-316-019-0000</t>
  </si>
  <si>
    <t>1500 W CHASE CHICAGO</t>
  </si>
  <si>
    <t>11-31-222-027-0000</t>
  </si>
  <si>
    <t>1620 W FARWELL CHICAGO</t>
  </si>
  <si>
    <t>11-32-123-001-0000</t>
  </si>
  <si>
    <t>6833 N WAYNE CHICAGO</t>
  </si>
  <si>
    <t>11-32-115-019-0000</t>
  </si>
  <si>
    <t>1500 W FARWELL CHICAGO</t>
  </si>
  <si>
    <t>10-36-326-030-0000</t>
  </si>
  <si>
    <t>2836 W DEVON CHICAGO</t>
  </si>
  <si>
    <t>11-29-313-019-0000</t>
  </si>
  <si>
    <t>7357 N ASHLAND CHICAGO</t>
  </si>
  <si>
    <t>11-29-317-001-0000</t>
  </si>
  <si>
    <t>1433 W SHERWIN CHICAGO</t>
  </si>
  <si>
    <t>11-31-319-033-0000</t>
  </si>
  <si>
    <t>2000 W DEVON CHICAGO</t>
  </si>
  <si>
    <t>11-31-120-052-0000</t>
  </si>
  <si>
    <t>2017 W MORSE CHICAGO</t>
  </si>
  <si>
    <t>11-32-114-013-0000</t>
  </si>
  <si>
    <t>11-32-114-013-0000 11-32-114-014-0000</t>
  </si>
  <si>
    <t>1334 W MORSE CHICAGO</t>
  </si>
  <si>
    <t>11-31-226-041-0000</t>
  </si>
  <si>
    <t>6830 N ASHLAND CHICAGO</t>
  </si>
  <si>
    <t>11-30-407-001-0000</t>
  </si>
  <si>
    <t>11-30-407-001-0000 11-30-407-002-0000 11-30-407-003-0000</t>
  </si>
  <si>
    <t>3-14 3-14 3-14</t>
  </si>
  <si>
    <t>7431 N WINCHESTER CHICAGO</t>
  </si>
  <si>
    <t>11-29-103-013-0000</t>
  </si>
  <si>
    <t>7738 N EASTLAKE CHICAGO</t>
  </si>
  <si>
    <t>11-31-123-007-0000</t>
  </si>
  <si>
    <t>2101 W FARWELL CHICAGO</t>
  </si>
  <si>
    <t>11-31-318-005-0000</t>
  </si>
  <si>
    <t>2035 W ARTHUR CHICAGO</t>
  </si>
  <si>
    <t>10-36-424-029-0000</t>
  </si>
  <si>
    <t>6400 N FAIRFIELD CHICAGO</t>
  </si>
  <si>
    <t>11-31-125-011-0000</t>
  </si>
  <si>
    <t>6826 N RIDGE CHICAGO</t>
  </si>
  <si>
    <t>11-31-303-077-0000</t>
  </si>
  <si>
    <t>6550 N DAMEN CHICAGO</t>
  </si>
  <si>
    <t>10-36-202-012-0000</t>
  </si>
  <si>
    <t>2552 W FITCH CHICAGO</t>
  </si>
  <si>
    <t>11-29-315-007-0000</t>
  </si>
  <si>
    <t>1235 W JARVIS CHICAGO</t>
  </si>
  <si>
    <t>11-29-317-011-0000</t>
  </si>
  <si>
    <t>1446 W CHASE CHICAGO</t>
  </si>
  <si>
    <t>11-29-109-008-0000</t>
  </si>
  <si>
    <t>7640 N EASTLAKE CHICAGO</t>
  </si>
  <si>
    <t>11-29-105-002-0000</t>
  </si>
  <si>
    <t>7639 N ASHLAND CHICAGO</t>
  </si>
  <si>
    <t>11-31-310-001-0000</t>
  </si>
  <si>
    <t>2056 W ARTHUR CHICAGO</t>
  </si>
  <si>
    <t>11-31-103-027-0000</t>
  </si>
  <si>
    <t>2018 W ESTES CHICAGO</t>
  </si>
  <si>
    <t>11-31-411-001-0000</t>
  </si>
  <si>
    <t>6657 N CLARK CHICAGO</t>
  </si>
  <si>
    <t>11-31-418-016-0000</t>
  </si>
  <si>
    <t>1742 W DEVON CHICAGO</t>
  </si>
  <si>
    <t>10-36-214-009-0000</t>
  </si>
  <si>
    <t>7000 N WESTERN CHICAGO</t>
  </si>
  <si>
    <t>11-31-305-009-0000</t>
  </si>
  <si>
    <t>2326 W ARTHUR CHICAGO</t>
  </si>
  <si>
    <t>11-32-118-011-0000</t>
  </si>
  <si>
    <t>1305 W MORSE CHICAGO</t>
  </si>
  <si>
    <t>11-32-116-027-0000</t>
  </si>
  <si>
    <t>6921 N GREENVIEW CHICAGO</t>
  </si>
  <si>
    <t>11-31-303-052-0000</t>
  </si>
  <si>
    <t>11-31-303-052-0000 11-31-303-053-0000</t>
  </si>
  <si>
    <t>3-14 3-14</t>
  </si>
  <si>
    <t>6515 N SEELEY CHICAGO</t>
  </si>
  <si>
    <t>11-29-107-027-0000</t>
  </si>
  <si>
    <t>7640 N SHERIDAN CHICAGO</t>
  </si>
  <si>
    <t>11-29-101-020-0000</t>
  </si>
  <si>
    <t>1408 W JUNEWAY CHICAGO</t>
  </si>
  <si>
    <t>10-36-317-013-0000</t>
  </si>
  <si>
    <t>6501 N RICHMOND CHICAGO</t>
  </si>
  <si>
    <t>11-32-400-003-0000</t>
  </si>
  <si>
    <t>6747 N SHERIDAN CHICAGO</t>
  </si>
  <si>
    <t>11-32-311-026-0000</t>
  </si>
  <si>
    <t>6600 N GLENWOOD CHICAGO</t>
  </si>
  <si>
    <t>11-32-325-002-0000</t>
  </si>
  <si>
    <t>6422 N GREENVIEW CHICAGO</t>
  </si>
  <si>
    <t>11-30-216-014-0000</t>
  </si>
  <si>
    <t>7700 N MARSHFIELD CHICAGO</t>
  </si>
  <si>
    <t>11-30-411-008-0000</t>
  </si>
  <si>
    <t>7417 N CLARK CHICAGO</t>
  </si>
  <si>
    <t>11-29-301-006-0000</t>
  </si>
  <si>
    <t>1544 W BIRCHWOOD CHICAGO</t>
  </si>
  <si>
    <t>11-31-100-018-0000</t>
  </si>
  <si>
    <t>11-31-100-018-0000 11-31-100-019-0000</t>
  </si>
  <si>
    <t>2341 W TOUHY CHICAGO</t>
  </si>
  <si>
    <t>11-32-327-012-0000</t>
  </si>
  <si>
    <t>1414 W DEVON CHICAGO</t>
  </si>
  <si>
    <t>11-30-218-026-0000</t>
  </si>
  <si>
    <t>11-30-218-026-0000 11-30-218-032-0000</t>
  </si>
  <si>
    <t>9-18 9-18</t>
  </si>
  <si>
    <t>1632 W HOWARD CHICAGO</t>
  </si>
  <si>
    <t>11-31-410-036-0000</t>
  </si>
  <si>
    <t>6656 N CLARK CHICAGO</t>
  </si>
  <si>
    <t>11-29-103-007-0000</t>
  </si>
  <si>
    <t>7661 N SHERIDAN CHICAGO</t>
  </si>
  <si>
    <t>11-31-401-067-0000</t>
  </si>
  <si>
    <t>11-31-200-017-0000</t>
  </si>
  <si>
    <t>1938 W ESTES CHICAGO</t>
  </si>
  <si>
    <t>11-32-311-001-0000</t>
  </si>
  <si>
    <t>6653 N NEWGARD CHICAGO</t>
  </si>
  <si>
    <t>11-31-111-024-0000</t>
  </si>
  <si>
    <t>7010 N RIDGE CHICAGO</t>
  </si>
  <si>
    <t>10-36-425-014-0000</t>
  </si>
  <si>
    <t>6458 N WASHTENAW CHICAGO</t>
  </si>
  <si>
    <t>10-36-400-022-0000</t>
  </si>
  <si>
    <t>10-36-400-022-0000 10-36-400-023-0000 10-36-400-024-0000</t>
  </si>
  <si>
    <t>6707 N CALIFORNIA CHICAGO</t>
  </si>
  <si>
    <t>11-32-121-005-0000</t>
  </si>
  <si>
    <t>1421 W FARWELL CHICAGO</t>
  </si>
  <si>
    <t>11-31-414-051-0000</t>
  </si>
  <si>
    <t>6526 N CLARK CHICAGO</t>
  </si>
  <si>
    <t>11-31-415-016-0000</t>
  </si>
  <si>
    <t>6554 N ASHLAND CHICAGO</t>
  </si>
  <si>
    <t>11-31-223-027-0000</t>
  </si>
  <si>
    <t>1922 W PRATT CHICAGO</t>
  </si>
  <si>
    <t>11-31-407-007-0000</t>
  </si>
  <si>
    <t>11-31-407-006-0000 11-31-407-007-0000</t>
  </si>
  <si>
    <t>6715 N HERMITAGE CHICAGO</t>
  </si>
  <si>
    <t>10-36-108-032-0000</t>
  </si>
  <si>
    <t>2802 W LUNT CHICAGO</t>
  </si>
  <si>
    <t>11-29-103-003-0000</t>
  </si>
  <si>
    <t>7725 N SHERIDAN CHICAGO</t>
  </si>
  <si>
    <t>11-32-317-026-0000</t>
  </si>
  <si>
    <t>11-32-317-026-0000 11-32-317-027-0000</t>
  </si>
  <si>
    <t>6508 N GLENWOOD CHICAGO</t>
  </si>
  <si>
    <t>11-32-401-013-0000</t>
  </si>
  <si>
    <t>11-32-401-013-0000 11-32-401-014-0000</t>
  </si>
  <si>
    <t>1115 W COLUMBIA CHICAGO</t>
  </si>
  <si>
    <t>11-31-214-014-0000</t>
  </si>
  <si>
    <t>1959 W LUNT CHICAGO</t>
  </si>
  <si>
    <t>11-30-417-003-0000</t>
  </si>
  <si>
    <t>1918 W CHASE CHICAGO</t>
  </si>
  <si>
    <t>11-31-313-001-0000</t>
  </si>
  <si>
    <t>2321 W ARTHUR CHICAGO</t>
  </si>
  <si>
    <t>11-31-317-014-0000</t>
  </si>
  <si>
    <t>6413 N HAMILTON CHICAGO</t>
  </si>
  <si>
    <t>11-30-320-039-0000</t>
  </si>
  <si>
    <t>7226 N BELL CHICAGO</t>
  </si>
  <si>
    <t>11-30-414-009-0000</t>
  </si>
  <si>
    <t>1605 W FARGO CHICAGO</t>
  </si>
  <si>
    <t>11-29-108-010-0000</t>
  </si>
  <si>
    <t>7622 N SHERIDAN CHICAGO</t>
  </si>
  <si>
    <t>11-29-303-012-0000</t>
  </si>
  <si>
    <t>7510 N EASTLAKE CHICAGO</t>
  </si>
  <si>
    <t>10-36-426-001-0000</t>
  </si>
  <si>
    <t>6455 N WASHTENAW CHICAGO</t>
  </si>
  <si>
    <t>11-31-112-001-0000</t>
  </si>
  <si>
    <t>7029 N RIDGE CHICAGO</t>
  </si>
  <si>
    <t>11-32-329-040-0000</t>
  </si>
  <si>
    <t>1324 W DEVON CHICAGO</t>
  </si>
  <si>
    <t>11-32-300-004-0000</t>
  </si>
  <si>
    <t>11-32-300-004-0000 11-32-300-005-0000</t>
  </si>
  <si>
    <t>1551 W PRATT CHICAGO</t>
  </si>
  <si>
    <t>11-31-419-027-0000</t>
  </si>
  <si>
    <t>11-31-419-027-0000 11-31-419-028-0000</t>
  </si>
  <si>
    <t>1730 W DEVON CHICAGO</t>
  </si>
  <si>
    <t>11-31-405-007-0000</t>
  </si>
  <si>
    <t>1735 W PRATT CHICAGO</t>
  </si>
  <si>
    <t>11-32-318-011-0000</t>
  </si>
  <si>
    <t>6576 N LAKEWOOD CHICAGO</t>
  </si>
  <si>
    <t>11-32-328-040-0000</t>
  </si>
  <si>
    <t>1358 W DEVON CHICAGO</t>
  </si>
  <si>
    <t>11-31-114-021-0000</t>
  </si>
  <si>
    <t>2200 W MORSE CHICAGO</t>
  </si>
  <si>
    <t>10-36-426-034-0000</t>
  </si>
  <si>
    <t>2632 W DEVON CHICAGO</t>
  </si>
  <si>
    <t>10-36-416-028-0000</t>
  </si>
  <si>
    <t>6504 N FAIRFIELD CHICAGO</t>
  </si>
  <si>
    <t>10-36-210-027-0000</t>
  </si>
  <si>
    <t>2724 W LUNT CHICAGO</t>
  </si>
  <si>
    <t>11-29-317-003-0000</t>
  </si>
  <si>
    <t>1413 W SHERWIN CHICAGO</t>
  </si>
  <si>
    <t>11-32-317-001-0000</t>
  </si>
  <si>
    <t>1415 W ALBION CHICAGO</t>
  </si>
  <si>
    <t>11-32-311-023-0000</t>
  </si>
  <si>
    <t>6616 N GLENWOOD CHICAGO</t>
  </si>
  <si>
    <t>11-31-100-020-0000</t>
  </si>
  <si>
    <t>11-31-100-020-0000 11-31-100-021-0000</t>
  </si>
  <si>
    <t>2337 W TOUHY CHICAGO</t>
  </si>
  <si>
    <t>10-36-322-012-0000</t>
  </si>
  <si>
    <t>6415 N ALBANY CHICAGO</t>
  </si>
  <si>
    <t>11-29-107-028-0000</t>
  </si>
  <si>
    <t>7662 N SHERIDAN CHICAGO</t>
  </si>
  <si>
    <t>7127 N CLARK CHICAGO</t>
  </si>
  <si>
    <t>11-30-411-009-0000</t>
  </si>
  <si>
    <t>7407 N CLARK CHICAGO</t>
  </si>
  <si>
    <t>11-31-222-021-0000</t>
  </si>
  <si>
    <t>1660 W FARWELL CHICAGO</t>
  </si>
  <si>
    <t>11-30-416-018-0000</t>
  </si>
  <si>
    <t>1622 W SHERWIN CHICAGO</t>
  </si>
  <si>
    <t>11-31-208-004-0000</t>
  </si>
  <si>
    <t>1639 W ESTES CHICAGO</t>
  </si>
  <si>
    <t>11-30-413-003-0000</t>
  </si>
  <si>
    <t>7423 N ROGERS CHICAGO</t>
  </si>
  <si>
    <t>11-32-319-003-0000</t>
  </si>
  <si>
    <t>1258 W LOYOLA CHICAGO</t>
  </si>
  <si>
    <t>11-31-416-036-0000</t>
  </si>
  <si>
    <t>6514 N CLARK CHICAGO</t>
  </si>
  <si>
    <t>11-32-109-004-0000</t>
  </si>
  <si>
    <t>1407 W GREENLEAF CHICAGO</t>
  </si>
  <si>
    <t>11-32-101-007-0000</t>
  </si>
  <si>
    <t>1420 W ESTES CHICAGO</t>
  </si>
  <si>
    <t>11-30-300-043-0000</t>
  </si>
  <si>
    <t>7500 N CLAREMONT CHICAGO</t>
  </si>
  <si>
    <t>11-32-313-019-0000</t>
  </si>
  <si>
    <t>1228 W ALBION CHICAGO</t>
  </si>
  <si>
    <t>10-36-322-039-0000</t>
  </si>
  <si>
    <t>3058 W DEVON CHICAGO</t>
  </si>
  <si>
    <t>11-29-108-004-0000</t>
  </si>
  <si>
    <t>1438 W HOWARD CHICAGO</t>
  </si>
  <si>
    <t>11-29-319-009-0000</t>
  </si>
  <si>
    <t>1501 W CHASE CHICAGO</t>
  </si>
  <si>
    <t>10-25-420-019-0000</t>
  </si>
  <si>
    <t>10-25-420-019-0000 10-25-420-020-0000 10-25-420-021-0000 10-25-420-022-0000</t>
  </si>
  <si>
    <t>3-14 3-14 3-14 3-14</t>
  </si>
  <si>
    <t>2405 W JARVIS CHICAGO</t>
  </si>
  <si>
    <t>11-29-109-014-0000</t>
  </si>
  <si>
    <t>7602 N EASTLAKE CHICAGO</t>
  </si>
  <si>
    <t>11-30-310-038-0000</t>
  </si>
  <si>
    <t>2000 W BIRCHWOOD CHICAGO</t>
  </si>
  <si>
    <t>11-29-102-020-0000</t>
  </si>
  <si>
    <t>1556 W JONQUIL CHICAGO</t>
  </si>
  <si>
    <t>11-30-317-041-0000</t>
  </si>
  <si>
    <t>2048 W CHASE CHICAGO</t>
  </si>
  <si>
    <t>11-30-313-017-0000</t>
  </si>
  <si>
    <t>7431 N SEELEY CHICAGO</t>
  </si>
  <si>
    <t>11-30-216-006-0000</t>
  </si>
  <si>
    <t>7705 N PAULINA CHICAGO</t>
  </si>
  <si>
    <t>11-32-200-006-0000</t>
  </si>
  <si>
    <t>6949 N SHERIDAN CHICAGO</t>
  </si>
  <si>
    <t>11-30-307-068-0000</t>
  </si>
  <si>
    <t>7301 N BELL CHICAGO</t>
  </si>
  <si>
    <t>11-32-115-012-0000</t>
  </si>
  <si>
    <t>6922 N GREENVIEW CHICAGO</t>
  </si>
  <si>
    <t>11-31-204-007-0000</t>
  </si>
  <si>
    <t>1921 W ESTES CHICAGO</t>
  </si>
  <si>
    <t>11-29-310-009-0000</t>
  </si>
  <si>
    <t>1501 W FARGO CHICAGO</t>
  </si>
  <si>
    <t>11-31-226-016-0000</t>
  </si>
  <si>
    <t>1636 W PRATT CHICAGO</t>
  </si>
  <si>
    <t>11-29-317-004-0000</t>
  </si>
  <si>
    <t>1411 W SHERWIN CHICAGO</t>
  </si>
  <si>
    <t>11-31-113-027-0000</t>
  </si>
  <si>
    <t>2333 W LUNT CHICAGO</t>
  </si>
  <si>
    <t>11-29-306-019-0000</t>
  </si>
  <si>
    <t>1506 W FARGO CHICAGO</t>
  </si>
  <si>
    <t>11-31-309-006-0000</t>
  </si>
  <si>
    <t>2100 W ARTHUR CHICAGO</t>
  </si>
  <si>
    <t>11-31-307-007-0000</t>
  </si>
  <si>
    <t>6500 N LEAVITT CHICAGO</t>
  </si>
  <si>
    <t>11-31-111-025-0000</t>
  </si>
  <si>
    <t>7002 N RIDGE CHICAGO</t>
  </si>
  <si>
    <t>11-31-308-006-0000</t>
  </si>
  <si>
    <t>2134 W ARTHUR CHICAGO</t>
  </si>
  <si>
    <t>11-30-306-026-0000</t>
  </si>
  <si>
    <t>7301 N OAKLEY CHICAGO</t>
  </si>
  <si>
    <t>10-36-319-052-0000</t>
  </si>
  <si>
    <t>6527 N MOZART CHICAGO</t>
  </si>
  <si>
    <t>11-29-306-012-0000</t>
  </si>
  <si>
    <t>7458 N GREENVIEW CHICAGO</t>
  </si>
  <si>
    <t>10-36-227-051-0000</t>
  </si>
  <si>
    <t>2700 W PRATT CHICAGO</t>
  </si>
  <si>
    <t>11-30-416-013-0000</t>
  </si>
  <si>
    <t>1648 W SHERWIN CHICAGO</t>
  </si>
  <si>
    <t>11-32-317-016-0000</t>
  </si>
  <si>
    <t>6554 N GLENWOOD CHICAGO</t>
  </si>
  <si>
    <t>11-29-110-007-0000</t>
  </si>
  <si>
    <t>7601 N EASTLAKE CHICAGO</t>
  </si>
  <si>
    <t>11-31-401-003-0000</t>
  </si>
  <si>
    <t>6503 N DAMEN CHICAGO</t>
  </si>
  <si>
    <t>10-36-324-016-0000</t>
  </si>
  <si>
    <t>6428 N RICHMOND CHICAGO</t>
  </si>
  <si>
    <t>11-31-314-028-0000</t>
  </si>
  <si>
    <t>2254 W DEVON CHICAGO</t>
  </si>
  <si>
    <t>11-31-222-020-0000</t>
  </si>
  <si>
    <t>1666 W FARWELL CHICAGO</t>
  </si>
  <si>
    <t>75022</t>
  </si>
  <si>
    <t>11-32-311-018-0000</t>
  </si>
  <si>
    <t>6638 N GLENWOOD CHICAGO</t>
  </si>
  <si>
    <t>11-32-317-025-0000</t>
  </si>
  <si>
    <t>6510 N GLENWOOD CHICAGO</t>
  </si>
  <si>
    <t>11-30-406-006-0000</t>
  </si>
  <si>
    <t>7403 N DAMEN CHICAGO</t>
  </si>
  <si>
    <t>11-31-410-040-0000</t>
  </si>
  <si>
    <t>6634 N CLARK CHICAGO</t>
  </si>
  <si>
    <t>11-29-109-007-0000</t>
  </si>
  <si>
    <t>7601 N SHERIDAN CHICAGO</t>
  </si>
  <si>
    <t>11-31-409-007-0000</t>
  </si>
  <si>
    <t>6701 N CLARK CHICAGO</t>
  </si>
  <si>
    <t>11-31-411-016-0000</t>
  </si>
  <si>
    <t>6634 N ASHLAND CHICAGO</t>
  </si>
  <si>
    <t>11-31-219-035-0000</t>
  </si>
  <si>
    <t>6901 N RIDGE CHICAGO</t>
  </si>
  <si>
    <t>11-30-213-039-0000</t>
  </si>
  <si>
    <t>7600 N PAULINA CHICAGO</t>
  </si>
  <si>
    <t>11-31-319-037-0000</t>
  </si>
  <si>
    <t>6412 N DAMEN CHICAGO</t>
  </si>
  <si>
    <t>11-29-305-002-0000</t>
  </si>
  <si>
    <t>1561 W BIRCHWOOD CHICAGO</t>
  </si>
  <si>
    <t>11-29-103-021-0000</t>
  </si>
  <si>
    <t>7744 N EASTLAKE CHICAGO</t>
  </si>
  <si>
    <t>11-30-205-015-0000</t>
  </si>
  <si>
    <t>1634 W JUNEWAY CHICAGO</t>
  </si>
  <si>
    <t>11-32-310-017-0000</t>
  </si>
  <si>
    <t>6601 N GREENVIEW CHICAGO</t>
  </si>
  <si>
    <t>11-30-423-016-0000</t>
  </si>
  <si>
    <t>1748 W TOUHY CHICAGO</t>
  </si>
  <si>
    <t>10-36-318-010-0000</t>
  </si>
  <si>
    <t>6519 N FRANCISCO CHICAGO</t>
  </si>
  <si>
    <t>11-31-101-011-0000</t>
  </si>
  <si>
    <t>11-31-101-011-0000 11-31-101-012-0000</t>
  </si>
  <si>
    <t>2213 W TOUHY CHICAGO</t>
  </si>
  <si>
    <t>11-30-216-004-0000</t>
  </si>
  <si>
    <t>7717 N PAULINA CHICAGO</t>
  </si>
  <si>
    <t>11-29-103-001-0000</t>
  </si>
  <si>
    <t>7735 N SHERIDAN CHICAGO</t>
  </si>
  <si>
    <t>10-36-316-010-0000</t>
  </si>
  <si>
    <t>6509 N SACRAMENTO CHICAGO</t>
  </si>
  <si>
    <t>10-36-201-030-0000</t>
  </si>
  <si>
    <t>10-36-201-021-0000 10-36-201-022-0000 10-36-201-030-0000</t>
  </si>
  <si>
    <t>2600 W FITCH CHICAGO</t>
  </si>
  <si>
    <t>11-30-316-011-0000</t>
  </si>
  <si>
    <t>7341 N SEELEY CHICAGO</t>
  </si>
  <si>
    <t>11-29-306-020-0000</t>
  </si>
  <si>
    <t>7456 N GREENVIEW CHICAGO</t>
  </si>
  <si>
    <t>11-31-302-031-0000</t>
  </si>
  <si>
    <t>11-31-302-031-0000 11-31-302-032-0000 11-31-302-033-0000</t>
  </si>
  <si>
    <t>6638 N DAMEN CHICAGO</t>
  </si>
  <si>
    <t>11-32-313-013-0000</t>
  </si>
  <si>
    <t>1252 W ALBION CHICAGO</t>
  </si>
  <si>
    <t>11-31-407-008-0000</t>
  </si>
  <si>
    <t>1732 W NORTH SHORE CHICAGO</t>
  </si>
  <si>
    <t>11-32-310-018-0000</t>
  </si>
  <si>
    <t>6654 N NEWGARD CHICAGO</t>
  </si>
  <si>
    <t>11-32-312-015-0000</t>
  </si>
  <si>
    <t>1304 W ALBION CHICAGO</t>
  </si>
  <si>
    <t>11-32-316-001-0000</t>
  </si>
  <si>
    <t>6555 N GREENVIEW CHICAGO</t>
  </si>
  <si>
    <t>11-30-319-004-0000</t>
  </si>
  <si>
    <t>7241 N CLAREMONT CHICAGO</t>
  </si>
  <si>
    <t>11-32-313-018-0000</t>
  </si>
  <si>
    <t>1232 W ALBION CHICAGO</t>
  </si>
  <si>
    <t>11-32-113-030-0000</t>
  </si>
  <si>
    <t>11-32-113-030-0000 11-32-113-032-0000</t>
  </si>
  <si>
    <t>1444 W MORSE CHICAGO</t>
  </si>
  <si>
    <t>11-30-215-003-0000</t>
  </si>
  <si>
    <t>7731 N HERMITAGE CHICAGO</t>
  </si>
  <si>
    <t>11-31-302-026-0000</t>
  </si>
  <si>
    <t>6656 N DAMEN CHICAGO</t>
  </si>
  <si>
    <t>10-36-417-016-0000</t>
  </si>
  <si>
    <t>6501 N FAIRFIELD CHICAGO</t>
  </si>
  <si>
    <t>11-31-213-005-0000</t>
  </si>
  <si>
    <t>1625 W GREENLEAF CHICAGO</t>
  </si>
  <si>
    <t>11-32-319-002-0000</t>
  </si>
  <si>
    <t>6555 N LAKEWOOD CHICAGO</t>
  </si>
  <si>
    <t>11-32-200-045-0000</t>
  </si>
  <si>
    <t>1146 W MORSE CHICAGO</t>
  </si>
  <si>
    <t>11-31-412-034-0000</t>
  </si>
  <si>
    <t>6600 N CLARK CHICAGO</t>
  </si>
  <si>
    <t>75023</t>
  </si>
  <si>
    <t>11-31-318-001-0000</t>
  </si>
  <si>
    <t>6447 N HOYNE CHICAGO</t>
  </si>
  <si>
    <t>11-29-104-006-0000</t>
  </si>
  <si>
    <t>7729 N EASTLAKE CHICAGO</t>
  </si>
  <si>
    <t>11-30-311-020-0000</t>
  </si>
  <si>
    <t>7441 N RIDGE CHICAGO</t>
  </si>
  <si>
    <t>10-36-316-011-0000</t>
  </si>
  <si>
    <t>6501 N SACRAMENTO CHICAGO</t>
  </si>
  <si>
    <t>11-32-302-021-0000</t>
  </si>
  <si>
    <t>6700 N NEWGARD CHICAGO</t>
  </si>
  <si>
    <t>10-36-320-018-0000</t>
  </si>
  <si>
    <t>6442 N TROY CHICAGO</t>
  </si>
  <si>
    <t>2222 W DEVON CHICAGO</t>
  </si>
  <si>
    <t>11-31-303-051-0000</t>
  </si>
  <si>
    <t>6538 N DAMEN CHICAGO</t>
  </si>
  <si>
    <t>11-29-103-019-0000</t>
  </si>
  <si>
    <t>7710 N EASTLAKE CHICAGO</t>
  </si>
  <si>
    <t>11-32-113-001-0000</t>
  </si>
  <si>
    <t>6971 N GREENVIEW CHICAGO</t>
  </si>
  <si>
    <t>11-32-116-006-0000</t>
  </si>
  <si>
    <t>1415 W MORSE CHICAGO</t>
  </si>
  <si>
    <t>11-30-400-024-0000</t>
  </si>
  <si>
    <t>1938 W BIRCHWOOD CHICAGO</t>
  </si>
  <si>
    <t>11-32-306-008-0000</t>
  </si>
  <si>
    <t>1301 W COLUMBIA CHICAGO</t>
  </si>
  <si>
    <t>11-31-218-006-0000</t>
  </si>
  <si>
    <t>1621 W LUNT CHICAGO</t>
  </si>
  <si>
    <t>11-32-312-001-0000</t>
  </si>
  <si>
    <t>1345 W NORTH SHORE CHICAGO</t>
  </si>
  <si>
    <t>10-36-317-017-0000</t>
  </si>
  <si>
    <t>6536 N FRANCISCO CHICAGO</t>
  </si>
  <si>
    <t>11-30-424-019-0000</t>
  </si>
  <si>
    <t>1602 W TOUHY CHICAGO</t>
  </si>
  <si>
    <t>11-31-406-009-0000</t>
  </si>
  <si>
    <t>1762 W NORTH SHORE CHICAGO</t>
  </si>
  <si>
    <t>11-30-412-001-0000</t>
  </si>
  <si>
    <t>7443 N PAULINA CHICAGO</t>
  </si>
  <si>
    <t>11-30-420-011-0000</t>
  </si>
  <si>
    <t>7233 N WOLCOTT CHICAGO</t>
  </si>
  <si>
    <t>11-29-303-011-0000</t>
  </si>
  <si>
    <t>7518 N EASTLAKE CHICAGO</t>
  </si>
  <si>
    <t>11-30-320-038-0000</t>
  </si>
  <si>
    <t>2214 W TOUHY CHICAGO</t>
  </si>
  <si>
    <t>10-36-315-016-0000</t>
  </si>
  <si>
    <t>6530 N SACRAMENTO CHICAGO</t>
  </si>
  <si>
    <t>11-32-308-035-0000</t>
  </si>
  <si>
    <t>6600 N BOSWORTH CHICAGO</t>
  </si>
  <si>
    <t>11-31-221-032-0000</t>
  </si>
  <si>
    <t>6902 N CLARK CHICAGO</t>
  </si>
  <si>
    <t>11-31-216-011-0000</t>
  </si>
  <si>
    <t>1757 W LUNT CHICAGO</t>
  </si>
  <si>
    <t>11-29-305-001-0000</t>
  </si>
  <si>
    <t>1565 W BIRCHWOOD CHICAGO</t>
  </si>
  <si>
    <t>11-29-106-014-0000</t>
  </si>
  <si>
    <t>7644 N GREENVIEW CHICAGO</t>
  </si>
  <si>
    <t>11-30-205-009-0000</t>
  </si>
  <si>
    <t>1720 W JUNEWAY CHICAGO</t>
  </si>
  <si>
    <t>11-31-116-030-0000</t>
  </si>
  <si>
    <t>6970 N RIDGE CHICAGO</t>
  </si>
  <si>
    <t>11-31-317-006-0000</t>
  </si>
  <si>
    <t>2101 W ARTHUR CHICAGO</t>
  </si>
  <si>
    <t>11-32-315-036-0000</t>
  </si>
  <si>
    <t>1502 W ARTHUR CHICAGO</t>
  </si>
  <si>
    <t>11-31-319-017-0000</t>
  </si>
  <si>
    <t>6438 N DAMEN CHICAGO</t>
  </si>
  <si>
    <t>11-30-321-013-0000</t>
  </si>
  <si>
    <t>7250 N HAMILTON CHICAGO</t>
  </si>
  <si>
    <t>11-29-104-005-0000</t>
  </si>
  <si>
    <t>7737 N EASTLAKE CHICAGO</t>
  </si>
  <si>
    <t>10-36-316-013-0000</t>
  </si>
  <si>
    <t>6546 N RICHMOND CHICAGO</t>
  </si>
  <si>
    <t>11-31-411-011-0000</t>
  </si>
  <si>
    <t>6654 N ASHLAND CHICAGO</t>
  </si>
  <si>
    <t>11-31-414-001-0000</t>
  </si>
  <si>
    <t>6551 N RAVENSWOOD CHICAGO</t>
  </si>
  <si>
    <t>11-30-310-018-0000</t>
  </si>
  <si>
    <t>7518 N DAMEN CHICAGO</t>
  </si>
  <si>
    <t>11-30-412-006-0000</t>
  </si>
  <si>
    <t>1610 W FARGO CHICAGO</t>
  </si>
  <si>
    <t>11-31-317-025-0000</t>
  </si>
  <si>
    <t>2122 W DEVON CHICAGO</t>
  </si>
  <si>
    <t>11-31-414-005-0000</t>
  </si>
  <si>
    <t>1755 W ALBION CHICAGO</t>
  </si>
  <si>
    <t>10-36-417-036-0000</t>
  </si>
  <si>
    <t>6504 N WASHTENAW CHICAGO</t>
  </si>
  <si>
    <t>10-25-409-015-0000</t>
  </si>
  <si>
    <t>2432 W FARGO CHICAGO</t>
  </si>
  <si>
    <t>11-30-314-003-0000</t>
  </si>
  <si>
    <t>7361 N RIDGE CHICAGO</t>
  </si>
  <si>
    <t>11-30-314-001-0000</t>
  </si>
  <si>
    <t>2127 W FARGO CHICAGO</t>
  </si>
  <si>
    <t>11-32-323-009-0000</t>
  </si>
  <si>
    <t>6454 N GREENVIEW CHICAGO</t>
  </si>
  <si>
    <t>10-36-317-012-0000</t>
  </si>
  <si>
    <t>6509 N RICHMOND CHICAGO</t>
  </si>
  <si>
    <t>11-31-202-009-0000</t>
  </si>
  <si>
    <t>1738 W ESTES CHICAGO</t>
  </si>
  <si>
    <t>11-31-318-037-0000</t>
  </si>
  <si>
    <t>2050 W DEVON CHICAGO</t>
  </si>
  <si>
    <t>10-36-406-033-0000</t>
  </si>
  <si>
    <t>6700 N ARTESIAN CHICAGO</t>
  </si>
  <si>
    <t>11-32-116-026-0000</t>
  </si>
  <si>
    <t>1445 W MORSE CHICAGO</t>
  </si>
  <si>
    <t>11-32-124-008-0000</t>
  </si>
  <si>
    <t>1239 W FARWELL CHICAGO</t>
  </si>
  <si>
    <t>11-29-105-001-0000</t>
  </si>
  <si>
    <t>7651 N ASHLAND CHICAGO</t>
  </si>
  <si>
    <t>11-31-202-010-0000</t>
  </si>
  <si>
    <t>1729 W TOUHY CHICAGO</t>
  </si>
  <si>
    <t>11-29-317-005-0000</t>
  </si>
  <si>
    <t>1403 W SHERWIN CHICAGO</t>
  </si>
  <si>
    <t>11-30-310-020-0000</t>
  </si>
  <si>
    <t>2020 W BIRCHWOOD CHICAGO</t>
  </si>
  <si>
    <t>11-32-303-029-0000</t>
  </si>
  <si>
    <t>6738 N GLENWOOD CHICAGO</t>
  </si>
  <si>
    <t>11-32-304-025-0000</t>
  </si>
  <si>
    <t>6738 N LAKEWOOD CHICAGO</t>
  </si>
  <si>
    <t>11-30-302-020-0000</t>
  </si>
  <si>
    <t>7434 N CLAREMONT CHICAGO</t>
  </si>
  <si>
    <t>11-31-401-047-0000</t>
  </si>
  <si>
    <t>6461 N DAMEN CHICAGO</t>
  </si>
  <si>
    <t>11-31-206-007-0000 11-31-206-008-0000</t>
  </si>
  <si>
    <t>5-17 5-17</t>
  </si>
  <si>
    <t>7060 N CLARK CHICAGO</t>
  </si>
  <si>
    <t>11-31-308-001-0000</t>
  </si>
  <si>
    <t>2154 W ARTHUR CHICAGO</t>
  </si>
  <si>
    <t>11-31-316-058-0000</t>
  </si>
  <si>
    <t>6436 N HAMILTON CHICAGO</t>
  </si>
  <si>
    <t>10-36-408-005-0000</t>
  </si>
  <si>
    <t>10-36-408-005-0000 10-36-408-006-0000 10-36-408-007-0000</t>
  </si>
  <si>
    <t>6645 N CALIFORNIA CHICAGO</t>
  </si>
  <si>
    <t>11-30-422-015-0000</t>
  </si>
  <si>
    <t>1640 W CHASE CHICAGO</t>
  </si>
  <si>
    <t>11-31-113-055-0000</t>
  </si>
  <si>
    <t>2338 W MORSE CHICAGO</t>
  </si>
  <si>
    <t>10-25-410-008-0000</t>
  </si>
  <si>
    <t>7435 N ARTESIAN CHICAGO</t>
  </si>
  <si>
    <t>11-30-302-047-0000</t>
  </si>
  <si>
    <t>7413 N WESTERN CHICAGO</t>
  </si>
  <si>
    <t>11-30-302-009-0000</t>
  </si>
  <si>
    <t>11-30-302-009-0000 11-30-302-049-0000</t>
  </si>
  <si>
    <t>7427 N WESTERN CHICAGO</t>
  </si>
  <si>
    <t>11-30-217-001-0000</t>
  </si>
  <si>
    <t>7741 N MARSHFIELD CHICAGO</t>
  </si>
  <si>
    <t>11-30-216-007-0000</t>
  </si>
  <si>
    <t>1647 W JUNEWAY CHICAGO</t>
  </si>
  <si>
    <t>10-25-416-032-0000</t>
  </si>
  <si>
    <t>10-25-416-032-0000 10-25-416-033-0000</t>
  </si>
  <si>
    <t>7412 N WESTERN CHICAGO</t>
  </si>
  <si>
    <t>11-31-318-018-0000</t>
  </si>
  <si>
    <t>6436 N SEELEY CHICAGO</t>
  </si>
  <si>
    <t>11-29-109-017-0000</t>
  </si>
  <si>
    <t>7606 N EASTLAKE CHICAGO</t>
  </si>
  <si>
    <t>11-32-401-026-0000</t>
  </si>
  <si>
    <t>1112 W NORTH SHORE CHICAGO</t>
  </si>
  <si>
    <t>11-30-312-017-0000</t>
  </si>
  <si>
    <t>2050 W FARGO CHICAGO</t>
  </si>
  <si>
    <t>11-32-400-013-0000</t>
  </si>
  <si>
    <t>1101 W PRATT CHICAGO</t>
  </si>
  <si>
    <t>10-36-323-017-0000</t>
  </si>
  <si>
    <t>3018 W DEVON CHICAGO</t>
  </si>
  <si>
    <t>11-30-302-001-0000</t>
  </si>
  <si>
    <t>11-30-302-001-0000 11-30-302-002-0000</t>
  </si>
  <si>
    <t>7457 N WESTERN CHICAGO</t>
  </si>
  <si>
    <t>11-32-314-033-0000</t>
  </si>
  <si>
    <t>6500 N BOSWORTH CHICAGO</t>
  </si>
  <si>
    <t>10-36-323-011-0000</t>
  </si>
  <si>
    <t>6438 N SACRAMENTO CHICAGO</t>
  </si>
  <si>
    <t>11-32-122-001-0000</t>
  </si>
  <si>
    <t>6832 N WAYNE CHICAGO</t>
  </si>
  <si>
    <t>11-31-203-003-0000</t>
  </si>
  <si>
    <t>1635 W TOUHY CHICAGO</t>
  </si>
  <si>
    <t>11-30-215-006-0000</t>
  </si>
  <si>
    <t>1714 W JONQUIL CHICAGO</t>
  </si>
  <si>
    <t>11-32-114-008-0000</t>
  </si>
  <si>
    <t>1241 W LUNT CHICAGO</t>
  </si>
  <si>
    <t>11-32-114-009-0000</t>
  </si>
  <si>
    <t>1237 W LUNT CHICAGO</t>
  </si>
  <si>
    <t>11-30-310-036-0000</t>
  </si>
  <si>
    <t>11-31-206-004-0000</t>
  </si>
  <si>
    <t>7055 N RAVENSWOOD CHICAGO</t>
  </si>
  <si>
    <t>10-36-200-034-0000</t>
  </si>
  <si>
    <t>2708 W FITCH CHICAGO</t>
  </si>
  <si>
    <t>11-30-412-005-0000</t>
  </si>
  <si>
    <t>1626 W FARGO CHICAGO</t>
  </si>
  <si>
    <t>11-30-318-009-0000 11-30-318-010-0000</t>
  </si>
  <si>
    <t>7201 N WESTERN CHICAGO</t>
  </si>
  <si>
    <t>11-29-316-032-0000</t>
  </si>
  <si>
    <t>1507 W SHERWIN CHICAGO</t>
  </si>
  <si>
    <t>11-32-310-003-0000</t>
  </si>
  <si>
    <t>11-32-310-003-0000 11-32-310-004-0000</t>
  </si>
  <si>
    <t>6651 N GREENVIEW CHICAGO</t>
  </si>
  <si>
    <t>11-32-307-026-0000</t>
  </si>
  <si>
    <t>1216 W NORTH SHORE CHICAGO</t>
  </si>
  <si>
    <t>11-31-417-003-0000</t>
  </si>
  <si>
    <t>6443 N CLARK CHICAGO</t>
  </si>
  <si>
    <t>11-30-311-021-0000</t>
  </si>
  <si>
    <t>7455 N RIDGE CHICAGO</t>
  </si>
  <si>
    <t>11-30-423-005-0000</t>
  </si>
  <si>
    <t>1739 W CHASE CHICAGO</t>
  </si>
  <si>
    <t>11-29-314-008-0000</t>
  </si>
  <si>
    <t>1405 W JARVIS CHICAGO</t>
  </si>
  <si>
    <t>11-32-122-007-0000</t>
  </si>
  <si>
    <t>6800 N WAYNE CHICAGO</t>
  </si>
  <si>
    <t>11-30-324-013-0000</t>
  </si>
  <si>
    <t>2010 W TOUHY CHICAGO</t>
  </si>
  <si>
    <t>11-30-417-006-0000</t>
  </si>
  <si>
    <t>7306 N WOLCOTT CHICAGO</t>
  </si>
  <si>
    <t>11-30-320-037-0000</t>
  </si>
  <si>
    <t>7251 N OAKLEY CHICAGO</t>
  </si>
  <si>
    <t>11-31-316-042-0000</t>
  </si>
  <si>
    <t>2151 W ARTHUR CHICAGO</t>
  </si>
  <si>
    <t>10-36-324-020-0000</t>
  </si>
  <si>
    <t>2944 W DEVON CHICAGO</t>
  </si>
  <si>
    <t>11-29-104-004-0000</t>
  </si>
  <si>
    <t>7739 N EASTLAKE CHICAGO</t>
  </si>
  <si>
    <t>11-30-302-025-0000</t>
  </si>
  <si>
    <t>11-30-302-025-0000 11-30-302-026-0000</t>
  </si>
  <si>
    <t>7418 N CLAREMONT CHICAGO</t>
  </si>
  <si>
    <t>11-31-319-020-0000</t>
  </si>
  <si>
    <t>6428 N DAMEN CHICAGO</t>
  </si>
  <si>
    <t>11-31-222-023-0000</t>
  </si>
  <si>
    <t>1648 W FARWELL CHICAGO</t>
  </si>
  <si>
    <t>11-31-226-009-0000</t>
  </si>
  <si>
    <t>1631 W FARWELL CHICAGO</t>
  </si>
  <si>
    <t>11-30-319-001-0000</t>
  </si>
  <si>
    <t>2317 W CHASE CHICAGO</t>
  </si>
  <si>
    <t>10-36-431-001-0000</t>
  </si>
  <si>
    <t>6453 N ARTESIAN CHICAGO</t>
  </si>
  <si>
    <t>10-36-414-016-0000</t>
  </si>
  <si>
    <t>6601 N CAMPBELL CHICAGO</t>
  </si>
  <si>
    <t>10-36-402-019-0000</t>
  </si>
  <si>
    <t>6701 N WASHTENAW CHICAGO</t>
  </si>
  <si>
    <t>10-36-306-039-0000</t>
  </si>
  <si>
    <t>6734 N CALIFORNIA CHICAGO</t>
  </si>
  <si>
    <t>10-36-324-013-0000</t>
  </si>
  <si>
    <t>6440 N RICHMOND CHICAGO</t>
  </si>
  <si>
    <t>10-36-317-011-0000</t>
  </si>
  <si>
    <t>6515 N RICHMOND CHICAGO</t>
  </si>
  <si>
    <t>11-31-318-040-0000</t>
  </si>
  <si>
    <t>6442 N SEELEY CHICAGO</t>
  </si>
  <si>
    <t>11-30-302-003-0000</t>
  </si>
  <si>
    <t>7453 N WESTERN CHICAGO</t>
  </si>
  <si>
    <t>2005</t>
  </si>
  <si>
    <t>10-25-410-001-0000</t>
  </si>
  <si>
    <t>7459 N ARTESIAN CHICAGO</t>
  </si>
  <si>
    <t>10-25-416-001-0000</t>
  </si>
  <si>
    <t>2455 W FARGO CHICAGO</t>
  </si>
  <si>
    <t>11-30-302-005-0000</t>
  </si>
  <si>
    <t>7441 N WESTERN CHICAGO</t>
  </si>
  <si>
    <t>2626 W DEVON CHICAGO</t>
  </si>
  <si>
    <t>11-30-424-038-0000</t>
  </si>
  <si>
    <t>1624 W TOUHY CHICAGO</t>
  </si>
  <si>
    <t>11-31-412-006-0000</t>
  </si>
  <si>
    <t>1741 W WALLEN CHICAGO</t>
  </si>
  <si>
    <t>11-32-121-012-0000</t>
  </si>
  <si>
    <t>1420 W PRATT CHICAGO</t>
  </si>
  <si>
    <t>11-29-106-006-0000</t>
  </si>
  <si>
    <t>7625 N BOSWORTH CHICAGO</t>
  </si>
  <si>
    <t>11-30-313-007-0000</t>
  </si>
  <si>
    <t>2001 W BIRCHWOOD CHICAGO</t>
  </si>
  <si>
    <t>11-29-317-052-0000</t>
  </si>
  <si>
    <t>1344 W CHASE CHICAGO</t>
  </si>
  <si>
    <t>11-30-424-004-0000</t>
  </si>
  <si>
    <t>1623 W CHASE CHICAGO</t>
  </si>
  <si>
    <t>11-29-319-014-0000</t>
  </si>
  <si>
    <t>1518 W TOUHY CHICAGO</t>
  </si>
  <si>
    <t>11-29-109-011-0000</t>
  </si>
  <si>
    <t>7616 N EASTLAKE CHICAGO</t>
  </si>
  <si>
    <t>10-36-411-018-0000</t>
  </si>
  <si>
    <t>6658 N ROCKWELL CHICAGO</t>
  </si>
  <si>
    <t>11-30-318-022-0000</t>
  </si>
  <si>
    <t>7243 N WESTERN CHICAGO</t>
  </si>
  <si>
    <t>11-31-207-016-0000</t>
  </si>
  <si>
    <t>1716 W GREENLEAF CHICAGO</t>
  </si>
  <si>
    <t>11-31-413-010-0000</t>
  </si>
  <si>
    <t>6624 N ASHLAND CHICAGO</t>
  </si>
  <si>
    <t>11-31-314-019-0000</t>
  </si>
  <si>
    <t>6442 N BELL CHICAGO</t>
  </si>
  <si>
    <t>11-31-208-006-0000</t>
  </si>
  <si>
    <t>1631 W ESTES CHICAGO</t>
  </si>
  <si>
    <t>10-36-429-030-0000 10-36-429-031-0000</t>
  </si>
  <si>
    <t>2504 W DEVON CHICAGO</t>
  </si>
  <si>
    <t>10-36-400-010-0000</t>
  </si>
  <si>
    <t>10-36-400-010-0000 10-36-400-011-0000</t>
  </si>
  <si>
    <t>6737 N CALIFORNIA CHICAGO</t>
  </si>
  <si>
    <t>10-36-400-012-0000</t>
  </si>
  <si>
    <t>10-36-400-012-0000 10-36-400-013-0000</t>
  </si>
  <si>
    <t>6731 N CALIFORNIA CHICAGO</t>
  </si>
  <si>
    <t>10-36-400-014-0000</t>
  </si>
  <si>
    <t>10-36-400-014-0000 10-36-400-015-0000</t>
  </si>
  <si>
    <t>6727 N CALIFORNIA CHICAGO</t>
  </si>
  <si>
    <t>10-36-400-016-0000</t>
  </si>
  <si>
    <t>10-36-400-016-0000 10-36-400-017-0000</t>
  </si>
  <si>
    <t>6723 N CALIFORNIA CHICAGO</t>
  </si>
  <si>
    <t>10-36-400-018-0000</t>
  </si>
  <si>
    <t>10-36-400-018-0000 10-36-400-019-0000</t>
  </si>
  <si>
    <t>6717 N CALIFORNIA CHICAGO</t>
  </si>
  <si>
    <t>10-36-400-020-0000</t>
  </si>
  <si>
    <t>10-36-400-020-0000 10-36-400-021-0000</t>
  </si>
  <si>
    <t>6713 N CALIFORNIA CHICAGO</t>
  </si>
  <si>
    <t>11-30-407-013-0000</t>
  </si>
  <si>
    <t>7432 N WOLCOTT CHICAGO</t>
  </si>
  <si>
    <t>11-29-107-022-0000</t>
  </si>
  <si>
    <t>7609 N GREENVIEW CHICAGO</t>
  </si>
  <si>
    <t>11-30-409-029-0000</t>
  </si>
  <si>
    <t>7357 N WINCHESTER CHICAGO</t>
  </si>
  <si>
    <t>11-30-414-001-0000</t>
  </si>
  <si>
    <t>7415 N PAULINA CHICAGO</t>
  </si>
  <si>
    <t>10-36-316-012-0000</t>
  </si>
  <si>
    <t>6558 N RICHMOND CHICAGO</t>
  </si>
  <si>
    <t>10-36-218-012-0000</t>
  </si>
  <si>
    <t>2421 W LUNT CHICAGO</t>
  </si>
  <si>
    <t>11-30-416-014-0000</t>
  </si>
  <si>
    <t>1644 W SHERWIN CHICAGO</t>
  </si>
  <si>
    <t>11-30-309-010-0000</t>
  </si>
  <si>
    <t>7531 N HOYNE CHICAGO</t>
  </si>
  <si>
    <t>11-31-401-026-0000</t>
  </si>
  <si>
    <t>6401 N DAMEN CHICAGO</t>
  </si>
  <si>
    <t>11-30-414-016-0000</t>
  </si>
  <si>
    <t>1610 W JARVIS CHICAGO</t>
  </si>
  <si>
    <t>11-30-300-009-0000</t>
  </si>
  <si>
    <t>2335 W HOWARD CHICAGO</t>
  </si>
  <si>
    <t>11-30-418-035-0000</t>
  </si>
  <si>
    <t>1918 W TOUHY CHICAGO</t>
  </si>
  <si>
    <t>11-30-301-025-0000</t>
  </si>
  <si>
    <t>7548 N OAKLEY CHICAGO</t>
  </si>
  <si>
    <t>11-30-319-010-0000</t>
  </si>
  <si>
    <t>7256 N OAKLEY CHICAGO</t>
  </si>
  <si>
    <t>10-36-209-040-0000</t>
  </si>
  <si>
    <t>2624 W GREENLEAF CHICAGO</t>
  </si>
  <si>
    <t>11-31-213-015-0000</t>
  </si>
  <si>
    <t>1609 W GREENLEAF CHICAGO</t>
  </si>
  <si>
    <t>11-30-323-006-0000</t>
  </si>
  <si>
    <t>7237 N RIDGE CHICAGO</t>
  </si>
  <si>
    <t>7247 N WESTERN CHICAGO</t>
  </si>
  <si>
    <t>11-29-106-016-0000</t>
  </si>
  <si>
    <t>7634 N GREENVIEW CHICAGO</t>
  </si>
  <si>
    <t>11-29-319-007-0000</t>
  </si>
  <si>
    <t>1513 W CHASE CHICAGO</t>
  </si>
  <si>
    <t>11-31-107-001-0000</t>
  </si>
  <si>
    <t>7077 N RIDGE CHICAGO</t>
  </si>
  <si>
    <t>11-32-123-006-0000</t>
  </si>
  <si>
    <t>6817 N WAYNE CHICAGO</t>
  </si>
  <si>
    <t>11-31-207-008-0000</t>
  </si>
  <si>
    <t>1723 W ESTES CHICAGO</t>
  </si>
  <si>
    <t>10-36-211-006-0000</t>
  </si>
  <si>
    <t>2631 W GREENLEAF CHICAGO</t>
  </si>
  <si>
    <t>11-31-101-001-0000</t>
  </si>
  <si>
    <t>7131 N OAKLEY CHICAGO</t>
  </si>
  <si>
    <t>11-32-329-041-0000</t>
  </si>
  <si>
    <t>1314 W DEVON CHICAGO</t>
  </si>
  <si>
    <t>11-31-218-008-0000</t>
  </si>
  <si>
    <t>1644 W MORSE CHICAGO</t>
  </si>
  <si>
    <t>11-30-407-009-0000</t>
  </si>
  <si>
    <t>7401 N WINCHESTER CHICAGO</t>
  </si>
  <si>
    <t>11-30-323-107-0000</t>
  </si>
  <si>
    <t>7226 N ROGERS CHICAGO</t>
  </si>
  <si>
    <t>11-30-304-026-0000</t>
  </si>
  <si>
    <t>7314 N CLAREMONT CHICAGO</t>
  </si>
  <si>
    <t>11-30-320-009-0000</t>
  </si>
  <si>
    <t>7256 N BELL CHICAGO</t>
  </si>
  <si>
    <t>11-32-301-002-0000</t>
  </si>
  <si>
    <t>1527 W PRATT CHICAGO</t>
  </si>
  <si>
    <t>11-30-401-035-0000</t>
  </si>
  <si>
    <t>1902 W BIRCHWOOD CHICAGO</t>
  </si>
  <si>
    <t>1977</t>
  </si>
  <si>
    <t>10-36-316-014-0000</t>
  </si>
  <si>
    <t>6542 N RICHMOND CHICAGO</t>
  </si>
  <si>
    <t>11-30-408-015-0000</t>
  </si>
  <si>
    <t>7309 N DAMEN CHICAGO</t>
  </si>
  <si>
    <t>10-36-400-008-0000</t>
  </si>
  <si>
    <t>10-36-400-008-0000 10-36-400-009-0000</t>
  </si>
  <si>
    <t>6741 N CALIFORNIA CHICAGO</t>
  </si>
  <si>
    <t>11-32-106-025-0000</t>
  </si>
  <si>
    <t>7068 N SHERIDAN CHICAGO</t>
  </si>
  <si>
    <t>11-31-116-025-0000</t>
  </si>
  <si>
    <t>2030 W MORSE CHICAGO</t>
  </si>
  <si>
    <t>11-32-304-005-0000</t>
  </si>
  <si>
    <t>1333 W PRATT CHICAGO</t>
  </si>
  <si>
    <t>11-30-215-014-0000</t>
  </si>
  <si>
    <t>1700 W JONQUIL CHICAGO</t>
  </si>
  <si>
    <t>11-31-202-008-0000</t>
  </si>
  <si>
    <t>7101 N CLARK CHICAGO</t>
  </si>
  <si>
    <t>11-29-320-056-0000</t>
  </si>
  <si>
    <t>1341 W CHASE CHICAGO</t>
  </si>
  <si>
    <t>11-29-109-005-0000</t>
  </si>
  <si>
    <t>7611 N SHERIDAN CHICAGO</t>
  </si>
  <si>
    <t>11-29-102-002-0000</t>
  </si>
  <si>
    <t>7715 N ASHLAND CHICAGO</t>
  </si>
  <si>
    <t>11-30-414-012-0000</t>
  </si>
  <si>
    <t>1637 W JARVIS CHICAGO</t>
  </si>
  <si>
    <t>7023 N CLARK CHICAGO</t>
  </si>
  <si>
    <t>10-25-415-017-0000</t>
  </si>
  <si>
    <t>2501 W FARGO CHICAGO</t>
  </si>
  <si>
    <t>11-31-225-006-0000</t>
  </si>
  <si>
    <t>1729 W FARWELL CHICAGO</t>
  </si>
  <si>
    <t>11-29-107-013-0000</t>
  </si>
  <si>
    <t>7624 N ROGERS CHICAGO</t>
  </si>
  <si>
    <t>11-31-117-030-0000</t>
  </si>
  <si>
    <t>2308 W FARWELL CHICAGO</t>
  </si>
  <si>
    <t>1344 W DEVON CHICAGO</t>
  </si>
  <si>
    <t>10-36-321-025-0000</t>
  </si>
  <si>
    <t>6414 N ALBANY CHICAGO</t>
  </si>
  <si>
    <t>10-25-416-013-0000</t>
  </si>
  <si>
    <t>2417 W FARGO CHICAGO</t>
  </si>
  <si>
    <t>11-30-311-008-0000</t>
  </si>
  <si>
    <t>2117 W BIRCHWOOD CHICAGO</t>
  </si>
  <si>
    <t>11-31-103-007-0000</t>
  </si>
  <si>
    <t>2047 W TOUHY CHICAGO</t>
  </si>
  <si>
    <t>6975 N CLARK CHICAGO</t>
  </si>
  <si>
    <t>1407 W MORSE CHICAGO</t>
  </si>
  <si>
    <t>11-31-218-009-0000</t>
  </si>
  <si>
    <t>1638 W MORSE CHICAGO</t>
  </si>
  <si>
    <t>10-36-405-031-0000</t>
  </si>
  <si>
    <t>6700 N CAMPBELL CHICAGO</t>
  </si>
  <si>
    <t>10-36-318-026-0000</t>
  </si>
  <si>
    <t>6504 N MOZART CHICAGO</t>
  </si>
  <si>
    <t>6408 N CLARK CHICAGO</t>
  </si>
  <si>
    <t>2600 W DEVON CHICAGO</t>
  </si>
  <si>
    <t>11-30-415-001-0000</t>
  </si>
  <si>
    <t>7365 N CLARK CHICAGO</t>
  </si>
  <si>
    <t>6901 N WESTERN CHICAGO</t>
  </si>
  <si>
    <t>11-30-317-040-0000</t>
  </si>
  <si>
    <t>7306 N DAMEN CHICAGO</t>
  </si>
  <si>
    <t>2156 W DEVON CHICAGO</t>
  </si>
  <si>
    <t>10-36-325-026-0000</t>
  </si>
  <si>
    <t>10-36-325-022-0000 10-36-325-026-0000</t>
  </si>
  <si>
    <t>2912 W DEVON CHICAGO</t>
  </si>
  <si>
    <t>11-30-312-021-0000</t>
  </si>
  <si>
    <t>7432 N SEELEY CHICAGO</t>
  </si>
  <si>
    <t>10-36-321-026-0000</t>
  </si>
  <si>
    <t>3124 W DEVON CHICAGO</t>
  </si>
  <si>
    <t>11-31-100-043-0000</t>
  </si>
  <si>
    <t>7117 N WESTERN CHICAGO</t>
  </si>
  <si>
    <t>11-30-301-006-0000 11-30-301-007-0000</t>
  </si>
  <si>
    <t>2309 W HOWARD CHICAGO</t>
  </si>
  <si>
    <t>1769 W GREENLEAF CHICAGO</t>
  </si>
  <si>
    <t>11-31-212-015-0000</t>
  </si>
  <si>
    <t>1710 W LUNT CHICAGO</t>
  </si>
  <si>
    <t>2538 W DEVON CHICAGO</t>
  </si>
  <si>
    <t>6609 N CLARK CHICAGO</t>
  </si>
  <si>
    <t>6904 N CLARK CHICAGO</t>
  </si>
  <si>
    <t>2800 W DEVON CHICAGO</t>
  </si>
  <si>
    <t>6410 N WESTERN CHICAGO</t>
  </si>
  <si>
    <t>PGI</t>
  </si>
  <si>
    <t>Final MV / SF</t>
  </si>
  <si>
    <t>10-36-300-070-0000</t>
  </si>
  <si>
    <t>3158 W WALLEN CHICAGO</t>
  </si>
  <si>
    <t>11-30-412-003-0000</t>
  </si>
  <si>
    <t>7475 N ROGERS CHICAGO</t>
  </si>
  <si>
    <t>11-31-211-006-0000</t>
  </si>
  <si>
    <t>7017 N RAVENSWOOD CHICAGO</t>
  </si>
  <si>
    <t>11-31-211-009-0000</t>
  </si>
  <si>
    <t>1774 W LUNT CHICAGO</t>
  </si>
  <si>
    <t>11-31-211-010-0000</t>
  </si>
  <si>
    <t>1769 W LUNT CHICAGO</t>
  </si>
  <si>
    <t>11-31-211-018-0000</t>
  </si>
  <si>
    <t>7013 N RAVENSWOOD CHICAGO</t>
  </si>
  <si>
    <t>11-31-212-005-0000</t>
  </si>
  <si>
    <t>1731 W GREENLEAF CHICAGO</t>
  </si>
  <si>
    <t>11-31-226-026-0000</t>
  </si>
  <si>
    <t>1624 W PRATT CHICAGO</t>
  </si>
  <si>
    <t>11-31-211-003-0000</t>
  </si>
  <si>
    <t>11-31-211-003-0000 11-31-211-004-0000 11-31-211-020-0000</t>
  </si>
  <si>
    <t>7027 N RAVENSWOOD CHICAGO</t>
  </si>
  <si>
    <t>11-31-414-048-0000</t>
  </si>
  <si>
    <t>6558 N CLARK CHICAGO</t>
  </si>
  <si>
    <t>11-31-211-005-0000</t>
  </si>
  <si>
    <t>7025 N RAVENSWOOD CHICAGO</t>
  </si>
  <si>
    <t>11-31-402-026-0000</t>
  </si>
  <si>
    <t>11-31-402-008-0000 11-31-402-009-0000 11-31-402-010-0000 11-31-402-011-0000 11-31-402-012-0000 11-31-402-013-0000 11-31-402-014-0000 11-31-402-015-0000 11-31-402-016-0000 11-31-402-017-0000 11-31-402-019-0000 11-31-402-020-0000 11-31-402-021-0000 11-31-402-022-0000 11-31-402-026-0000 11-31-402-027-0000 11-31-402-032-0000 11-31-402-033-0000 11-31-402-035-0000 11-31-402-036-0000 11-31-402-041-0000 11-31-402-043-0000 11-31-402-044-0000 11-31-402-045-0000 11-31-402-046-0000 11-31-402-047-0000 11-31-402-048-0000 11-31-402-049-0000 11-31-402-053-0000 11-31-402-055-0000 11-31-402-056-0000 11-31-402-057-0000 11-31-402-058-0000 11-31-402-060-0000 11-31-402-067-0000 11-31-402-069-0000 11-31-402-070-0000 11-31-402-072-0000 11-31-402-073-0000 11-31-402-074-0000 11-31-402-076-0000 11-31-402-078-0000 11-31-402-079-0000 11-31-402-083-0000 11-31-402-085-0000 11-31-402-086-0000 11-31-402-087-0000 11-31-403-001-0000 11-31-403-004-0000 11-31-403-005-0000 11-31-403-006-0000 11-31-403-007-0000 11-31-403-008-0000 11-31-403-009-0000 11-31-403-010-0000 11-31-403-011-0000 11-31-403-012-0000 11-31-403-013-0000 11-31-403-014-0000 11-31-403-015-0000 11-31-404-002-0000 11-31-404-003-0000 11-31-404-004-0000</t>
  </si>
  <si>
    <t>6567 N RIDGE CHICAGO</t>
  </si>
  <si>
    <t>75016</t>
  </si>
  <si>
    <t>5-80 5-80 5-80 5-80 5-80 5-80 5-93 5-93 5-93 5-93 5-80 5-80 5-93 5-93 5-93 5-80 5-93 5-93 5-93 5-93 5-93 5-80 5-80 5-80 5-80 5-80 5-80 5-80 5-80 5-93 5-93 5-80 5-80 5-80 5-80 5-93 5-93 5-93 5-93 5-93 5-93 5-93 5-93 5-80 5-80 5-80 5-80 5-80 5-80 5-80 5-80 5-80 5-93 5-80 5-80 5-93 5-93 5-93 5-80 5-93 5-80 5-93 5-80</t>
  </si>
  <si>
    <t>10-25-303-055-1010</t>
  </si>
  <si>
    <t>7554 N CALIFORNIA CHICAGO</t>
  </si>
  <si>
    <t>10-25-303-055-1015</t>
  </si>
  <si>
    <t>10-25-303-055-1019</t>
  </si>
  <si>
    <t>10-25-425-050-1017</t>
  </si>
  <si>
    <t>2700 W TOUHY CHICAGO</t>
  </si>
  <si>
    <t>1981</t>
  </si>
  <si>
    <t>10-25-425-050-1018</t>
  </si>
  <si>
    <t>10-25-425-050-1019</t>
  </si>
  <si>
    <t>1982</t>
  </si>
  <si>
    <t>10-25-425-050-1020</t>
  </si>
  <si>
    <t>10-25-425-050-1021</t>
  </si>
  <si>
    <t>10-25-425-050-1022</t>
  </si>
  <si>
    <t>10-25-425-050-1023</t>
  </si>
  <si>
    <t>10-25-425-050-1024</t>
  </si>
  <si>
    <t>10-25-425-050-1025</t>
  </si>
  <si>
    <t>10-25-425-050-1026</t>
  </si>
  <si>
    <t>10-25-425-050-1027</t>
  </si>
  <si>
    <t>10-25-425-050-1028</t>
  </si>
  <si>
    <t>10-36-101-044-1002</t>
  </si>
  <si>
    <t>2927 W TOUHY CHICAGO</t>
  </si>
  <si>
    <t>10-36-101-044-1003</t>
  </si>
  <si>
    <t>2925 W TOUHY CHICAGO</t>
  </si>
  <si>
    <t>10-36-200-046-1001</t>
  </si>
  <si>
    <t>2727 W TOUHY CHICAGO</t>
  </si>
  <si>
    <t>10-36-200-046-1002</t>
  </si>
  <si>
    <t>2729 W TOUHY CHICAGO</t>
  </si>
  <si>
    <t>10-36-200-046-1003</t>
  </si>
  <si>
    <t>1978</t>
  </si>
  <si>
    <t>10-36-320-062-1013</t>
  </si>
  <si>
    <t>3152 W DEVON CHICAGO</t>
  </si>
  <si>
    <t>10-36-320-062-1014</t>
  </si>
  <si>
    <t>10-36-320-062-1015</t>
  </si>
  <si>
    <t>10-36-320-062-1016</t>
  </si>
  <si>
    <t>10-36-320-062-1022</t>
  </si>
  <si>
    <t>2006</t>
  </si>
  <si>
    <t>10-36-327-033-1001</t>
  </si>
  <si>
    <t>2822 W DEVON CHICAGO</t>
  </si>
  <si>
    <t>1942</t>
  </si>
  <si>
    <t>10-36-327-033-1002</t>
  </si>
  <si>
    <t>2820 W DEVON CHICAGO</t>
  </si>
  <si>
    <t>10-36-327-033-1003</t>
  </si>
  <si>
    <t>2818 W DEVON CHICAGO</t>
  </si>
  <si>
    <t>10-36-327-033-1004</t>
  </si>
  <si>
    <t>2816 W DEVON CHICAGO</t>
  </si>
  <si>
    <t>10-36-407-037-1040</t>
  </si>
  <si>
    <t>2415 W PRATT CHICAGO</t>
  </si>
  <si>
    <t>10-36-407-037-1041</t>
  </si>
  <si>
    <t>10-36-407-037-1042</t>
  </si>
  <si>
    <t>2421 W PRATT CHICAGO</t>
  </si>
  <si>
    <t>10-36-407-037-1043</t>
  </si>
  <si>
    <t>2425 W PRATT CHICAGO</t>
  </si>
  <si>
    <t>11-30-319-036-1025</t>
  </si>
  <si>
    <t>2306 W TOUHY CHICAGO</t>
  </si>
  <si>
    <t>11-30-319-036-1026</t>
  </si>
  <si>
    <t>11-30-320-041-1001</t>
  </si>
  <si>
    <t>2224 W TOUHY CHICAGO</t>
  </si>
  <si>
    <t>11-30-320-041-1002</t>
  </si>
  <si>
    <t>11-30-404-026-1002</t>
  </si>
  <si>
    <t>1615 W HOWARD CHICAGO</t>
  </si>
  <si>
    <t>11-30-404-026-1003</t>
  </si>
  <si>
    <t>7557 N PAULINA CHICAGO</t>
  </si>
  <si>
    <t>11-31-113-056-1001</t>
  </si>
  <si>
    <t>11-31-113-056-1002</t>
  </si>
  <si>
    <t>11-31-113-056-1003</t>
  </si>
  <si>
    <t>2009</t>
  </si>
  <si>
    <t>11-31-318-039-1004</t>
  </si>
  <si>
    <t>2046 W DEVON CHICAGO</t>
  </si>
  <si>
    <t>2007</t>
  </si>
  <si>
    <t>11-32-119-032-1099</t>
  </si>
  <si>
    <t>1225 W MORSE CHICAGO</t>
  </si>
  <si>
    <t>11-32-320-028-1001</t>
  </si>
  <si>
    <t>1329 W LOYOLA CHICAGO</t>
  </si>
  <si>
    <t>11-32-320-028-1002</t>
  </si>
  <si>
    <t>11-32-320-028-1003</t>
  </si>
  <si>
    <t>11-32-320-028-1004</t>
  </si>
  <si>
    <t>Pct Owner Interest</t>
  </si>
  <si>
    <t>11-31-100-015-0000</t>
  </si>
  <si>
    <t>11-31-100-001-0000 11-31-100-002-0000 11-31-100-003-0000 11-31-100-004-0000 11-31-100-005-0000 11-31-100-006-0000 11-31-100-007-0000 11-31-100-015-0000 11-31-100-016-0000 11-31-100-017-0000</t>
  </si>
  <si>
    <t>2347 W TOUHY CHICAGO</t>
  </si>
  <si>
    <t>5-90 5-90 5-90 5-17 5-90 5-90 5-90 5-17 5-17 5-90</t>
  </si>
  <si>
    <t>11-32-500-007-8003</t>
  </si>
  <si>
    <t>1200 W LOYOLA CHICAGO</t>
  </si>
  <si>
    <t>11-32-500-007-8004</t>
  </si>
  <si>
    <t>11-31-407-011-0000</t>
  </si>
  <si>
    <t>11-31-407-010-0000 11-31-407-011-0000 11-31-407-012-0000</t>
  </si>
  <si>
    <t>6750 N CLARK CHICAGO</t>
  </si>
  <si>
    <t>5-90 5-17 5-17</t>
  </si>
  <si>
    <t>11-32-113-015-0000</t>
  </si>
  <si>
    <t>11-32-113-014-0000 11-32-113-015-0000</t>
  </si>
  <si>
    <t>1420 W MORSE CHICAGO</t>
  </si>
  <si>
    <t>11-32-313-026-0000</t>
  </si>
  <si>
    <t>6600 N SHERIDAN CHICAGO</t>
  </si>
  <si>
    <t>10-25-425-019-0000</t>
  </si>
  <si>
    <t>2758 W TOUHY CHICAGO</t>
  </si>
  <si>
    <t>11-31-104-001-0000</t>
  </si>
  <si>
    <t>11-31-104-001-0000 11-31-104-002-0000 11-31-104-003-0000 11-31-104-004-0000</t>
  </si>
  <si>
    <t>7065 N WESTERN CHICAGO</t>
  </si>
  <si>
    <t>5-17 5-17 5-17 5-17</t>
  </si>
  <si>
    <t>11-31-409-027-0000</t>
  </si>
  <si>
    <t>6721 N CLARK CHICAGO</t>
  </si>
  <si>
    <t>11-31-212-007-0000</t>
  </si>
  <si>
    <t>11-31-212-007-0000 11-31-212-008-0000</t>
  </si>
  <si>
    <t>7001 N CLARK CHICAGO</t>
  </si>
  <si>
    <t>10-25-400-049-0000</t>
  </si>
  <si>
    <t>10-25-400-015-0000 10-25-400-049-0000</t>
  </si>
  <si>
    <t>2727 W HOWARD CHICAGO</t>
  </si>
  <si>
    <t>11-31-201-073-0000</t>
  </si>
  <si>
    <t>7136 N CLARK CHICAGO</t>
  </si>
  <si>
    <t>10-36-431-022-0000</t>
  </si>
  <si>
    <t>6418 N WESTERN CHICAGO</t>
  </si>
  <si>
    <t>10-36-102-006-0000</t>
  </si>
  <si>
    <t>10-36-102-006-0000 10-36-102-007-0000 10-36-102-041-0000</t>
  </si>
  <si>
    <t>2845 W TOUHY CHICAGO</t>
  </si>
  <si>
    <t>5-17 5-17 5-17</t>
  </si>
  <si>
    <t>11-29-300-005-0000</t>
  </si>
  <si>
    <t>1547 W HOWARD CHICAGO</t>
  </si>
  <si>
    <t>11-31-211-014-0000</t>
  </si>
  <si>
    <t>7022 N CLARK CHICAGO</t>
  </si>
  <si>
    <t>11-30-309-001-0000</t>
  </si>
  <si>
    <t>11-30-309-001-0000 11-30-309-002-0000 11-30-309-003-0000 11-30-309-004-0000</t>
  </si>
  <si>
    <t>2055 W HOWARD CHICAGO</t>
  </si>
  <si>
    <t>11-31-415-006-0000</t>
  </si>
  <si>
    <t>11-31-415-006-0000 11-31-415-025-0000</t>
  </si>
  <si>
    <t>1643 W ALBION CHICAGO</t>
  </si>
  <si>
    <t>11-31-418-010-0000</t>
  </si>
  <si>
    <t>11-31-418-010-0000 11-31-418-011-0000 11-31-418-012-0000 11-31-418-013-0000 11-31-418-014-0000</t>
  </si>
  <si>
    <t>6401 N RAVENSWOOD CHICAGO</t>
  </si>
  <si>
    <t>5-17 5-17 5-17 5-17 5-17</t>
  </si>
  <si>
    <t>11-30-415-002-0000</t>
  </si>
  <si>
    <t>11-30-415-002-0000 11-30-415-003-0000</t>
  </si>
  <si>
    <t>7361 N CLARK CHICAGO</t>
  </si>
  <si>
    <t>11-31-216-013-0000</t>
  </si>
  <si>
    <t>11-31-216-013-0000 11-31-216-014-0000</t>
  </si>
  <si>
    <t>6972 N CLARK CHICAGO</t>
  </si>
  <si>
    <t>11-30-304-003-0000</t>
  </si>
  <si>
    <t>7313 N WESTERN CHICAGO</t>
  </si>
  <si>
    <t>11-31-407-013-0000</t>
  </si>
  <si>
    <t>11-31-407-013-0000 11-31-407-014-0000 11-31-407-015-0000 11-31-407-016-0000</t>
  </si>
  <si>
    <t>6730 N CLARK CHICAGO</t>
  </si>
  <si>
    <t>10-36-200-003-0000</t>
  </si>
  <si>
    <t>10-36-200-001-0000 10-36-200-002-0000 10-36-200-003-0000 10-36-200-004-0000 10-36-200-005-0000</t>
  </si>
  <si>
    <t>2749 W TOUHY CHICAGO</t>
  </si>
  <si>
    <t>5-90 5-90 5-17 5-17 5-17</t>
  </si>
  <si>
    <t>10-36-407-024-0000</t>
  </si>
  <si>
    <t>10-36-407-020-0000 10-36-407-021-0000 10-36-407-022-0000 10-36-407-023-0000 10-36-407-024-0000 10-36-407-025-0000 10-36-407-026-0000 10-36-407-027-0000 10-36-407-028-0000</t>
  </si>
  <si>
    <t>6736 N WESTERN CHICAGO</t>
  </si>
  <si>
    <t>5-90 5-90 5-90 5-90 5-17 5-17 5-17 5-90 5-90</t>
  </si>
  <si>
    <t>11-30-300-007-0000</t>
  </si>
  <si>
    <t>11-30-300-007-0000 11-30-300-008-0000 11-30-300-048-0000</t>
  </si>
  <si>
    <t>2343 W HOWARD CHICAGO</t>
  </si>
  <si>
    <t>11-31-314-030-0000</t>
  </si>
  <si>
    <t>11-31-314-030-0000 11-31-314-031-0000 11-31-314-032-0000</t>
  </si>
  <si>
    <t>2240 W DEVON CHICAGO</t>
  </si>
  <si>
    <t>10-36-325-035-0000</t>
  </si>
  <si>
    <t>2926 W DEVON CHICAGO</t>
  </si>
  <si>
    <t>10-36-321-069-0000</t>
  </si>
  <si>
    <t>3106 W DEVON CHICAGO</t>
  </si>
  <si>
    <t>11-31-420-014-0000</t>
  </si>
  <si>
    <t>11-31-420-012-0000 11-31-420-013-0000 11-31-420-014-0000 11-31-420-015-0000 11-31-420-016-0000</t>
  </si>
  <si>
    <t>6426 N CLARK CHICAGO</t>
  </si>
  <si>
    <t>5-90 5-90 5-17 5-17 5-90</t>
  </si>
  <si>
    <t>11-31-317-029-0000</t>
  </si>
  <si>
    <t>11-31-317-028-0000 11-31-317-029-0000 11-31-317-030-0000</t>
  </si>
  <si>
    <t>2100 W DEVON CHICAGO</t>
  </si>
  <si>
    <t>10-36-222-029-0000</t>
  </si>
  <si>
    <t>10-36-222-028-0000 10-36-222-029-0000 10-36-222-030-0000</t>
  </si>
  <si>
    <t>6908 N WESTERN CHICAGO</t>
  </si>
  <si>
    <t>11-30-309-007-0000</t>
  </si>
  <si>
    <t>2043 W HOWARD CHICAGO</t>
  </si>
  <si>
    <t>11-31-315-040-0000</t>
  </si>
  <si>
    <t>2200 W DEVON CHICAGO</t>
  </si>
  <si>
    <t>10-25-330-021-0000</t>
  </si>
  <si>
    <t>10-25-316-005-0000 10-25-330-014-0000 10-25-330-021-0000</t>
  </si>
  <si>
    <t>3122 W TOUHY CHICAGO</t>
  </si>
  <si>
    <t>5-90 5-90 5-17</t>
  </si>
  <si>
    <t>11-32-121-017-0000</t>
  </si>
  <si>
    <t>1410 W PRATT CHICAGO</t>
  </si>
  <si>
    <t>11-29-313-006-0000</t>
  </si>
  <si>
    <t>11-29-313-005-0000 11-29-313-006-0000 11-29-313-015-0000</t>
  </si>
  <si>
    <t>1501 W JARVIS CHICAGO</t>
  </si>
  <si>
    <t>10-36-200-013-0000</t>
  </si>
  <si>
    <t>10-36-200-012-0000 10-36-200-013-0000</t>
  </si>
  <si>
    <t>2723 W TOUHY CHICAGO</t>
  </si>
  <si>
    <t>5-90 5-17</t>
  </si>
  <si>
    <t>10-36-320-029-0000</t>
  </si>
  <si>
    <t>10-36-320-029-0000 10-36-320-030-0000</t>
  </si>
  <si>
    <t>3146 W DEVON CHICAGO</t>
  </si>
  <si>
    <t>5-17 5-90</t>
  </si>
  <si>
    <t>11-30-400-001-0000</t>
  </si>
  <si>
    <t>1957 W HOWARD CHICAGO</t>
  </si>
  <si>
    <t>10-25-303-010-0000</t>
  </si>
  <si>
    <t>10-25-303-010-0000 10-25-303-011-0000</t>
  </si>
  <si>
    <t>2833 W HOWARD CHICAGO</t>
  </si>
  <si>
    <t>11-31-207-001-0000</t>
  </si>
  <si>
    <t>7059 N CLARK CHICAGO</t>
  </si>
  <si>
    <t>11-31-413-006-0000</t>
  </si>
  <si>
    <t>11-31-413-006-0000 11-31-413-007-0000 11-31-413-008-0000</t>
  </si>
  <si>
    <t>6607 N CLARK CHICAGO</t>
  </si>
  <si>
    <t>10-25-400-052-0000</t>
  </si>
  <si>
    <t>2731 W HOWARD CHICAGO</t>
  </si>
  <si>
    <t>11-30-402-001-0000</t>
  </si>
  <si>
    <t>11-30-402-001-0000 11-30-402-002-0000 11-30-402-003-0000 11-30-402-004-0000 11-30-402-005-0000</t>
  </si>
  <si>
    <t>7547 N WOLCOTT CHICAGO</t>
  </si>
  <si>
    <t>5-17 5-17 5-90 5-90 5-90</t>
  </si>
  <si>
    <t>10-25-426-027-0000</t>
  </si>
  <si>
    <t>2626 W TOUHY CHICAGO</t>
  </si>
  <si>
    <t>10-25-316-021-0000</t>
  </si>
  <si>
    <t>3150 W TOUHY CHICAGO</t>
  </si>
  <si>
    <t>10-36-322-024-0000</t>
  </si>
  <si>
    <t>10-36-322-024-0000 10-36-322-025-0000 10-36-322-026-0000</t>
  </si>
  <si>
    <t>3044 W DEVON CHICAGO</t>
  </si>
  <si>
    <t>10-36-202-004-0000</t>
  </si>
  <si>
    <t>10-36-202-004-0000 10-36-202-039-0000 10-36-202-040-0000</t>
  </si>
  <si>
    <t>2527 W TOUHY CHICAGO</t>
  </si>
  <si>
    <t>5-17 5-90 5-17</t>
  </si>
  <si>
    <t>10-36-320-032-0000</t>
  </si>
  <si>
    <t>10-36-320-031-0000 10-36-320-032-0000 10-36-320-033-0000</t>
  </si>
  <si>
    <t>3132 W DEVON CHICAGO</t>
  </si>
  <si>
    <t>10-36-426-037-0000</t>
  </si>
  <si>
    <t>2658 W DEVON CHICAGO</t>
  </si>
  <si>
    <t>10-36-426-038-0000</t>
  </si>
  <si>
    <t>11-30-301-043-0000</t>
  </si>
  <si>
    <t>2319 W HOWARD CHICAGO</t>
  </si>
  <si>
    <t>11-30-417-002-0000</t>
  </si>
  <si>
    <t>11-30-417-001-0000 11-30-417-002-0000</t>
  </si>
  <si>
    <t>7305 N ROGERS CHICAGO</t>
  </si>
  <si>
    <t>10-36-322-028-0000</t>
  </si>
  <si>
    <t>3034 W DEVON CHICAGO</t>
  </si>
  <si>
    <t>11-32-116-028-0000</t>
  </si>
  <si>
    <t>1425 W MORSE CHICAGO</t>
  </si>
  <si>
    <t>10-36-327-029-0000</t>
  </si>
  <si>
    <t>6420 N CALIFORNIA CHICAGO</t>
  </si>
  <si>
    <t>10-36-424-024-0000</t>
  </si>
  <si>
    <t>2752 W DEVON CHICAGO</t>
  </si>
  <si>
    <t>10-25-425-048-0000</t>
  </si>
  <si>
    <t>2716 W TOUHY CHICAGO</t>
  </si>
  <si>
    <t>10-25-426-045-0000</t>
  </si>
  <si>
    <t>2628 W TOUHY CHICAGO</t>
  </si>
  <si>
    <t>10-36-424-028-0000</t>
  </si>
  <si>
    <t>2740 W DEVON CHICAGO</t>
  </si>
  <si>
    <t>11-31-318-035-0000</t>
  </si>
  <si>
    <t>11-31-318-035-0000 11-31-318-036-0000</t>
  </si>
  <si>
    <t>2036 W DEVON CHICAGO</t>
  </si>
  <si>
    <t>10-25-303-051-0000</t>
  </si>
  <si>
    <t>2841 W HOWARD CHICAGO</t>
  </si>
  <si>
    <t>10-36-424-023-0000</t>
  </si>
  <si>
    <t>2758 W DEVON CHICAGO</t>
  </si>
  <si>
    <t>11-30-304-005-0000</t>
  </si>
  <si>
    <t>7305 N WESTERN CHICAGO</t>
  </si>
  <si>
    <t>11-30-410-038-0000</t>
  </si>
  <si>
    <t>7420 N CLARK CHICAGO</t>
  </si>
  <si>
    <t>11-30-302-006-0000</t>
  </si>
  <si>
    <t>11-30-302-006-0000 11-30-302-048-0000</t>
  </si>
  <si>
    <t>7435 N WESTERN CHICAGO</t>
  </si>
  <si>
    <t>10-25-400-016-0000</t>
  </si>
  <si>
    <t>10-25-400-016-0000 10-25-400-017-0000 10-25-400-018-0000 10-25-400-019-0000</t>
  </si>
  <si>
    <t>2721 W HOWARD CHICAGO</t>
  </si>
  <si>
    <t>5-17 5-17 5-17 5-90</t>
  </si>
  <si>
    <t>11-30-300-019-0000</t>
  </si>
  <si>
    <t>7535 N WESTERN CHICAGO</t>
  </si>
  <si>
    <t>11-30-302-045-0000</t>
  </si>
  <si>
    <t>7405 N WESTERN CHICAGO</t>
  </si>
  <si>
    <t>11-31-100-014-0000</t>
  </si>
  <si>
    <t>7101 N WESTERN CHICAGO</t>
  </si>
  <si>
    <t>11-31-411-006-0000</t>
  </si>
  <si>
    <t>6637 N CLARK CHICAGO</t>
  </si>
  <si>
    <t>10-36-227-021-0000</t>
  </si>
  <si>
    <t>10-36-227-021-0000 10-36-227-022-0000</t>
  </si>
  <si>
    <t>2756 W PRATT CHICAGO</t>
  </si>
  <si>
    <t>10-25-303-008-0000</t>
  </si>
  <si>
    <t>10-25-303-008-0000 10-25-303-009-0000</t>
  </si>
  <si>
    <t>2837 W HOWARD CHICAGO</t>
  </si>
  <si>
    <t>10-25-410-012-0000</t>
  </si>
  <si>
    <t>10-25-410-012-0000 10-25-410-013-0000</t>
  </si>
  <si>
    <t>7438 N WESTERN CHICAGO</t>
  </si>
  <si>
    <t>10-25-400-020-0000</t>
  </si>
  <si>
    <t>2707 W HOWARD CHICAGO</t>
  </si>
  <si>
    <t>10-25-410-011-0000</t>
  </si>
  <si>
    <t>7442 N WESTERN CHICAGO</t>
  </si>
  <si>
    <t>10-36-102-040-0000</t>
  </si>
  <si>
    <t>2811 W TOUHY CHICAGO</t>
  </si>
  <si>
    <t>10-36-327-027-0000</t>
  </si>
  <si>
    <t>2808 W DEVON CHICAGO</t>
  </si>
  <si>
    <t>11-31-316-045-0000</t>
  </si>
  <si>
    <t>2136 W DEVON CHICAGO</t>
  </si>
  <si>
    <t>10-36-200-016-0000</t>
  </si>
  <si>
    <t>10-36-200-016-0000 10-36-200-017-0000 10-36-200-018-0000 10-36-200-019-0000</t>
  </si>
  <si>
    <t>2713 W TOUHY CHICAGO</t>
  </si>
  <si>
    <t>10-25-420-042-0000</t>
  </si>
  <si>
    <t>10-25-420-042-0000 10-25-420-043-0000 10-25-420-044-0000 10-25-420-045-0000</t>
  </si>
  <si>
    <t>7324 N WESTERN CHICAGO</t>
  </si>
  <si>
    <t>5-17 5-17 5-90 5-90</t>
  </si>
  <si>
    <t>10-36-207-011-0000</t>
  </si>
  <si>
    <t>7100 N WESTERN CHICAGO</t>
  </si>
  <si>
    <t>11-30-302-010-0000</t>
  </si>
  <si>
    <t>7421 N WESTERN CHICAGO</t>
  </si>
  <si>
    <t>11-31-212-003-0000</t>
  </si>
  <si>
    <t>7021 N CLARK CHICAGO</t>
  </si>
  <si>
    <t>10-36-101-014-0000</t>
  </si>
  <si>
    <t>10-36-101-013-0000 10-36-101-014-0000 10-36-101-015-0000</t>
  </si>
  <si>
    <t>2921 W TOUHY CHICAGO</t>
  </si>
  <si>
    <t>10-36-218-029-0000</t>
  </si>
  <si>
    <t>6950 N WESTERN CHICAGO</t>
  </si>
  <si>
    <t>11-30-302-046-0000</t>
  </si>
  <si>
    <t>7401 N WESTERN CHICAGO</t>
  </si>
  <si>
    <t>10-25-416-034-0000</t>
  </si>
  <si>
    <t>10-25-416-034-0000 10-25-416-035-0000 10-25-416-036-0000</t>
  </si>
  <si>
    <t>7406 N WESTERN CHICAGO</t>
  </si>
  <si>
    <t>10-36-324-018-0000</t>
  </si>
  <si>
    <t>10-36-324-018-0000 10-36-324-019-0000</t>
  </si>
  <si>
    <t>2956 W DEVON CHICAGO</t>
  </si>
  <si>
    <t>10-36-325-027-0000</t>
  </si>
  <si>
    <t>10-36-325-027-0000 10-36-325-028-0000</t>
  </si>
  <si>
    <t>2918 W DEVON CHICAGO</t>
  </si>
  <si>
    <t>10-36-326-027-0000</t>
  </si>
  <si>
    <t>10-36-326-027-0000 10-36-326-034-0000</t>
  </si>
  <si>
    <t>2852 W DEVON CHICAGO</t>
  </si>
  <si>
    <t>10-25-333-021-0000</t>
  </si>
  <si>
    <t>2806 W TOUHY CHICAGO</t>
  </si>
  <si>
    <t>10-36-323-065-0000</t>
  </si>
  <si>
    <t>3010 W DEVON CHICAGO</t>
  </si>
  <si>
    <t>10-36-325-032-0000</t>
  </si>
  <si>
    <t>2906 W DEVON CHICAGO</t>
  </si>
  <si>
    <t>10-36-325-033-0000</t>
  </si>
  <si>
    <t>2900 W DEVON CHICAGO</t>
  </si>
  <si>
    <t>10-36-325-034-0000</t>
  </si>
  <si>
    <t>2922 W DEVON CHICAGO</t>
  </si>
  <si>
    <t>11-31-100-008-0000</t>
  </si>
  <si>
    <t>7121 N WESTERN CHICAGO</t>
  </si>
  <si>
    <t>11-31-314-033-0000</t>
  </si>
  <si>
    <t>11-31-314-033-0000 11-31-314-034-0000</t>
  </si>
  <si>
    <t>2242 W DEVON CHICAGO</t>
  </si>
  <si>
    <t>10-25-425-049-0000</t>
  </si>
  <si>
    <t>2738 W TOUHY CHICAGO</t>
  </si>
  <si>
    <t>10-36-101-008-0000</t>
  </si>
  <si>
    <t>2937 W TOUHY CHICAGO</t>
  </si>
  <si>
    <t>10-36-102-020-0000</t>
  </si>
  <si>
    <t>2801 W TOUHY CHICAGO</t>
  </si>
  <si>
    <t>10-36-415-019-0000</t>
  </si>
  <si>
    <t>6666 N WESTERN CHICAGO</t>
  </si>
  <si>
    <t>11-31-318-027-0000</t>
  </si>
  <si>
    <t>2056 W DEVON CHICAGO</t>
  </si>
  <si>
    <t>11-31-318-028-0000</t>
  </si>
  <si>
    <t>2054 W DEVON CHICAGO</t>
  </si>
  <si>
    <t>10-25-333-019-0000</t>
  </si>
  <si>
    <t>10-25-333-019-0000 10-25-333-020-0000</t>
  </si>
  <si>
    <t>2812 W TOUHY CHICAGO</t>
  </si>
  <si>
    <t>10-25-425-021-0000</t>
  </si>
  <si>
    <t>10-25-425-021-0000 10-25-425-022-0000 10-25-425-023-0000</t>
  </si>
  <si>
    <t>2750 W TOUHY CHICAGO</t>
  </si>
  <si>
    <t>10-25-333-024-0000</t>
  </si>
  <si>
    <t>2804 W TOUHY CHICAGO</t>
  </si>
  <si>
    <t>10-36-327-026-0000</t>
  </si>
  <si>
    <t>2814 W DEVON CHICAGO</t>
  </si>
  <si>
    <t>10-25-410-014-0000</t>
  </si>
  <si>
    <t>7432 N WESTERN CHICAGO</t>
  </si>
  <si>
    <t>10-25-426-023-0000</t>
  </si>
  <si>
    <t>2636 W TOUHY CHICAGO</t>
  </si>
  <si>
    <t>11-31-312-041-0000</t>
  </si>
  <si>
    <t>6401 N WESTERN CHICAGO</t>
  </si>
  <si>
    <t>10-36-424-025-0000</t>
  </si>
  <si>
    <t>10-36-424-025-0000 10-36-424-026-0000</t>
  </si>
  <si>
    <t>2748 W DEVON CHICAGO</t>
  </si>
  <si>
    <t>11-31-312-036-0000</t>
  </si>
  <si>
    <t>11-31-312-036-0000 11-31-312-037-0000</t>
  </si>
  <si>
    <t>2342 W DEVON CHICAGO</t>
  </si>
  <si>
    <t>10-25-400-051-0000</t>
  </si>
  <si>
    <t>10-25-400-005-0000 10-25-400-006-0000 10-25-400-051-0000</t>
  </si>
  <si>
    <t>7555 N CALIFORNIA CHICAGO</t>
  </si>
  <si>
    <t>11-31-102-035-0000</t>
  </si>
  <si>
    <t>7126 N RIDGE CHICAGO</t>
  </si>
  <si>
    <t>11-31-314-035-0000</t>
  </si>
  <si>
    <t>2234 W DEVON CHICAGO</t>
  </si>
  <si>
    <t>11-31-317-033-0000</t>
  </si>
  <si>
    <t>2110 W DEVON CHICAGO</t>
  </si>
  <si>
    <t>11-31-317-034-0000</t>
  </si>
  <si>
    <t>2114 W DEVON CHICAGO</t>
  </si>
  <si>
    <t>11-32-313-025-0000</t>
  </si>
  <si>
    <t>6606 N SHERIDAN CHICAGO</t>
  </si>
  <si>
    <t>10-36-426-030-0000</t>
  </si>
  <si>
    <t>10-36-426-030-0000 10-36-426-031-0000</t>
  </si>
  <si>
    <t>2646 W DEVON CHICAGO</t>
  </si>
  <si>
    <t>11-30-300-018-0000</t>
  </si>
  <si>
    <t>7537 N WESTERN CHICAGO</t>
  </si>
  <si>
    <t>10-36-218-031-0000</t>
  </si>
  <si>
    <t>6946 N WESTERN CHICAGO</t>
  </si>
  <si>
    <t>10-36-227-036-0000</t>
  </si>
  <si>
    <t>10-36-227-035-0000 10-36-227-036-0000 10-36-227-037-0000</t>
  </si>
  <si>
    <t>2716 W PRATT CHICAGO</t>
  </si>
  <si>
    <t>11-31-312-014-0000</t>
  </si>
  <si>
    <t>11-31-312-013-0000 11-31-312-014-0000 11-31-312-015-0000 11-31-312-016-0000</t>
  </si>
  <si>
    <t>6419 N WESTERN CHICAGO</t>
  </si>
  <si>
    <t>10-36-427-029-0000</t>
  </si>
  <si>
    <t>10-36-427-028-0000 10-36-427-029-0000</t>
  </si>
  <si>
    <t>2614 W DEVON CHICAGO</t>
  </si>
  <si>
    <t>11-30-420-062-0000</t>
  </si>
  <si>
    <t>7200 N CLARK CHICAGO</t>
  </si>
  <si>
    <t>10-36-101-019-0000</t>
  </si>
  <si>
    <t>2907 W TOUHY CHICAGO</t>
  </si>
  <si>
    <t>10-36-101-020-0000</t>
  </si>
  <si>
    <t>10-36-101-020-0000 10-36-101-021-0000</t>
  </si>
  <si>
    <t>2905 W TOUHY CHICAGO</t>
  </si>
  <si>
    <t>11-31-312-038-0000</t>
  </si>
  <si>
    <t>11-31-312-038-0000 11-31-312-039-0000</t>
  </si>
  <si>
    <t>2338 W DEVON CHICAGO</t>
  </si>
  <si>
    <t>10-36-428-024-0000</t>
  </si>
  <si>
    <t>2548 W DEVON CHICAGO</t>
  </si>
  <si>
    <t>11-31-226-025-0000</t>
  </si>
  <si>
    <t>1608 W PRATT CHICAGO</t>
  </si>
  <si>
    <t>11-30-309-009-0000</t>
  </si>
  <si>
    <t>2033 W HOWARD CHICAGO</t>
  </si>
  <si>
    <t>11-30-309-005-0000</t>
  </si>
  <si>
    <t>2049 W HOWARD CHICAGO</t>
  </si>
  <si>
    <t>10-36-214-006-0000</t>
  </si>
  <si>
    <t>7018 N WESTERN CHICAGO</t>
  </si>
  <si>
    <t>11-31-411-005-0000</t>
  </si>
  <si>
    <t>6641 N CLARK CHICAGO</t>
  </si>
  <si>
    <t>11-30-310-029-0000</t>
  </si>
  <si>
    <t>2001 W HOWARD CHICAGO</t>
  </si>
  <si>
    <t>11-31-411-004-0000</t>
  </si>
  <si>
    <t>6643 N CLARK CHICAGO</t>
  </si>
  <si>
    <t>11-32-201-001-0000</t>
  </si>
  <si>
    <t>11-32-201-001-0000 11-32-201-002-0000</t>
  </si>
  <si>
    <t>6929 N SHERIDAN CHICAGO</t>
  </si>
  <si>
    <t>11-31-313-031-0000</t>
  </si>
  <si>
    <t>11-31-313-030-0000 11-31-313-031-0000</t>
  </si>
  <si>
    <t>2316 W DEVON CHICAGO</t>
  </si>
  <si>
    <t>10-36-326-033-0000</t>
  </si>
  <si>
    <t>2858 W DEVON CHICAGO</t>
  </si>
  <si>
    <t>11-30-408-017-0000</t>
  </si>
  <si>
    <t>7247 N DAMEN CHICAGO</t>
  </si>
  <si>
    <t>11-29-300-002-0000</t>
  </si>
  <si>
    <t>1555 W HOWARD CHICAGO</t>
  </si>
  <si>
    <t>11-31-317-026-0000</t>
  </si>
  <si>
    <t>2118 W DEVON CHICAGO</t>
  </si>
  <si>
    <t>10-25-410-009-0000</t>
  </si>
  <si>
    <t>7452 N WESTERN CHICAGO</t>
  </si>
  <si>
    <t>11-30-400-012-0000</t>
  </si>
  <si>
    <t>7542 N WINCHESTER CHICAGO</t>
  </si>
  <si>
    <t>11-31-205-030-0000</t>
  </si>
  <si>
    <t>1812 W GREENLEAF CHICAGO</t>
  </si>
  <si>
    <t>11-29-300-003-0000</t>
  </si>
  <si>
    <t>10-36-218-028-0000</t>
  </si>
  <si>
    <t>2409 W LUNT CHICAGO</t>
  </si>
  <si>
    <t>11-30-213-037-0000</t>
  </si>
  <si>
    <t>7612 N PAULINA CHICAGO</t>
  </si>
  <si>
    <t>11-31-313-029-0000</t>
  </si>
  <si>
    <t>2322 W DEVON CHICAGO</t>
  </si>
  <si>
    <t>11-30-319-019-0000</t>
  </si>
  <si>
    <t>2322 W TOUHY CHICAGO</t>
  </si>
  <si>
    <t>11-31-113-001-0000</t>
  </si>
  <si>
    <t>2337 W LUNT CHICAGO</t>
  </si>
  <si>
    <t>11-31-216-012-0000</t>
  </si>
  <si>
    <t>6978 N CLARK CHICAGO</t>
  </si>
  <si>
    <t>11-29-301-001-0000</t>
  </si>
  <si>
    <t>7528 N GREENVIEW CHICAGO</t>
  </si>
  <si>
    <t>10-36-321-028-0000</t>
  </si>
  <si>
    <t>3114 W DEVON CHICAGO</t>
  </si>
  <si>
    <t>11-31-408-004-0000</t>
  </si>
  <si>
    <t>6733 N CLARK CHICAGO</t>
  </si>
  <si>
    <t>11-32-113-013-0000</t>
  </si>
  <si>
    <t>1440 W MORSE CHICAGO</t>
  </si>
  <si>
    <t>11-32-114-016-0000</t>
  </si>
  <si>
    <t>11-32-114-016-0000 11-32-114-017-0000</t>
  </si>
  <si>
    <t>1326 W MORSE CHICAGO</t>
  </si>
  <si>
    <t>10-36-424-009-0000</t>
  </si>
  <si>
    <t>6415 N CALIFORNIA CHICAGO</t>
  </si>
  <si>
    <t>11-29-310-013-0000</t>
  </si>
  <si>
    <t>1508 W JARVIS CHICAGO</t>
  </si>
  <si>
    <t>10-36-214-007-0000</t>
  </si>
  <si>
    <t>7014 N WESTERN CHICAGO</t>
  </si>
  <si>
    <t>10-36-214-008-0000</t>
  </si>
  <si>
    <t>7008 N WESTERN CHICAGO</t>
  </si>
  <si>
    <t>11-30-408-016-0000</t>
  </si>
  <si>
    <t>7303 N DAMEN CHICAGO</t>
  </si>
  <si>
    <t>11-31-219-003-0000</t>
  </si>
  <si>
    <t>6921 N RIDGE CHICAGO</t>
  </si>
  <si>
    <t>11-31-414-050-0000</t>
  </si>
  <si>
    <t>6534 N CLARK CHICAGO</t>
  </si>
  <si>
    <t>10-25-428-041-0000</t>
  </si>
  <si>
    <t>10-25-428-011-0000 10-25-428-041-0000</t>
  </si>
  <si>
    <t>7242 N WESTERN CHICAGO</t>
  </si>
  <si>
    <t>11-30-319-023-0000</t>
  </si>
  <si>
    <t>2312 W TOUHY CHICAGO</t>
  </si>
  <si>
    <t>11-29-107-011-0000</t>
  </si>
  <si>
    <t>7632 N ROGERS CHICAGO</t>
  </si>
  <si>
    <t>11-30-401-029-0000</t>
  </si>
  <si>
    <t>1910 W BIRCHWOOD CHICAGO</t>
  </si>
  <si>
    <t>11-30-408-018-0000</t>
  </si>
  <si>
    <t>7308 N ROGERS CHICAGO</t>
  </si>
  <si>
    <t>11-30-213-036-0000</t>
  </si>
  <si>
    <t>7618 N PAULINA CHICAGO</t>
  </si>
  <si>
    <t>11-30-401-015-0000</t>
  </si>
  <si>
    <t>1901 W HOWARD CHICAGO</t>
  </si>
  <si>
    <t>11-30-403-003-0000</t>
  </si>
  <si>
    <t>7537 N CLARK CHICAGO</t>
  </si>
  <si>
    <t>11-32-116-030-8003</t>
  </si>
  <si>
    <t>1409 W MORSE CHICAGO</t>
  </si>
  <si>
    <t>10-25-410-010-0000</t>
  </si>
  <si>
    <t>7450 N WESTERN CHICAGO</t>
  </si>
  <si>
    <t>11-29-300-004-0000</t>
  </si>
  <si>
    <t>1549 W HOWARD CHICAGO</t>
  </si>
  <si>
    <t>11-29-300-007-0000</t>
  </si>
  <si>
    <t>1539 W HOWARD CHICAGO</t>
  </si>
  <si>
    <t>11-30-320-028-0000</t>
  </si>
  <si>
    <t>2200 W TOUHY CHICAGO</t>
  </si>
  <si>
    <t>11-32-113-023-8002</t>
  </si>
  <si>
    <t>1400 W MORSE CHICAGO</t>
  </si>
  <si>
    <t>11-32-116-030-8002</t>
  </si>
  <si>
    <t>1405 W MORSE CHICAGO</t>
  </si>
  <si>
    <t>11-30-420-053-0000</t>
  </si>
  <si>
    <t>7374 N CLARK CHICAGO</t>
  </si>
  <si>
    <t>11-31-225-020-0000</t>
  </si>
  <si>
    <t>6816 N CLARK CHICAGO</t>
  </si>
  <si>
    <t>11-32-113-017-0000</t>
  </si>
  <si>
    <t>1406 W MORSE CHICAGO</t>
  </si>
  <si>
    <t>11-32-113-007-0000</t>
  </si>
  <si>
    <t>6968 N GLENWOOD CHICAGO</t>
  </si>
  <si>
    <t>11-32-325-011-0000</t>
  </si>
  <si>
    <t>1514 W DEVON CHICAGO</t>
  </si>
  <si>
    <t>11-31-212-006-0000</t>
  </si>
  <si>
    <t>7017 N CLARK CHICAGO</t>
  </si>
  <si>
    <t>11-30-320-025-0000</t>
  </si>
  <si>
    <t>2210 W TOUHY CHICAGO</t>
  </si>
  <si>
    <t>11-31-100-013-0000</t>
  </si>
  <si>
    <t>7107 N WESTERN CHICAGO</t>
  </si>
  <si>
    <t>11-32-113-025-0000</t>
  </si>
  <si>
    <t>1416 W MORSE CHICAGO</t>
  </si>
  <si>
    <t>11-32-305-025-0000</t>
  </si>
  <si>
    <t>6750 N SHERIDAN CHICAGO</t>
  </si>
  <si>
    <t>11-31-217-006-0000</t>
  </si>
  <si>
    <t>6961 N CLARK CHICAGO</t>
  </si>
  <si>
    <t>11-32-117-001-0000</t>
  </si>
  <si>
    <t>1335 W MORSE CHICAGO</t>
  </si>
  <si>
    <t>11-29-309-003-0000</t>
  </si>
  <si>
    <t>1550 W JARVIS CHICAGO</t>
  </si>
  <si>
    <t>11-31-221-024-0000</t>
  </si>
  <si>
    <t>11-31-221-024-0000 11-31-221-025-0000</t>
  </si>
  <si>
    <t>6906 N CLARK CHICAGO</t>
  </si>
  <si>
    <t>10-36-102-009-0000</t>
  </si>
  <si>
    <t>10-36-102-009-0000 10-36-102-010-0000 10-36-102-011-0000 10-36-102-012-0000 10-36-102-042-0000</t>
  </si>
  <si>
    <t>2839 W TOUHY CHICAGO</t>
  </si>
  <si>
    <t>5-17 5-90 5-90 5-90 5-17</t>
  </si>
  <si>
    <t>11-30-302-004-0000</t>
  </si>
  <si>
    <t>7445 N WESTERN CHICAGO</t>
  </si>
  <si>
    <t>10-36-218-032-0000</t>
  </si>
  <si>
    <t>10-36-218-032-0000 10-36-218-033-0000</t>
  </si>
  <si>
    <t>6944 N WESTERN CHICAGO</t>
  </si>
  <si>
    <t>10-36-230-049-0000</t>
  </si>
  <si>
    <t>6800 N WESTERN CHICAGO</t>
  </si>
  <si>
    <t>10-36-323-061-0000</t>
  </si>
  <si>
    <t>3008 W DEVON CHICAGO</t>
  </si>
  <si>
    <t>11-30-308-026-0000</t>
  </si>
  <si>
    <t>7559 N RIDGE CHICAGO</t>
  </si>
  <si>
    <t>11-30-403-042-0000</t>
  </si>
  <si>
    <t>1791 W HOWARD CHICAGO</t>
  </si>
  <si>
    <t>11-31-316-048-0000</t>
  </si>
  <si>
    <t>2140 W DEVON CHICAGO</t>
  </si>
  <si>
    <t>11-31-316-049-0000</t>
  </si>
  <si>
    <t>11-31-316-050-0000</t>
  </si>
  <si>
    <t>2144 W DEVON CHICAGO</t>
  </si>
  <si>
    <t>11-31-316-051-0000</t>
  </si>
  <si>
    <t>11-31-316-052-0000</t>
  </si>
  <si>
    <t>2150 W DEVON CHICAGO</t>
  </si>
  <si>
    <t>11-31-412-045-0000</t>
  </si>
  <si>
    <t>6626 N CLARK CHICAGO</t>
  </si>
  <si>
    <t>11-31-412-046-0000</t>
  </si>
  <si>
    <t>6628 N CLARK CHICAGO</t>
  </si>
  <si>
    <t>11-32-113-029-0000</t>
  </si>
  <si>
    <t>11-32-113-029-0000 11-32-113-031-0000</t>
  </si>
  <si>
    <t>11-32-319-022-0000</t>
  </si>
  <si>
    <t>6578 N SHERIDAN CHICAGO</t>
  </si>
  <si>
    <t>11-32-321-036-0000</t>
  </si>
  <si>
    <t>1214 W ARTHUR CHICAGO</t>
  </si>
  <si>
    <t>11-32-331-037-0000</t>
  </si>
  <si>
    <t>11-32-331-037-0000 11-32-331-039-0000</t>
  </si>
  <si>
    <t>11-31-420-021-0000</t>
  </si>
  <si>
    <t>6400 N CLARK CHICAGO</t>
  </si>
  <si>
    <t>Retail-Multi Tenant</t>
  </si>
  <si>
    <t>Retail-Single Tenant</t>
  </si>
  <si>
    <t>Retail-Fast Food (Franchise)</t>
  </si>
  <si>
    <t>Retail-Restaurants</t>
  </si>
  <si>
    <t>Office-Medical Office Buildings/Spaces</t>
  </si>
  <si>
    <t>Retail-Strip Center</t>
  </si>
  <si>
    <t>Special-Day Care Facility  all types</t>
  </si>
  <si>
    <t>Retail-Convenience Store</t>
  </si>
  <si>
    <t>Office-Singletenant</t>
  </si>
  <si>
    <t>Office-Multitenant</t>
  </si>
  <si>
    <t>Retail-Laundromat</t>
  </si>
  <si>
    <t>Retail-Fast Food</t>
  </si>
  <si>
    <t>Retail-Bars/Taverns</t>
  </si>
  <si>
    <t>Retail-Drug stores/Pharmacies</t>
  </si>
  <si>
    <t>Special-Sports/EntSporting Facilities / Fitness Centers</t>
  </si>
  <si>
    <t>Property Description</t>
  </si>
  <si>
    <t># of Rooms</t>
  </si>
  <si>
    <t>Category</t>
  </si>
  <si>
    <t>Avg Daily Rate</t>
  </si>
  <si>
    <t>Occ. %</t>
  </si>
  <si>
    <t>Rev Par</t>
  </si>
  <si>
    <t>Total Rev</t>
  </si>
  <si>
    <t>EBITDA / NOI</t>
  </si>
  <si>
    <t>Final MV / Key</t>
  </si>
  <si>
    <t>11-29-317-031-0000</t>
  </si>
  <si>
    <t>7300 N SHERIDAN CHICAGO</t>
  </si>
  <si>
    <t>Super 8 motel</t>
  </si>
  <si>
    <t>11-30-217-019-0000</t>
  </si>
  <si>
    <t>7700 N ASHLAND CHICAGO</t>
  </si>
  <si>
    <t>PX, 2.5% assessable. 74 units total</t>
  </si>
  <si>
    <t>11-32-319-023-0000</t>
  </si>
  <si>
    <t>11-32-319-021-0000 11-32-319-023-0000 11-32-319-024-0000</t>
  </si>
  <si>
    <t>5-97 5-29 5-29</t>
  </si>
  <si>
    <t>1209 W ALBION CHICAGO</t>
  </si>
  <si>
    <t>Hampton Inn Chicago North- Loyola Station</t>
  </si>
  <si>
    <t>Net Rentable SF</t>
  </si>
  <si>
    <t>10-25-303-050-0000</t>
  </si>
  <si>
    <t>2857 W HOWARD CHICAGO</t>
  </si>
  <si>
    <t>Retail-Automotive Service Garage</t>
  </si>
  <si>
    <t>10-25-316-025-0000</t>
  </si>
  <si>
    <t>10-25-316-025-0000 10-25-316-026-0000</t>
  </si>
  <si>
    <t>5-22 5-22</t>
  </si>
  <si>
    <t>3205 W HOWARD CHICAGO</t>
  </si>
  <si>
    <t>10-25-402-004-0000</t>
  </si>
  <si>
    <t>7510 N WESTERN CHICAGO</t>
  </si>
  <si>
    <t>Retail-Shopping Centers</t>
  </si>
  <si>
    <t>10-25-420-030-0000</t>
  </si>
  <si>
    <t>7344 N WESTERN CHICAGO</t>
  </si>
  <si>
    <t>10-25-426-021-0000</t>
  </si>
  <si>
    <t>10-25-426-021-0000 10-25-426-022-0000</t>
  </si>
  <si>
    <t>5-92 5-92</t>
  </si>
  <si>
    <t>2640 W TOUHY CHICAGO</t>
  </si>
  <si>
    <t>10-25-428-004-0000</t>
  </si>
  <si>
    <t>10-25-428-004-0000 10-25-428-017-0000 10-25-428-039-0000 10-25-428-040-0000</t>
  </si>
  <si>
    <t>5-31 5-90 5-31 5-90</t>
  </si>
  <si>
    <t>7316 N WESTERN CHICAGO</t>
  </si>
  <si>
    <t>10-25-428-013-0000</t>
  </si>
  <si>
    <t>7216 N WESTERN CHICAGO</t>
  </si>
  <si>
    <t>Retail-Automotive Used Car Sales</t>
  </si>
  <si>
    <t>10-25-428-110-0000</t>
  </si>
  <si>
    <t>7200 N WESTERN CHICAGO</t>
  </si>
  <si>
    <t>10-36-213-005-0000</t>
  </si>
  <si>
    <t>7050 N WESTERN CHICAGO</t>
  </si>
  <si>
    <t>Retail-Banks, Small format</t>
  </si>
  <si>
    <t>10-36-226-030-0000</t>
  </si>
  <si>
    <t>10-36-226-030-0000 10-36-226-031-0000 10-36-226-035-0000</t>
  </si>
  <si>
    <t>6844 N WESTERN CHICAGO</t>
  </si>
  <si>
    <t>Retail-Automotive Auto Dealership</t>
  </si>
  <si>
    <t>10-36-321-027-0000</t>
  </si>
  <si>
    <t>3118 W DEVON CHICAGO</t>
  </si>
  <si>
    <t>10-36-326-028-0000</t>
  </si>
  <si>
    <t>10-36-326-028-0000 10-36-326-029-0000</t>
  </si>
  <si>
    <t>5-30 5-30</t>
  </si>
  <si>
    <t>2846 W DEVON CHICAGO</t>
  </si>
  <si>
    <t>Retail-Grocery Stores</t>
  </si>
  <si>
    <t>10-36-400-043-0000</t>
  </si>
  <si>
    <t>2751 W PRATT CHICAGO</t>
  </si>
  <si>
    <t>10-36-407-036-0000</t>
  </si>
  <si>
    <t>6754 N WESTERN CHICAGO</t>
  </si>
  <si>
    <t>Retail-Automotive Quick Lube</t>
  </si>
  <si>
    <t>10-36-415-020-0000</t>
  </si>
  <si>
    <t>10-36-415-020-0000 10-36-415-021-0000 10-36-415-022-0000 10-36-415-023-0000</t>
  </si>
  <si>
    <t>5-22 5-22 5-22 5-22</t>
  </si>
  <si>
    <t>6652 N WESTERN CHICAGO</t>
  </si>
  <si>
    <t>10-36-415-024-0000</t>
  </si>
  <si>
    <t>6644 N WESTERN CHICAGO</t>
  </si>
  <si>
    <t>Retail-Automotive Hand Wash / Detailing</t>
  </si>
  <si>
    <t>10-36-415-025-0000</t>
  </si>
  <si>
    <t>10-36-407-035-0000 10-36-415-025-0000 10-36-415-026-0000 10-36-415-027-0000 10-36-415-028-0000 10-36-415-029-0000 10-36-415-030-0000 10-36-415-031-0000 10-36-415-032-0000 10-36-415-033-0000 10-36-415-034-0000 10-36-423-017-0000 10-36-423-018-0000 10-36-423-019-0000 10-36-423-020-0000</t>
  </si>
  <si>
    <t>5-90 5-97 5-97 5-97 5-97 5-97 5-97 5-97 5-97 5-90 5-90 5-90 5-90 5-90 5-90</t>
  </si>
  <si>
    <t>6640 N WESTERN CHICAGO</t>
  </si>
  <si>
    <t>10-36-423-031-0000</t>
  </si>
  <si>
    <t>6500 N WESTERN CHICAGO</t>
  </si>
  <si>
    <t>10-36-424-032-0000</t>
  </si>
  <si>
    <t>10-36-424-030-0000 10-36-424-032-0000</t>
  </si>
  <si>
    <t>5-90 5-22</t>
  </si>
  <si>
    <t>6419 N CALIFORNIA CHICAGO</t>
  </si>
  <si>
    <t>10-36-425-027-0000</t>
  </si>
  <si>
    <t>10-36-425-027-0000 10-36-425-028-0000 10-36-425-029-0000 10-36-425-030-0000 10-36-425-031-0000 10-36-425-032-0000 10-36-425-033-0000</t>
  </si>
  <si>
    <t>5-28 5-28 5-28 5-90 5-90 5-90 5-90</t>
  </si>
  <si>
    <t>2716 W DEVON CHICAGO</t>
  </si>
  <si>
    <t>Retail-Banks</t>
  </si>
  <si>
    <t>10-36-427-030-0000</t>
  </si>
  <si>
    <t>10-36-427-030-0000 10-36-427-031-0000 10-36-427-032-0000</t>
  </si>
  <si>
    <t>5-30 5-30 5-30</t>
  </si>
  <si>
    <t>2610 W DEVON CHICAGO</t>
  </si>
  <si>
    <t>10-36-429-026-0000</t>
  </si>
  <si>
    <t>2516 W DEVON CHICAGO</t>
  </si>
  <si>
    <t>10-36-430-026-0000</t>
  </si>
  <si>
    <t>10-36-430-013-0000 10-36-430-025-0000 10-36-430-026-0000 10-36-430-027-0000 10-36-430-028-0000 10-36-430-029-0000 10-36-431-012-0000</t>
  </si>
  <si>
    <t>5-90 5-90 5-92 5-92 5-92 5-92 5-90</t>
  </si>
  <si>
    <t>2456 W DEVON CHICAGO</t>
  </si>
  <si>
    <t>10-36-431-013-0000</t>
  </si>
  <si>
    <t>10-36-431-013-0000 10-36-431-014-0000</t>
  </si>
  <si>
    <t>5-28 5-90</t>
  </si>
  <si>
    <t>6452 N WESTERN CHICAGO</t>
  </si>
  <si>
    <t>10-36-431-016-0000</t>
  </si>
  <si>
    <t>10-36-431-015-0000 10-36-431-016-0000 10-36-431-017-0000 10-36-431-018-0000</t>
  </si>
  <si>
    <t>5-90 5-22 5-22 5-17</t>
  </si>
  <si>
    <t>6442 N WESTERN CHICAGO</t>
  </si>
  <si>
    <t>10-36-431-020-0000</t>
  </si>
  <si>
    <t>6424 N WESTERN CHICAGO</t>
  </si>
  <si>
    <t>11-29-107-010-0000</t>
  </si>
  <si>
    <t>7644 N SHERIDAN CHICAGO</t>
  </si>
  <si>
    <t>11-29-302-006-0000</t>
  </si>
  <si>
    <t>1425 W HOWARD CHICAGO</t>
  </si>
  <si>
    <t>Special-Parking Garage</t>
  </si>
  <si>
    <t>11-29-310-011-0000</t>
  </si>
  <si>
    <t>11-29-310-010-0000 11-29-310-011-0000</t>
  </si>
  <si>
    <t>1520 W JARVIS CHICAGO</t>
  </si>
  <si>
    <t>11-29-310-012-0000</t>
  </si>
  <si>
    <t>1512 W JARVIS CHICAGO</t>
  </si>
  <si>
    <t>Special-Self Storage</t>
  </si>
  <si>
    <t>11-29-318-007-0000</t>
  </si>
  <si>
    <t>11-29-318-007-0000 11-29-318-016-0000</t>
  </si>
  <si>
    <t>7317 N SHERIDAN CHICAGO</t>
  </si>
  <si>
    <t>11-30-205-001-0000</t>
  </si>
  <si>
    <t>11-30-205-001-0000 11-30-205-002-0000</t>
  </si>
  <si>
    <t>1832 W JUNEWAY CHICAGO</t>
  </si>
  <si>
    <t>11-30-213-035-0000</t>
  </si>
  <si>
    <t>7622 N PAULINA CHICAGO</t>
  </si>
  <si>
    <t>11-30-218-009-0000</t>
  </si>
  <si>
    <t>11-30-218-007-0000 11-30-218-008-0000 11-30-218-009-0000</t>
  </si>
  <si>
    <t>5-90 5-90 5-97</t>
  </si>
  <si>
    <t>7613 N PAULINA CHICAGO</t>
  </si>
  <si>
    <t>D</t>
  </si>
  <si>
    <t>11-30-218-010-0000</t>
  </si>
  <si>
    <t>7605 N PAULINA CHICAGO</t>
  </si>
  <si>
    <t>11-30-300-015-0000</t>
  </si>
  <si>
    <t>11-30-300-015-0000 11-30-300-016-0000 11-30-300-017-0000</t>
  </si>
  <si>
    <t>5-92 5-92 5-92</t>
  </si>
  <si>
    <t>7543 N WESTERN CHICAGO</t>
  </si>
  <si>
    <t>11-30-300-028-0000</t>
  </si>
  <si>
    <t>7501 N WESTERN CHICAGO</t>
  </si>
  <si>
    <t>11-30-300-049-0000</t>
  </si>
  <si>
    <t>7555 N WESTERN CHICAGO</t>
  </si>
  <si>
    <t>11-30-307-041-0000</t>
  </si>
  <si>
    <t>11-30-307-040-0000 11-30-307-041-0000</t>
  </si>
  <si>
    <t>2219 W HOWARD CHICAGO</t>
  </si>
  <si>
    <t>11-30-307-049-0000</t>
  </si>
  <si>
    <t>2209 W HOWARD CHICAGO</t>
  </si>
  <si>
    <t>11-30-307-100-0000</t>
  </si>
  <si>
    <t>2277 W HOWARD CHICAGO</t>
  </si>
  <si>
    <t>11-30-307-158-0000</t>
  </si>
  <si>
    <t>11-30-307-158-0000 11-30-307-197-0000</t>
  </si>
  <si>
    <t>2255 W HOWARD CHICAGO</t>
  </si>
  <si>
    <t>11-30-308-024-0000</t>
  </si>
  <si>
    <t>11-30-308-020-0000 11-30-308-021-0000 11-30-308-024-0000</t>
  </si>
  <si>
    <t>2101 W HOWARD CHICAGO</t>
  </si>
  <si>
    <t>11-30-310-027-0000</t>
  </si>
  <si>
    <t>11-30-310-004-0000 11-30-310-027-0000 11-30-310-028-0000</t>
  </si>
  <si>
    <t>5-90 5-30 5-30</t>
  </si>
  <si>
    <t>2017 W HOWARD CHICAGO</t>
  </si>
  <si>
    <t>11-30-401-019-0000</t>
  </si>
  <si>
    <t>11-30-401-019-0000 11-30-401-020-0000 11-30-401-021-0000 11-30-401-022-0000</t>
  </si>
  <si>
    <t>5-97 5-97 5-97 5-97</t>
  </si>
  <si>
    <t>7534 N WOLCOTT CHICAGO</t>
  </si>
  <si>
    <t>Industrial-Special Purpose / R&amp;D Buildings</t>
  </si>
  <si>
    <t>11-30-402-008-0000</t>
  </si>
  <si>
    <t>7523 N WOLCOTT CHICAGO</t>
  </si>
  <si>
    <t>11-30-402-028-0000</t>
  </si>
  <si>
    <t>7516 N CLARK CHICAGO</t>
  </si>
  <si>
    <t>11-30-404-010-0000</t>
  </si>
  <si>
    <t>11-30-404-010-0000 11-30-404-011-0000 11-30-404-012-0000 11-30-404-013-0000</t>
  </si>
  <si>
    <t>5-91 5-90 5-90 5-90</t>
  </si>
  <si>
    <t>1607 W HOWARD CHICAGO</t>
  </si>
  <si>
    <t>11-30-404-043-0000</t>
  </si>
  <si>
    <t>7478 N ROGERS CHICAGO</t>
  </si>
  <si>
    <t>11-30-404-044-0000</t>
  </si>
  <si>
    <t>11-30-404-044-0000 11-30-404-045-0000 11-30-411-038-0000 11-30-411-039-0000 11-30-411-040-0000 11-30-411-044-0000 11-30-411-045-0000 11-30-411-046-0000 11-30-411-055-0000 11-30-411-058-0000 11-30-411-061-0000</t>
  </si>
  <si>
    <t>5-97 5-97 5-97 5-97 5-97 5-97 5-97 5-97 5-97 5-97 5-97</t>
  </si>
  <si>
    <t>7474 N ROGERS CHICAGO</t>
  </si>
  <si>
    <t>11-30-404-054-8003</t>
  </si>
  <si>
    <t>1649 W HOWARD CHICAGO</t>
  </si>
  <si>
    <t>75006</t>
  </si>
  <si>
    <t>11-30-410-020-0000</t>
  </si>
  <si>
    <t>7446 N CLARK CHICAGO</t>
  </si>
  <si>
    <t>11-30-410-022-0000</t>
  </si>
  <si>
    <t>7436 N CLARK CHICAGO</t>
  </si>
  <si>
    <t>11-30-411-024-0000</t>
  </si>
  <si>
    <t>11-30-404-031-0000 11-30-404-042-0000 11-30-404-046-0000 11-30-404-047-0000 11-30-404-048-0000 11-30-404-049-0000 11-30-404-050-0000 11-30-404-051-0000 11-30-404-052-0000 11-30-411-024-0000 11-30-411-025-0000 11-30-411-026-0000 11-30-411-027-0000 11-30-411-028-0000 11-30-411-029-0000 11-30-411-030-0000 11-30-411-031-0000 11-30-411-032-0000 11-30-411-033-0000 11-30-411-034-0000 11-30-411-035-0000 11-30-411-036-0000 11-30-411-037-0000 11-30-411-041-0000 11-30-411-042-0000 11-30-411-043-0000 11-30-411-047-0000 11-30-411-048-0000 11-30-411-049-0000 11-30-411-050-0000 11-30-411-051-0000 11-30-411-052-0000 11-30-411-053-0000 11-30-411-054-0000 11-30-411-056-0000 11-30-411-057-0000 11-30-411-059-0000 11-30-411-060-0000</t>
  </si>
  <si>
    <t>5-90 5-17 5-97 5-97 5-97 5-97 5-97 5-97 5-97 5-97 5-97 5-90 5-90 5-90 5-30 5-30 5-17 5-17 5-17 5-31 5-90 5-17 5-90 5-97 5-97 5-97 5-97 5-97 5-97 5-97 5-97 5-97 5-97 5-97 5-97 5-97 5-97 5-97</t>
  </si>
  <si>
    <t>7507 N CLARK CHICAGO</t>
  </si>
  <si>
    <t>11-30-413-001-0000</t>
  </si>
  <si>
    <t>11-30-413-001-0000 11-30-413-002-0000 11-30-413-013-0000</t>
  </si>
  <si>
    <t>5-17 5-92 5-90</t>
  </si>
  <si>
    <t>7401 N ROGERS CHICAGO</t>
  </si>
  <si>
    <t>11-31-108-005-0000</t>
  </si>
  <si>
    <t>2342 W LUNT CHICAGO</t>
  </si>
  <si>
    <t>11-31-108-022-0000</t>
  </si>
  <si>
    <t>11-31-108-004-0000 11-31-108-022-0000 11-31-108-023-0000</t>
  </si>
  <si>
    <t>5-90 5-28 5-28</t>
  </si>
  <si>
    <t>7015 N WESTERN CHICAGO</t>
  </si>
  <si>
    <t>11-31-113-015-0000</t>
  </si>
  <si>
    <t>6943 N WESTERN CHICAGO</t>
  </si>
  <si>
    <t>11-31-201-043-0000</t>
  </si>
  <si>
    <t>7124 N CLARK CHICAGO</t>
  </si>
  <si>
    <t>11-31-201-045-0000</t>
  </si>
  <si>
    <t>11-31-201-045-0000 11-31-201-047-0000</t>
  </si>
  <si>
    <t>5-92 5-17</t>
  </si>
  <si>
    <t>7114 N CLARK CHICAGO</t>
  </si>
  <si>
    <t>11-31-201-066-0000</t>
  </si>
  <si>
    <t>11-31-201-066-0000 11-31-201-067-0000</t>
  </si>
  <si>
    <t>1765 W TOUHY CHICAGO</t>
  </si>
  <si>
    <t>11-31-202-004-0000</t>
  </si>
  <si>
    <t>11-31-202-004-0000 11-31-202-005-0000 11-31-202-006-0000</t>
  </si>
  <si>
    <t>5-90 5-92 5-17</t>
  </si>
  <si>
    <t>7123 N CLARK CHICAGO</t>
  </si>
  <si>
    <t>11-31-202-007-0000</t>
  </si>
  <si>
    <t>7111 N CLARK CHICAGO</t>
  </si>
  <si>
    <t>11-31-207-003-0000</t>
  </si>
  <si>
    <t>11-31-207-003-0000 11-31-207-023-0000</t>
  </si>
  <si>
    <t>5-22 5-90</t>
  </si>
  <si>
    <t>11-31-207-005-0000</t>
  </si>
  <si>
    <t>7047 N CLARK CHICAGO</t>
  </si>
  <si>
    <t>11-31-211-012-0000</t>
  </si>
  <si>
    <t>7028 N CLARK CHICAGO</t>
  </si>
  <si>
    <t>11-31-211-016-0000</t>
  </si>
  <si>
    <t>11-31-211-016-0000 11-31-211-017-0000</t>
  </si>
  <si>
    <t>5-90 5-92</t>
  </si>
  <si>
    <t>1760 W LUNT CHICAGO</t>
  </si>
  <si>
    <t>11-31-212-001-0000</t>
  </si>
  <si>
    <t>7035 N CLARK CHICAGO</t>
  </si>
  <si>
    <t>11-31-216-001-0000</t>
  </si>
  <si>
    <t>11-31-216-001-0000 11-31-216-006-0000 11-31-216-021-0000 11-31-216-022-0000</t>
  </si>
  <si>
    <t>1775 W LUNT CHICAGO</t>
  </si>
  <si>
    <t>11-31-216-015-0000</t>
  </si>
  <si>
    <t>6962 N CLARK CHICAGO</t>
  </si>
  <si>
    <t>11-31-217-008-0000</t>
  </si>
  <si>
    <t>11-31-216-020-0000 11-31-217-008-0000 11-31-217-009-0000</t>
  </si>
  <si>
    <t>5-90 5-28 5-90</t>
  </si>
  <si>
    <t>1728 W MORSE CHICAGO</t>
  </si>
  <si>
    <t>11-31-221-023-0000</t>
  </si>
  <si>
    <t>11-31-225-018-0000</t>
  </si>
  <si>
    <t>6828 N CLARK CHICAGO</t>
  </si>
  <si>
    <t>11-31-225-019-0000</t>
  </si>
  <si>
    <t>6826 N CLARK CHICAGO</t>
  </si>
  <si>
    <t>11-31-225-023-0000</t>
  </si>
  <si>
    <t>11-31-225-023-0000 11-31-225-024-0000 11-31-225-029-0000 11-31-225-044-0000</t>
  </si>
  <si>
    <t>5-22 5-22 5-90 5-22</t>
  </si>
  <si>
    <t>1718 W PRATT CHICAGO</t>
  </si>
  <si>
    <t>11-31-225-045-0000</t>
  </si>
  <si>
    <t>6808 N CLARK CHICAGO</t>
  </si>
  <si>
    <t>11-31-226-011-0000</t>
  </si>
  <si>
    <t>1670 W PRATT CHICAGO</t>
  </si>
  <si>
    <t>11-31-304-001-0000</t>
  </si>
  <si>
    <t>11-31-304-001-0000 11-31-304-002-0000</t>
  </si>
  <si>
    <t>5-97 5-90</t>
  </si>
  <si>
    <t>6509 N WESTERN CHICAGO</t>
  </si>
  <si>
    <t>11-31-312-035-0000</t>
  </si>
  <si>
    <t>2344 W DEVON CHICAGO</t>
  </si>
  <si>
    <t>11-31-312-043-0000</t>
  </si>
  <si>
    <t>11-31-312-040-0000 11-31-312-043-0000</t>
  </si>
  <si>
    <t>5-90 5-28</t>
  </si>
  <si>
    <t>6445 N WESTERN CHICAGO</t>
  </si>
  <si>
    <t>11-31-313-034-0000</t>
  </si>
  <si>
    <t>11-31-313-034-0000 11-31-313-035-0000</t>
  </si>
  <si>
    <t>2308 W DEVON CHICAGO</t>
  </si>
  <si>
    <t>11-31-400-013-0000</t>
  </si>
  <si>
    <t>11-31-400-013-0000 11-31-400-034-0000 11-31-400-047-0000 11-31-400-050-0000</t>
  </si>
  <si>
    <t>5-30 5-90 5-30 5-90</t>
  </si>
  <si>
    <t>6618 N RIDGE CHICAGO</t>
  </si>
  <si>
    <t>11-31-400-046-0000</t>
  </si>
  <si>
    <t>6740 N RIDGE CHICAGO</t>
  </si>
  <si>
    <t>11-31-407-019-0000</t>
  </si>
  <si>
    <t>11-31-407-019-0000 11-31-407-020-0000 11-31-407-021-0000</t>
  </si>
  <si>
    <t>5-22 5-22 5-22</t>
  </si>
  <si>
    <t>6700 N CLARK CHICAGO</t>
  </si>
  <si>
    <t>11-31-414-049-0000</t>
  </si>
  <si>
    <t>6542 N CLARK CHICAGO</t>
  </si>
  <si>
    <t>11-31-415-015-0000</t>
  </si>
  <si>
    <t>6501 N CLARK CHICAGO</t>
  </si>
  <si>
    <t>11-31-416-040-0000</t>
  </si>
  <si>
    <t>11-31-416-037-0000 11-31-416-040-0000 11-31-416-086-0000</t>
  </si>
  <si>
    <t>5-90 5-92 5-92</t>
  </si>
  <si>
    <t>6500 N CLARK CHICAGO</t>
  </si>
  <si>
    <t>11-31-418-001-0000</t>
  </si>
  <si>
    <t>11-31-418-001-0000 11-31-418-002-0000 11-31-418-003-0000 11-31-418-004-0000</t>
  </si>
  <si>
    <t>6423 N RAVENSWOOD CHICAGO</t>
  </si>
  <si>
    <t>11-31-420-009-0000</t>
  </si>
  <si>
    <t>1626 W DEVON CHICAGO</t>
  </si>
  <si>
    <t>11-31-420-011-0000</t>
  </si>
  <si>
    <t>1618 W DEVON CHICAGO</t>
  </si>
  <si>
    <t>Retail-Banquet Hall</t>
  </si>
  <si>
    <t>11-32-114-015-0000</t>
  </si>
  <si>
    <t>1328 W MORSE CHICAGO</t>
  </si>
  <si>
    <t>11-32-302-028-0000</t>
  </si>
  <si>
    <t>11-32-302-028-0000 11-32-302-029-0000</t>
  </si>
  <si>
    <t>1457 W PRATT CHICAGO</t>
  </si>
  <si>
    <t>11-32-305-026-0000</t>
  </si>
  <si>
    <t>1208 W COLUMBIA CHICAGO</t>
  </si>
  <si>
    <t>11-32-319-014-0000</t>
  </si>
  <si>
    <t>6560 N SHERIDAN CHICAGO</t>
  </si>
  <si>
    <t>11-32-321-037-0000</t>
  </si>
  <si>
    <t>1210 W ARTHUR CHICAGO</t>
  </si>
  <si>
    <t>11-32-324-003-0000</t>
  </si>
  <si>
    <t>1542 W DEVON CHICAGO</t>
  </si>
  <si>
    <t>11-32-324-004-0000</t>
  </si>
  <si>
    <t>1540 W DEVON CHICAGO</t>
  </si>
  <si>
    <t>11-32-324-005-0000</t>
  </si>
  <si>
    <t>1536 W DEVON CHICAGO</t>
  </si>
  <si>
    <t>11-32-324-008-0000</t>
  </si>
  <si>
    <t>11-32-324-006-0000 11-32-324-007-0000 11-32-324-008-0000</t>
  </si>
  <si>
    <t>5-17 5-90 5-92</t>
  </si>
  <si>
    <t>1550 W DEVON CHICAGO</t>
  </si>
  <si>
    <t>11-32-326-028-0000</t>
  </si>
  <si>
    <t>11-32-326-024-0000 11-32-326-028-0000</t>
  </si>
  <si>
    <t>5-90 5-30</t>
  </si>
  <si>
    <t>1432 W DEVON CHICAGO</t>
  </si>
  <si>
    <t>11-29-300-020-0000</t>
  </si>
  <si>
    <t>1511 W HOWARD CHICAGO</t>
  </si>
  <si>
    <t>Oil Tank Value</t>
  </si>
  <si>
    <t/>
  </si>
  <si>
    <t># of Beds</t>
  </si>
  <si>
    <t>Revenue Bed / Day</t>
  </si>
  <si>
    <t>Final MV / Bed</t>
  </si>
  <si>
    <t>Adj Rent $ / SF</t>
  </si>
  <si>
    <t>Special-Health Care/HospNursing Home</t>
  </si>
  <si>
    <t>2024 Permit / Partial  / Demo Value Reason</t>
  </si>
  <si>
    <t>2024 Permit / Partial / Demo Value Reason</t>
  </si>
  <si>
    <t>Hotels-Limited Service Economy</t>
  </si>
  <si>
    <t>Hotels-SRO/Motel Standard</t>
  </si>
  <si>
    <t>Hotels-Limited Service Upper Midscale</t>
  </si>
  <si>
    <t>Retail-Gas Station Service Bays</t>
  </si>
  <si>
    <t>Retail-Gas Station w/ Convenience Store</t>
  </si>
  <si>
    <t>Additional Land Area</t>
  </si>
  <si>
    <t>Additional Land Value</t>
  </si>
  <si>
    <t>71% Exempt</t>
  </si>
  <si>
    <t>72-Retail-Condos</t>
  </si>
  <si>
    <t>106-Special-Surface Parking</t>
  </si>
  <si>
    <t>Subclass2</t>
  </si>
  <si>
    <t>Retail-Condos</t>
  </si>
  <si>
    <t>Special-Surface Parking</t>
  </si>
  <si>
    <t>60% Exempt</t>
  </si>
  <si>
    <t>Industrial-Utility NonEnergy Production</t>
  </si>
  <si>
    <t>Industrial-Storage Warehouses</t>
  </si>
  <si>
    <t>Industrial-Light Manufacturing</t>
  </si>
  <si>
    <t>Multifamily-Low Rise (3 floors or less)</t>
  </si>
  <si>
    <t>Multifamily-Mixed Use Low rise (3 floors or less)</t>
  </si>
  <si>
    <t>Multifamily-MidRise (4 to 12 floors)</t>
  </si>
  <si>
    <t>Multifamily-SAP35</t>
  </si>
  <si>
    <t>SAP 35</t>
  </si>
  <si>
    <t>Multifamily-Mixed Use Mid rise (4 to 12 floors)</t>
  </si>
  <si>
    <t>Multifamily-SAP15</t>
  </si>
  <si>
    <t>SAP 15</t>
  </si>
  <si>
    <t>Multifamily-Affordable Housing</t>
  </si>
  <si>
    <t>Multifamily-High Rise (13 floors +)</t>
  </si>
  <si>
    <t>Multifamily-Senior Housing</t>
  </si>
  <si>
    <t>New Construction</t>
  </si>
  <si>
    <t>Multifamily-Student Housing</t>
  </si>
  <si>
    <t>Model</t>
  </si>
  <si>
    <t>2024 Total MV</t>
  </si>
  <si>
    <t>2023 Total MV</t>
  </si>
  <si>
    <t>% Change</t>
  </si>
  <si>
    <t>517s</t>
  </si>
  <si>
    <t>Condos</t>
  </si>
  <si>
    <t>Industrials</t>
  </si>
  <si>
    <t>Multifamily</t>
  </si>
  <si>
    <t>Specials</t>
  </si>
  <si>
    <t>Nursing Homes</t>
  </si>
  <si>
    <t>Gas Stations</t>
  </si>
  <si>
    <t>Hotels</t>
  </si>
  <si>
    <t>Parcel Count</t>
  </si>
  <si>
    <t>TOTAL</t>
  </si>
  <si>
    <t>Partial Exemption Parcel</t>
  </si>
  <si>
    <t>N/A</t>
  </si>
  <si>
    <t>Class</t>
  </si>
  <si>
    <t>T75-Multifamily</t>
  </si>
  <si>
    <t>T75-517s</t>
  </si>
  <si>
    <t>2-36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</si>
</sst>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10" fontId="0" fillId="0" borderId="0" xfId="1" applyNumberFormat="1" applyFont="1"/>
    <xf numFmtId="164" fontId="0" fillId="0" borderId="0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3" fillId="2" borderId="2" xfId="2" applyNumberFormat="1" applyFont="1" applyFill="1" applyBorder="1" applyAlignment="1">
      <alignment horizontal="center"/>
    </xf>
    <xf numFmtId="10" fontId="3" fillId="2" borderId="3" xfId="1" applyNumberFormat="1" applyFont="1" applyFill="1" applyBorder="1"/>
    <xf numFmtId="3" fontId="0" fillId="0" borderId="0" xfId="0" applyNumberFormat="1"/>
    <xf numFmtId="164" fontId="0" fillId="0" borderId="0" xfId="2" applyNumberFormat="1" applyFont="1"/>
    <xf numFmtId="9" fontId="0" fillId="0" borderId="0" xfId="1" applyFont="1"/>
    <xf numFmtId="44" fontId="0" fillId="0" borderId="0" xfId="2" applyFont="1" applyAlignment="1">
      <alignment horizontal="center" vertical="top"/>
    </xf>
    <xf numFmtId="164" fontId="0" fillId="0" borderId="0" xfId="2" applyNumberFormat="1" applyFont="1" applyAlignment="1">
      <alignment horizontal="center" vertical="top"/>
    </xf>
    <xf numFmtId="44" fontId="0" fillId="0" borderId="0" xfId="2" applyFont="1"/>
    <xf numFmtId="0" fontId="0" fillId="0" borderId="0" xfId="0" applyAlignment="1">
      <alignment wrapText="1"/>
    </xf>
    <xf numFmtId="10" fontId="0" fillId="0" borderId="0" xfId="1" applyNumberFormat="1" applyFont="1" applyAlignment="1">
      <alignment wrapText="1"/>
    </xf>
    <xf numFmtId="44" fontId="0" fillId="0" borderId="0" xfId="2" applyFont="1" applyAlignment="1">
      <alignment horizontal="center" vertical="top" wrapText="1"/>
    </xf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 wrapText="1"/>
    </xf>
    <xf numFmtId="10" fontId="0" fillId="0" borderId="0" xfId="1" applyNumberFormat="1" applyFont="1" applyAlignment="1">
      <alignment vertical="top" wrapText="1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164" fontId="0" fillId="0" borderId="0" xfId="2" applyNumberFormat="1" applyFont="1" applyAlignment="1">
      <alignment vertical="top"/>
    </xf>
    <xf numFmtId="9" fontId="0" fillId="0" borderId="0" xfId="1" applyFont="1" applyAlignment="1">
      <alignment vertical="top"/>
    </xf>
    <xf numFmtId="10" fontId="0" fillId="0" borderId="0" xfId="1" applyNumberFormat="1" applyFont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vertical="top" wrapText="1"/>
    </xf>
    <xf numFmtId="2" fontId="0" fillId="0" borderId="0" xfId="2" applyNumberFormat="1" applyFont="1" applyAlignment="1">
      <alignment vertical="top"/>
    </xf>
    <xf numFmtId="2" fontId="0" fillId="0" borderId="0" xfId="0" applyNumberFormat="1" applyAlignment="1">
      <alignment vertical="top"/>
    </xf>
    <xf numFmtId="3" fontId="0" fillId="0" borderId="0" xfId="0" applyNumberFormat="1" applyAlignment="1">
      <alignment horizontal="center" vertical="top"/>
    </xf>
    <xf numFmtId="44" fontId="0" fillId="0" borderId="0" xfId="2" applyFont="1" applyAlignment="1">
      <alignment vertical="top"/>
    </xf>
    <xf numFmtId="0" fontId="3" fillId="2" borderId="1" xfId="0" applyFont="1" applyFill="1" applyBorder="1" applyAlignment="1">
      <alignment horizontal="left"/>
    </xf>
    <xf numFmtId="165" fontId="3" fillId="2" borderId="2" xfId="3" applyNumberFormat="1" applyFont="1" applyFill="1" applyBorder="1" applyAlignment="1">
      <alignment horizontal="center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6" xfId="0" quotePrefix="1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 wrapText="1"/>
    </xf>
    <xf numFmtId="0" fontId="0" fillId="0" borderId="9" xfId="0" applyBorder="1" applyAlignment="1">
      <alignment vertical="top"/>
    </xf>
    <xf numFmtId="0" fontId="0" fillId="0" borderId="9" xfId="0" applyBorder="1" applyAlignment="1">
      <alignment horizontal="center" vertical="top"/>
    </xf>
    <xf numFmtId="3" fontId="4" fillId="0" borderId="0" xfId="0" applyNumberFormat="1" applyFont="1"/>
    <xf numFmtId="164" fontId="0" fillId="0" borderId="7" xfId="2" applyNumberFormat="1" applyFont="1" applyBorder="1" applyAlignment="1">
      <alignment horizontal="center" vertical="top"/>
    </xf>
    <xf numFmtId="164" fontId="0" fillId="0" borderId="10" xfId="2" applyNumberFormat="1" applyFont="1" applyBorder="1" applyAlignment="1">
      <alignment horizontal="center" vertical="top"/>
    </xf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195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3" formatCode="#,##0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3" formatCode="0%"/>
    </dxf>
    <dxf>
      <numFmt numFmtId="164" formatCode="_(&quot;$&quot;* #,##0_);_(&quot;$&quot;* \(#,##0\);_(&quot;$&quot;* &quot;-&quot;??_);_(@_)"/>
    </dxf>
    <dxf>
      <numFmt numFmtId="13" formatCode="0%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3" formatCode="#,##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justifyLastLine="0" shrinkToFit="0" readingOrder="0"/>
    </dxf>
    <dxf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4" formatCode="0.00%"/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3" formatCode="0%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3" formatCode="0%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3" formatCode="#,##0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4" formatCode="0.00%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3" formatCode="0%"/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numFmt numFmtId="3" formatCode="#,##0"/>
      <alignment vertical="top" textRotation="0" indent="0" justifyLastLine="0" shrinkToFit="0" readingOrder="0"/>
    </dxf>
    <dxf>
      <numFmt numFmtId="3" formatCode="#,##0"/>
      <alignment vertical="top" textRotation="0" indent="0" justifyLastLine="0" shrinkToFit="0" readingOrder="0"/>
    </dxf>
    <dxf>
      <numFmt numFmtId="0" formatCode="General"/>
      <alignment vertical="top" textRotation="0" indent="0" justifyLastLine="0" shrinkToFit="0" readingOrder="0"/>
    </dxf>
    <dxf>
      <numFmt numFmtId="0" formatCode="General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4" formatCode="0.00%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4" formatCode="0.00%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3" formatCode="0%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3" formatCode="#,##0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3" formatCode="#,##0"/>
      <alignment horizontal="general" vertical="top" textRotation="0" indent="0" justifyLastLine="0" shrinkToFit="0" readingOrder="0"/>
    </dxf>
    <dxf>
      <numFmt numFmtId="3" formatCode="#,##0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0" formatCode="General"/>
    </dxf>
    <dxf>
      <numFmt numFmtId="3" formatCode="#,##0"/>
    </dxf>
    <dxf>
      <numFmt numFmtId="3" formatCode="#,##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4" formatCode="0.00%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3" formatCode="0%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3" formatCode="#,##0"/>
      <alignment horizontal="center" vertical="top" textRotation="0" wrapText="0" indent="0" justifyLastLine="0" shrinkToFit="0" readingOrder="0"/>
    </dxf>
    <dxf>
      <numFmt numFmtId="3" formatCode="#,##0"/>
      <alignment horizontal="center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4" formatCode="0.00%"/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4" formatCode="0.00%"/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4" formatCode="0.00%"/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2" formatCode="0.00"/>
      <alignment horizontal="general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numFmt numFmtId="3" formatCode="#,##0"/>
      <alignment horizontal="general" vertical="top" textRotation="0" indent="0" justifyLastLine="0" shrinkToFit="0" readingOrder="0"/>
    </dxf>
    <dxf>
      <numFmt numFmtId="3" formatCode="#,##0"/>
      <alignment horizontal="general" vertical="top" textRotation="0" indent="0" justifyLastLine="0" shrinkToFit="0" readingOrder="0"/>
    </dxf>
    <dxf>
      <numFmt numFmtId="3" formatCode="#,##0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indent="0" justifyLastLine="0" shrinkToFit="0" readingOrder="0"/>
    </dxf>
    <dxf>
      <numFmt numFmtId="14" formatCode="0.00%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4" formatCode="0.00%"/>
      <alignment horizontal="general" vertical="top" textRotation="0" indent="0" justifyLastLine="0" shrinkToFit="0" readingOrder="0"/>
    </dxf>
    <dxf>
      <numFmt numFmtId="14" formatCode="0.00%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3" formatCode="#,##0"/>
      <alignment horizontal="general" vertical="top" textRotation="0" indent="0" justifyLastLine="0" shrinkToFit="0" readingOrder="0"/>
    </dxf>
    <dxf>
      <numFmt numFmtId="3" formatCode="#,##0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361F2122-BACC-42F6-8E24-E051784C8DF0}" autoFormatId="16" applyNumberFormats="0" applyBorderFormats="0" applyFontFormats="0" applyPatternFormats="0" applyAlignmentFormats="0" applyWidthHeightFormats="0">
  <queryTableRefresh nextId="69">
    <queryTableFields count="21">
      <queryTableField id="1" name="KeyPIN" tableColumnId="1"/>
      <queryTableField id="32" name="iasWorld PINs" tableColumnId="32"/>
      <queryTableField id="5" name="Classes" tableColumnId="5"/>
      <queryTableField id="3" name="Address" tableColumnId="3"/>
      <queryTableField id="33" name="Tax Dist" tableColumnId="33"/>
      <queryTableField id="10" name="Year Built" tableColumnId="10"/>
      <queryTableField id="56" name="Property Use" tableColumnId="2"/>
      <queryTableField id="57" name="Land SF" tableColumnId="4"/>
      <queryTableField id="58" name="Bldg SF" tableColumnId="6"/>
      <queryTableField id="37" name="# of beds" tableColumnId="37"/>
      <queryTableField id="38" name="IDPH License #" tableColumnId="38"/>
      <queryTableField id="62" name="Revenue Bed / Day" tableColumnId="7"/>
      <queryTableField id="67" name="PGI" tableColumnId="11"/>
      <queryTableField id="41" name="Vacancy %" tableColumnId="41"/>
      <queryTableField id="20" name="Exp %" tableColumnId="20"/>
      <queryTableField id="22" name="NOI" tableColumnId="22"/>
      <queryTableField id="23" name="Cap Rate" tableColumnId="23"/>
      <queryTableField id="63" name="Final MV / Bed" tableColumnId="8"/>
      <queryTableField id="43" name="Final Market Value" tableColumnId="43"/>
      <queryTableField id="44" name="2024 Permit / Partial  / Demo Value" tableColumnId="44"/>
      <queryTableField id="66" name="2024 Permit / Partial  / Demo Value Reason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3" xr16:uid="{5A36D1EF-FA81-492E-86E4-4B833EE567D4}" autoFormatId="16" applyNumberFormats="0" applyBorderFormats="0" applyFontFormats="0" applyPatternFormats="0" applyAlignmentFormats="0" applyWidthHeightFormats="0">
  <queryTableRefresh nextId="54">
    <queryTableFields count="25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7" name="Property Use" tableColumnId="7"/>
      <queryTableField id="8" name="Land SF" tableColumnId="8"/>
      <queryTableField id="9" name="Bldg SF" tableColumnId="9"/>
      <queryTableField id="10" name="Net Rentable SF" tableColumnId="10"/>
      <queryTableField id="11" name="Investment Rating" tableColumnId="11"/>
      <queryTableField id="29" name="Adj Rent $ / SF" tableColumnId="25"/>
      <queryTableField id="13" name="PGI" tableColumnId="13"/>
      <queryTableField id="25" name="Vacancy %" tableColumnId="14"/>
      <queryTableField id="15" name="EGI" tableColumnId="15"/>
      <queryTableField id="27" name="Exp %" tableColumnId="16"/>
      <queryTableField id="17" name="Total Exp" tableColumnId="17"/>
      <queryTableField id="18" name="NOI" tableColumnId="18"/>
      <queryTableField id="19" name="Cap Rate" tableColumnId="19"/>
      <queryTableField id="20" name="Final MV / SF" tableColumnId="20"/>
      <queryTableField id="31" name="Additional Land Area" tableColumnId="12"/>
      <queryTableField id="32" name="Additional Land Value" tableColumnId="21"/>
      <queryTableField id="23" name="Final Market Value" tableColumnId="23"/>
      <queryTableField id="24" name="2024 Permit / Partial / Demo Value" tableColumnId="24"/>
      <queryTableField id="33" name="2024 Permit / Partial / Demo Value Reason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9" xr16:uid="{DCA91B25-0BFF-4C5F-AA63-04EC21F92DD0}" autoFormatId="16" applyNumberFormats="0" applyBorderFormats="0" applyFontFormats="0" applyPatternFormats="0" applyAlignmentFormats="0" applyWidthHeightFormats="0">
  <queryTableRefresh nextId="26">
    <queryTableFields count="2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7" name="Property Description" tableColumnId="7"/>
      <queryTableField id="24" name="Property Use" tableColumnId="8"/>
      <queryTableField id="9" name="Land SF" tableColumnId="9"/>
      <queryTableField id="10" name="Bldg SF" tableColumnId="10"/>
      <queryTableField id="11" name="# of Rooms" tableColumnId="11"/>
      <queryTableField id="12" name="Category" tableColumnId="12"/>
      <queryTableField id="13" name="Avg Daily Rate" tableColumnId="13"/>
      <queryTableField id="14" name="Occ. %" tableColumnId="14"/>
      <queryTableField id="15" name="Rev Par" tableColumnId="15"/>
      <queryTableField id="16" name="Total Rev" tableColumnId="16"/>
      <queryTableField id="17" name="EBITDA / NOI" tableColumnId="17"/>
      <queryTableField id="18" name="Cap Rate" tableColumnId="18"/>
      <queryTableField id="19" name="Final Market Value" tableColumnId="19"/>
      <queryTableField id="20" name="Final MV / Key" tableColumnId="20"/>
      <queryTableField id="22" name="2024 Permit / Partial / Demo Value" tableColumnId="21"/>
      <queryTableField id="23" name="2024 Permit / Partial / Demo Value Reason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B0AB85EA-6A74-4D65-89B0-D452FF6DA151}" autoFormatId="16" applyNumberFormats="0" applyBorderFormats="0" applyFontFormats="0" applyPatternFormats="0" applyAlignmentFormats="0" applyWidthHeightFormats="0">
  <queryTableRefresh nextId="20">
    <queryTableFields count="13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7" name="Land SF" tableColumnId="7"/>
      <queryTableField id="8" name="Bldg SF" tableColumnId="8"/>
      <queryTableField id="9" name="Property Use" tableColumnId="9"/>
      <queryTableField id="13" name="Final MV / SF" tableColumnId="10"/>
      <queryTableField id="11" name="Final Market Value" tableColumnId="11"/>
      <queryTableField id="15" name="2024 Permit / Partial / Demo Value" tableColumnId="12"/>
      <queryTableField id="16" name="2024 Permit / Partial / Demo Value Reason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1" xr16:uid="{A3015715-3F7A-43CC-97D2-58C359EAA7F5}" autoFormatId="16" applyNumberFormats="0" applyBorderFormats="0" applyFontFormats="0" applyPatternFormats="0" applyAlignmentFormats="0" applyWidthHeightFormats="0">
  <queryTableRefresh nextId="58">
    <queryTableFields count="28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7" name="Property Use" tableColumnId="7"/>
      <queryTableField id="8" name="Land SF" tableColumnId="8"/>
      <queryTableField id="9" name="Bldg SF" tableColumnId="9"/>
      <queryTableField id="10" name="Studio Units" tableColumnId="10"/>
      <queryTableField id="11" name="1 BR Units" tableColumnId="11"/>
      <queryTableField id="12" name="2 BR Units" tableColumnId="12"/>
      <queryTableField id="13" name="3 BR Units" tableColumnId="13"/>
      <queryTableField id="14" name="4 BR Units" tableColumnId="14"/>
      <queryTableField id="15" name="Total Units" tableColumnId="15"/>
      <queryTableField id="16" name="Comm SF" tableColumnId="16"/>
      <queryTableField id="17" name="Investment Rating" tableColumnId="17"/>
      <queryTableField id="56" name="PGI" tableColumnId="18"/>
      <queryTableField id="28" name="Vacancy %" tableColumnId="19"/>
      <queryTableField id="20" name="EGI" tableColumnId="20"/>
      <queryTableField id="30" name="Exp %" tableColumnId="21"/>
      <queryTableField id="22" name="Total Exp" tableColumnId="22"/>
      <queryTableField id="23" name="NOI" tableColumnId="23"/>
      <queryTableField id="24" name="Cap Rate" tableColumnId="24"/>
      <queryTableField id="25" name="Final MV / Unit" tableColumnId="25"/>
      <queryTableField id="26" name="Final Market Value" tableColumnId="26"/>
      <queryTableField id="27" name="2024 Permit / Partial / Demo Value" tableColumnId="27"/>
      <queryTableField id="32" name="2024 Permit / Partial / Demo Value Reason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6" xr16:uid="{EB7BC38A-5783-43BC-92A2-F06B95DBC77B}" autoFormatId="16" applyNumberFormats="0" applyBorderFormats="0" applyFontFormats="0" applyPatternFormats="0" applyAlignmentFormats="0" applyWidthHeightFormats="0">
  <queryTableRefresh nextId="50">
    <queryTableFields count="23">
      <queryTableField id="1" name="KeyPIN" tableColumnId="1"/>
      <queryTableField id="23" name="iasWorld PINs" tableColumnId="23"/>
      <queryTableField id="24" name="Classes" tableColumnId="24"/>
      <queryTableField id="3" name="Address" tableColumnId="3"/>
      <queryTableField id="25" name="Tax Dist" tableColumnId="25"/>
      <queryTableField id="9" name="Year Built" tableColumnId="9"/>
      <queryTableField id="26" name="Property Use" tableColumnId="26"/>
      <queryTableField id="27" name="Land SF" tableColumnId="27"/>
      <queryTableField id="28" name="Bldg SF" tableColumnId="28"/>
      <queryTableField id="10" name="Investment Rating" tableColumnId="10"/>
      <queryTableField id="43" name="Adj Rent $ / SF" tableColumnId="5"/>
      <queryTableField id="12" name="PGI" tableColumnId="12"/>
      <queryTableField id="39" name="Vacancy %" tableColumnId="2"/>
      <queryTableField id="14" name="EGI" tableColumnId="14"/>
      <queryTableField id="41" name="Exp %" tableColumnId="4"/>
      <queryTableField id="16" name="NOI" tableColumnId="16"/>
      <queryTableField id="17" name="Cap Rate" tableColumnId="17"/>
      <queryTableField id="18" name="Final MV / SF" tableColumnId="18"/>
      <queryTableField id="45" name="Additional Land Area" tableColumnId="6"/>
      <queryTableField id="46" name="Additional Land Value" tableColumnId="7"/>
      <queryTableField id="30" name="Final Market Value" tableColumnId="30"/>
      <queryTableField id="31" name="2024 Permit / Partial / Demo Value" tableColumnId="31"/>
      <queryTableField id="47" name="2024 Permit / Partial / Demo Value Reason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DDE8B927-4BFC-4434-9F6E-A5105E702C63}" autoFormatId="16" applyNumberFormats="0" applyBorderFormats="0" applyFontFormats="0" applyPatternFormats="0" applyAlignmentFormats="0" applyWidthHeightFormats="0">
  <queryTableRefresh nextId="57">
    <queryTableFields count="25">
      <queryTableField id="1" name="KeyPIN" tableColumnId="1"/>
      <queryTableField id="24" name="iasWorld PINs" tableColumnId="24"/>
      <queryTableField id="25" name="Classes" tableColumnId="25"/>
      <queryTableField id="3" name="Address" tableColumnId="3"/>
      <queryTableField id="26" name="Tax Dist" tableColumnId="26"/>
      <queryTableField id="48" name="Subclass2" tableColumnId="7"/>
      <queryTableField id="8" name="Year Built" tableColumnId="8"/>
      <queryTableField id="50" name="Property Use" tableColumnId="9"/>
      <queryTableField id="27" name="Pct Owner Interest" tableColumnId="27"/>
      <queryTableField id="28" name="Bldg SF" tableColumnId="28"/>
      <queryTableField id="10" name="Investment Rating" tableColumnId="10"/>
      <queryTableField id="44" name="Adj Rent $ / SF" tableColumnId="5"/>
      <queryTableField id="12" name="PGI" tableColumnId="12"/>
      <queryTableField id="40" name="Vacancy %" tableColumnId="2"/>
      <queryTableField id="14" name="EGI" tableColumnId="14"/>
      <queryTableField id="42" name="Exp %" tableColumnId="4"/>
      <queryTableField id="16" name="Total Exp" tableColumnId="16"/>
      <queryTableField id="17" name="NOI" tableColumnId="17"/>
      <queryTableField id="18" name="Cap Rate" tableColumnId="18"/>
      <queryTableField id="19" name="Final MV / SF" tableColumnId="19"/>
      <queryTableField id="53" name="Additional Land Area" tableColumnId="6"/>
      <queryTableField id="54" name="Additional Land Value" tableColumnId="13"/>
      <queryTableField id="31" name="Final Market Value" tableColumnId="31"/>
      <queryTableField id="32" name="2024 Permit / Partial / Demo Value" tableColumnId="32"/>
      <queryTableField id="52" name="2024 Permit / Partial / Demo Value Reason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8BAA764F-46F0-4D3E-86BA-55CEA44AA6D3}" autoFormatId="16" applyNumberFormats="0" applyBorderFormats="0" applyFontFormats="0" applyPatternFormats="0" applyAlignmentFormats="0" applyWidthHeightFormats="0">
  <queryTableRefresh nextId="46">
    <queryTableFields count="25">
      <queryTableField id="1" name="KeyPIN" tableColumnId="1"/>
      <queryTableField id="2" name="iasWorld PINs" tableColumnId="2"/>
      <queryTableField id="5" name="Classes" tableColumnId="5"/>
      <queryTableField id="3" name="Address" tableColumnId="3"/>
      <queryTableField id="4" name="Tax Dist" tableColumnId="4"/>
      <queryTableField id="9" name="Year Built" tableColumnId="9"/>
      <queryTableField id="36" name="Property Use" tableColumnId="11"/>
      <queryTableField id="7" name="Land SF" tableColumnId="7"/>
      <queryTableField id="8" name="Bldg SF" tableColumnId="8"/>
      <queryTableField id="10" name="Investment Rating" tableColumnId="10"/>
      <queryTableField id="34" name="Adj Rent $ / SF" tableColumnId="24"/>
      <queryTableField id="12" name="PGI" tableColumnId="12"/>
      <queryTableField id="30" name="Vacancy %" tableColumnId="13"/>
      <queryTableField id="14" name="EGI" tableColumnId="14"/>
      <queryTableField id="32" name="Exp %" tableColumnId="15"/>
      <queryTableField id="16" name="Total Exp" tableColumnId="16"/>
      <queryTableField id="17" name="NOI" tableColumnId="17"/>
      <queryTableField id="18" name="Cap Rate" tableColumnId="18"/>
      <queryTableField id="19" name="Final MV / SF" tableColumnId="19"/>
      <queryTableField id="42" name="Additional Land Area" tableColumnId="20"/>
      <queryTableField id="43" name="Additional Land Value" tableColumnId="21"/>
      <queryTableField id="28" name="Oil Tank Value" tableColumnId="6"/>
      <queryTableField id="22" name="Final Market Value" tableColumnId="22"/>
      <queryTableField id="23" name="2024 Permit / Partial / Demo Value" tableColumnId="23"/>
      <queryTableField id="37" name="2024 Permit / Partial / Demo Value Reason" tableColumnId="2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A5D803D5-2634-443D-A276-EDBF835CBD2F}" autoFormatId="16" applyNumberFormats="0" applyBorderFormats="0" applyFontFormats="0" applyPatternFormats="0" applyAlignmentFormats="0" applyWidthHeightFormats="0">
  <queryTableRefresh nextId="8">
    <queryTableFields count="5">
      <queryTableField id="1" name="Model" tableColumnId="1"/>
      <queryTableField id="6" name="Parcel Count" tableColumnId="6"/>
      <queryTableField id="3" name="2024 Total MV" tableColumnId="3"/>
      <queryTableField id="4" name="2023 Total MV" tableColumnId="4"/>
      <queryTableField id="5" name="% Change" tableColumnId="5"/>
    </queryTableFields>
    <queryTableDeletedFields count="1">
      <deletedField name="Subclass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6B11F-CFED-4E82-8229-F3AF52F84287}" name="T75_SpecialNursing" displayName="T75_SpecialNursing" ref="A1:U15" tableType="queryTable" totalsRowShown="0" headerRowDxfId="194" dataDxfId="193">
  <autoFilter ref="A1:U15" xr:uid="{91E6B11F-CFED-4E82-8229-F3AF52F84287}"/>
  <tableColumns count="21">
    <tableColumn id="1" xr3:uid="{CF4D38A1-C157-4293-86FA-E9F4C485C142}" uniqueName="1" name="KeyPIN" queryTableFieldId="1" dataDxfId="192"/>
    <tableColumn id="32" xr3:uid="{65668D19-FAE8-4922-AFB5-C3B098E544D6}" uniqueName="32" name="iasWorld PINs" queryTableFieldId="32" dataDxfId="191"/>
    <tableColumn id="5" xr3:uid="{9A4F2CD6-E2EE-4064-A886-E3F2C93E1479}" uniqueName="5" name="Classes" queryTableFieldId="5" dataDxfId="190"/>
    <tableColumn id="3" xr3:uid="{A7AE6AEE-563B-4194-8CAC-CC5D3B22A44C}" uniqueName="3" name="Address" queryTableFieldId="3" dataDxfId="189"/>
    <tableColumn id="33" xr3:uid="{7155CBE4-273C-440A-A416-A7B9BA22378A}" uniqueName="33" name="Tax Dist" queryTableFieldId="33" dataDxfId="188"/>
    <tableColumn id="10" xr3:uid="{BA51E8AC-B296-49AC-8101-07C4967C7437}" uniqueName="10" name="Year Built" queryTableFieldId="10" dataDxfId="187"/>
    <tableColumn id="2" xr3:uid="{8130D60D-ECC9-4F18-A3BE-681C334CA5CF}" uniqueName="2" name="Property Use" queryTableFieldId="56" dataDxfId="186"/>
    <tableColumn id="4" xr3:uid="{286A4D74-F473-4628-9A7A-8C8416CB80D7}" uniqueName="4" name="Land SF" queryTableFieldId="57" dataDxfId="185"/>
    <tableColumn id="6" xr3:uid="{C6BCF23E-36C8-4777-9868-726EA3477EDC}" uniqueName="6" name="Bldg SF" queryTableFieldId="58" dataDxfId="184"/>
    <tableColumn id="37" xr3:uid="{04A09241-B781-4D78-831F-0F100E7F3E4C}" uniqueName="37" name="# of Beds" queryTableFieldId="37" dataDxfId="183"/>
    <tableColumn id="38" xr3:uid="{B171CD9A-4C45-44C0-A665-63745BDCB2A7}" uniqueName="38" name="IDPH License #" queryTableFieldId="38" dataDxfId="182"/>
    <tableColumn id="7" xr3:uid="{83D66188-E792-4FCF-9D8C-EAF67E4F7065}" uniqueName="7" name="Revenue Bed / Day" queryTableFieldId="62" dataDxfId="181"/>
    <tableColumn id="11" xr3:uid="{0D5F726C-1749-4CF7-8681-6C80FA754725}" uniqueName="11" name="PGI" queryTableFieldId="67" dataDxfId="180"/>
    <tableColumn id="41" xr3:uid="{BC0CF258-E32E-4A26-8A69-18D54753380D}" uniqueName="41" name="Vacancy %" queryTableFieldId="41" dataDxfId="179" dataCellStyle="Percent"/>
    <tableColumn id="20" xr3:uid="{339970A3-BFBC-487A-9C3D-A9A3D34C3274}" uniqueName="20" name="Exp %" queryTableFieldId="20" dataDxfId="178" dataCellStyle="Percent"/>
    <tableColumn id="22" xr3:uid="{8A6BAAA0-F68A-4FAA-B326-412969BD3DAB}" uniqueName="22" name="NOI" queryTableFieldId="22" dataDxfId="177"/>
    <tableColumn id="23" xr3:uid="{441B684C-A596-4A08-ADDB-70CE629298B3}" uniqueName="23" name="Cap Rate" queryTableFieldId="23" dataDxfId="176" dataCellStyle="Percent"/>
    <tableColumn id="8" xr3:uid="{DB29639C-5D28-4BCE-AC2C-36C1557907C6}" uniqueName="8" name="Final MV / Bed" queryTableFieldId="63" dataDxfId="175" dataCellStyle="Currency"/>
    <tableColumn id="43" xr3:uid="{90BD8A05-283F-4CA6-8875-1FFF63653574}" uniqueName="43" name="Final Market Value" queryTableFieldId="43" dataDxfId="174" dataCellStyle="Currency"/>
    <tableColumn id="44" xr3:uid="{B2189AA2-3495-4516-82C7-0335096958D0}" uniqueName="44" name="2024 Permit / Partial  / Demo Value" queryTableFieldId="44" dataDxfId="173"/>
    <tableColumn id="9" xr3:uid="{34296144-F0B2-4D9C-9904-4EA613A905F5}" uniqueName="9" name="2024 Permit / Partial  / Demo Value Reason" queryTableFieldId="66" dataDxfId="172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037A78-47F5-49E4-9204-43236D82DEEF}" name="T75_Summary" displayName="T75_Summary" ref="A1:E9" tableType="queryTable" totalsRowShown="0">
  <autoFilter ref="A1:E9" xr:uid="{14037A78-47F5-49E4-9204-43236D82DEEF}"/>
  <sortState xmlns:xlrd2="http://schemas.microsoft.com/office/spreadsheetml/2017/richdata2" ref="A2:E8">
    <sortCondition ref="A1:A8"/>
  </sortState>
  <tableColumns count="5">
    <tableColumn id="1" xr3:uid="{E37AB821-7A11-46A8-9C34-8CD7C2518C49}" uniqueName="1" name="Model" queryTableFieldId="1" dataDxfId="4"/>
    <tableColumn id="6" xr3:uid="{F2FD8902-4803-41F2-9BB0-AF41A81A6379}" uniqueName="6" name="Parcel Count" queryTableFieldId="6" dataDxfId="3"/>
    <tableColumn id="3" xr3:uid="{F273966A-4050-4EA9-A829-F2B0BD49D274}" uniqueName="3" name="2024 Total MV" queryTableFieldId="3" dataDxfId="2" dataCellStyle="Currency"/>
    <tableColumn id="4" xr3:uid="{256A5E2F-1AA0-453F-9F42-4AE086FC6EB1}" uniqueName="4" name="2023 Total MV" queryTableFieldId="4" dataDxfId="1" dataCellStyle="Currency"/>
    <tableColumn id="5" xr3:uid="{F052D827-5400-44AB-A7C2-1D71BEA04B17}" uniqueName="5" name="% Change" queryTableFieldId="5" dataDxfId="0" dataCellStyle="Percent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BFB776-7710-41EA-B019-9FF070D33C0F}" name="T75_Specials" displayName="T75_Specials" ref="A1:Y103" tableType="queryTable" totalsRowShown="0" headerRowDxfId="171" dataDxfId="170">
  <autoFilter ref="A1:Y103" xr:uid="{90BFB776-7710-41EA-B019-9FF070D33C0F}"/>
  <tableColumns count="25">
    <tableColumn id="1" xr3:uid="{106CDDCB-09F5-4016-BAE7-9E32DC8C019C}" uniqueName="1" name="KeyPIN" queryTableFieldId="1" dataDxfId="169"/>
    <tableColumn id="2" xr3:uid="{CEE2D989-A19D-493D-84D4-CCDE5D155AAF}" uniqueName="2" name="iasWorld PINs" queryTableFieldId="2" dataDxfId="168"/>
    <tableColumn id="3" xr3:uid="{F6CAFF05-51D0-43B9-93B5-4A4EC1529600}" uniqueName="3" name="Classes" queryTableFieldId="3" dataDxfId="167"/>
    <tableColumn id="4" xr3:uid="{20EFAC04-A9EE-4EC6-A22D-1B73820AAA31}" uniqueName="4" name="Address" queryTableFieldId="4" dataDxfId="166"/>
    <tableColumn id="5" xr3:uid="{DCCF3D54-1325-424A-BDF4-778F284CCB97}" uniqueName="5" name="Tax Dist" queryTableFieldId="5" dataDxfId="165"/>
    <tableColumn id="6" xr3:uid="{3DBB428A-4130-472F-BF57-1C0DDAE5DD05}" uniqueName="6" name="Year Built" queryTableFieldId="6" dataDxfId="164"/>
    <tableColumn id="7" xr3:uid="{C391D8B1-974F-409C-9258-D81CCAE8AFED}" uniqueName="7" name="Property Use" queryTableFieldId="7" dataDxfId="163"/>
    <tableColumn id="8" xr3:uid="{26370583-71F0-456C-A92E-9074FC06C369}" uniqueName="8" name="Land SF" queryTableFieldId="8" dataDxfId="162"/>
    <tableColumn id="9" xr3:uid="{430A0738-4157-421A-BE85-ADBC7BF0DF14}" uniqueName="9" name="Bldg SF" queryTableFieldId="9" dataDxfId="161"/>
    <tableColumn id="10" xr3:uid="{CD868D4B-DE21-4024-9C68-705EE0B6CB0D}" uniqueName="10" name="Net Rentable SF" queryTableFieldId="10" dataDxfId="160"/>
    <tableColumn id="11" xr3:uid="{CA769BA5-5C28-4706-BF21-939753FF603C}" uniqueName="11" name="Investment Rating" queryTableFieldId="11" dataDxfId="159"/>
    <tableColumn id="25" xr3:uid="{F66D24D8-0766-48CC-A557-22EC9DEAA6CC}" uniqueName="25" name="Adj Rent $ / SF" queryTableFieldId="29" dataDxfId="158" dataCellStyle="Currency"/>
    <tableColumn id="13" xr3:uid="{E217396C-556E-4E96-A0BA-2992450BEE8E}" uniqueName="13" name="PGI" queryTableFieldId="13" dataDxfId="157" dataCellStyle="Currency"/>
    <tableColumn id="14" xr3:uid="{B57C1EFE-52EE-417A-9169-3ACFE257F935}" uniqueName="14" name="Vacancy %" queryTableFieldId="25" dataDxfId="156" dataCellStyle="Percent"/>
    <tableColumn id="15" xr3:uid="{3D43DADC-D149-4AA4-A5EF-C2150F37009F}" uniqueName="15" name="EGI" queryTableFieldId="15" dataDxfId="155" dataCellStyle="Currency"/>
    <tableColumn id="16" xr3:uid="{C75E5036-27BB-4CD6-97D0-51578599BB93}" uniqueName="16" name="Exp %" queryTableFieldId="27" dataDxfId="154" dataCellStyle="Percent"/>
    <tableColumn id="17" xr3:uid="{37C3D190-6E3E-4D5F-9893-B2B2548582E3}" uniqueName="17" name="Total Exp" queryTableFieldId="17" dataDxfId="153" dataCellStyle="Currency"/>
    <tableColumn id="18" xr3:uid="{3FE20D83-D49A-4642-80EA-3F6704160491}" uniqueName="18" name="NOI" queryTableFieldId="18" dataDxfId="152" dataCellStyle="Currency"/>
    <tableColumn id="19" xr3:uid="{CF5B955C-B9E6-4516-97A0-77CA2144F148}" uniqueName="19" name="Cap Rate" queryTableFieldId="19" dataDxfId="151" dataCellStyle="Percent"/>
    <tableColumn id="20" xr3:uid="{9783BEA3-74AF-4D9D-A3DC-2CA3F376E058}" uniqueName="20" name="Final MV / SF" queryTableFieldId="20" dataDxfId="150" dataCellStyle="Currency"/>
    <tableColumn id="12" xr3:uid="{92E06B90-9EA7-4AA9-A2E1-DEFDA4E29D29}" uniqueName="12" name="Additional Land Area" queryTableFieldId="31" dataDxfId="149"/>
    <tableColumn id="21" xr3:uid="{B7E58A2F-F740-4584-9C4E-F68ED459EFD8}" uniqueName="21" name="Additional Land Value" queryTableFieldId="32" dataDxfId="148" dataCellStyle="Currency"/>
    <tableColumn id="23" xr3:uid="{7F268921-1356-414D-8F40-1AA6276ABF0A}" uniqueName="23" name="Final Market Value" queryTableFieldId="23" dataDxfId="147" dataCellStyle="Currency"/>
    <tableColumn id="24" xr3:uid="{44E21578-0711-4403-97DC-F0D48601F6D0}" uniqueName="24" name="2024 Permit / Partial / Demo Value" queryTableFieldId="24" dataDxfId="146" dataCellStyle="Currency"/>
    <tableColumn id="22" xr3:uid="{1A294077-5A41-45DC-94F6-33311EB4C1F1}" uniqueName="22" name="2024 Permit / Partial / Demo Value Reason" queryTableFieldId="33" dataDxfId="145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7E3C83-0B45-4068-94D5-E706487AEED3}" name="T75_Hotels" displayName="T75_Hotels" ref="A1:V4" tableType="queryTable" totalsRowShown="0" headerRowDxfId="144" dataDxfId="143">
  <autoFilter ref="A1:V4" xr:uid="{197E3C83-0B45-4068-94D5-E706487AEED3}"/>
  <tableColumns count="22">
    <tableColumn id="1" xr3:uid="{2C4538EA-FAD7-4B88-AF68-08D182AF87B9}" uniqueName="1" name="KeyPIN" queryTableFieldId="1" dataDxfId="142"/>
    <tableColumn id="2" xr3:uid="{AA403894-5195-473D-841B-8CC503CB5863}" uniqueName="2" name="iasWorld PINs" queryTableFieldId="2" dataDxfId="141"/>
    <tableColumn id="3" xr3:uid="{4348A23E-BBA1-4BA1-833F-B6416326D4AF}" uniqueName="3" name="Classes" queryTableFieldId="3" dataDxfId="140"/>
    <tableColumn id="4" xr3:uid="{6A229B3F-9AEB-42A7-9673-D433BD10FF7C}" uniqueName="4" name="Address" queryTableFieldId="4" dataDxfId="139"/>
    <tableColumn id="5" xr3:uid="{E96E717A-3763-49A2-851B-5C0758BE8B43}" uniqueName="5" name="Tax Dist" queryTableFieldId="5" dataDxfId="138"/>
    <tableColumn id="6" xr3:uid="{39618BE3-DB95-4FB9-A090-00FE159A02D3}" uniqueName="6" name="Year Built" queryTableFieldId="6" dataDxfId="137"/>
    <tableColumn id="7" xr3:uid="{72BA9B7E-0E69-458A-9D1D-1C4FC86CFCA5}" uniqueName="7" name="Property Description" queryTableFieldId="7" dataDxfId="136"/>
    <tableColumn id="8" xr3:uid="{3B56ECA9-4FE6-4DA9-BB5D-B633784454B0}" uniqueName="8" name="Property Use" queryTableFieldId="24" dataDxfId="135"/>
    <tableColumn id="9" xr3:uid="{7D7D4E55-0477-447A-89F4-2FB7EBBA7B4B}" uniqueName="9" name="Land SF" queryTableFieldId="9" dataDxfId="134"/>
    <tableColumn id="10" xr3:uid="{36B6CBC8-9937-4DC7-ADA0-07542AC64237}" uniqueName="10" name="Bldg SF" queryTableFieldId="10" dataDxfId="133"/>
    <tableColumn id="11" xr3:uid="{D0191866-28E9-4D3E-99D2-BC18741BF2EA}" uniqueName="11" name="# of Rooms" queryTableFieldId="11" dataDxfId="132"/>
    <tableColumn id="12" xr3:uid="{A2F7A194-E0D6-47BA-BCB6-88C71433E818}" uniqueName="12" name="Category" queryTableFieldId="12" dataDxfId="131"/>
    <tableColumn id="13" xr3:uid="{AC437DE7-21FD-4A90-880D-D21E0A1DE1A3}" uniqueName="13" name="Avg Daily Rate" queryTableFieldId="13" dataDxfId="130" dataCellStyle="Currency"/>
    <tableColumn id="14" xr3:uid="{44B17364-4FC8-4CB6-9B51-D1D6A11E477A}" uniqueName="14" name="Occ. %" queryTableFieldId="14" dataDxfId="129" dataCellStyle="Percent"/>
    <tableColumn id="15" xr3:uid="{B301A605-081E-4081-96BB-B3F0514D0A26}" uniqueName="15" name="Rev Par" queryTableFieldId="15" dataDxfId="128" dataCellStyle="Currency"/>
    <tableColumn id="16" xr3:uid="{F228992F-111F-4F7F-A942-E639ADFE0451}" uniqueName="16" name="Total Rev" queryTableFieldId="16" dataDxfId="127" dataCellStyle="Currency"/>
    <tableColumn id="17" xr3:uid="{6E5DB7F6-C515-4B23-91C6-CD292D19169E}" uniqueName="17" name="EBITDA / NOI" queryTableFieldId="17" dataDxfId="126" dataCellStyle="Currency"/>
    <tableColumn id="18" xr3:uid="{BD440DA6-F719-4F1F-B48A-069FF6B9983A}" uniqueName="18" name="Cap Rate" queryTableFieldId="18" dataDxfId="125" dataCellStyle="Percent"/>
    <tableColumn id="19" xr3:uid="{98B924F4-21E8-4582-AD8A-5C8EB00917A9}" uniqueName="19" name="Final Market Value" queryTableFieldId="19" dataDxfId="124" dataCellStyle="Currency"/>
    <tableColumn id="20" xr3:uid="{BAD041E6-2B7A-4524-BD17-87D2D874D9CA}" uniqueName="20" name="Final MV / Key" queryTableFieldId="20" dataDxfId="123" dataCellStyle="Currency"/>
    <tableColumn id="21" xr3:uid="{E5E72E24-3BCB-445B-88E7-511C41E5C084}" uniqueName="21" name="2024 Permit / Partial / Demo Value" queryTableFieldId="22" dataDxfId="122"/>
    <tableColumn id="22" xr3:uid="{3E3072D7-4D75-49F4-AD50-3D74F81CBC99}" uniqueName="22" name="2024 Permit / Partial / Demo Value Reason" queryTableFieldId="23" dataDxfId="12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709238-C861-4A59-A3D5-EA6059020203}" name="T75_GasStation" displayName="T75_GasStation" ref="A1:M8" tableType="queryTable" totalsRowShown="0" headerRowDxfId="120">
  <autoFilter ref="A1:M8" xr:uid="{9D709238-C861-4A59-A3D5-EA6059020203}"/>
  <tableColumns count="13">
    <tableColumn id="1" xr3:uid="{FFFF56D8-B313-4F24-A798-F6CACC6C0068}" uniqueName="1" name="KeyPIN" queryTableFieldId="1"/>
    <tableColumn id="2" xr3:uid="{751D85B8-37FC-4AFB-9FDF-7E3C92200F14}" uniqueName="2" name="iasWorld PINs" queryTableFieldId="2" dataDxfId="119"/>
    <tableColumn id="3" xr3:uid="{E9BA8CE3-E482-44A1-894A-433841FBB57D}" uniqueName="3" name="Classes" queryTableFieldId="3" dataDxfId="118"/>
    <tableColumn id="4" xr3:uid="{B9C881F9-E63C-496A-B55A-AA2F02B0FAC2}" uniqueName="4" name="Address" queryTableFieldId="4"/>
    <tableColumn id="5" xr3:uid="{18394F3C-2461-4B33-A6DE-A08CC50C9596}" uniqueName="5" name="Tax Dist" queryTableFieldId="5"/>
    <tableColumn id="6" xr3:uid="{67C98F7F-F8D0-4084-8894-EBE19E56093D}" uniqueName="6" name="Year Built" queryTableFieldId="6" dataDxfId="117"/>
    <tableColumn id="7" xr3:uid="{AF524272-5444-4888-9CEB-3AB729E8B73D}" uniqueName="7" name="Land SF" queryTableFieldId="7" dataDxfId="116"/>
    <tableColumn id="8" xr3:uid="{EC605642-6CFD-4DFA-BAB4-F445AA3E19CD}" uniqueName="8" name="Bldg SF" queryTableFieldId="8" dataDxfId="115"/>
    <tableColumn id="9" xr3:uid="{8ECE2AEF-4A5F-426D-91A5-C0A50EC2930D}" uniqueName="9" name="Property Use" queryTableFieldId="9" dataDxfId="114"/>
    <tableColumn id="10" xr3:uid="{4DA0D06A-FE36-4411-809D-F09D3CBA1C25}" uniqueName="10" name="Final MV / SF" queryTableFieldId="13" dataDxfId="113" dataCellStyle="Currency"/>
    <tableColumn id="11" xr3:uid="{ADEB8B9A-6E2A-4368-9542-088F9A12E687}" uniqueName="11" name="Final Market Value" queryTableFieldId="11" dataDxfId="112" dataCellStyle="Currency"/>
    <tableColumn id="12" xr3:uid="{5D37FAB6-8EDB-49C5-BDF4-CF5E8AE06701}" uniqueName="12" name="2024 Permit / Partial / Demo Value" queryTableFieldId="15" dataCellStyle="Currency"/>
    <tableColumn id="13" xr3:uid="{C8311ADE-F689-4165-8990-A5769E79AE76}" uniqueName="13" name="2024 Permit / Partial / Demo Value Reason" queryTableFieldId="16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B49872-C439-4F63-A213-A0613BA86F07}" name="T75_Multifamily" displayName="T75_Multifamily" ref="A1:AB731" tableType="queryTable" totalsRowShown="0" headerRowDxfId="111" dataDxfId="110">
  <autoFilter ref="A1:AB731" xr:uid="{7AB49872-C439-4F63-A213-A0613BA86F07}"/>
  <tableColumns count="28">
    <tableColumn id="1" xr3:uid="{4E241BB2-2689-4796-813F-F437CBEA9FCF}" uniqueName="1" name="KeyPIN" queryTableFieldId="1" dataDxfId="109"/>
    <tableColumn id="2" xr3:uid="{ADF1A717-053A-4400-B1F5-EE59A2E0A7C2}" uniqueName="2" name="iasWorld PINs" queryTableFieldId="2" dataDxfId="108"/>
    <tableColumn id="3" xr3:uid="{3471AD5B-132B-46BB-87A6-A6D87D50928F}" uniqueName="3" name="Classes" queryTableFieldId="3" dataDxfId="107"/>
    <tableColumn id="4" xr3:uid="{CCB0F369-DFE1-4DEB-BEEE-E09CA02B894B}" uniqueName="4" name="Address" queryTableFieldId="4" dataDxfId="106"/>
    <tableColumn id="5" xr3:uid="{33A256B6-5430-4C48-9D93-886DD4B22F3A}" uniqueName="5" name="Tax Dist" queryTableFieldId="5" dataDxfId="105"/>
    <tableColumn id="6" xr3:uid="{058C8F26-1B2F-44E6-8CEA-EB50363C8B82}" uniqueName="6" name="Year Built" queryTableFieldId="6" dataDxfId="104"/>
    <tableColumn id="7" xr3:uid="{3732CC47-7937-4D76-B306-4938D4B81067}" uniqueName="7" name="Property Use" queryTableFieldId="7" dataDxfId="103"/>
    <tableColumn id="8" xr3:uid="{B70F38C2-03CF-4CD1-BB88-6678AB7A8A8C}" uniqueName="8" name="Land SF" queryTableFieldId="8" dataDxfId="102"/>
    <tableColumn id="9" xr3:uid="{B79C1B29-C118-4601-A558-458FB0886F05}" uniqueName="9" name="Bldg SF" queryTableFieldId="9" dataDxfId="101"/>
    <tableColumn id="10" xr3:uid="{C2DC8E0F-2467-49F1-9C06-DAB211D3268D}" uniqueName="10" name="Studio Units" queryTableFieldId="10" dataDxfId="100"/>
    <tableColumn id="11" xr3:uid="{C91D9FC4-AEC9-4A08-AD3F-6C559E083E96}" uniqueName="11" name="1 BR Units" queryTableFieldId="11" dataDxfId="99"/>
    <tableColumn id="12" xr3:uid="{48899104-142B-46BC-BCE9-0A971CF1583E}" uniqueName="12" name="2 BR Units" queryTableFieldId="12" dataDxfId="98"/>
    <tableColumn id="13" xr3:uid="{6FD823CE-3509-4B9C-97A6-C39C6CD95723}" uniqueName="13" name="3 BR Units" queryTableFieldId="13" dataDxfId="97"/>
    <tableColumn id="14" xr3:uid="{BFEF24C9-41EA-4CDB-8EFC-4C420BAD1AC5}" uniqueName="14" name="4 BR Units" queryTableFieldId="14" dataDxfId="96"/>
    <tableColumn id="15" xr3:uid="{CB686439-FE63-4344-806F-EEBA18FD4A5F}" uniqueName="15" name="Total Units" queryTableFieldId="15" dataDxfId="95"/>
    <tableColumn id="16" xr3:uid="{76AE7032-D92D-43EC-860F-0243CE471FA5}" uniqueName="16" name="Comm SF" queryTableFieldId="16" dataDxfId="94"/>
    <tableColumn id="17" xr3:uid="{12E79351-4958-4345-9767-E52D8A87ADB5}" uniqueName="17" name="Investment Rating" queryTableFieldId="17" dataDxfId="93"/>
    <tableColumn id="18" xr3:uid="{49BA63C1-A815-4A73-8616-FDFB6C675030}" uniqueName="18" name="PGI" queryTableFieldId="56" dataDxfId="92" dataCellStyle="Currency"/>
    <tableColumn id="19" xr3:uid="{6344C16B-9540-4259-85CD-F77B06241CEB}" uniqueName="19" name="Vacancy %" queryTableFieldId="28" dataDxfId="91" dataCellStyle="Percent"/>
    <tableColumn id="20" xr3:uid="{BC08180E-858B-44F6-B57F-898532725C3E}" uniqueName="20" name="EGI" queryTableFieldId="20" dataDxfId="90" dataCellStyle="Currency"/>
    <tableColumn id="21" xr3:uid="{D8C80262-3BAF-408E-871B-629BFB19CD0F}" uniqueName="21" name="Exp %" queryTableFieldId="30" dataDxfId="89" dataCellStyle="Percent"/>
    <tableColumn id="22" xr3:uid="{0DF8DB50-07B4-445C-B1B0-053D1C658BB6}" uniqueName="22" name="Total Exp" queryTableFieldId="22" dataDxfId="88" dataCellStyle="Currency"/>
    <tableColumn id="23" xr3:uid="{9F54B8C7-2901-422D-8684-93039C436880}" uniqueName="23" name="NOI" queryTableFieldId="23" dataDxfId="87" dataCellStyle="Currency"/>
    <tableColumn id="24" xr3:uid="{4688F01A-1D41-47FF-BE6C-5257793C245B}" uniqueName="24" name="Cap Rate" queryTableFieldId="24" dataDxfId="86" dataCellStyle="Percent"/>
    <tableColumn id="25" xr3:uid="{B9E1CCE6-F72E-48E8-BB8A-D44DF33041EE}" uniqueName="25" name="Final MV / Unit" queryTableFieldId="25" dataDxfId="85" dataCellStyle="Currency"/>
    <tableColumn id="26" xr3:uid="{370DB37B-5BA0-4A51-8858-E7EE7890FEB2}" uniqueName="26" name="Final Market Value" queryTableFieldId="26" dataDxfId="84" dataCellStyle="Currency"/>
    <tableColumn id="27" xr3:uid="{7F90A9CF-75F8-4D5C-9F0B-13AFFE4AECDB}" uniqueName="27" name="2024 Permit / Partial / Demo Value" queryTableFieldId="27" dataDxfId="83" dataCellStyle="Currency"/>
    <tableColumn id="28" xr3:uid="{21EABA45-54D8-41C2-A314-642E3CFD94AE}" uniqueName="28" name="2024 Permit / Partial / Demo Value Reason" queryTableFieldId="32" dataDxfId="82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7CB543-0A83-4A3B-9CAF-8D86FAB5E8FC}" name="T75_517s" displayName="T75_517s" ref="A1:W238" tableType="queryTable" totalsRowShown="0" headerRowDxfId="81" dataDxfId="80">
  <autoFilter ref="A1:W238" xr:uid="{DD7CB543-0A83-4A3B-9CAF-8D86FAB5E8FC}"/>
  <tableColumns count="23">
    <tableColumn id="1" xr3:uid="{3B5BDD03-F3FF-4C6A-B2C2-34EF5A2849EE}" uniqueName="1" name="KeyPIN" queryTableFieldId="1" dataDxfId="79"/>
    <tableColumn id="23" xr3:uid="{D2F58F9A-CFE0-44D7-9E3E-47D3ABBDEAA3}" uniqueName="23" name="iasWorld PINs" queryTableFieldId="23" dataDxfId="78"/>
    <tableColumn id="24" xr3:uid="{436769FB-488B-4D75-A8F8-B3D9B7F7EF15}" uniqueName="24" name="Classes" queryTableFieldId="24" dataDxfId="77"/>
    <tableColumn id="3" xr3:uid="{78B0AA74-30EC-4FC8-8439-02CB101AF0CD}" uniqueName="3" name="Address" queryTableFieldId="3" dataDxfId="76"/>
    <tableColumn id="25" xr3:uid="{7F85234F-D7B3-4B4B-B227-439657D26A48}" uniqueName="25" name="Tax Dist" queryTableFieldId="25" dataDxfId="75"/>
    <tableColumn id="9" xr3:uid="{18DE8862-DE17-4220-9AB7-A4097CD6EA42}" uniqueName="9" name="Year Built" queryTableFieldId="9" dataDxfId="74"/>
    <tableColumn id="26" xr3:uid="{7743CB89-E9B4-4E3C-8180-8331F7499E1F}" uniqueName="26" name="Property Use" queryTableFieldId="26" dataDxfId="73"/>
    <tableColumn id="27" xr3:uid="{40EE5C30-E8A5-4015-8C04-20F8125851B6}" uniqueName="27" name="Land SF" queryTableFieldId="27" dataDxfId="72"/>
    <tableColumn id="28" xr3:uid="{6DB0A252-FF7C-46EE-9EB7-73E4BF029399}" uniqueName="28" name="Bldg SF" queryTableFieldId="28" dataDxfId="71"/>
    <tableColumn id="10" xr3:uid="{817AA56A-6B01-47BE-A00C-720BB7880FC7}" uniqueName="10" name="Investment Rating" queryTableFieldId="10" dataDxfId="70"/>
    <tableColumn id="5" xr3:uid="{CB4A4412-8889-43FC-B497-77475EC0E314}" uniqueName="5" name="Adj Rent $ / SF" queryTableFieldId="43" dataDxfId="69" dataCellStyle="Currency"/>
    <tableColumn id="12" xr3:uid="{DBEE686C-284A-4B58-8B74-22AB90DFEEBB}" uniqueName="12" name="PGI" queryTableFieldId="12" dataDxfId="68" dataCellStyle="Currency"/>
    <tableColumn id="2" xr3:uid="{D492E882-3236-4625-8097-BE75F741BE4D}" uniqueName="2" name="Vacancy %" queryTableFieldId="39" dataDxfId="67" dataCellStyle="Percent"/>
    <tableColumn id="14" xr3:uid="{3AA33A3A-CA3A-43D8-90BF-0C2205BB4127}" uniqueName="14" name="EGI" queryTableFieldId="14" dataDxfId="66" dataCellStyle="Currency"/>
    <tableColumn id="4" xr3:uid="{689B1096-21EC-4C19-9E18-F3B60B9BA4D5}" uniqueName="4" name="Exp %" queryTableFieldId="41" dataDxfId="65" dataCellStyle="Percent"/>
    <tableColumn id="16" xr3:uid="{58756C4B-23F4-4C10-B3B9-D8ACF569C0BB}" uniqueName="16" name="NOI" queryTableFieldId="16" dataDxfId="64" dataCellStyle="Currency"/>
    <tableColumn id="17" xr3:uid="{56D10B66-CA76-436F-B9AD-097F85CFE7FC}" uniqueName="17" name="Cap Rate" queryTableFieldId="17" dataDxfId="63" dataCellStyle="Percent"/>
    <tableColumn id="18" xr3:uid="{169D349D-6675-4710-9272-BEDF43C5369A}" uniqueName="18" name="Final MV / SF" queryTableFieldId="18" dataDxfId="62" dataCellStyle="Currency"/>
    <tableColumn id="6" xr3:uid="{BBBB4EED-F8DF-47AA-8A16-FF29F05A9323}" uniqueName="6" name="Additional Land Area" queryTableFieldId="45" dataDxfId="61"/>
    <tableColumn id="7" xr3:uid="{8C266E3F-3D07-46BB-853E-D7E675E74966}" uniqueName="7" name="Additional Land Value" queryTableFieldId="46" dataDxfId="60" dataCellStyle="Currency"/>
    <tableColumn id="30" xr3:uid="{C7E28FAF-E6C9-47DA-B2DE-C5F818FBE6F7}" uniqueName="30" name="Final Market Value" queryTableFieldId="30" dataDxfId="59" dataCellStyle="Currency"/>
    <tableColumn id="31" xr3:uid="{B8343800-9D6C-4F1F-BD10-77EF9F1D989E}" uniqueName="31" name="2024 Permit / Partial / Demo Value" queryTableFieldId="31" dataDxfId="58" dataCellStyle="Currency"/>
    <tableColumn id="8" xr3:uid="{A7644452-7626-46AA-8CD9-1FE731C33DA8}" uniqueName="8" name="2024 Permit / Partial / Demo Value Reason" queryTableFieldId="47" dataDxfId="57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BED732-456F-4633-AD43-B20B97B90863}" name="T75_Condos" displayName="T75_Condos" ref="A1:Y49" tableType="queryTable" totalsRowShown="0" headerRowDxfId="56" dataDxfId="55">
  <autoFilter ref="A1:Y49" xr:uid="{B8BED732-456F-4633-AD43-B20B97B90863}"/>
  <tableColumns count="25">
    <tableColumn id="1" xr3:uid="{D0974B72-B3E9-4469-A5B5-5184393053E5}" uniqueName="1" name="KeyPIN" queryTableFieldId="1" dataDxfId="54"/>
    <tableColumn id="24" xr3:uid="{43290800-F65D-4616-AB10-77D4B0691DD2}" uniqueName="24" name="iasWorld PINs" queryTableFieldId="24" dataDxfId="53"/>
    <tableColumn id="25" xr3:uid="{9F971773-6024-4B0F-9FF4-537BB23BE561}" uniqueName="25" name="Classes" queryTableFieldId="25" dataDxfId="52"/>
    <tableColumn id="3" xr3:uid="{B2FB32E5-CCD0-473A-80CF-0152EF6E6EF3}" uniqueName="3" name="Address" queryTableFieldId="3" dataDxfId="51"/>
    <tableColumn id="26" xr3:uid="{2655D784-D162-42FD-B418-347B04BDA4D2}" uniqueName="26" name="Tax Dist" queryTableFieldId="26" dataDxfId="50"/>
    <tableColumn id="7" xr3:uid="{79EBE226-A763-487D-A392-543172C15C7B}" uniqueName="7" name="Subclass2" queryTableFieldId="48" dataDxfId="49"/>
    <tableColumn id="8" xr3:uid="{E73FFCBD-9E2E-4D94-A33B-BF7C863EC239}" uniqueName="8" name="Year Built" queryTableFieldId="8" dataDxfId="48"/>
    <tableColumn id="9" xr3:uid="{37612D20-A78A-444F-AC45-0108FA500CED}" uniqueName="9" name="Property Use" queryTableFieldId="50" dataDxfId="47"/>
    <tableColumn id="27" xr3:uid="{91D7ECA5-ED27-43C8-8904-991DD88E244D}" uniqueName="27" name="Pct Owner Interest" queryTableFieldId="27" dataDxfId="46"/>
    <tableColumn id="28" xr3:uid="{97BC57D5-3B75-47F1-AE55-DBD8AB44264E}" uniqueName="28" name="Bldg SF" queryTableFieldId="28" dataDxfId="45"/>
    <tableColumn id="10" xr3:uid="{E1B58739-23B0-4457-8CEE-E1F1A411E21F}" uniqueName="10" name="Investment Rating" queryTableFieldId="10" dataDxfId="44"/>
    <tableColumn id="5" xr3:uid="{10C4212D-7F50-4861-A62D-30F4E26D3FB9}" uniqueName="5" name="Adj Rent $ / SF" queryTableFieldId="44" dataDxfId="43" dataCellStyle="Currency"/>
    <tableColumn id="12" xr3:uid="{673B3A6D-A4CF-4494-BB91-C9782442EF6D}" uniqueName="12" name="PGI" queryTableFieldId="12" dataDxfId="42" dataCellStyle="Currency"/>
    <tableColumn id="2" xr3:uid="{55BE2275-3897-4BF7-AF84-92FC7E349512}" uniqueName="2" name="Vacancy %" queryTableFieldId="40" dataDxfId="41" dataCellStyle="Percent"/>
    <tableColumn id="14" xr3:uid="{59110EEF-4476-4A45-945A-33EE7F2E6A65}" uniqueName="14" name="EGI" queryTableFieldId="14" dataDxfId="40" dataCellStyle="Currency"/>
    <tableColumn id="4" xr3:uid="{D99AD050-F741-47C8-B2EF-899D4BA5019B}" uniqueName="4" name="Exp %" queryTableFieldId="42" dataDxfId="39" dataCellStyle="Percent"/>
    <tableColumn id="16" xr3:uid="{8A6F62A6-97FF-4779-A0AF-49643975EFBE}" uniqueName="16" name="Total Exp" queryTableFieldId="16" dataDxfId="38" dataCellStyle="Currency"/>
    <tableColumn id="17" xr3:uid="{6C634158-4643-4811-BAA0-645B169A10F2}" uniqueName="17" name="NOI" queryTableFieldId="17" dataDxfId="37" dataCellStyle="Currency"/>
    <tableColumn id="18" xr3:uid="{E760B92B-8E55-469B-BB89-61F63EF548FB}" uniqueName="18" name="Cap Rate" queryTableFieldId="18" dataDxfId="36" dataCellStyle="Percent"/>
    <tableColumn id="19" xr3:uid="{D6FEEEC6-1BB3-4466-AD0D-FC8487CC8A8A}" uniqueName="19" name="Final MV / SF" queryTableFieldId="19" dataDxfId="35" dataCellStyle="Currency"/>
    <tableColumn id="6" xr3:uid="{7DAE133F-4A8B-46EB-963E-12AEB974A218}" uniqueName="6" name="Additional Land Area" queryTableFieldId="53" dataDxfId="34" dataCellStyle="Currency"/>
    <tableColumn id="13" xr3:uid="{69602279-F6E3-421A-A4A7-4DBFDDDC57DB}" uniqueName="13" name="Additional Land Value" queryTableFieldId="54" dataDxfId="33"/>
    <tableColumn id="31" xr3:uid="{6DB33709-5521-49D8-9943-1F70873B0D72}" uniqueName="31" name="Final Market Value" queryTableFieldId="31" dataDxfId="32" dataCellStyle="Currency"/>
    <tableColumn id="32" xr3:uid="{21201424-DEE8-4C88-8859-AFA7D7F07CFF}" uniqueName="32" name="2024 Permit / Partial / Demo Value" queryTableFieldId="32" dataDxfId="31" dataCellStyle="Currency"/>
    <tableColumn id="11" xr3:uid="{5DABF5F3-33CC-4AB6-8546-A4D29A324276}" uniqueName="11" name="2024 Permit / Partial / Demo Value Reason" queryTableFieldId="52" dataDxfId="30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5EC16D-69EE-4760-9E07-57E9B1A74DC1}" name="T75_Industrials" displayName="T75_Industrials" ref="A1:Y13" tableType="queryTable" totalsRowShown="0" headerRowDxfId="29">
  <autoFilter ref="A1:Y13" xr:uid="{9F5EC16D-69EE-4760-9E07-57E9B1A74DC1}"/>
  <tableColumns count="25">
    <tableColumn id="1" xr3:uid="{B651839F-B1C8-41AC-B9AD-08A5CDCA95DE}" uniqueName="1" name="KeyPIN" queryTableFieldId="1"/>
    <tableColumn id="2" xr3:uid="{B6B4B669-F6DB-4637-AA75-711F28819CAC}" uniqueName="2" name="iasWorld PINs" queryTableFieldId="2" dataDxfId="28"/>
    <tableColumn id="5" xr3:uid="{266B3F87-5A82-4B11-81FD-8E06009E3282}" uniqueName="5" name="Classes" queryTableFieldId="5" dataDxfId="27"/>
    <tableColumn id="3" xr3:uid="{C9345339-2185-4023-90C4-3EC32EB07BF9}" uniqueName="3" name="Address" queryTableFieldId="3"/>
    <tableColumn id="4" xr3:uid="{E065B407-A0C7-42B5-926A-10AF595DB268}" uniqueName="4" name="Tax Dist" queryTableFieldId="4"/>
    <tableColumn id="9" xr3:uid="{6B061F11-7C6B-4059-99DB-AED81891EAAB}" uniqueName="9" name="Year Built" queryTableFieldId="9" dataDxfId="26"/>
    <tableColumn id="11" xr3:uid="{B6480C76-45E9-43E9-B92F-0E81BFEEEFBC}" uniqueName="11" name="Property Use" queryTableFieldId="36"/>
    <tableColumn id="7" xr3:uid="{DCA9959C-18AB-4665-B910-A3EB70BB3090}" uniqueName="7" name="Land SF" queryTableFieldId="7" dataDxfId="25"/>
    <tableColumn id="8" xr3:uid="{AFC63FBE-5291-4B57-9220-F4E063524110}" uniqueName="8" name="Bldg SF" queryTableFieldId="8" dataDxfId="24"/>
    <tableColumn id="10" xr3:uid="{15EF9035-9E3F-48D4-ADBD-BC52790231A1}" uniqueName="10" name="Investment Rating" queryTableFieldId="10"/>
    <tableColumn id="24" xr3:uid="{5208F193-C356-45C3-9379-634867A5E3B8}" uniqueName="24" name="Adj Rent $ / SF" queryTableFieldId="34" dataDxfId="23" dataCellStyle="Currency"/>
    <tableColumn id="12" xr3:uid="{CBD39F3B-E960-45EC-8586-ECC4B5254836}" uniqueName="12" name="PGI" queryTableFieldId="12" dataDxfId="22" dataCellStyle="Currency"/>
    <tableColumn id="13" xr3:uid="{E3605BB2-14F3-4B74-B801-B3634D9E11AE}" uniqueName="13" name="Vacancy %" queryTableFieldId="30" dataDxfId="21" dataCellStyle="Percent"/>
    <tableColumn id="14" xr3:uid="{0A768B76-87C7-4A82-A1E8-3402E48CA6F8}" uniqueName="14" name="EGI" queryTableFieldId="14" dataDxfId="20" dataCellStyle="Currency"/>
    <tableColumn id="15" xr3:uid="{A0CACCD4-902E-4DAB-A82F-ED70A149327B}" uniqueName="15" name="Exp %" queryTableFieldId="32" dataDxfId="19" dataCellStyle="Percent"/>
    <tableColumn id="16" xr3:uid="{3D9D5FF7-5C9E-48CD-832E-1F93FA6133FF}" uniqueName="16" name="Total Exp" queryTableFieldId="16" dataDxfId="18" dataCellStyle="Currency"/>
    <tableColumn id="17" xr3:uid="{CE7F8FBE-2B52-4D39-BBA9-0632AC328FAC}" uniqueName="17" name="NOI" queryTableFieldId="17" dataDxfId="17" dataCellStyle="Currency"/>
    <tableColumn id="18" xr3:uid="{42BB3F9D-A6EF-425A-A0D8-A7772D6B5556}" uniqueName="18" name="Cap Rate" queryTableFieldId="18" dataDxfId="16" dataCellStyle="Percent"/>
    <tableColumn id="19" xr3:uid="{76FDC26A-183F-4344-AA1F-8D7A0D7602CB}" uniqueName="19" name="Final MV / SF" queryTableFieldId="19" dataDxfId="15" dataCellStyle="Currency"/>
    <tableColumn id="20" xr3:uid="{95028C07-35B4-4B72-8550-C999BB4146F2}" uniqueName="20" name="Additional Land Area" queryTableFieldId="42" dataDxfId="14" dataCellStyle="Currency"/>
    <tableColumn id="21" xr3:uid="{DEB9A826-3450-4B02-863C-DFD228247D1A}" uniqueName="21" name="Additional Land Value" queryTableFieldId="43" dataDxfId="13" dataCellStyle="Currency"/>
    <tableColumn id="6" xr3:uid="{4EDBBB53-88D4-42B0-BA35-A7198E751C2D}" uniqueName="6" name="Oil Tank Value" queryTableFieldId="28"/>
    <tableColumn id="22" xr3:uid="{21667BA0-602F-46A4-A7FA-4426584FC015}" uniqueName="22" name="Final Market Value" queryTableFieldId="22" dataDxfId="12" dataCellStyle="Currency"/>
    <tableColumn id="23" xr3:uid="{A414D7F9-7160-4F77-8E75-87ED5BAB1131}" uniqueName="23" name="2024 Permit / Partial / Demo Value" queryTableFieldId="23" dataCellStyle="Currency"/>
    <tableColumn id="25" xr3:uid="{FEB51237-5C78-45EA-954F-266036AB59C9}" uniqueName="25" name="2024 Permit / Partial / Demo Value Reason" queryTableFieldId="37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496F920-7B56-4C55-8A5F-468AF60802E3}" name="Table10" displayName="Table10" ref="A1:E49" totalsRowShown="0" headerRowBorderDxfId="11" tableBorderDxfId="10">
  <autoFilter ref="A1:E49" xr:uid="{2496F920-7B56-4C55-8A5F-468AF60802E3}"/>
  <tableColumns count="5">
    <tableColumn id="1" xr3:uid="{EF4D0238-849F-488D-A4AE-FF1CBE3ECDF3}" name="KeyPIN" dataDxfId="9"/>
    <tableColumn id="2" xr3:uid="{4FA53A17-4E5E-4B57-97A1-E8D74982ED15}" name="iasWorld PINs" dataDxfId="8"/>
    <tableColumn id="3" xr3:uid="{8700E2C4-C431-47AF-826E-EF4AB5B6EA23}" name="Model" dataDxfId="7"/>
    <tableColumn id="4" xr3:uid="{B690D562-89B7-407D-8377-BBFE06C8D2AE}" name="Class" dataDxfId="6"/>
    <tableColumn id="5" xr3:uid="{EF2A0527-1E58-46DF-B579-9AAC0BB2600D}" name="2024 Total MV" dataDxfId="5" dataCellStyle="Currenc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2F0A-3F36-453D-A5F0-6E38E7A68D73}">
  <dimension ref="A1:U15"/>
  <sheetViews>
    <sheetView topLeftCell="G8" workbookViewId="0">
      <selection activeCell="D3" sqref="D3"/>
    </sheetView>
    <sheetView workbookViewId="1"/>
  </sheetViews>
  <sheetFormatPr defaultColWidth="9" defaultRowHeight="14.5" x14ac:dyDescent="0.35"/>
  <cols>
    <col min="1" max="1" width="17.54296875" style="18" bestFit="1" customWidth="1"/>
    <col min="2" max="2" width="16.7265625" style="15" customWidth="1"/>
    <col min="3" max="3" width="4.7265625" style="15" customWidth="1"/>
    <col min="4" max="4" width="27" style="18" bestFit="1" customWidth="1"/>
    <col min="5" max="5" width="7.81640625" style="18" customWidth="1"/>
    <col min="6" max="6" width="6" style="18" customWidth="1"/>
    <col min="7" max="7" width="34.453125" style="18" customWidth="1"/>
    <col min="8" max="8" width="9.54296875" style="19" bestFit="1" customWidth="1"/>
    <col min="9" max="9" width="9.26953125" style="19" bestFit="1" customWidth="1"/>
    <col min="10" max="10" width="10.26953125" style="18" customWidth="1"/>
    <col min="11" max="11" width="15.54296875" style="18" bestFit="1" customWidth="1"/>
    <col min="12" max="12" width="9.81640625" style="18" customWidth="1"/>
    <col min="13" max="13" width="12.54296875" style="18" bestFit="1" customWidth="1"/>
    <col min="14" max="14" width="12" style="22" bestFit="1" customWidth="1"/>
    <col min="15" max="15" width="8.1796875" style="22" bestFit="1" customWidth="1"/>
    <col min="16" max="16" width="11" style="18" bestFit="1" customWidth="1"/>
    <col min="17" max="17" width="10.54296875" style="22" bestFit="1" customWidth="1"/>
    <col min="18" max="18" width="15.81640625" style="18" bestFit="1" customWidth="1"/>
    <col min="19" max="19" width="19.453125" style="18" bestFit="1" customWidth="1"/>
    <col min="20" max="20" width="33.26953125" style="18" bestFit="1" customWidth="1"/>
    <col min="21" max="22" width="40.1796875" style="18" bestFit="1" customWidth="1"/>
    <col min="23" max="23" width="19.453125" style="18" bestFit="1" customWidth="1"/>
    <col min="24" max="24" width="33.26953125" style="18" bestFit="1" customWidth="1"/>
    <col min="25" max="25" width="15" style="18" bestFit="1" customWidth="1"/>
    <col min="26" max="26" width="19.453125" style="18" bestFit="1" customWidth="1"/>
    <col min="27" max="27" width="33.26953125" style="18" bestFit="1" customWidth="1"/>
    <col min="28" max="28" width="8.453125" style="18" bestFit="1" customWidth="1"/>
    <col min="29" max="29" width="21.26953125" style="18" bestFit="1" customWidth="1"/>
    <col min="30" max="30" width="27.453125" style="18" bestFit="1" customWidth="1"/>
    <col min="31" max="31" width="18" style="18" bestFit="1" customWidth="1"/>
    <col min="32" max="32" width="15" style="18" bestFit="1" customWidth="1"/>
    <col min="33" max="33" width="11" style="18" bestFit="1" customWidth="1"/>
    <col min="34" max="34" width="20.7265625" style="18" bestFit="1" customWidth="1"/>
    <col min="35" max="35" width="16" style="18" bestFit="1" customWidth="1"/>
    <col min="36" max="36" width="17.54296875" style="18" bestFit="1" customWidth="1"/>
    <col min="37" max="37" width="11.81640625" style="18" bestFit="1" customWidth="1"/>
    <col min="38" max="38" width="15.54296875" style="18" bestFit="1" customWidth="1"/>
    <col min="39" max="39" width="11.81640625" style="18" bestFit="1" customWidth="1"/>
    <col min="40" max="40" width="8.1796875" style="18" bestFit="1" customWidth="1"/>
    <col min="41" max="42" width="11.81640625" style="18" bestFit="1" customWidth="1"/>
    <col min="43" max="43" width="10.54296875" style="18" bestFit="1" customWidth="1"/>
    <col min="44" max="44" width="11.81640625" style="18" bestFit="1" customWidth="1"/>
    <col min="45" max="45" width="21.26953125" style="18" bestFit="1" customWidth="1"/>
    <col min="46" max="46" width="15" style="18" bestFit="1" customWidth="1"/>
    <col min="47" max="47" width="14.81640625" style="18" bestFit="1" customWidth="1"/>
    <col min="48" max="48" width="18.26953125" style="18" bestFit="1" customWidth="1"/>
    <col min="49" max="49" width="25.1796875" style="18" bestFit="1" customWidth="1"/>
    <col min="50" max="50" width="15.26953125" style="18" bestFit="1" customWidth="1"/>
    <col min="51" max="51" width="14" style="18" bestFit="1" customWidth="1"/>
    <col min="52" max="16384" width="9" style="18"/>
  </cols>
  <sheetData>
    <row r="1" spans="1:21" s="15" customFormat="1" ht="29" x14ac:dyDescent="0.35">
      <c r="A1" s="15" t="s">
        <v>0</v>
      </c>
      <c r="B1" s="15" t="s">
        <v>124</v>
      </c>
      <c r="C1" s="15" t="s">
        <v>77</v>
      </c>
      <c r="D1" s="15" t="s">
        <v>76</v>
      </c>
      <c r="E1" s="15" t="s">
        <v>125</v>
      </c>
      <c r="F1" s="15" t="s">
        <v>79</v>
      </c>
      <c r="G1" s="15" t="s">
        <v>78</v>
      </c>
      <c r="H1" s="16" t="s">
        <v>142</v>
      </c>
      <c r="I1" s="16" t="s">
        <v>143</v>
      </c>
      <c r="J1" s="15" t="s">
        <v>2658</v>
      </c>
      <c r="K1" s="15" t="s">
        <v>126</v>
      </c>
      <c r="L1" s="15" t="s">
        <v>2659</v>
      </c>
      <c r="M1" s="15" t="s">
        <v>1716</v>
      </c>
      <c r="N1" s="17" t="s">
        <v>127</v>
      </c>
      <c r="O1" s="17" t="s">
        <v>80</v>
      </c>
      <c r="P1" s="15" t="s">
        <v>81</v>
      </c>
      <c r="Q1" s="17" t="s">
        <v>82</v>
      </c>
      <c r="R1" s="15" t="s">
        <v>2660</v>
      </c>
      <c r="S1" s="15" t="s">
        <v>128</v>
      </c>
      <c r="T1" s="15" t="s">
        <v>129</v>
      </c>
      <c r="U1" s="15" t="s">
        <v>2663</v>
      </c>
    </row>
    <row r="2" spans="1:21" ht="43.5" x14ac:dyDescent="0.35">
      <c r="A2" s="18" t="s">
        <v>32</v>
      </c>
      <c r="B2" s="15" t="s">
        <v>83</v>
      </c>
      <c r="C2" s="15" t="s">
        <v>64</v>
      </c>
      <c r="D2" s="18" t="s">
        <v>84</v>
      </c>
      <c r="E2" s="18" t="s">
        <v>85</v>
      </c>
      <c r="F2" s="18">
        <v>1965</v>
      </c>
      <c r="G2" s="18" t="s">
        <v>2662</v>
      </c>
      <c r="H2" s="19">
        <v>49483</v>
      </c>
      <c r="I2" s="19">
        <v>17870</v>
      </c>
      <c r="J2" s="18">
        <v>115</v>
      </c>
      <c r="K2" s="18" t="s">
        <v>86</v>
      </c>
      <c r="L2" s="20">
        <v>194</v>
      </c>
      <c r="M2" s="20">
        <v>9130412</v>
      </c>
      <c r="N2" s="21">
        <v>0.23</v>
      </c>
      <c r="O2" s="21">
        <v>0.93</v>
      </c>
      <c r="P2" s="20">
        <v>492129</v>
      </c>
      <c r="Q2" s="22">
        <v>0.09</v>
      </c>
      <c r="R2" s="20">
        <v>47548</v>
      </c>
      <c r="S2" s="20">
        <v>5468000</v>
      </c>
    </row>
    <row r="3" spans="1:21" ht="130.5" x14ac:dyDescent="0.35">
      <c r="A3" s="18" t="s">
        <v>33</v>
      </c>
      <c r="B3" s="15" t="s">
        <v>87</v>
      </c>
      <c r="C3" s="15" t="s">
        <v>65</v>
      </c>
      <c r="D3" s="18" t="s">
        <v>88</v>
      </c>
      <c r="E3" s="18" t="s">
        <v>85</v>
      </c>
      <c r="F3" s="18">
        <v>1980</v>
      </c>
      <c r="G3" s="18" t="s">
        <v>2662</v>
      </c>
      <c r="H3" s="19">
        <v>58536</v>
      </c>
      <c r="I3" s="19">
        <v>53820</v>
      </c>
      <c r="J3" s="18">
        <v>247</v>
      </c>
      <c r="K3" s="18" t="s">
        <v>89</v>
      </c>
      <c r="L3" s="20">
        <v>262</v>
      </c>
      <c r="M3" s="20">
        <v>28615477</v>
      </c>
      <c r="N3" s="21">
        <v>0.29900000000000004</v>
      </c>
      <c r="O3" s="21">
        <v>0.93</v>
      </c>
      <c r="P3" s="20">
        <v>1404161</v>
      </c>
      <c r="Q3" s="22">
        <v>0.09</v>
      </c>
      <c r="R3" s="20">
        <v>63166</v>
      </c>
      <c r="S3" s="20">
        <v>15602000</v>
      </c>
    </row>
    <row r="4" spans="1:21" ht="29" x14ac:dyDescent="0.35">
      <c r="A4" s="18" t="s">
        <v>34</v>
      </c>
      <c r="B4" s="15" t="s">
        <v>34</v>
      </c>
      <c r="C4" s="15" t="s">
        <v>48</v>
      </c>
      <c r="D4" s="18" t="s">
        <v>90</v>
      </c>
      <c r="E4" s="18" t="s">
        <v>85</v>
      </c>
      <c r="F4" s="18">
        <v>1972</v>
      </c>
      <c r="G4" s="18" t="s">
        <v>2662</v>
      </c>
      <c r="H4" s="19">
        <v>60907</v>
      </c>
      <c r="I4" s="19">
        <v>70792</v>
      </c>
      <c r="J4" s="18">
        <v>312</v>
      </c>
      <c r="K4" s="18" t="s">
        <v>91</v>
      </c>
      <c r="L4" s="20">
        <v>330</v>
      </c>
      <c r="M4" s="20">
        <v>39228977</v>
      </c>
      <c r="N4" s="21">
        <v>0.29900000000000004</v>
      </c>
      <c r="O4" s="21">
        <v>0.93</v>
      </c>
      <c r="P4" s="20">
        <v>1924966</v>
      </c>
      <c r="Q4" s="22">
        <v>0.09</v>
      </c>
      <c r="R4" s="20">
        <v>68554</v>
      </c>
      <c r="S4" s="20">
        <v>21389000</v>
      </c>
    </row>
    <row r="5" spans="1:21" ht="43.5" x14ac:dyDescent="0.35">
      <c r="A5" s="18" t="s">
        <v>35</v>
      </c>
      <c r="B5" s="15" t="s">
        <v>92</v>
      </c>
      <c r="C5" s="15" t="s">
        <v>66</v>
      </c>
      <c r="D5" s="18" t="s">
        <v>93</v>
      </c>
      <c r="E5" s="18" t="s">
        <v>94</v>
      </c>
      <c r="F5" s="18">
        <v>1971</v>
      </c>
      <c r="G5" s="18" t="s">
        <v>2662</v>
      </c>
      <c r="H5" s="19">
        <v>14700</v>
      </c>
      <c r="I5" s="19">
        <v>25185</v>
      </c>
      <c r="J5" s="18">
        <v>99</v>
      </c>
      <c r="K5" s="18" t="s">
        <v>95</v>
      </c>
      <c r="L5" s="20">
        <v>230</v>
      </c>
      <c r="M5" s="20">
        <v>8660586</v>
      </c>
      <c r="N5" s="21">
        <v>0.161</v>
      </c>
      <c r="O5" s="21">
        <v>0.93</v>
      </c>
      <c r="P5" s="20">
        <v>508636</v>
      </c>
      <c r="Q5" s="22">
        <v>0.09</v>
      </c>
      <c r="R5" s="20">
        <v>57091</v>
      </c>
      <c r="S5" s="20">
        <v>5652000</v>
      </c>
    </row>
    <row r="6" spans="1:21" ht="58" x14ac:dyDescent="0.35">
      <c r="A6" s="18" t="s">
        <v>36</v>
      </c>
      <c r="B6" s="15" t="s">
        <v>96</v>
      </c>
      <c r="C6" s="15" t="s">
        <v>67</v>
      </c>
      <c r="D6" s="18" t="s">
        <v>97</v>
      </c>
      <c r="E6" s="18" t="s">
        <v>94</v>
      </c>
      <c r="F6" s="18">
        <v>1968</v>
      </c>
      <c r="G6" s="18" t="s">
        <v>2662</v>
      </c>
      <c r="H6" s="19">
        <v>27609</v>
      </c>
      <c r="I6" s="19">
        <v>35482</v>
      </c>
      <c r="J6" s="18">
        <v>200</v>
      </c>
      <c r="K6" s="18" t="s">
        <v>98</v>
      </c>
      <c r="L6" s="20">
        <v>266</v>
      </c>
      <c r="M6" s="20">
        <v>20364207</v>
      </c>
      <c r="N6" s="21">
        <v>0.29900000000000004</v>
      </c>
      <c r="O6" s="21">
        <v>0.93</v>
      </c>
      <c r="P6" s="20">
        <v>999272</v>
      </c>
      <c r="Q6" s="22">
        <v>0.09</v>
      </c>
      <c r="R6" s="20">
        <v>55515</v>
      </c>
      <c r="S6" s="20">
        <v>11103000</v>
      </c>
    </row>
    <row r="7" spans="1:21" ht="29" x14ac:dyDescent="0.35">
      <c r="A7" s="18" t="s">
        <v>37</v>
      </c>
      <c r="B7" s="15" t="s">
        <v>37</v>
      </c>
      <c r="C7" s="15" t="s">
        <v>48</v>
      </c>
      <c r="D7" s="18" t="s">
        <v>99</v>
      </c>
      <c r="E7" s="18" t="s">
        <v>94</v>
      </c>
      <c r="F7" s="18">
        <v>1967</v>
      </c>
      <c r="G7" s="18" t="s">
        <v>2662</v>
      </c>
      <c r="H7" s="19">
        <v>15000</v>
      </c>
      <c r="I7" s="19">
        <v>18964</v>
      </c>
      <c r="J7" s="18">
        <v>99</v>
      </c>
      <c r="K7" s="18" t="s">
        <v>100</v>
      </c>
      <c r="L7" s="20">
        <v>198</v>
      </c>
      <c r="M7" s="20">
        <v>7528012</v>
      </c>
      <c r="N7" s="21">
        <v>0.161</v>
      </c>
      <c r="O7" s="21">
        <v>0.93</v>
      </c>
      <c r="P7" s="20">
        <v>442120</v>
      </c>
      <c r="Q7" s="22">
        <v>0.09</v>
      </c>
      <c r="R7" s="20">
        <v>49616</v>
      </c>
      <c r="S7" s="20">
        <v>4912000</v>
      </c>
    </row>
    <row r="8" spans="1:21" ht="58" x14ac:dyDescent="0.35">
      <c r="A8" s="18" t="s">
        <v>38</v>
      </c>
      <c r="B8" s="15" t="s">
        <v>101</v>
      </c>
      <c r="C8" s="15" t="s">
        <v>68</v>
      </c>
      <c r="D8" s="18" t="s">
        <v>102</v>
      </c>
      <c r="E8" s="18" t="s">
        <v>94</v>
      </c>
      <c r="F8" s="18">
        <v>1969</v>
      </c>
      <c r="G8" s="18" t="s">
        <v>2662</v>
      </c>
      <c r="H8" s="19">
        <v>32676</v>
      </c>
      <c r="I8" s="19">
        <v>51296</v>
      </c>
      <c r="J8" s="18">
        <v>150</v>
      </c>
      <c r="K8" s="18" t="s">
        <v>103</v>
      </c>
      <c r="L8" s="20">
        <v>302</v>
      </c>
      <c r="M8" s="20">
        <v>18945746</v>
      </c>
      <c r="N8" s="21">
        <v>0.29900000000000004</v>
      </c>
      <c r="O8" s="21">
        <v>0.93</v>
      </c>
      <c r="P8" s="20">
        <v>929668</v>
      </c>
      <c r="Q8" s="22">
        <v>0.09</v>
      </c>
      <c r="R8" s="20">
        <v>68867</v>
      </c>
      <c r="S8" s="20">
        <v>10330000</v>
      </c>
    </row>
    <row r="9" spans="1:21" ht="29" x14ac:dyDescent="0.35">
      <c r="A9" s="18" t="s">
        <v>39</v>
      </c>
      <c r="B9" s="15" t="s">
        <v>39</v>
      </c>
      <c r="C9" s="15" t="s">
        <v>48</v>
      </c>
      <c r="D9" s="18" t="s">
        <v>104</v>
      </c>
      <c r="E9" s="18" t="s">
        <v>94</v>
      </c>
      <c r="F9" s="18">
        <v>1965</v>
      </c>
      <c r="G9" s="18" t="s">
        <v>2662</v>
      </c>
      <c r="H9" s="19">
        <v>20800</v>
      </c>
      <c r="I9" s="19">
        <v>27270</v>
      </c>
      <c r="J9" s="18">
        <v>141</v>
      </c>
      <c r="K9" s="18" t="s">
        <v>105</v>
      </c>
      <c r="L9" s="20">
        <v>267</v>
      </c>
      <c r="M9" s="20">
        <v>14480707</v>
      </c>
      <c r="N9" s="21">
        <v>0.161</v>
      </c>
      <c r="O9" s="21">
        <v>0.93</v>
      </c>
      <c r="P9" s="20">
        <v>850452</v>
      </c>
      <c r="Q9" s="22">
        <v>0.09</v>
      </c>
      <c r="R9" s="20">
        <v>67014</v>
      </c>
      <c r="S9" s="20">
        <v>9449000</v>
      </c>
    </row>
    <row r="10" spans="1:21" ht="72.5" x14ac:dyDescent="0.35">
      <c r="A10" s="18" t="s">
        <v>40</v>
      </c>
      <c r="B10" s="15" t="s">
        <v>106</v>
      </c>
      <c r="C10" s="15" t="s">
        <v>69</v>
      </c>
      <c r="D10" s="18" t="s">
        <v>107</v>
      </c>
      <c r="E10" s="18" t="s">
        <v>94</v>
      </c>
      <c r="F10" s="18">
        <v>1979</v>
      </c>
      <c r="G10" s="18" t="s">
        <v>2662</v>
      </c>
      <c r="H10" s="19">
        <v>47312</v>
      </c>
      <c r="I10" s="19">
        <v>66130</v>
      </c>
      <c r="J10" s="18">
        <v>219</v>
      </c>
      <c r="K10" s="18" t="s">
        <v>108</v>
      </c>
      <c r="L10" s="20">
        <v>238</v>
      </c>
      <c r="M10" s="20">
        <v>20087567</v>
      </c>
      <c r="N10" s="21">
        <v>0.161</v>
      </c>
      <c r="O10" s="21">
        <v>0.93</v>
      </c>
      <c r="P10" s="20">
        <v>1179743</v>
      </c>
      <c r="Q10" s="22">
        <v>0.09</v>
      </c>
      <c r="R10" s="20">
        <v>59854</v>
      </c>
      <c r="S10" s="20">
        <v>13108000</v>
      </c>
    </row>
    <row r="11" spans="1:21" ht="116" x14ac:dyDescent="0.35">
      <c r="A11" s="18" t="s">
        <v>41</v>
      </c>
      <c r="B11" s="15" t="s">
        <v>109</v>
      </c>
      <c r="C11" s="15" t="s">
        <v>70</v>
      </c>
      <c r="D11" s="18" t="s">
        <v>110</v>
      </c>
      <c r="E11" s="18" t="s">
        <v>94</v>
      </c>
      <c r="F11" s="18">
        <v>1972</v>
      </c>
      <c r="G11" s="18" t="s">
        <v>2662</v>
      </c>
      <c r="H11" s="19">
        <v>50058</v>
      </c>
      <c r="I11" s="19">
        <v>80024</v>
      </c>
      <c r="J11" s="18">
        <v>313</v>
      </c>
      <c r="K11" s="18" t="s">
        <v>111</v>
      </c>
      <c r="L11" s="20">
        <v>232</v>
      </c>
      <c r="M11" s="20">
        <v>27972593</v>
      </c>
      <c r="N11" s="21">
        <v>0.29900000000000004</v>
      </c>
      <c r="O11" s="21">
        <v>0.93</v>
      </c>
      <c r="P11" s="20">
        <v>1372615</v>
      </c>
      <c r="Q11" s="22">
        <v>0.09</v>
      </c>
      <c r="R11" s="20">
        <v>48725</v>
      </c>
      <c r="S11" s="20">
        <v>15251000</v>
      </c>
    </row>
    <row r="12" spans="1:21" ht="72.5" x14ac:dyDescent="0.35">
      <c r="A12" s="18" t="s">
        <v>42</v>
      </c>
      <c r="B12" s="15" t="s">
        <v>112</v>
      </c>
      <c r="C12" s="15" t="s">
        <v>75</v>
      </c>
      <c r="D12" s="18" t="s">
        <v>113</v>
      </c>
      <c r="E12" s="18" t="s">
        <v>94</v>
      </c>
      <c r="F12" s="18">
        <v>2005</v>
      </c>
      <c r="G12" s="18" t="s">
        <v>2662</v>
      </c>
      <c r="H12" s="19">
        <v>30821</v>
      </c>
      <c r="I12" s="19">
        <v>68850</v>
      </c>
      <c r="J12" s="18">
        <v>267</v>
      </c>
      <c r="K12" s="18" t="s">
        <v>114</v>
      </c>
      <c r="L12" s="20">
        <v>208</v>
      </c>
      <c r="M12" s="20">
        <v>21358338</v>
      </c>
      <c r="N12" s="21">
        <v>0.161</v>
      </c>
      <c r="O12" s="21">
        <v>0.93</v>
      </c>
      <c r="P12" s="20">
        <v>1254375</v>
      </c>
      <c r="Q12" s="22">
        <v>0.09</v>
      </c>
      <c r="R12" s="20">
        <v>52202</v>
      </c>
      <c r="S12" s="20">
        <v>13938000</v>
      </c>
    </row>
    <row r="13" spans="1:21" ht="43.5" x14ac:dyDescent="0.35">
      <c r="A13" s="18" t="s">
        <v>43</v>
      </c>
      <c r="B13" s="15" t="s">
        <v>115</v>
      </c>
      <c r="C13" s="15" t="s">
        <v>66</v>
      </c>
      <c r="D13" s="18" t="s">
        <v>116</v>
      </c>
      <c r="E13" s="18" t="s">
        <v>94</v>
      </c>
      <c r="F13" s="18">
        <v>1967</v>
      </c>
      <c r="G13" s="18" t="s">
        <v>2662</v>
      </c>
      <c r="H13" s="19">
        <v>21357</v>
      </c>
      <c r="I13" s="19">
        <v>21605</v>
      </c>
      <c r="J13" s="18">
        <v>127</v>
      </c>
      <c r="K13" s="18" t="s">
        <v>117</v>
      </c>
      <c r="L13" s="20">
        <v>281</v>
      </c>
      <c r="M13" s="20">
        <v>13706076</v>
      </c>
      <c r="N13" s="21">
        <v>0.161</v>
      </c>
      <c r="O13" s="21">
        <v>0.93</v>
      </c>
      <c r="P13" s="20">
        <v>804958</v>
      </c>
      <c r="Q13" s="22">
        <v>0.09</v>
      </c>
      <c r="R13" s="20">
        <v>70425</v>
      </c>
      <c r="S13" s="20">
        <v>8944000</v>
      </c>
    </row>
    <row r="14" spans="1:21" ht="43.5" x14ac:dyDescent="0.35">
      <c r="A14" s="18" t="s">
        <v>44</v>
      </c>
      <c r="B14" s="15" t="s">
        <v>118</v>
      </c>
      <c r="C14" s="15" t="s">
        <v>66</v>
      </c>
      <c r="D14" s="18" t="s">
        <v>119</v>
      </c>
      <c r="E14" s="18" t="s">
        <v>94</v>
      </c>
      <c r="F14" s="18">
        <v>1957</v>
      </c>
      <c r="G14" s="18" t="s">
        <v>2662</v>
      </c>
      <c r="H14" s="19">
        <v>19524</v>
      </c>
      <c r="I14" s="19">
        <v>23848</v>
      </c>
      <c r="J14" s="18">
        <v>136</v>
      </c>
      <c r="K14" s="18" t="s">
        <v>120</v>
      </c>
      <c r="L14" s="20">
        <v>222</v>
      </c>
      <c r="M14" s="20">
        <v>11721439</v>
      </c>
      <c r="N14" s="21">
        <v>0.161</v>
      </c>
      <c r="O14" s="21">
        <v>0.93</v>
      </c>
      <c r="P14" s="20">
        <v>688400</v>
      </c>
      <c r="Q14" s="22">
        <v>0.09</v>
      </c>
      <c r="R14" s="20">
        <v>56243</v>
      </c>
      <c r="S14" s="20">
        <v>7649000</v>
      </c>
    </row>
    <row r="15" spans="1:21" ht="58" x14ac:dyDescent="0.35">
      <c r="A15" s="18" t="s">
        <v>45</v>
      </c>
      <c r="B15" s="15" t="s">
        <v>121</v>
      </c>
      <c r="C15" s="15" t="s">
        <v>68</v>
      </c>
      <c r="D15" s="18" t="s">
        <v>122</v>
      </c>
      <c r="E15" s="18" t="s">
        <v>94</v>
      </c>
      <c r="F15" s="18">
        <v>1973</v>
      </c>
      <c r="G15" s="18" t="s">
        <v>2662</v>
      </c>
      <c r="H15" s="19">
        <v>21600</v>
      </c>
      <c r="I15" s="19">
        <v>31734</v>
      </c>
      <c r="J15" s="18">
        <v>160</v>
      </c>
      <c r="K15" s="18" t="s">
        <v>123</v>
      </c>
      <c r="L15" s="20">
        <v>213</v>
      </c>
      <c r="M15" s="20">
        <v>13140437</v>
      </c>
      <c r="N15" s="21">
        <v>0.161</v>
      </c>
      <c r="O15" s="21">
        <v>0.93</v>
      </c>
      <c r="P15" s="20">
        <v>771738</v>
      </c>
      <c r="Q15" s="22">
        <v>0.09</v>
      </c>
      <c r="R15" s="20">
        <v>53594</v>
      </c>
      <c r="S15" s="20">
        <v>8575000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0FFE-357D-4E4F-B09A-AFFE9A9D3DD4}">
  <dimension ref="A1:E10"/>
  <sheetViews>
    <sheetView workbookViewId="0">
      <selection activeCell="J29" sqref="J28:J29"/>
    </sheetView>
    <sheetView workbookViewId="1"/>
  </sheetViews>
  <sheetFormatPr defaultRowHeight="14.5" x14ac:dyDescent="0.35"/>
  <cols>
    <col min="1" max="2" width="14" bestFit="1" customWidth="1"/>
    <col min="3" max="4" width="15.26953125" bestFit="1" customWidth="1"/>
    <col min="5" max="5" width="11.81640625" style="1" customWidth="1"/>
  </cols>
  <sheetData>
    <row r="1" spans="1:5" x14ac:dyDescent="0.35">
      <c r="A1" t="s">
        <v>2695</v>
      </c>
      <c r="B1" t="s">
        <v>2707</v>
      </c>
      <c r="C1" t="s">
        <v>2696</v>
      </c>
      <c r="D1" t="s">
        <v>2697</v>
      </c>
      <c r="E1" s="1" t="s">
        <v>2698</v>
      </c>
    </row>
    <row r="2" spans="1:5" x14ac:dyDescent="0.35">
      <c r="A2" t="s">
        <v>2699</v>
      </c>
      <c r="B2" s="3">
        <v>237</v>
      </c>
      <c r="C2" s="2">
        <v>153250540</v>
      </c>
      <c r="D2" s="2">
        <v>137768852</v>
      </c>
      <c r="E2" s="1">
        <v>0.11237437036929077</v>
      </c>
    </row>
    <row r="3" spans="1:5" x14ac:dyDescent="0.35">
      <c r="A3" t="s">
        <v>2700</v>
      </c>
      <c r="B3" s="3">
        <v>48</v>
      </c>
      <c r="C3" s="2">
        <v>5832000</v>
      </c>
      <c r="D3" s="2">
        <v>5702992</v>
      </c>
      <c r="E3" s="1">
        <v>2.2621108358559905E-2</v>
      </c>
    </row>
    <row r="4" spans="1:5" x14ac:dyDescent="0.35">
      <c r="A4" t="s">
        <v>2705</v>
      </c>
      <c r="B4" s="3">
        <v>7</v>
      </c>
      <c r="C4" s="2">
        <v>9127000</v>
      </c>
      <c r="D4" s="2">
        <v>7559120</v>
      </c>
      <c r="E4" s="1">
        <v>0.20741567801543001</v>
      </c>
    </row>
    <row r="5" spans="1:5" x14ac:dyDescent="0.35">
      <c r="A5" t="s">
        <v>2706</v>
      </c>
      <c r="B5" s="3">
        <v>3</v>
      </c>
      <c r="C5" s="2">
        <v>24491000</v>
      </c>
      <c r="D5" s="2">
        <v>19539208</v>
      </c>
      <c r="E5" s="1">
        <v>0.253428491062688</v>
      </c>
    </row>
    <row r="6" spans="1:5" x14ac:dyDescent="0.35">
      <c r="A6" t="s">
        <v>2701</v>
      </c>
      <c r="B6" s="3">
        <v>12</v>
      </c>
      <c r="C6" s="2">
        <v>91757000</v>
      </c>
      <c r="D6" s="2">
        <v>46327345</v>
      </c>
      <c r="E6" s="1">
        <v>0.98062289129670599</v>
      </c>
    </row>
    <row r="7" spans="1:5" x14ac:dyDescent="0.35">
      <c r="A7" t="s">
        <v>2702</v>
      </c>
      <c r="B7" s="3">
        <v>730</v>
      </c>
      <c r="C7" s="2">
        <v>2174790951</v>
      </c>
      <c r="D7" s="2">
        <v>1469587875</v>
      </c>
      <c r="E7" s="1">
        <v>0.47986451711844702</v>
      </c>
    </row>
    <row r="8" spans="1:5" x14ac:dyDescent="0.35">
      <c r="A8" t="s">
        <v>2704</v>
      </c>
      <c r="B8" s="3">
        <v>14</v>
      </c>
      <c r="C8" s="2">
        <v>151370000</v>
      </c>
      <c r="D8" s="2">
        <v>116046632</v>
      </c>
      <c r="E8" s="1">
        <v>0.30438942855317003</v>
      </c>
    </row>
    <row r="9" spans="1:5" ht="15" thickBot="1" x14ac:dyDescent="0.4">
      <c r="A9" t="s">
        <v>2703</v>
      </c>
      <c r="B9" s="3">
        <v>102</v>
      </c>
      <c r="C9" s="2">
        <v>191690435</v>
      </c>
      <c r="D9" s="2">
        <v>145591611</v>
      </c>
      <c r="E9" s="1">
        <v>0.31663104545219989</v>
      </c>
    </row>
    <row r="10" spans="1:5" ht="15" thickBot="1" x14ac:dyDescent="0.4">
      <c r="A10" s="30" t="s">
        <v>2708</v>
      </c>
      <c r="B10" s="31">
        <f>SUM(T75_Summary[Parcel Count])</f>
        <v>1153</v>
      </c>
      <c r="C10" s="4">
        <f>SUM(T75_Summary[2024 Total MV])</f>
        <v>2802308926</v>
      </c>
      <c r="D10" s="4">
        <f>SUM(T75_Summary[2023 Total MV])</f>
        <v>1948123635</v>
      </c>
      <c r="E10" s="5">
        <f>C10/D10-1</f>
        <v>0.43846564748443195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2A4F-6663-49AA-A918-8285FC9BE66E}">
  <dimension ref="A1:Y103"/>
  <sheetViews>
    <sheetView topLeftCell="K91" workbookViewId="0">
      <selection activeCell="X109" sqref="X109"/>
    </sheetView>
    <sheetView topLeftCell="A88" workbookViewId="1">
      <selection activeCell="A103" sqref="A103"/>
    </sheetView>
  </sheetViews>
  <sheetFormatPr defaultColWidth="9" defaultRowHeight="14.5" x14ac:dyDescent="0.35"/>
  <cols>
    <col min="1" max="1" width="17.54296875" style="18" bestFit="1" customWidth="1"/>
    <col min="2" max="2" width="16.7265625" style="15" customWidth="1"/>
    <col min="3" max="3" width="4.54296875" style="15" customWidth="1"/>
    <col min="4" max="4" width="28.26953125" style="18" bestFit="1" customWidth="1"/>
    <col min="5" max="5" width="9.81640625" style="18" bestFit="1" customWidth="1"/>
    <col min="6" max="6" width="5.453125" style="18" customWidth="1"/>
    <col min="7" max="7" width="37.453125" style="18" bestFit="1" customWidth="1"/>
    <col min="8" max="8" width="9.54296875" style="19" bestFit="1" customWidth="1"/>
    <col min="9" max="9" width="9.26953125" style="19" bestFit="1" customWidth="1"/>
    <col min="10" max="10" width="10.26953125" style="19" customWidth="1"/>
    <col min="11" max="11" width="11" style="24" customWidth="1"/>
    <col min="12" max="12" width="9.453125" style="27" customWidth="1"/>
    <col min="13" max="13" width="11" style="18" bestFit="1" customWidth="1"/>
    <col min="14" max="14" width="12" style="22" bestFit="1" customWidth="1"/>
    <col min="15" max="15" width="11" style="18" bestFit="1" customWidth="1"/>
    <col min="16" max="16" width="8.1796875" style="22" bestFit="1" customWidth="1"/>
    <col min="17" max="18" width="11" style="18" bestFit="1" customWidth="1"/>
    <col min="19" max="19" width="10.54296875" style="22" bestFit="1" customWidth="1"/>
    <col min="20" max="20" width="14.26953125" style="18" bestFit="1" customWidth="1"/>
    <col min="21" max="21" width="21" style="18" bestFit="1" customWidth="1"/>
    <col min="22" max="22" width="22" style="18" bestFit="1" customWidth="1"/>
    <col min="23" max="23" width="19.453125" style="18" bestFit="1" customWidth="1"/>
    <col min="24" max="24" width="33" style="18" bestFit="1" customWidth="1"/>
    <col min="25" max="25" width="39.81640625" style="18" bestFit="1" customWidth="1"/>
    <col min="26" max="26" width="19.453125" style="18" bestFit="1" customWidth="1"/>
    <col min="27" max="30" width="33" style="18" bestFit="1" customWidth="1"/>
    <col min="31" max="16384" width="9" style="18"/>
  </cols>
  <sheetData>
    <row r="1" spans="1:25" s="15" customFormat="1" ht="43.5" x14ac:dyDescent="0.35">
      <c r="A1" s="15" t="s">
        <v>0</v>
      </c>
      <c r="B1" s="15" t="s">
        <v>124</v>
      </c>
      <c r="C1" s="15" t="s">
        <v>77</v>
      </c>
      <c r="D1" s="15" t="s">
        <v>76</v>
      </c>
      <c r="E1" s="15" t="s">
        <v>125</v>
      </c>
      <c r="F1" s="15" t="s">
        <v>79</v>
      </c>
      <c r="G1" s="15" t="s">
        <v>78</v>
      </c>
      <c r="H1" s="16" t="s">
        <v>142</v>
      </c>
      <c r="I1" s="16" t="s">
        <v>143</v>
      </c>
      <c r="J1" s="16" t="s">
        <v>2360</v>
      </c>
      <c r="K1" s="23" t="s">
        <v>151</v>
      </c>
      <c r="L1" s="25" t="s">
        <v>2661</v>
      </c>
      <c r="M1" s="15" t="s">
        <v>1716</v>
      </c>
      <c r="N1" s="17" t="s">
        <v>127</v>
      </c>
      <c r="O1" s="15" t="s">
        <v>152</v>
      </c>
      <c r="P1" s="17" t="s">
        <v>80</v>
      </c>
      <c r="Q1" s="15" t="s">
        <v>153</v>
      </c>
      <c r="R1" s="15" t="s">
        <v>81</v>
      </c>
      <c r="S1" s="17" t="s">
        <v>82</v>
      </c>
      <c r="T1" s="15" t="s">
        <v>1717</v>
      </c>
      <c r="U1" s="15" t="s">
        <v>2670</v>
      </c>
      <c r="V1" s="15" t="s">
        <v>2671</v>
      </c>
      <c r="W1" s="15" t="s">
        <v>128</v>
      </c>
      <c r="X1" s="15" t="s">
        <v>155</v>
      </c>
      <c r="Y1" s="15" t="s">
        <v>2664</v>
      </c>
    </row>
    <row r="2" spans="1:25" ht="29" x14ac:dyDescent="0.35">
      <c r="A2" s="18" t="s">
        <v>2361</v>
      </c>
      <c r="B2" s="15" t="s">
        <v>2361</v>
      </c>
      <c r="C2" s="15" t="s">
        <v>71</v>
      </c>
      <c r="D2" s="18" t="s">
        <v>2362</v>
      </c>
      <c r="E2" s="18" t="s">
        <v>94</v>
      </c>
      <c r="F2" s="18">
        <v>1957</v>
      </c>
      <c r="G2" s="18" t="s">
        <v>2363</v>
      </c>
      <c r="H2" s="19">
        <v>15449</v>
      </c>
      <c r="I2" s="19">
        <v>3604</v>
      </c>
      <c r="J2" s="19">
        <v>3604</v>
      </c>
      <c r="K2" s="24" t="s">
        <v>158</v>
      </c>
      <c r="L2" s="26">
        <v>20</v>
      </c>
      <c r="M2" s="20">
        <v>72080</v>
      </c>
      <c r="N2" s="21">
        <v>0.05</v>
      </c>
      <c r="O2" s="20">
        <v>68476</v>
      </c>
      <c r="P2" s="21">
        <v>0.76993989212154867</v>
      </c>
      <c r="Q2" s="20">
        <v>52722</v>
      </c>
      <c r="R2" s="20">
        <v>15754</v>
      </c>
      <c r="S2" s="22">
        <v>0.08</v>
      </c>
      <c r="T2" s="20">
        <v>55</v>
      </c>
      <c r="U2" s="18">
        <v>7340</v>
      </c>
      <c r="V2" s="20">
        <v>330300</v>
      </c>
      <c r="W2" s="20">
        <v>697000</v>
      </c>
      <c r="X2" s="20"/>
    </row>
    <row r="3" spans="1:25" ht="43.5" x14ac:dyDescent="0.35">
      <c r="A3" s="18" t="s">
        <v>2364</v>
      </c>
      <c r="B3" s="15" t="s">
        <v>2365</v>
      </c>
      <c r="C3" s="15" t="s">
        <v>2366</v>
      </c>
      <c r="D3" s="18" t="s">
        <v>2367</v>
      </c>
      <c r="E3" s="18" t="s">
        <v>94</v>
      </c>
      <c r="F3" s="18">
        <v>1961</v>
      </c>
      <c r="G3" s="18" t="s">
        <v>2363</v>
      </c>
      <c r="H3" s="19">
        <v>10855</v>
      </c>
      <c r="I3" s="19">
        <v>6174</v>
      </c>
      <c r="J3" s="19">
        <v>6174</v>
      </c>
      <c r="K3" s="24" t="s">
        <v>158</v>
      </c>
      <c r="L3" s="26">
        <v>18</v>
      </c>
      <c r="M3" s="20">
        <v>111132</v>
      </c>
      <c r="N3" s="21">
        <v>0.05</v>
      </c>
      <c r="O3" s="20">
        <v>105575</v>
      </c>
      <c r="P3" s="21">
        <v>0.51686242084970269</v>
      </c>
      <c r="Q3" s="20">
        <v>54568</v>
      </c>
      <c r="R3" s="20">
        <v>51007</v>
      </c>
      <c r="S3" s="22">
        <v>0.08</v>
      </c>
      <c r="T3" s="20">
        <v>103</v>
      </c>
      <c r="U3" s="18">
        <v>0</v>
      </c>
      <c r="V3" s="20">
        <v>0</v>
      </c>
      <c r="W3" s="20">
        <v>638000</v>
      </c>
      <c r="X3" s="20"/>
    </row>
    <row r="4" spans="1:25" ht="29" x14ac:dyDescent="0.35">
      <c r="A4" s="18" t="s">
        <v>2368</v>
      </c>
      <c r="B4" s="15" t="s">
        <v>2368</v>
      </c>
      <c r="C4" s="15" t="s">
        <v>72</v>
      </c>
      <c r="D4" s="18" t="s">
        <v>2369</v>
      </c>
      <c r="E4" s="18" t="s">
        <v>94</v>
      </c>
      <c r="F4" s="18">
        <v>1999</v>
      </c>
      <c r="G4" s="18" t="s">
        <v>2370</v>
      </c>
      <c r="H4" s="19">
        <v>267371</v>
      </c>
      <c r="I4" s="19">
        <v>89430</v>
      </c>
      <c r="J4" s="19">
        <v>89165</v>
      </c>
      <c r="K4" s="24" t="s">
        <v>163</v>
      </c>
      <c r="L4" s="26">
        <v>21.296000000000006</v>
      </c>
      <c r="M4" s="20">
        <v>1898858</v>
      </c>
      <c r="N4" s="21">
        <v>0.05</v>
      </c>
      <c r="O4" s="20">
        <v>1803915</v>
      </c>
      <c r="P4" s="21">
        <v>0.61587077623253383</v>
      </c>
      <c r="Q4" s="20">
        <v>1110978</v>
      </c>
      <c r="R4" s="20">
        <v>692936</v>
      </c>
      <c r="S4" s="22">
        <v>7.4999999999999997E-2</v>
      </c>
      <c r="T4" s="20">
        <v>103</v>
      </c>
      <c r="U4" s="18">
        <v>66154</v>
      </c>
      <c r="V4" s="20">
        <v>2976908</v>
      </c>
      <c r="W4" s="20">
        <v>12216000</v>
      </c>
      <c r="X4" s="20"/>
    </row>
    <row r="5" spans="1:25" ht="29" x14ac:dyDescent="0.35">
      <c r="A5" s="18" t="s">
        <v>2371</v>
      </c>
      <c r="B5" s="15" t="s">
        <v>2371</v>
      </c>
      <c r="C5" s="15" t="s">
        <v>47</v>
      </c>
      <c r="D5" s="18" t="s">
        <v>2372</v>
      </c>
      <c r="E5" s="18" t="s">
        <v>85</v>
      </c>
      <c r="F5" s="18">
        <v>1970</v>
      </c>
      <c r="G5" s="18" t="s">
        <v>2334</v>
      </c>
      <c r="H5" s="19">
        <v>5712</v>
      </c>
      <c r="I5" s="19">
        <v>6605</v>
      </c>
      <c r="J5" s="19">
        <v>6605</v>
      </c>
      <c r="K5" s="24" t="s">
        <v>158</v>
      </c>
      <c r="L5" s="26">
        <v>19.8</v>
      </c>
      <c r="M5" s="20">
        <v>130779</v>
      </c>
      <c r="N5" s="21">
        <v>0.1</v>
      </c>
      <c r="O5" s="20">
        <v>117701</v>
      </c>
      <c r="P5" s="21">
        <v>0.49461795556025706</v>
      </c>
      <c r="Q5" s="20">
        <v>58217</v>
      </c>
      <c r="R5" s="20">
        <v>59484</v>
      </c>
      <c r="S5" s="22">
        <v>0.09</v>
      </c>
      <c r="T5" s="20">
        <v>100</v>
      </c>
      <c r="U5" s="18">
        <v>0</v>
      </c>
      <c r="V5" s="20">
        <v>0</v>
      </c>
      <c r="W5" s="20">
        <v>661000</v>
      </c>
      <c r="X5" s="20"/>
    </row>
    <row r="6" spans="1:25" ht="43.5" x14ac:dyDescent="0.35">
      <c r="A6" s="18" t="s">
        <v>2373</v>
      </c>
      <c r="B6" s="15" t="s">
        <v>2374</v>
      </c>
      <c r="C6" s="15" t="s">
        <v>2375</v>
      </c>
      <c r="D6" s="18" t="s">
        <v>2376</v>
      </c>
      <c r="E6" s="18" t="s">
        <v>578</v>
      </c>
      <c r="F6" s="18">
        <v>1961</v>
      </c>
      <c r="G6" s="18" t="s">
        <v>2334</v>
      </c>
      <c r="H6" s="19">
        <v>8308</v>
      </c>
      <c r="I6" s="19">
        <v>10256</v>
      </c>
      <c r="J6" s="19">
        <v>10256</v>
      </c>
      <c r="K6" s="24" t="s">
        <v>158</v>
      </c>
      <c r="L6" s="26">
        <v>16</v>
      </c>
      <c r="M6" s="20">
        <v>164096</v>
      </c>
      <c r="N6" s="21">
        <v>0.1</v>
      </c>
      <c r="O6" s="20">
        <v>147686</v>
      </c>
      <c r="P6" s="21">
        <v>0.49461795556025706</v>
      </c>
      <c r="Q6" s="20">
        <v>73048</v>
      </c>
      <c r="R6" s="20">
        <v>74638</v>
      </c>
      <c r="S6" s="22">
        <v>0.09</v>
      </c>
      <c r="T6" s="20">
        <v>81</v>
      </c>
      <c r="U6" s="18">
        <v>0</v>
      </c>
      <c r="V6" s="20">
        <v>0</v>
      </c>
      <c r="W6" s="20">
        <v>829000</v>
      </c>
      <c r="X6" s="20"/>
    </row>
    <row r="7" spans="1:25" ht="72.5" x14ac:dyDescent="0.35">
      <c r="A7" s="18" t="s">
        <v>2377</v>
      </c>
      <c r="B7" s="15" t="s">
        <v>2378</v>
      </c>
      <c r="C7" s="15" t="s">
        <v>2379</v>
      </c>
      <c r="D7" s="18" t="s">
        <v>2380</v>
      </c>
      <c r="E7" s="18" t="s">
        <v>578</v>
      </c>
      <c r="F7" s="18">
        <v>1987</v>
      </c>
      <c r="G7" s="18" t="s">
        <v>2370</v>
      </c>
      <c r="H7" s="19">
        <v>109868</v>
      </c>
      <c r="I7" s="19">
        <v>43406</v>
      </c>
      <c r="J7" s="19">
        <v>43406</v>
      </c>
      <c r="K7" s="24" t="s">
        <v>158</v>
      </c>
      <c r="L7" s="26">
        <v>19.360000000000003</v>
      </c>
      <c r="M7" s="20">
        <v>840340</v>
      </c>
      <c r="N7" s="21">
        <v>0.05</v>
      </c>
      <c r="O7" s="20">
        <v>798323</v>
      </c>
      <c r="P7" s="21">
        <v>0.56538220751850221</v>
      </c>
      <c r="Q7" s="20">
        <v>451358</v>
      </c>
      <c r="R7" s="20">
        <v>346965</v>
      </c>
      <c r="S7" s="22">
        <v>7.4999999999999997E-2</v>
      </c>
      <c r="T7" s="20">
        <v>107</v>
      </c>
      <c r="U7" s="18">
        <v>12204</v>
      </c>
      <c r="V7" s="20">
        <v>549202</v>
      </c>
      <c r="W7" s="20">
        <v>5175000</v>
      </c>
      <c r="X7" s="20"/>
    </row>
    <row r="8" spans="1:25" ht="29" x14ac:dyDescent="0.35">
      <c r="A8" s="18" t="s">
        <v>2381</v>
      </c>
      <c r="B8" s="15" t="s">
        <v>2381</v>
      </c>
      <c r="C8" s="15" t="s">
        <v>48</v>
      </c>
      <c r="D8" s="18" t="s">
        <v>2382</v>
      </c>
      <c r="E8" s="18" t="s">
        <v>578</v>
      </c>
      <c r="F8" s="18">
        <v>1918</v>
      </c>
      <c r="G8" s="18" t="s">
        <v>2383</v>
      </c>
      <c r="H8" s="19">
        <v>7360</v>
      </c>
      <c r="I8" s="19">
        <v>784</v>
      </c>
      <c r="J8" s="19">
        <v>784</v>
      </c>
      <c r="K8" s="24" t="s">
        <v>158</v>
      </c>
      <c r="L8" s="26">
        <v>23.958000000000006</v>
      </c>
      <c r="M8" s="20">
        <v>18783</v>
      </c>
      <c r="N8" s="21">
        <v>0.05</v>
      </c>
      <c r="O8" s="20">
        <v>17844</v>
      </c>
      <c r="P8" s="21">
        <v>1.2572792973477585</v>
      </c>
      <c r="Q8" s="20">
        <v>22435</v>
      </c>
      <c r="R8" s="20">
        <v>-4591</v>
      </c>
      <c r="S8" s="22">
        <v>0.08</v>
      </c>
      <c r="T8" s="20">
        <v>-73</v>
      </c>
      <c r="U8" s="18">
        <v>5596</v>
      </c>
      <c r="V8" s="20">
        <v>251820</v>
      </c>
      <c r="W8" s="20">
        <v>332000</v>
      </c>
      <c r="X8" s="20"/>
    </row>
    <row r="9" spans="1:25" ht="29" x14ac:dyDescent="0.35">
      <c r="A9" s="18" t="s">
        <v>2384</v>
      </c>
      <c r="B9" s="15" t="s">
        <v>2384</v>
      </c>
      <c r="C9" s="15" t="s">
        <v>47</v>
      </c>
      <c r="D9" s="18" t="s">
        <v>2385</v>
      </c>
      <c r="E9" s="18" t="s">
        <v>85</v>
      </c>
      <c r="F9" s="18">
        <v>1987</v>
      </c>
      <c r="G9" s="18" t="s">
        <v>2329</v>
      </c>
      <c r="H9" s="19">
        <v>27969</v>
      </c>
      <c r="I9" s="19">
        <v>14386</v>
      </c>
      <c r="J9" s="19">
        <v>14386</v>
      </c>
      <c r="K9" s="24" t="s">
        <v>211</v>
      </c>
      <c r="L9" s="26">
        <v>23.232000000000003</v>
      </c>
      <c r="M9" s="20">
        <v>334216</v>
      </c>
      <c r="N9" s="21">
        <v>0.1</v>
      </c>
      <c r="O9" s="20">
        <v>300794</v>
      </c>
      <c r="P9" s="21">
        <v>0.51685889980802169</v>
      </c>
      <c r="Q9" s="20">
        <v>155468</v>
      </c>
      <c r="R9" s="20">
        <v>145326</v>
      </c>
      <c r="S9" s="22">
        <v>0.08</v>
      </c>
      <c r="T9" s="20">
        <v>126</v>
      </c>
      <c r="U9" s="18">
        <v>0</v>
      </c>
      <c r="V9" s="20">
        <v>0</v>
      </c>
      <c r="W9" s="20">
        <v>1817000</v>
      </c>
      <c r="X9" s="20"/>
    </row>
    <row r="10" spans="1:25" ht="29" x14ac:dyDescent="0.35">
      <c r="A10" s="18" t="s">
        <v>2386</v>
      </c>
      <c r="B10" s="15" t="s">
        <v>2386</v>
      </c>
      <c r="C10" s="15" t="s">
        <v>73</v>
      </c>
      <c r="D10" s="18" t="s">
        <v>2387</v>
      </c>
      <c r="E10" s="18" t="s">
        <v>85</v>
      </c>
      <c r="F10" s="18">
        <v>2005</v>
      </c>
      <c r="G10" s="18" t="s">
        <v>2388</v>
      </c>
      <c r="H10" s="19">
        <v>16800</v>
      </c>
      <c r="I10" s="19">
        <v>2500</v>
      </c>
      <c r="J10" s="19">
        <v>2500</v>
      </c>
      <c r="K10" s="24" t="s">
        <v>158</v>
      </c>
      <c r="L10" s="26">
        <v>48.400000000000006</v>
      </c>
      <c r="M10" s="20">
        <v>121000</v>
      </c>
      <c r="N10" s="21">
        <v>0.05</v>
      </c>
      <c r="O10" s="20">
        <v>114950</v>
      </c>
      <c r="P10" s="21">
        <v>0.77225976761357296</v>
      </c>
      <c r="Q10" s="20">
        <v>88771</v>
      </c>
      <c r="R10" s="20">
        <v>26179</v>
      </c>
      <c r="S10" s="22">
        <v>7.0000000000000007E-2</v>
      </c>
      <c r="T10" s="20">
        <v>150</v>
      </c>
      <c r="U10" s="18">
        <v>11175</v>
      </c>
      <c r="V10" s="20">
        <v>502875</v>
      </c>
      <c r="W10" s="20">
        <v>877000</v>
      </c>
      <c r="X10" s="20"/>
    </row>
    <row r="11" spans="1:25" ht="58" x14ac:dyDescent="0.35">
      <c r="A11" s="18" t="s">
        <v>2389</v>
      </c>
      <c r="B11" s="15" t="s">
        <v>2390</v>
      </c>
      <c r="C11" s="15" t="s">
        <v>68</v>
      </c>
      <c r="D11" s="18" t="s">
        <v>2391</v>
      </c>
      <c r="E11" s="18" t="s">
        <v>85</v>
      </c>
      <c r="F11" s="18">
        <v>2002</v>
      </c>
      <c r="G11" s="18" t="s">
        <v>2392</v>
      </c>
      <c r="H11" s="19">
        <v>19754</v>
      </c>
      <c r="I11" s="19">
        <v>19439</v>
      </c>
      <c r="J11" s="19">
        <v>19439</v>
      </c>
      <c r="K11" s="24" t="s">
        <v>158</v>
      </c>
      <c r="L11" s="26">
        <v>19.360000000000003</v>
      </c>
      <c r="M11" s="20">
        <v>376339</v>
      </c>
      <c r="N11" s="21">
        <v>7.0000000000000007E-2</v>
      </c>
      <c r="O11" s="20">
        <v>349995</v>
      </c>
      <c r="P11" s="21">
        <v>0.52928892403179939</v>
      </c>
      <c r="Q11" s="20">
        <v>185249</v>
      </c>
      <c r="R11" s="20">
        <v>164747</v>
      </c>
      <c r="S11" s="22">
        <v>7.4999999999999997E-2</v>
      </c>
      <c r="T11" s="20">
        <v>113</v>
      </c>
      <c r="U11" s="18">
        <v>0</v>
      </c>
      <c r="V11" s="20">
        <v>0</v>
      </c>
      <c r="W11" s="20">
        <v>2197000</v>
      </c>
      <c r="X11" s="20"/>
    </row>
    <row r="12" spans="1:25" ht="29" x14ac:dyDescent="0.35">
      <c r="A12" s="18" t="s">
        <v>2393</v>
      </c>
      <c r="B12" s="15" t="s">
        <v>2393</v>
      </c>
      <c r="C12" s="15" t="s">
        <v>47</v>
      </c>
      <c r="D12" s="18" t="s">
        <v>2394</v>
      </c>
      <c r="E12" s="18" t="s">
        <v>306</v>
      </c>
      <c r="F12" s="18">
        <v>1929</v>
      </c>
      <c r="G12" s="18" t="s">
        <v>2334</v>
      </c>
      <c r="H12" s="19">
        <v>6250</v>
      </c>
      <c r="I12" s="19">
        <v>6500</v>
      </c>
      <c r="J12" s="19">
        <v>6500</v>
      </c>
      <c r="K12" s="24" t="s">
        <v>158</v>
      </c>
      <c r="L12" s="26">
        <v>16.2</v>
      </c>
      <c r="M12" s="20">
        <v>105300</v>
      </c>
      <c r="N12" s="21">
        <v>0.1</v>
      </c>
      <c r="O12" s="20">
        <v>94770</v>
      </c>
      <c r="P12" s="21">
        <v>0.52433607943144678</v>
      </c>
      <c r="Q12" s="20">
        <v>49691</v>
      </c>
      <c r="R12" s="20">
        <v>45079</v>
      </c>
      <c r="S12" s="22">
        <v>0.09</v>
      </c>
      <c r="T12" s="20">
        <v>77</v>
      </c>
      <c r="U12" s="18">
        <v>0</v>
      </c>
      <c r="V12" s="20">
        <v>0</v>
      </c>
      <c r="W12" s="20">
        <v>501000</v>
      </c>
      <c r="X12" s="20"/>
    </row>
    <row r="13" spans="1:25" ht="43.5" x14ac:dyDescent="0.35">
      <c r="A13" s="18" t="s">
        <v>2395</v>
      </c>
      <c r="B13" s="15" t="s">
        <v>2396</v>
      </c>
      <c r="C13" s="15" t="s">
        <v>2397</v>
      </c>
      <c r="D13" s="18" t="s">
        <v>2398</v>
      </c>
      <c r="E13" s="18" t="s">
        <v>306</v>
      </c>
      <c r="F13" s="18">
        <v>1986</v>
      </c>
      <c r="G13" s="18" t="s">
        <v>2399</v>
      </c>
      <c r="H13" s="19">
        <v>12500</v>
      </c>
      <c r="I13" s="19">
        <v>9750</v>
      </c>
      <c r="J13" s="19">
        <v>9750</v>
      </c>
      <c r="K13" s="24" t="s">
        <v>158</v>
      </c>
      <c r="L13" s="26">
        <v>17.82</v>
      </c>
      <c r="M13" s="20">
        <v>173745</v>
      </c>
      <c r="N13" s="21">
        <v>0.05</v>
      </c>
      <c r="O13" s="20">
        <v>165058</v>
      </c>
      <c r="P13" s="21">
        <v>0.56001149926242544</v>
      </c>
      <c r="Q13" s="20">
        <v>92434</v>
      </c>
      <c r="R13" s="20">
        <v>72624</v>
      </c>
      <c r="S13" s="22">
        <v>7.4999999999999997E-2</v>
      </c>
      <c r="T13" s="20">
        <v>99</v>
      </c>
      <c r="U13" s="18">
        <v>0</v>
      </c>
      <c r="V13" s="20">
        <v>0</v>
      </c>
      <c r="W13" s="20">
        <v>968000</v>
      </c>
      <c r="X13" s="20"/>
    </row>
    <row r="14" spans="1:25" ht="29" x14ac:dyDescent="0.35">
      <c r="A14" s="18" t="s">
        <v>2400</v>
      </c>
      <c r="B14" s="15" t="s">
        <v>2400</v>
      </c>
      <c r="C14" s="15" t="s">
        <v>47</v>
      </c>
      <c r="D14" s="18" t="s">
        <v>2401</v>
      </c>
      <c r="E14" s="18" t="s">
        <v>94</v>
      </c>
      <c r="F14" s="18">
        <v>1975</v>
      </c>
      <c r="G14" s="18" t="s">
        <v>2326</v>
      </c>
      <c r="H14" s="19">
        <v>4540</v>
      </c>
      <c r="I14" s="19">
        <v>13110</v>
      </c>
      <c r="J14" s="19">
        <v>2436</v>
      </c>
      <c r="K14" s="24" t="s">
        <v>158</v>
      </c>
      <c r="L14" s="26">
        <v>24.200000000000003</v>
      </c>
      <c r="M14" s="20">
        <v>58951</v>
      </c>
      <c r="N14" s="21">
        <v>0.05</v>
      </c>
      <c r="O14" s="20">
        <v>56004</v>
      </c>
      <c r="P14" s="21">
        <v>0.51686050717637799</v>
      </c>
      <c r="Q14" s="20">
        <v>28946</v>
      </c>
      <c r="R14" s="20">
        <v>27058</v>
      </c>
      <c r="S14" s="22">
        <v>0.08</v>
      </c>
      <c r="T14" s="20">
        <v>26</v>
      </c>
      <c r="U14" s="18">
        <v>0</v>
      </c>
      <c r="V14" s="20">
        <v>0</v>
      </c>
      <c r="W14" s="20">
        <v>338000</v>
      </c>
      <c r="X14" s="20"/>
    </row>
    <row r="15" spans="1:25" ht="29" x14ac:dyDescent="0.35">
      <c r="A15" s="18" t="s">
        <v>2402</v>
      </c>
      <c r="B15" s="15" t="s">
        <v>2402</v>
      </c>
      <c r="C15" s="15" t="s">
        <v>71</v>
      </c>
      <c r="D15" s="18" t="s">
        <v>2403</v>
      </c>
      <c r="E15" s="18" t="s">
        <v>578</v>
      </c>
      <c r="F15" s="18">
        <v>1987</v>
      </c>
      <c r="G15" s="18" t="s">
        <v>2404</v>
      </c>
      <c r="H15" s="19">
        <v>10800</v>
      </c>
      <c r="I15" s="19">
        <v>1722</v>
      </c>
      <c r="J15" s="19">
        <v>1722</v>
      </c>
      <c r="K15" s="24" t="s">
        <v>163</v>
      </c>
      <c r="L15" s="26">
        <v>39.6</v>
      </c>
      <c r="M15" s="20">
        <v>68191</v>
      </c>
      <c r="N15" s="21">
        <v>0.05</v>
      </c>
      <c r="O15" s="20">
        <v>64782</v>
      </c>
      <c r="P15" s="21">
        <v>0.80972144144420477</v>
      </c>
      <c r="Q15" s="20">
        <v>52455</v>
      </c>
      <c r="R15" s="20">
        <v>12327</v>
      </c>
      <c r="S15" s="22">
        <v>6.5000000000000002E-2</v>
      </c>
      <c r="T15" s="20">
        <v>110</v>
      </c>
      <c r="U15" s="18">
        <v>6926</v>
      </c>
      <c r="V15" s="20">
        <v>311648</v>
      </c>
      <c r="W15" s="20">
        <v>501000</v>
      </c>
      <c r="X15" s="20"/>
    </row>
    <row r="16" spans="1:25" ht="72.5" x14ac:dyDescent="0.35">
      <c r="A16" s="18" t="s">
        <v>2405</v>
      </c>
      <c r="B16" s="15" t="s">
        <v>2406</v>
      </c>
      <c r="C16" s="15" t="s">
        <v>2407</v>
      </c>
      <c r="D16" s="18" t="s">
        <v>2408</v>
      </c>
      <c r="E16" s="18" t="s">
        <v>85</v>
      </c>
      <c r="F16" s="18">
        <v>1957</v>
      </c>
      <c r="G16" s="18" t="s">
        <v>2363</v>
      </c>
      <c r="H16" s="19">
        <v>10800</v>
      </c>
      <c r="I16" s="19">
        <v>8750</v>
      </c>
      <c r="J16" s="19">
        <v>8750</v>
      </c>
      <c r="K16" s="24" t="s">
        <v>158</v>
      </c>
      <c r="L16" s="26">
        <v>16.2</v>
      </c>
      <c r="M16" s="20">
        <v>141750</v>
      </c>
      <c r="N16" s="21">
        <v>0.05</v>
      </c>
      <c r="O16" s="20">
        <v>134662</v>
      </c>
      <c r="P16" s="21">
        <v>0.51685707737072373</v>
      </c>
      <c r="Q16" s="20">
        <v>69601</v>
      </c>
      <c r="R16" s="20">
        <v>65061</v>
      </c>
      <c r="S16" s="22">
        <v>0.08</v>
      </c>
      <c r="T16" s="20">
        <v>93</v>
      </c>
      <c r="U16" s="18">
        <v>0</v>
      </c>
      <c r="V16" s="20">
        <v>0</v>
      </c>
      <c r="W16" s="20">
        <v>813000</v>
      </c>
      <c r="X16" s="20"/>
    </row>
    <row r="17" spans="1:24" ht="29" x14ac:dyDescent="0.35">
      <c r="A17" s="18" t="s">
        <v>2409</v>
      </c>
      <c r="B17" s="15" t="s">
        <v>2409</v>
      </c>
      <c r="C17" s="15" t="s">
        <v>71</v>
      </c>
      <c r="D17" s="18" t="s">
        <v>2410</v>
      </c>
      <c r="E17" s="18" t="s">
        <v>85</v>
      </c>
      <c r="F17" s="18">
        <v>1954</v>
      </c>
      <c r="G17" s="18" t="s">
        <v>2411</v>
      </c>
      <c r="H17" s="19">
        <v>2700</v>
      </c>
      <c r="I17" s="19">
        <v>1500</v>
      </c>
      <c r="J17" s="19">
        <v>1500</v>
      </c>
      <c r="K17" s="24" t="s">
        <v>158</v>
      </c>
      <c r="L17" s="26">
        <v>20</v>
      </c>
      <c r="M17" s="20">
        <v>30000</v>
      </c>
      <c r="N17" s="21">
        <v>0.05</v>
      </c>
      <c r="O17" s="20">
        <v>28500</v>
      </c>
      <c r="P17" s="21">
        <v>0.51685768698818169</v>
      </c>
      <c r="Q17" s="20">
        <v>14730</v>
      </c>
      <c r="R17" s="20">
        <v>13770</v>
      </c>
      <c r="S17" s="22">
        <v>0.08</v>
      </c>
      <c r="T17" s="20">
        <v>115</v>
      </c>
      <c r="U17" s="18">
        <v>0</v>
      </c>
      <c r="V17" s="20">
        <v>0</v>
      </c>
      <c r="W17" s="20">
        <v>172000</v>
      </c>
      <c r="X17" s="20"/>
    </row>
    <row r="18" spans="1:24" ht="275.5" x14ac:dyDescent="0.35">
      <c r="A18" s="18" t="s">
        <v>2412</v>
      </c>
      <c r="B18" s="15" t="s">
        <v>2413</v>
      </c>
      <c r="C18" s="15" t="s">
        <v>2414</v>
      </c>
      <c r="D18" s="18" t="s">
        <v>2415</v>
      </c>
      <c r="E18" s="18" t="s">
        <v>85</v>
      </c>
      <c r="F18" s="18">
        <v>2002</v>
      </c>
      <c r="G18" s="18" t="s">
        <v>2392</v>
      </c>
      <c r="H18" s="19">
        <v>91054</v>
      </c>
      <c r="I18" s="19">
        <v>49242</v>
      </c>
      <c r="J18" s="19">
        <v>49242</v>
      </c>
      <c r="K18" s="24" t="s">
        <v>158</v>
      </c>
      <c r="L18" s="26">
        <v>17.600000000000001</v>
      </c>
      <c r="M18" s="20">
        <v>866659</v>
      </c>
      <c r="N18" s="21">
        <v>7.0000000000000007E-2</v>
      </c>
      <c r="O18" s="20">
        <v>805993</v>
      </c>
      <c r="P18" s="21">
        <v>0.5292880068315059</v>
      </c>
      <c r="Q18" s="20">
        <v>426602</v>
      </c>
      <c r="R18" s="20">
        <v>379391</v>
      </c>
      <c r="S18" s="22">
        <v>7.4999999999999997E-2</v>
      </c>
      <c r="T18" s="20">
        <v>103</v>
      </c>
      <c r="U18" s="18">
        <v>0</v>
      </c>
      <c r="V18" s="20">
        <v>0</v>
      </c>
      <c r="W18" s="20">
        <v>5059000</v>
      </c>
      <c r="X18" s="20"/>
    </row>
    <row r="19" spans="1:24" ht="29" x14ac:dyDescent="0.35">
      <c r="A19" s="18" t="s">
        <v>2416</v>
      </c>
      <c r="B19" s="15" t="s">
        <v>2416</v>
      </c>
      <c r="C19" s="15" t="s">
        <v>48</v>
      </c>
      <c r="D19" s="18" t="s">
        <v>2417</v>
      </c>
      <c r="E19" s="18" t="s">
        <v>578</v>
      </c>
      <c r="F19" s="18">
        <v>1965</v>
      </c>
      <c r="G19" s="18" t="s">
        <v>2326</v>
      </c>
      <c r="H19" s="19">
        <v>48860</v>
      </c>
      <c r="I19" s="19">
        <v>30163</v>
      </c>
      <c r="J19" s="19">
        <v>30163</v>
      </c>
      <c r="K19" s="24" t="s">
        <v>158</v>
      </c>
      <c r="L19" s="26">
        <v>14.080000000000002</v>
      </c>
      <c r="M19" s="20">
        <v>424695</v>
      </c>
      <c r="N19" s="21">
        <v>0.05</v>
      </c>
      <c r="O19" s="20">
        <v>403460</v>
      </c>
      <c r="P19" s="21">
        <v>0.51685860582885768</v>
      </c>
      <c r="Q19" s="20">
        <v>208532</v>
      </c>
      <c r="R19" s="20">
        <v>194928</v>
      </c>
      <c r="S19" s="22">
        <v>0.08</v>
      </c>
      <c r="T19" s="20">
        <v>81</v>
      </c>
      <c r="U19" s="18">
        <v>0</v>
      </c>
      <c r="V19" s="20">
        <v>0</v>
      </c>
      <c r="W19" s="20">
        <v>2437000</v>
      </c>
      <c r="X19" s="20"/>
    </row>
    <row r="20" spans="1:24" ht="43.5" x14ac:dyDescent="0.35">
      <c r="A20" s="18" t="s">
        <v>2418</v>
      </c>
      <c r="B20" s="15" t="s">
        <v>2419</v>
      </c>
      <c r="C20" s="15" t="s">
        <v>2420</v>
      </c>
      <c r="D20" s="18" t="s">
        <v>2421</v>
      </c>
      <c r="E20" s="18" t="s">
        <v>94</v>
      </c>
      <c r="F20" s="18">
        <v>1925</v>
      </c>
      <c r="G20" s="18" t="s">
        <v>2363</v>
      </c>
      <c r="H20" s="19">
        <v>12499</v>
      </c>
      <c r="I20" s="19">
        <v>6295</v>
      </c>
      <c r="J20" s="19">
        <v>6295</v>
      </c>
      <c r="K20" s="24" t="s">
        <v>158</v>
      </c>
      <c r="L20" s="26">
        <v>18</v>
      </c>
      <c r="M20" s="20">
        <v>113310</v>
      </c>
      <c r="N20" s="21">
        <v>0.05</v>
      </c>
      <c r="O20" s="20">
        <v>107644</v>
      </c>
      <c r="P20" s="21">
        <v>0.5168596527132614</v>
      </c>
      <c r="Q20" s="20">
        <v>55637</v>
      </c>
      <c r="R20" s="20">
        <v>52007</v>
      </c>
      <c r="S20" s="22">
        <v>0.08</v>
      </c>
      <c r="T20" s="20">
        <v>103</v>
      </c>
      <c r="U20" s="18">
        <v>0</v>
      </c>
      <c r="V20" s="20">
        <v>0</v>
      </c>
      <c r="W20" s="20">
        <v>650000</v>
      </c>
      <c r="X20" s="20"/>
    </row>
    <row r="21" spans="1:24" ht="130.5" x14ac:dyDescent="0.35">
      <c r="A21" s="18" t="s">
        <v>2422</v>
      </c>
      <c r="B21" s="15" t="s">
        <v>2423</v>
      </c>
      <c r="C21" s="15" t="s">
        <v>2424</v>
      </c>
      <c r="D21" s="18" t="s">
        <v>2425</v>
      </c>
      <c r="E21" s="18" t="s">
        <v>306</v>
      </c>
      <c r="F21" s="18">
        <v>1970</v>
      </c>
      <c r="G21" s="18" t="s">
        <v>2426</v>
      </c>
      <c r="H21" s="19">
        <v>33240</v>
      </c>
      <c r="I21" s="19">
        <v>12830</v>
      </c>
      <c r="J21" s="19">
        <v>12830</v>
      </c>
      <c r="K21" s="24" t="s">
        <v>158</v>
      </c>
      <c r="L21" s="26">
        <v>21.6</v>
      </c>
      <c r="M21" s="20">
        <v>277128</v>
      </c>
      <c r="N21" s="21">
        <v>0.05</v>
      </c>
      <c r="O21" s="20">
        <v>263272</v>
      </c>
      <c r="P21" s="21">
        <v>0.6195801521668205</v>
      </c>
      <c r="Q21" s="20">
        <v>163118</v>
      </c>
      <c r="R21" s="20">
        <v>100154</v>
      </c>
      <c r="S21" s="22">
        <v>7.0000000000000007E-2</v>
      </c>
      <c r="T21" s="20">
        <v>112</v>
      </c>
      <c r="U21" s="18">
        <v>4372</v>
      </c>
      <c r="V21" s="20">
        <v>196762</v>
      </c>
      <c r="W21" s="20">
        <v>1628000</v>
      </c>
      <c r="X21" s="20"/>
    </row>
    <row r="22" spans="1:24" ht="58" x14ac:dyDescent="0.35">
      <c r="A22" s="18" t="s">
        <v>2427</v>
      </c>
      <c r="B22" s="15" t="s">
        <v>2428</v>
      </c>
      <c r="C22" s="15" t="s">
        <v>2429</v>
      </c>
      <c r="D22" s="18" t="s">
        <v>2430</v>
      </c>
      <c r="E22" s="18" t="s">
        <v>306</v>
      </c>
      <c r="F22" s="18">
        <v>2021</v>
      </c>
      <c r="G22" s="18" t="s">
        <v>2399</v>
      </c>
      <c r="H22" s="19">
        <v>9375</v>
      </c>
      <c r="I22" s="19">
        <v>9315</v>
      </c>
      <c r="J22" s="19">
        <v>9315</v>
      </c>
      <c r="K22" s="24" t="s">
        <v>211</v>
      </c>
      <c r="L22" s="26">
        <v>38.015999999999991</v>
      </c>
      <c r="M22" s="20">
        <v>354119</v>
      </c>
      <c r="N22" s="21">
        <v>0.05</v>
      </c>
      <c r="O22" s="20">
        <v>336413</v>
      </c>
      <c r="P22" s="21">
        <v>0.58850081440678681</v>
      </c>
      <c r="Q22" s="20">
        <v>197979</v>
      </c>
      <c r="R22" s="20">
        <v>138434</v>
      </c>
      <c r="S22" s="22">
        <v>6.5000000000000002E-2</v>
      </c>
      <c r="T22" s="20">
        <v>229</v>
      </c>
      <c r="U22" s="18">
        <v>0</v>
      </c>
      <c r="V22" s="20">
        <v>0</v>
      </c>
      <c r="W22" s="20">
        <v>3075000</v>
      </c>
      <c r="X22" s="20"/>
    </row>
    <row r="23" spans="1:24" ht="29" x14ac:dyDescent="0.35">
      <c r="A23" s="18" t="s">
        <v>2431</v>
      </c>
      <c r="B23" s="15" t="s">
        <v>2431</v>
      </c>
      <c r="C23" s="15" t="s">
        <v>47</v>
      </c>
      <c r="D23" s="18" t="s">
        <v>2432</v>
      </c>
      <c r="E23" s="18" t="s">
        <v>306</v>
      </c>
      <c r="F23" s="18">
        <v>1944</v>
      </c>
      <c r="G23" s="18" t="s">
        <v>2325</v>
      </c>
      <c r="H23" s="19">
        <v>13492</v>
      </c>
      <c r="I23" s="19">
        <v>19442</v>
      </c>
      <c r="J23" s="19">
        <v>16972</v>
      </c>
      <c r="K23" s="24" t="s">
        <v>158</v>
      </c>
      <c r="L23" s="26">
        <v>15.840000000000002</v>
      </c>
      <c r="M23" s="20">
        <v>268836</v>
      </c>
      <c r="N23" s="21">
        <v>0.05</v>
      </c>
      <c r="O23" s="20">
        <v>255395</v>
      </c>
      <c r="P23" s="21">
        <v>0.54727829458145905</v>
      </c>
      <c r="Q23" s="20">
        <v>139772</v>
      </c>
      <c r="R23" s="20">
        <v>115623</v>
      </c>
      <c r="S23" s="22">
        <v>0.08</v>
      </c>
      <c r="T23" s="20">
        <v>74</v>
      </c>
      <c r="U23" s="18">
        <v>0</v>
      </c>
      <c r="V23" s="20">
        <v>0</v>
      </c>
      <c r="W23" s="20">
        <v>1445000</v>
      </c>
      <c r="X23" s="20"/>
    </row>
    <row r="24" spans="1:24" ht="130.5" x14ac:dyDescent="0.35">
      <c r="A24" s="18" t="s">
        <v>2433</v>
      </c>
      <c r="B24" s="15" t="s">
        <v>2434</v>
      </c>
      <c r="C24" s="15" t="s">
        <v>2435</v>
      </c>
      <c r="D24" s="18" t="s">
        <v>2436</v>
      </c>
      <c r="E24" s="18" t="s">
        <v>306</v>
      </c>
      <c r="F24" s="18">
        <v>1941</v>
      </c>
      <c r="G24" s="18" t="s">
        <v>2325</v>
      </c>
      <c r="H24" s="19">
        <v>58859</v>
      </c>
      <c r="I24" s="19">
        <v>47884</v>
      </c>
      <c r="J24" s="19">
        <v>46559</v>
      </c>
      <c r="K24" s="24" t="s">
        <v>158</v>
      </c>
      <c r="L24" s="26">
        <v>17.600000000000001</v>
      </c>
      <c r="M24" s="20">
        <v>819438</v>
      </c>
      <c r="N24" s="21">
        <v>0.05</v>
      </c>
      <c r="O24" s="20">
        <v>778466</v>
      </c>
      <c r="P24" s="21">
        <v>0.54727865458349934</v>
      </c>
      <c r="Q24" s="20">
        <v>426038</v>
      </c>
      <c r="R24" s="20">
        <v>352428</v>
      </c>
      <c r="S24" s="22">
        <v>0.08</v>
      </c>
      <c r="T24" s="20">
        <v>92</v>
      </c>
      <c r="U24" s="18">
        <v>0</v>
      </c>
      <c r="V24" s="20">
        <v>0</v>
      </c>
      <c r="W24" s="20">
        <v>4405000</v>
      </c>
      <c r="X24" s="20"/>
    </row>
    <row r="25" spans="1:24" ht="43.5" x14ac:dyDescent="0.35">
      <c r="A25" s="18" t="s">
        <v>2437</v>
      </c>
      <c r="B25" s="15" t="s">
        <v>2438</v>
      </c>
      <c r="C25" s="15" t="s">
        <v>2439</v>
      </c>
      <c r="D25" s="18" t="s">
        <v>2440</v>
      </c>
      <c r="E25" s="18" t="s">
        <v>306</v>
      </c>
      <c r="F25" s="18">
        <v>1996</v>
      </c>
      <c r="G25" s="18" t="s">
        <v>2388</v>
      </c>
      <c r="H25" s="19">
        <v>13824</v>
      </c>
      <c r="I25" s="19">
        <v>380</v>
      </c>
      <c r="J25" s="19">
        <v>380</v>
      </c>
      <c r="K25" s="24" t="s">
        <v>158</v>
      </c>
      <c r="L25" s="26">
        <v>63.36</v>
      </c>
      <c r="M25" s="20">
        <v>24077</v>
      </c>
      <c r="N25" s="21">
        <v>0.05</v>
      </c>
      <c r="O25" s="20">
        <v>22873</v>
      </c>
      <c r="P25" s="21">
        <v>2.1395230620375916</v>
      </c>
      <c r="Q25" s="20">
        <v>48937</v>
      </c>
      <c r="R25" s="20">
        <v>-26064</v>
      </c>
      <c r="S25" s="22">
        <v>7.0000000000000007E-2</v>
      </c>
      <c r="T25" s="20">
        <v>-980</v>
      </c>
      <c r="U25" s="18">
        <v>12969</v>
      </c>
      <c r="V25" s="20">
        <v>583605</v>
      </c>
      <c r="W25" s="20">
        <v>623000</v>
      </c>
      <c r="X25" s="20"/>
    </row>
    <row r="26" spans="1:24" ht="72.5" x14ac:dyDescent="0.35">
      <c r="A26" s="18" t="s">
        <v>2441</v>
      </c>
      <c r="B26" s="15" t="s">
        <v>2442</v>
      </c>
      <c r="C26" s="15" t="s">
        <v>2443</v>
      </c>
      <c r="D26" s="18" t="s">
        <v>2444</v>
      </c>
      <c r="E26" s="18" t="s">
        <v>306</v>
      </c>
      <c r="F26" s="18">
        <v>1949</v>
      </c>
      <c r="G26" s="18" t="s">
        <v>2363</v>
      </c>
      <c r="H26" s="19">
        <v>18900</v>
      </c>
      <c r="I26" s="19">
        <v>13500</v>
      </c>
      <c r="J26" s="19">
        <v>13500</v>
      </c>
      <c r="K26" s="24" t="s">
        <v>163</v>
      </c>
      <c r="L26" s="26">
        <v>19.2</v>
      </c>
      <c r="M26" s="20">
        <v>259200</v>
      </c>
      <c r="N26" s="21">
        <v>0.05</v>
      </c>
      <c r="O26" s="20">
        <v>246240</v>
      </c>
      <c r="P26" s="21">
        <v>0.56001167171153987</v>
      </c>
      <c r="Q26" s="20">
        <v>137897</v>
      </c>
      <c r="R26" s="20">
        <v>108343</v>
      </c>
      <c r="S26" s="22">
        <v>7.4999999999999997E-2</v>
      </c>
      <c r="T26" s="20">
        <v>107</v>
      </c>
      <c r="U26" s="18">
        <v>0</v>
      </c>
      <c r="V26" s="20">
        <v>0</v>
      </c>
      <c r="W26" s="20">
        <v>1445000</v>
      </c>
      <c r="X26" s="20"/>
    </row>
    <row r="27" spans="1:24" ht="29" x14ac:dyDescent="0.35">
      <c r="A27" s="18" t="s">
        <v>2445</v>
      </c>
      <c r="B27" s="15" t="s">
        <v>2445</v>
      </c>
      <c r="C27" s="15" t="s">
        <v>47</v>
      </c>
      <c r="D27" s="18" t="s">
        <v>2446</v>
      </c>
      <c r="E27" s="18" t="s">
        <v>306</v>
      </c>
      <c r="F27" s="18">
        <v>1930</v>
      </c>
      <c r="G27" s="18" t="s">
        <v>2325</v>
      </c>
      <c r="H27" s="19">
        <v>5400</v>
      </c>
      <c r="I27" s="19">
        <v>8000</v>
      </c>
      <c r="J27" s="19">
        <v>7650</v>
      </c>
      <c r="K27" s="24" t="s">
        <v>158</v>
      </c>
      <c r="L27" s="26">
        <v>17.82</v>
      </c>
      <c r="M27" s="20">
        <v>136323</v>
      </c>
      <c r="N27" s="21">
        <v>0.05</v>
      </c>
      <c r="O27" s="20">
        <v>129507</v>
      </c>
      <c r="P27" s="21">
        <v>0.54727915272868644</v>
      </c>
      <c r="Q27" s="20">
        <v>70876</v>
      </c>
      <c r="R27" s="20">
        <v>58630</v>
      </c>
      <c r="S27" s="22">
        <v>0.08</v>
      </c>
      <c r="T27" s="20">
        <v>92</v>
      </c>
      <c r="U27" s="18">
        <v>0</v>
      </c>
      <c r="V27" s="20">
        <v>0</v>
      </c>
      <c r="W27" s="20">
        <v>733000</v>
      </c>
      <c r="X27" s="20"/>
    </row>
    <row r="28" spans="1:24" ht="29" x14ac:dyDescent="0.35">
      <c r="A28" s="18" t="s">
        <v>2447</v>
      </c>
      <c r="B28" s="15" t="s">
        <v>2447</v>
      </c>
      <c r="C28" s="15" t="s">
        <v>47</v>
      </c>
      <c r="D28" s="18" t="s">
        <v>2448</v>
      </c>
      <c r="E28" s="18" t="s">
        <v>94</v>
      </c>
      <c r="F28" s="18">
        <v>1924</v>
      </c>
      <c r="G28" s="18" t="s">
        <v>2325</v>
      </c>
      <c r="H28" s="19">
        <v>8871</v>
      </c>
      <c r="I28" s="19">
        <v>7700</v>
      </c>
      <c r="J28" s="19">
        <v>7700</v>
      </c>
      <c r="K28" s="24" t="s">
        <v>158</v>
      </c>
      <c r="L28" s="26">
        <v>17.82</v>
      </c>
      <c r="M28" s="20">
        <v>137214</v>
      </c>
      <c r="N28" s="21">
        <v>0.05</v>
      </c>
      <c r="O28" s="20">
        <v>130353</v>
      </c>
      <c r="P28" s="21">
        <v>0.51685852119076747</v>
      </c>
      <c r="Q28" s="20">
        <v>67374</v>
      </c>
      <c r="R28" s="20">
        <v>62979</v>
      </c>
      <c r="S28" s="22">
        <v>0.08</v>
      </c>
      <c r="T28" s="20">
        <v>102</v>
      </c>
      <c r="U28" s="18">
        <v>0</v>
      </c>
      <c r="V28" s="20">
        <v>0</v>
      </c>
      <c r="W28" s="20">
        <v>787000</v>
      </c>
      <c r="X28" s="20"/>
    </row>
    <row r="29" spans="1:24" ht="29" x14ac:dyDescent="0.35">
      <c r="A29" s="18" t="s">
        <v>2449</v>
      </c>
      <c r="B29" s="15" t="s">
        <v>2449</v>
      </c>
      <c r="C29" s="15" t="s">
        <v>71</v>
      </c>
      <c r="D29" s="18" t="s">
        <v>2450</v>
      </c>
      <c r="E29" s="18" t="s">
        <v>132</v>
      </c>
      <c r="F29" s="18">
        <v>1927</v>
      </c>
      <c r="G29" s="18" t="s">
        <v>2451</v>
      </c>
      <c r="H29" s="19">
        <v>14668</v>
      </c>
      <c r="I29" s="19">
        <v>46053</v>
      </c>
      <c r="J29" s="19">
        <v>46053</v>
      </c>
      <c r="K29" s="24" t="s">
        <v>158</v>
      </c>
      <c r="L29" s="26">
        <v>6</v>
      </c>
      <c r="M29" s="20">
        <v>328500</v>
      </c>
      <c r="N29" s="21">
        <v>0.15</v>
      </c>
      <c r="O29" s="20">
        <v>279225</v>
      </c>
      <c r="P29" s="21">
        <v>0.50295140854716125</v>
      </c>
      <c r="Q29" s="20">
        <v>140437</v>
      </c>
      <c r="R29" s="20">
        <v>138788</v>
      </c>
      <c r="S29" s="22">
        <v>0.08</v>
      </c>
      <c r="T29" s="20">
        <v>38</v>
      </c>
      <c r="U29" s="18">
        <v>0</v>
      </c>
      <c r="V29" s="20">
        <v>0</v>
      </c>
      <c r="W29" s="20">
        <v>1735000</v>
      </c>
      <c r="X29" s="20"/>
    </row>
    <row r="30" spans="1:24" ht="43.5" x14ac:dyDescent="0.35">
      <c r="A30" s="18" t="s">
        <v>2452</v>
      </c>
      <c r="B30" s="15" t="s">
        <v>2453</v>
      </c>
      <c r="C30" s="15" t="s">
        <v>2420</v>
      </c>
      <c r="D30" s="18" t="s">
        <v>2454</v>
      </c>
      <c r="E30" s="18" t="s">
        <v>94</v>
      </c>
      <c r="F30" s="18">
        <v>1912</v>
      </c>
      <c r="G30" s="18" t="s">
        <v>2363</v>
      </c>
      <c r="H30" s="19">
        <v>5000</v>
      </c>
      <c r="I30" s="19">
        <v>8591</v>
      </c>
      <c r="J30" s="19">
        <v>8591</v>
      </c>
      <c r="K30" s="24" t="s">
        <v>158</v>
      </c>
      <c r="L30" s="26">
        <v>14.58</v>
      </c>
      <c r="M30" s="20">
        <v>125257</v>
      </c>
      <c r="N30" s="21">
        <v>0.05</v>
      </c>
      <c r="O30" s="20">
        <v>118994</v>
      </c>
      <c r="P30" s="21">
        <v>0.51685889980802169</v>
      </c>
      <c r="Q30" s="20">
        <v>61503</v>
      </c>
      <c r="R30" s="20">
        <v>57491</v>
      </c>
      <c r="S30" s="22">
        <v>0.08</v>
      </c>
      <c r="T30" s="20">
        <v>84</v>
      </c>
      <c r="U30" s="18">
        <v>0</v>
      </c>
      <c r="V30" s="20">
        <v>0</v>
      </c>
      <c r="W30" s="20">
        <v>719000</v>
      </c>
      <c r="X30" s="20"/>
    </row>
    <row r="31" spans="1:24" ht="29" x14ac:dyDescent="0.35">
      <c r="A31" s="18" t="s">
        <v>2455</v>
      </c>
      <c r="B31" s="15" t="s">
        <v>2455</v>
      </c>
      <c r="C31" s="15" t="s">
        <v>48</v>
      </c>
      <c r="D31" s="18" t="s">
        <v>2456</v>
      </c>
      <c r="E31" s="18" t="s">
        <v>94</v>
      </c>
      <c r="F31" s="18">
        <v>1924</v>
      </c>
      <c r="G31" s="18" t="s">
        <v>2457</v>
      </c>
      <c r="H31" s="19">
        <v>11250</v>
      </c>
      <c r="I31" s="19">
        <v>22500</v>
      </c>
      <c r="J31" s="19">
        <v>22500</v>
      </c>
      <c r="K31" s="24" t="s">
        <v>163</v>
      </c>
      <c r="L31" s="26">
        <v>14.4</v>
      </c>
      <c r="M31" s="20">
        <v>324000</v>
      </c>
      <c r="N31" s="21">
        <v>0.05</v>
      </c>
      <c r="O31" s="20">
        <v>307800</v>
      </c>
      <c r="P31" s="21">
        <v>0.59988145794725489</v>
      </c>
      <c r="Q31" s="20">
        <v>184644</v>
      </c>
      <c r="R31" s="20">
        <v>123156</v>
      </c>
      <c r="S31" s="22">
        <v>0.06</v>
      </c>
      <c r="T31" s="20">
        <v>91</v>
      </c>
      <c r="U31" s="18">
        <v>0</v>
      </c>
      <c r="V31" s="20">
        <v>0</v>
      </c>
      <c r="W31" s="20">
        <v>2053000</v>
      </c>
      <c r="X31" s="20"/>
    </row>
    <row r="32" spans="1:24" ht="43.5" x14ac:dyDescent="0.35">
      <c r="A32" s="18" t="s">
        <v>2458</v>
      </c>
      <c r="B32" s="15" t="s">
        <v>2459</v>
      </c>
      <c r="C32" s="15" t="s">
        <v>2366</v>
      </c>
      <c r="D32" s="18" t="s">
        <v>2460</v>
      </c>
      <c r="E32" s="18" t="s">
        <v>94</v>
      </c>
      <c r="F32" s="18">
        <v>2015</v>
      </c>
      <c r="G32" s="18" t="s">
        <v>2451</v>
      </c>
      <c r="H32" s="19">
        <v>28583</v>
      </c>
      <c r="I32" s="19">
        <v>101415</v>
      </c>
      <c r="J32" s="19">
        <v>101415</v>
      </c>
      <c r="K32" s="24" t="s">
        <v>158</v>
      </c>
      <c r="L32" s="26">
        <v>5.4</v>
      </c>
      <c r="M32" s="20">
        <v>547500</v>
      </c>
      <c r="N32" s="21">
        <v>0.15</v>
      </c>
      <c r="O32" s="20">
        <v>465375</v>
      </c>
      <c r="P32" s="21">
        <v>0.48666281002185785</v>
      </c>
      <c r="Q32" s="20">
        <v>226481</v>
      </c>
      <c r="R32" s="20">
        <v>238894</v>
      </c>
      <c r="S32" s="22">
        <v>0.08</v>
      </c>
      <c r="T32" s="20">
        <v>29</v>
      </c>
      <c r="U32" s="18">
        <v>0</v>
      </c>
      <c r="V32" s="20">
        <v>0</v>
      </c>
      <c r="W32" s="20">
        <v>2986000</v>
      </c>
      <c r="X32" s="20"/>
    </row>
    <row r="33" spans="1:24" ht="43.5" x14ac:dyDescent="0.35">
      <c r="A33" s="18" t="s">
        <v>2461</v>
      </c>
      <c r="B33" s="15" t="s">
        <v>2462</v>
      </c>
      <c r="C33" s="15" t="s">
        <v>66</v>
      </c>
      <c r="D33" s="18" t="s">
        <v>2463</v>
      </c>
      <c r="E33" s="18" t="s">
        <v>94</v>
      </c>
      <c r="F33" s="18">
        <v>2014</v>
      </c>
      <c r="G33" s="18" t="s">
        <v>2457</v>
      </c>
      <c r="H33" s="19">
        <v>30013</v>
      </c>
      <c r="I33" s="19">
        <v>98245</v>
      </c>
      <c r="J33" s="19">
        <v>67875</v>
      </c>
      <c r="K33" s="24" t="s">
        <v>163</v>
      </c>
      <c r="L33" s="26">
        <v>17.600000000000001</v>
      </c>
      <c r="M33" s="20">
        <v>1194600</v>
      </c>
      <c r="N33" s="21">
        <v>0.05</v>
      </c>
      <c r="O33" s="20">
        <v>1134870</v>
      </c>
      <c r="P33" s="21">
        <v>0.59988086628211656</v>
      </c>
      <c r="Q33" s="20">
        <v>680787</v>
      </c>
      <c r="R33" s="20">
        <v>454083</v>
      </c>
      <c r="S33" s="22">
        <v>0.06</v>
      </c>
      <c r="T33" s="20">
        <v>77</v>
      </c>
      <c r="U33" s="18">
        <v>0</v>
      </c>
      <c r="V33" s="20">
        <v>0</v>
      </c>
      <c r="W33" s="20">
        <v>7568000</v>
      </c>
      <c r="X33" s="20"/>
    </row>
    <row r="34" spans="1:24" ht="29" x14ac:dyDescent="0.35">
      <c r="A34" s="18" t="s">
        <v>2464</v>
      </c>
      <c r="B34" s="15" t="s">
        <v>2464</v>
      </c>
      <c r="C34" s="15" t="s">
        <v>74</v>
      </c>
      <c r="D34" s="18" t="s">
        <v>2465</v>
      </c>
      <c r="E34" s="18" t="s">
        <v>132</v>
      </c>
      <c r="F34" s="18">
        <v>1924</v>
      </c>
      <c r="G34" s="18" t="s">
        <v>2399</v>
      </c>
      <c r="H34" s="19">
        <v>7680</v>
      </c>
      <c r="I34" s="19">
        <v>7138</v>
      </c>
      <c r="J34" s="19">
        <v>7138</v>
      </c>
      <c r="K34" s="24" t="s">
        <v>158</v>
      </c>
      <c r="L34" s="26">
        <v>16.038</v>
      </c>
      <c r="M34" s="20">
        <v>114479</v>
      </c>
      <c r="N34" s="21">
        <v>0.05</v>
      </c>
      <c r="O34" s="20">
        <v>108755</v>
      </c>
      <c r="P34" s="21">
        <v>0.54479032133951</v>
      </c>
      <c r="Q34" s="20">
        <v>59249</v>
      </c>
      <c r="R34" s="20">
        <v>49506</v>
      </c>
      <c r="S34" s="22">
        <v>7.4999999999999997E-2</v>
      </c>
      <c r="T34" s="20">
        <v>92</v>
      </c>
      <c r="U34" s="18">
        <v>0</v>
      </c>
      <c r="V34" s="20">
        <v>0</v>
      </c>
      <c r="W34" s="20">
        <v>660000</v>
      </c>
      <c r="X34" s="20"/>
    </row>
    <row r="35" spans="1:24" ht="58" x14ac:dyDescent="0.35">
      <c r="A35" s="18" t="s">
        <v>2466</v>
      </c>
      <c r="B35" s="15" t="s">
        <v>2467</v>
      </c>
      <c r="C35" s="15" t="s">
        <v>2468</v>
      </c>
      <c r="D35" s="18" t="s">
        <v>2469</v>
      </c>
      <c r="E35" s="18" t="s">
        <v>132</v>
      </c>
      <c r="F35" s="18">
        <v>1922</v>
      </c>
      <c r="G35" s="18" t="s">
        <v>2334</v>
      </c>
      <c r="H35" s="19">
        <v>15360</v>
      </c>
      <c r="I35" s="19">
        <v>32820</v>
      </c>
      <c r="J35" s="19">
        <v>31962</v>
      </c>
      <c r="K35" s="24" t="s">
        <v>2470</v>
      </c>
      <c r="L35" s="26">
        <v>12.8</v>
      </c>
      <c r="M35" s="20">
        <v>409114</v>
      </c>
      <c r="N35" s="21">
        <v>0.1</v>
      </c>
      <c r="O35" s="20">
        <v>368202</v>
      </c>
      <c r="P35" s="21">
        <v>0.48982001446705359</v>
      </c>
      <c r="Q35" s="20">
        <v>180353</v>
      </c>
      <c r="R35" s="20">
        <v>187849</v>
      </c>
      <c r="S35" s="22">
        <v>0.1</v>
      </c>
      <c r="T35" s="20">
        <v>57</v>
      </c>
      <c r="U35" s="18">
        <v>0</v>
      </c>
      <c r="V35" s="20">
        <v>0</v>
      </c>
      <c r="W35" s="20">
        <v>1878000</v>
      </c>
      <c r="X35" s="20"/>
    </row>
    <row r="36" spans="1:24" ht="29" x14ac:dyDescent="0.35">
      <c r="A36" s="18" t="s">
        <v>2471</v>
      </c>
      <c r="B36" s="15" t="s">
        <v>2471</v>
      </c>
      <c r="C36" s="15" t="s">
        <v>47</v>
      </c>
      <c r="D36" s="18" t="s">
        <v>2472</v>
      </c>
      <c r="E36" s="18" t="s">
        <v>132</v>
      </c>
      <c r="F36" s="18">
        <v>1967</v>
      </c>
      <c r="G36" s="18" t="s">
        <v>2325</v>
      </c>
      <c r="H36" s="19">
        <v>14880</v>
      </c>
      <c r="I36" s="19">
        <v>14967</v>
      </c>
      <c r="J36" s="19">
        <v>14967</v>
      </c>
      <c r="K36" s="24" t="s">
        <v>158</v>
      </c>
      <c r="L36" s="26">
        <v>17.600000000000001</v>
      </c>
      <c r="M36" s="20">
        <v>263419</v>
      </c>
      <c r="N36" s="21">
        <v>0.05</v>
      </c>
      <c r="O36" s="20">
        <v>250248</v>
      </c>
      <c r="P36" s="21">
        <v>0.5321897052510064</v>
      </c>
      <c r="Q36" s="20">
        <v>133180</v>
      </c>
      <c r="R36" s="20">
        <v>117069</v>
      </c>
      <c r="S36" s="22">
        <v>0.08</v>
      </c>
      <c r="T36" s="20">
        <v>98</v>
      </c>
      <c r="U36" s="18">
        <v>0</v>
      </c>
      <c r="V36" s="20">
        <v>0</v>
      </c>
      <c r="W36" s="20">
        <v>1463000</v>
      </c>
      <c r="X36" s="20"/>
    </row>
    <row r="37" spans="1:24" ht="58" x14ac:dyDescent="0.35">
      <c r="A37" s="18" t="s">
        <v>2473</v>
      </c>
      <c r="B37" s="15" t="s">
        <v>2474</v>
      </c>
      <c r="C37" s="15" t="s">
        <v>2475</v>
      </c>
      <c r="D37" s="18" t="s">
        <v>2476</v>
      </c>
      <c r="E37" s="18" t="s">
        <v>94</v>
      </c>
      <c r="F37" s="18">
        <v>1961</v>
      </c>
      <c r="G37" s="18" t="s">
        <v>2334</v>
      </c>
      <c r="H37" s="19">
        <v>8101</v>
      </c>
      <c r="I37" s="19">
        <v>8074</v>
      </c>
      <c r="J37" s="19">
        <v>8074</v>
      </c>
      <c r="K37" s="24" t="s">
        <v>158</v>
      </c>
      <c r="L37" s="26">
        <v>18</v>
      </c>
      <c r="M37" s="20">
        <v>145332</v>
      </c>
      <c r="N37" s="21">
        <v>0.1</v>
      </c>
      <c r="O37" s="20">
        <v>130799</v>
      </c>
      <c r="P37" s="21">
        <v>0.49461856820786665</v>
      </c>
      <c r="Q37" s="20">
        <v>64696</v>
      </c>
      <c r="R37" s="20">
        <v>66103</v>
      </c>
      <c r="S37" s="22">
        <v>0.09</v>
      </c>
      <c r="T37" s="20">
        <v>91</v>
      </c>
      <c r="U37" s="18">
        <v>0</v>
      </c>
      <c r="V37" s="20">
        <v>0</v>
      </c>
      <c r="W37" s="20">
        <v>734000</v>
      </c>
      <c r="X37" s="20"/>
    </row>
    <row r="38" spans="1:24" ht="29" x14ac:dyDescent="0.35">
      <c r="A38" s="18" t="s">
        <v>2477</v>
      </c>
      <c r="B38" s="15" t="s">
        <v>2477</v>
      </c>
      <c r="C38" s="15" t="s">
        <v>71</v>
      </c>
      <c r="D38" s="18" t="s">
        <v>2478</v>
      </c>
      <c r="E38" s="18" t="s">
        <v>94</v>
      </c>
      <c r="F38" s="18">
        <v>1970</v>
      </c>
      <c r="G38" s="18" t="s">
        <v>2404</v>
      </c>
      <c r="H38" s="19">
        <v>12173</v>
      </c>
      <c r="I38" s="19">
        <v>4600</v>
      </c>
      <c r="J38" s="19">
        <v>4600</v>
      </c>
      <c r="K38" s="24" t="s">
        <v>163</v>
      </c>
      <c r="L38" s="26">
        <v>32.4</v>
      </c>
      <c r="M38" s="20">
        <v>149040</v>
      </c>
      <c r="N38" s="21">
        <v>0.05</v>
      </c>
      <c r="O38" s="20">
        <v>141588</v>
      </c>
      <c r="P38" s="21">
        <v>0.58771978811698911</v>
      </c>
      <c r="Q38" s="20">
        <v>83214</v>
      </c>
      <c r="R38" s="20">
        <v>58374</v>
      </c>
      <c r="S38" s="22">
        <v>6.5000000000000002E-2</v>
      </c>
      <c r="T38" s="20">
        <v>195</v>
      </c>
      <c r="U38" s="18">
        <v>1823</v>
      </c>
      <c r="V38" s="20">
        <v>82035</v>
      </c>
      <c r="W38" s="20">
        <v>980000</v>
      </c>
      <c r="X38" s="20"/>
    </row>
    <row r="39" spans="1:24" ht="29" x14ac:dyDescent="0.35">
      <c r="A39" s="18" t="s">
        <v>2479</v>
      </c>
      <c r="B39" s="15" t="s">
        <v>2479</v>
      </c>
      <c r="C39" s="15" t="s">
        <v>73</v>
      </c>
      <c r="D39" s="18" t="s">
        <v>2480</v>
      </c>
      <c r="E39" s="18" t="s">
        <v>94</v>
      </c>
      <c r="F39" s="18">
        <v>2005</v>
      </c>
      <c r="G39" s="18" t="s">
        <v>2426</v>
      </c>
      <c r="H39" s="19">
        <v>14499</v>
      </c>
      <c r="I39" s="19">
        <v>9504</v>
      </c>
      <c r="J39" s="19">
        <v>9504</v>
      </c>
      <c r="K39" s="24" t="s">
        <v>158</v>
      </c>
      <c r="L39" s="26">
        <v>27</v>
      </c>
      <c r="M39" s="20">
        <v>256608</v>
      </c>
      <c r="N39" s="21">
        <v>0.05</v>
      </c>
      <c r="O39" s="20">
        <v>243778</v>
      </c>
      <c r="P39" s="21">
        <v>0.5427324248054507</v>
      </c>
      <c r="Q39" s="20">
        <v>132306</v>
      </c>
      <c r="R39" s="20">
        <v>111472</v>
      </c>
      <c r="S39" s="22">
        <v>7.0000000000000007E-2</v>
      </c>
      <c r="T39" s="20">
        <v>168</v>
      </c>
      <c r="U39" s="18">
        <v>0</v>
      </c>
      <c r="V39" s="20">
        <v>0</v>
      </c>
      <c r="W39" s="20">
        <v>1592000</v>
      </c>
      <c r="X39" s="20"/>
    </row>
    <row r="40" spans="1:24" ht="43.5" x14ac:dyDescent="0.35">
      <c r="A40" s="18" t="s">
        <v>2481</v>
      </c>
      <c r="B40" s="15" t="s">
        <v>2482</v>
      </c>
      <c r="C40" s="15" t="s">
        <v>64</v>
      </c>
      <c r="D40" s="18" t="s">
        <v>2483</v>
      </c>
      <c r="E40" s="18" t="s">
        <v>94</v>
      </c>
      <c r="F40" s="18">
        <v>1929</v>
      </c>
      <c r="G40" s="18" t="s">
        <v>2457</v>
      </c>
      <c r="H40" s="19">
        <v>11209</v>
      </c>
      <c r="I40" s="19">
        <v>22440</v>
      </c>
      <c r="J40" s="19">
        <v>22440</v>
      </c>
      <c r="K40" s="24" t="s">
        <v>2470</v>
      </c>
      <c r="L40" s="26">
        <v>11.520000000000001</v>
      </c>
      <c r="M40" s="20">
        <v>258509</v>
      </c>
      <c r="N40" s="21">
        <v>0.05</v>
      </c>
      <c r="O40" s="20">
        <v>245583</v>
      </c>
      <c r="P40" s="21">
        <v>0.57131191149396388</v>
      </c>
      <c r="Q40" s="20">
        <v>140305</v>
      </c>
      <c r="R40" s="20">
        <v>105279</v>
      </c>
      <c r="S40" s="22">
        <v>7.0000000000000007E-2</v>
      </c>
      <c r="T40" s="20">
        <v>67</v>
      </c>
      <c r="U40" s="18">
        <v>0</v>
      </c>
      <c r="V40" s="20">
        <v>0</v>
      </c>
      <c r="W40" s="20">
        <v>1504000</v>
      </c>
      <c r="X40" s="20"/>
    </row>
    <row r="41" spans="1:24" ht="29" x14ac:dyDescent="0.35">
      <c r="A41" s="18" t="s">
        <v>2484</v>
      </c>
      <c r="B41" s="15" t="s">
        <v>2484</v>
      </c>
      <c r="C41" s="15" t="s">
        <v>73</v>
      </c>
      <c r="D41" s="18" t="s">
        <v>2485</v>
      </c>
      <c r="E41" s="18" t="s">
        <v>94</v>
      </c>
      <c r="F41" s="18">
        <v>1978</v>
      </c>
      <c r="G41" s="18" t="s">
        <v>2388</v>
      </c>
      <c r="H41" s="19">
        <v>18810</v>
      </c>
      <c r="I41" s="19">
        <v>2800</v>
      </c>
      <c r="J41" s="19">
        <v>2800</v>
      </c>
      <c r="K41" s="24" t="s">
        <v>158</v>
      </c>
      <c r="L41" s="26">
        <v>44</v>
      </c>
      <c r="M41" s="20">
        <v>123200</v>
      </c>
      <c r="N41" s="21">
        <v>0.05</v>
      </c>
      <c r="O41" s="20">
        <v>117040</v>
      </c>
      <c r="P41" s="21">
        <v>0.79509081247249314</v>
      </c>
      <c r="Q41" s="20">
        <v>93057</v>
      </c>
      <c r="R41" s="20">
        <v>23983</v>
      </c>
      <c r="S41" s="22">
        <v>7.0000000000000007E-2</v>
      </c>
      <c r="T41" s="20">
        <v>122</v>
      </c>
      <c r="U41" s="18">
        <v>12510</v>
      </c>
      <c r="V41" s="20">
        <v>562950</v>
      </c>
      <c r="W41" s="20">
        <v>906000</v>
      </c>
      <c r="X41" s="20"/>
    </row>
    <row r="42" spans="1:24" ht="29" x14ac:dyDescent="0.35">
      <c r="A42" s="18" t="s">
        <v>2486</v>
      </c>
      <c r="B42" s="15" t="s">
        <v>2486</v>
      </c>
      <c r="C42" s="15" t="s">
        <v>48</v>
      </c>
      <c r="D42" s="18" t="s">
        <v>2487</v>
      </c>
      <c r="E42" s="18" t="s">
        <v>94</v>
      </c>
      <c r="F42" s="18">
        <v>1958</v>
      </c>
      <c r="G42" s="18" t="s">
        <v>2329</v>
      </c>
      <c r="H42" s="19">
        <v>16191</v>
      </c>
      <c r="I42" s="19">
        <v>9298</v>
      </c>
      <c r="J42" s="19">
        <v>9283</v>
      </c>
      <c r="K42" s="24" t="s">
        <v>211</v>
      </c>
      <c r="L42" s="26">
        <v>26.135999999999999</v>
      </c>
      <c r="M42" s="20">
        <v>242620</v>
      </c>
      <c r="N42" s="21">
        <v>0.1</v>
      </c>
      <c r="O42" s="20">
        <v>218358</v>
      </c>
      <c r="P42" s="21">
        <v>0.51685889980802169</v>
      </c>
      <c r="Q42" s="20">
        <v>112861</v>
      </c>
      <c r="R42" s="20">
        <v>105498</v>
      </c>
      <c r="S42" s="22">
        <v>0.08</v>
      </c>
      <c r="T42" s="20">
        <v>142</v>
      </c>
      <c r="U42" s="18">
        <v>0</v>
      </c>
      <c r="V42" s="20">
        <v>0</v>
      </c>
      <c r="W42" s="20">
        <v>1319000</v>
      </c>
      <c r="X42" s="20"/>
    </row>
    <row r="43" spans="1:24" ht="43.5" x14ac:dyDescent="0.35">
      <c r="A43" s="18" t="s">
        <v>2488</v>
      </c>
      <c r="B43" s="15" t="s">
        <v>2489</v>
      </c>
      <c r="C43" s="15" t="s">
        <v>2366</v>
      </c>
      <c r="D43" s="18" t="s">
        <v>2490</v>
      </c>
      <c r="E43" s="18" t="s">
        <v>94</v>
      </c>
      <c r="F43" s="18">
        <v>1997</v>
      </c>
      <c r="G43" s="18" t="s">
        <v>2363</v>
      </c>
      <c r="H43" s="19">
        <v>11180</v>
      </c>
      <c r="I43" s="19">
        <v>6590</v>
      </c>
      <c r="J43" s="19">
        <v>6475</v>
      </c>
      <c r="K43" s="24" t="s">
        <v>158</v>
      </c>
      <c r="L43" s="26">
        <v>21.78</v>
      </c>
      <c r="M43" s="20">
        <v>141026</v>
      </c>
      <c r="N43" s="21">
        <v>0.05</v>
      </c>
      <c r="O43" s="20">
        <v>133974</v>
      </c>
      <c r="P43" s="21">
        <v>0.51685913870411249</v>
      </c>
      <c r="Q43" s="20">
        <v>69246</v>
      </c>
      <c r="R43" s="20">
        <v>64728</v>
      </c>
      <c r="S43" s="22">
        <v>0.08</v>
      </c>
      <c r="T43" s="20">
        <v>123</v>
      </c>
      <c r="U43" s="18">
        <v>0</v>
      </c>
      <c r="V43" s="20">
        <v>0</v>
      </c>
      <c r="W43" s="20">
        <v>809000</v>
      </c>
      <c r="X43" s="20"/>
    </row>
    <row r="44" spans="1:24" ht="58" x14ac:dyDescent="0.35">
      <c r="A44" s="18" t="s">
        <v>2491</v>
      </c>
      <c r="B44" s="15" t="s">
        <v>2492</v>
      </c>
      <c r="C44" s="15" t="s">
        <v>67</v>
      </c>
      <c r="D44" s="18" t="s">
        <v>2493</v>
      </c>
      <c r="E44" s="18" t="s">
        <v>132</v>
      </c>
      <c r="F44" s="18">
        <v>1989</v>
      </c>
      <c r="G44" s="18" t="s">
        <v>2457</v>
      </c>
      <c r="H44" s="19">
        <v>44508</v>
      </c>
      <c r="I44" s="19">
        <v>65668</v>
      </c>
      <c r="J44" s="19">
        <v>65668</v>
      </c>
      <c r="K44" s="24" t="s">
        <v>163</v>
      </c>
      <c r="L44" s="26">
        <v>16</v>
      </c>
      <c r="M44" s="20">
        <v>1050688</v>
      </c>
      <c r="N44" s="21">
        <v>0.05</v>
      </c>
      <c r="O44" s="20">
        <v>998154</v>
      </c>
      <c r="P44" s="21">
        <v>0.61475088479660289</v>
      </c>
      <c r="Q44" s="20">
        <v>613616</v>
      </c>
      <c r="R44" s="20">
        <v>384538</v>
      </c>
      <c r="S44" s="22">
        <v>0.06</v>
      </c>
      <c r="T44" s="20">
        <v>98</v>
      </c>
      <c r="U44" s="18">
        <v>0</v>
      </c>
      <c r="V44" s="20">
        <v>0</v>
      </c>
      <c r="W44" s="20">
        <v>6409000</v>
      </c>
      <c r="X44" s="20"/>
    </row>
    <row r="45" spans="1:24" ht="58" x14ac:dyDescent="0.35">
      <c r="A45" s="18" t="s">
        <v>2494</v>
      </c>
      <c r="B45" s="15" t="s">
        <v>2495</v>
      </c>
      <c r="C45" s="15" t="s">
        <v>2496</v>
      </c>
      <c r="D45" s="18" t="s">
        <v>2497</v>
      </c>
      <c r="E45" s="18" t="s">
        <v>132</v>
      </c>
      <c r="F45" s="18">
        <v>1954</v>
      </c>
      <c r="G45" s="18" t="s">
        <v>2399</v>
      </c>
      <c r="H45" s="19">
        <v>18450</v>
      </c>
      <c r="I45" s="19">
        <v>10870</v>
      </c>
      <c r="J45" s="19">
        <v>10870</v>
      </c>
      <c r="K45" s="24" t="s">
        <v>158</v>
      </c>
      <c r="L45" s="26">
        <v>15.840000000000002</v>
      </c>
      <c r="M45" s="20">
        <v>172181</v>
      </c>
      <c r="N45" s="21">
        <v>0.05</v>
      </c>
      <c r="O45" s="20">
        <v>163572</v>
      </c>
      <c r="P45" s="21">
        <v>0.54479128825535583</v>
      </c>
      <c r="Q45" s="20">
        <v>89112</v>
      </c>
      <c r="R45" s="20">
        <v>74459</v>
      </c>
      <c r="S45" s="22">
        <v>7.4999999999999997E-2</v>
      </c>
      <c r="T45" s="20">
        <v>91</v>
      </c>
      <c r="U45" s="18">
        <v>0</v>
      </c>
      <c r="V45" s="20">
        <v>0</v>
      </c>
      <c r="W45" s="20">
        <v>993000</v>
      </c>
      <c r="X45" s="20"/>
    </row>
    <row r="46" spans="1:24" ht="72.5" x14ac:dyDescent="0.35">
      <c r="A46" s="18" t="s">
        <v>2498</v>
      </c>
      <c r="B46" s="15" t="s">
        <v>2499</v>
      </c>
      <c r="C46" s="15" t="s">
        <v>2500</v>
      </c>
      <c r="D46" s="18" t="s">
        <v>2501</v>
      </c>
      <c r="E46" s="18" t="s">
        <v>94</v>
      </c>
      <c r="F46" s="18">
        <v>1933</v>
      </c>
      <c r="G46" s="18" t="s">
        <v>2502</v>
      </c>
      <c r="H46" s="19">
        <v>17737</v>
      </c>
      <c r="I46" s="19">
        <v>35313</v>
      </c>
      <c r="J46" s="19">
        <v>34399</v>
      </c>
      <c r="K46" s="24" t="s">
        <v>158</v>
      </c>
      <c r="L46" s="26">
        <v>11.200000000000001</v>
      </c>
      <c r="M46" s="20">
        <v>385269</v>
      </c>
      <c r="N46" s="21">
        <v>0.05</v>
      </c>
      <c r="O46" s="20">
        <v>366005</v>
      </c>
      <c r="P46" s="21">
        <v>0.47441780599077193</v>
      </c>
      <c r="Q46" s="20">
        <v>173639</v>
      </c>
      <c r="R46" s="20">
        <v>192366</v>
      </c>
      <c r="S46" s="22">
        <v>8.5000000000000006E-2</v>
      </c>
      <c r="T46" s="20">
        <v>64</v>
      </c>
      <c r="U46" s="18">
        <v>0</v>
      </c>
      <c r="V46" s="20">
        <v>0</v>
      </c>
      <c r="W46" s="20">
        <v>2263000</v>
      </c>
      <c r="X46" s="20"/>
    </row>
    <row r="47" spans="1:24" ht="29" x14ac:dyDescent="0.35">
      <c r="A47" s="18" t="s">
        <v>2503</v>
      </c>
      <c r="B47" s="15" t="s">
        <v>2503</v>
      </c>
      <c r="C47" s="15" t="s">
        <v>71</v>
      </c>
      <c r="D47" s="18" t="s">
        <v>2504</v>
      </c>
      <c r="E47" s="18" t="s">
        <v>94</v>
      </c>
      <c r="F47" s="18">
        <v>1940</v>
      </c>
      <c r="G47" s="18" t="s">
        <v>2363</v>
      </c>
      <c r="H47" s="19">
        <v>15500</v>
      </c>
      <c r="I47" s="19">
        <v>13358</v>
      </c>
      <c r="J47" s="19">
        <v>13149</v>
      </c>
      <c r="K47" s="24" t="s">
        <v>158</v>
      </c>
      <c r="L47" s="26">
        <v>11.520000000000001</v>
      </c>
      <c r="M47" s="20">
        <v>151476</v>
      </c>
      <c r="N47" s="21">
        <v>0.05</v>
      </c>
      <c r="O47" s="20">
        <v>143903</v>
      </c>
      <c r="P47" s="21">
        <v>0.5168592636345698</v>
      </c>
      <c r="Q47" s="20">
        <v>74377</v>
      </c>
      <c r="R47" s="20">
        <v>69525</v>
      </c>
      <c r="S47" s="22">
        <v>0.08</v>
      </c>
      <c r="T47" s="20">
        <v>65</v>
      </c>
      <c r="U47" s="18">
        <v>0</v>
      </c>
      <c r="V47" s="20">
        <v>0</v>
      </c>
      <c r="W47" s="20">
        <v>869000</v>
      </c>
      <c r="X47" s="20"/>
    </row>
    <row r="48" spans="1:24" ht="29" x14ac:dyDescent="0.35">
      <c r="A48" s="18" t="s">
        <v>2505</v>
      </c>
      <c r="B48" s="15" t="s">
        <v>2505</v>
      </c>
      <c r="C48" s="15" t="s">
        <v>73</v>
      </c>
      <c r="D48" s="18" t="s">
        <v>2506</v>
      </c>
      <c r="E48" s="18" t="s">
        <v>132</v>
      </c>
      <c r="F48" s="18">
        <v>1997</v>
      </c>
      <c r="G48" s="18" t="s">
        <v>2388</v>
      </c>
      <c r="H48" s="19">
        <v>40034</v>
      </c>
      <c r="I48" s="19">
        <v>5894</v>
      </c>
      <c r="J48" s="19">
        <v>5435</v>
      </c>
      <c r="K48" s="24" t="s">
        <v>163</v>
      </c>
      <c r="L48" s="26">
        <v>52.8</v>
      </c>
      <c r="M48" s="20">
        <v>286968</v>
      </c>
      <c r="N48" s="21">
        <v>0.05</v>
      </c>
      <c r="O48" s="20">
        <v>272620</v>
      </c>
      <c r="P48" s="21">
        <v>0.84011282203845972</v>
      </c>
      <c r="Q48" s="20">
        <v>229031</v>
      </c>
      <c r="R48" s="20">
        <v>43588</v>
      </c>
      <c r="S48" s="22">
        <v>0.06</v>
      </c>
      <c r="T48" s="20">
        <v>123</v>
      </c>
      <c r="U48" s="18">
        <v>26772</v>
      </c>
      <c r="V48" s="20">
        <v>1204762</v>
      </c>
      <c r="W48" s="20">
        <v>1931000</v>
      </c>
      <c r="X48" s="20"/>
    </row>
    <row r="49" spans="1:24" ht="72.5" x14ac:dyDescent="0.35">
      <c r="A49" s="18" t="s">
        <v>2507</v>
      </c>
      <c r="B49" s="15" t="s">
        <v>2508</v>
      </c>
      <c r="C49" s="15" t="s">
        <v>2509</v>
      </c>
      <c r="D49" s="18" t="s">
        <v>2510</v>
      </c>
      <c r="E49" s="18" t="s">
        <v>132</v>
      </c>
      <c r="F49" s="18">
        <v>1926</v>
      </c>
      <c r="G49" s="18" t="s">
        <v>2325</v>
      </c>
      <c r="H49" s="19">
        <v>27690</v>
      </c>
      <c r="I49" s="19">
        <v>40320</v>
      </c>
      <c r="J49" s="19">
        <v>36265</v>
      </c>
      <c r="K49" s="24" t="s">
        <v>158</v>
      </c>
      <c r="L49" s="26">
        <v>17.600000000000001</v>
      </c>
      <c r="M49" s="20">
        <v>638264</v>
      </c>
      <c r="N49" s="21">
        <v>0.05</v>
      </c>
      <c r="O49" s="20">
        <v>606351</v>
      </c>
      <c r="P49" s="21">
        <v>0.53219044905474167</v>
      </c>
      <c r="Q49" s="20">
        <v>322694</v>
      </c>
      <c r="R49" s="20">
        <v>283657</v>
      </c>
      <c r="S49" s="22">
        <v>0.08</v>
      </c>
      <c r="T49" s="20">
        <v>88</v>
      </c>
      <c r="U49" s="18">
        <v>0</v>
      </c>
      <c r="V49" s="20">
        <v>0</v>
      </c>
      <c r="W49" s="20">
        <v>3546000</v>
      </c>
      <c r="X49" s="20"/>
    </row>
    <row r="50" spans="1:24" ht="29" x14ac:dyDescent="0.35">
      <c r="A50" s="18" t="s">
        <v>2511</v>
      </c>
      <c r="B50" s="15" t="s">
        <v>2511</v>
      </c>
      <c r="C50" s="15" t="s">
        <v>48</v>
      </c>
      <c r="D50" s="18" t="s">
        <v>2512</v>
      </c>
      <c r="E50" s="18" t="s">
        <v>132</v>
      </c>
      <c r="F50" s="18">
        <v>2000</v>
      </c>
      <c r="G50" s="18" t="s">
        <v>2363</v>
      </c>
      <c r="H50" s="19">
        <v>21965</v>
      </c>
      <c r="I50" s="19">
        <v>21965</v>
      </c>
      <c r="J50" s="19">
        <v>15441</v>
      </c>
      <c r="K50" s="24" t="s">
        <v>158</v>
      </c>
      <c r="L50" s="26">
        <v>19.360000000000003</v>
      </c>
      <c r="M50" s="20">
        <v>298938</v>
      </c>
      <c r="N50" s="21">
        <v>0.05</v>
      </c>
      <c r="O50" s="20">
        <v>283991</v>
      </c>
      <c r="P50" s="21">
        <v>0.53218978563262231</v>
      </c>
      <c r="Q50" s="20">
        <v>151137</v>
      </c>
      <c r="R50" s="20">
        <v>132854</v>
      </c>
      <c r="S50" s="22">
        <v>0.08</v>
      </c>
      <c r="T50" s="20">
        <v>76</v>
      </c>
      <c r="U50" s="18">
        <v>0</v>
      </c>
      <c r="V50" s="20">
        <v>0</v>
      </c>
      <c r="W50" s="20">
        <v>1661000</v>
      </c>
      <c r="X50" s="20"/>
    </row>
    <row r="51" spans="1:24" ht="203" x14ac:dyDescent="0.35">
      <c r="A51" s="18" t="s">
        <v>2513</v>
      </c>
      <c r="B51" s="15" t="s">
        <v>2514</v>
      </c>
      <c r="C51" s="15" t="s">
        <v>2515</v>
      </c>
      <c r="D51" s="18" t="s">
        <v>2516</v>
      </c>
      <c r="E51" s="18" t="s">
        <v>132</v>
      </c>
      <c r="F51" s="18">
        <v>2003</v>
      </c>
      <c r="G51" s="18" t="s">
        <v>2457</v>
      </c>
      <c r="H51" s="19">
        <v>67713</v>
      </c>
      <c r="I51" s="19">
        <v>113287</v>
      </c>
      <c r="J51" s="19">
        <v>73311</v>
      </c>
      <c r="K51" s="24" t="s">
        <v>163</v>
      </c>
      <c r="L51" s="26">
        <v>16</v>
      </c>
      <c r="M51" s="20">
        <v>1172976</v>
      </c>
      <c r="N51" s="21">
        <v>0.05</v>
      </c>
      <c r="O51" s="20">
        <v>1114327</v>
      </c>
      <c r="P51" s="21">
        <v>0.61475114263277153</v>
      </c>
      <c r="Q51" s="20">
        <v>685034</v>
      </c>
      <c r="R51" s="20">
        <v>429293</v>
      </c>
      <c r="S51" s="22">
        <v>0.06</v>
      </c>
      <c r="T51" s="20">
        <v>63</v>
      </c>
      <c r="U51" s="18">
        <v>0</v>
      </c>
      <c r="V51" s="20">
        <v>0</v>
      </c>
      <c r="W51" s="20">
        <v>7155000</v>
      </c>
      <c r="X51" s="20"/>
    </row>
    <row r="52" spans="1:24" ht="29" x14ac:dyDescent="0.35">
      <c r="A52" s="18" t="s">
        <v>2517</v>
      </c>
      <c r="B52" s="15" t="s">
        <v>2517</v>
      </c>
      <c r="C52" s="15" t="s">
        <v>48</v>
      </c>
      <c r="D52" s="18" t="s">
        <v>2518</v>
      </c>
      <c r="E52" s="18" t="s">
        <v>2519</v>
      </c>
      <c r="F52" s="18">
        <v>1876</v>
      </c>
      <c r="G52" s="18" t="s">
        <v>2326</v>
      </c>
      <c r="H52" s="19">
        <v>0</v>
      </c>
      <c r="I52" s="19">
        <v>300</v>
      </c>
      <c r="J52" s="19">
        <v>300</v>
      </c>
      <c r="K52" s="24" t="s">
        <v>158</v>
      </c>
      <c r="L52" s="26">
        <v>26.4</v>
      </c>
      <c r="M52" s="20">
        <v>7920</v>
      </c>
      <c r="N52" s="21">
        <v>0.05</v>
      </c>
      <c r="O52" s="20">
        <v>7524</v>
      </c>
      <c r="P52" s="21">
        <v>0.53219872840138305</v>
      </c>
      <c r="Q52" s="20">
        <v>4004</v>
      </c>
      <c r="R52" s="20">
        <v>3520</v>
      </c>
      <c r="S52" s="22">
        <v>0.08</v>
      </c>
      <c r="T52" s="20">
        <v>147</v>
      </c>
      <c r="U52" s="18">
        <v>0</v>
      </c>
      <c r="V52" s="20">
        <v>0</v>
      </c>
      <c r="W52" s="20">
        <v>44000</v>
      </c>
      <c r="X52" s="20"/>
    </row>
    <row r="53" spans="1:24" ht="29" x14ac:dyDescent="0.35">
      <c r="A53" s="18" t="s">
        <v>2520</v>
      </c>
      <c r="B53" s="15" t="s">
        <v>2520</v>
      </c>
      <c r="C53" s="15" t="s">
        <v>46</v>
      </c>
      <c r="D53" s="18" t="s">
        <v>2521</v>
      </c>
      <c r="E53" s="18" t="s">
        <v>135</v>
      </c>
      <c r="F53" s="18">
        <v>1960</v>
      </c>
      <c r="G53" s="18" t="s">
        <v>2383</v>
      </c>
      <c r="H53" s="19">
        <v>8811</v>
      </c>
      <c r="I53" s="19">
        <v>3090</v>
      </c>
      <c r="J53" s="19">
        <v>3090</v>
      </c>
      <c r="K53" s="24" t="s">
        <v>158</v>
      </c>
      <c r="L53" s="26">
        <v>24.200000000000003</v>
      </c>
      <c r="M53" s="20">
        <v>74778</v>
      </c>
      <c r="N53" s="21">
        <v>0.05</v>
      </c>
      <c r="O53" s="20">
        <v>71039</v>
      </c>
      <c r="P53" s="21">
        <v>0.59848481837833079</v>
      </c>
      <c r="Q53" s="20">
        <v>42516</v>
      </c>
      <c r="R53" s="20">
        <v>28523</v>
      </c>
      <c r="S53" s="22">
        <v>0.08</v>
      </c>
      <c r="T53" s="20">
        <v>115</v>
      </c>
      <c r="U53" s="18">
        <v>1858</v>
      </c>
      <c r="V53" s="20">
        <v>83632</v>
      </c>
      <c r="W53" s="20">
        <v>440000</v>
      </c>
      <c r="X53" s="20"/>
    </row>
    <row r="54" spans="1:24" ht="29" x14ac:dyDescent="0.35">
      <c r="A54" s="18" t="s">
        <v>2522</v>
      </c>
      <c r="B54" s="15" t="s">
        <v>2522</v>
      </c>
      <c r="C54" s="15" t="s">
        <v>47</v>
      </c>
      <c r="D54" s="18" t="s">
        <v>2523</v>
      </c>
      <c r="E54" s="18" t="s">
        <v>135</v>
      </c>
      <c r="F54" s="18">
        <v>1999</v>
      </c>
      <c r="G54" s="18" t="s">
        <v>2383</v>
      </c>
      <c r="H54" s="19">
        <v>8750</v>
      </c>
      <c r="I54" s="19">
        <v>2278</v>
      </c>
      <c r="J54" s="19">
        <v>2278</v>
      </c>
      <c r="K54" s="24" t="s">
        <v>158</v>
      </c>
      <c r="L54" s="26">
        <v>24.200000000000003</v>
      </c>
      <c r="M54" s="20">
        <v>55128</v>
      </c>
      <c r="N54" s="21">
        <v>0.05</v>
      </c>
      <c r="O54" s="20">
        <v>52371</v>
      </c>
      <c r="P54" s="21">
        <v>0.70828187145369814</v>
      </c>
      <c r="Q54" s="20">
        <v>37094</v>
      </c>
      <c r="R54" s="20">
        <v>15278</v>
      </c>
      <c r="S54" s="22">
        <v>0.08</v>
      </c>
      <c r="T54" s="20">
        <v>84</v>
      </c>
      <c r="U54" s="18">
        <v>3624</v>
      </c>
      <c r="V54" s="20">
        <v>163102</v>
      </c>
      <c r="W54" s="20">
        <v>395000</v>
      </c>
      <c r="X54" s="20"/>
    </row>
    <row r="55" spans="1:24" ht="409.5" x14ac:dyDescent="0.35">
      <c r="A55" s="18" t="s">
        <v>2524</v>
      </c>
      <c r="B55" s="15" t="s">
        <v>2525</v>
      </c>
      <c r="C55" s="15" t="s">
        <v>2526</v>
      </c>
      <c r="D55" s="18" t="s">
        <v>2527</v>
      </c>
      <c r="E55" s="18" t="s">
        <v>132</v>
      </c>
      <c r="F55" s="18">
        <v>2014</v>
      </c>
      <c r="G55" s="18" t="s">
        <v>2370</v>
      </c>
      <c r="H55" s="19">
        <v>500000</v>
      </c>
      <c r="I55" s="19">
        <v>366044</v>
      </c>
      <c r="J55" s="19">
        <v>188444</v>
      </c>
      <c r="K55" s="24" t="s">
        <v>163</v>
      </c>
      <c r="L55" s="26">
        <v>21.296000000000006</v>
      </c>
      <c r="M55" s="20">
        <v>4013103</v>
      </c>
      <c r="N55" s="21">
        <v>0.05</v>
      </c>
      <c r="O55" s="20">
        <v>3812448</v>
      </c>
      <c r="P55" s="21">
        <v>0.5444026262726096</v>
      </c>
      <c r="Q55" s="20">
        <v>2075507</v>
      </c>
      <c r="R55" s="20">
        <v>1736941</v>
      </c>
      <c r="S55" s="22">
        <v>7.4999999999999997E-2</v>
      </c>
      <c r="T55" s="20">
        <v>63</v>
      </c>
      <c r="U55" s="18">
        <v>0</v>
      </c>
      <c r="V55" s="20">
        <v>0</v>
      </c>
      <c r="W55" s="20">
        <v>23159000</v>
      </c>
      <c r="X55" s="20"/>
    </row>
    <row r="56" spans="1:24" ht="58" x14ac:dyDescent="0.35">
      <c r="A56" s="18" t="s">
        <v>2528</v>
      </c>
      <c r="B56" s="15" t="s">
        <v>2529</v>
      </c>
      <c r="C56" s="15" t="s">
        <v>2530</v>
      </c>
      <c r="D56" s="18" t="s">
        <v>2531</v>
      </c>
      <c r="E56" s="18" t="s">
        <v>135</v>
      </c>
      <c r="F56" s="18">
        <v>1994</v>
      </c>
      <c r="G56" s="18" t="s">
        <v>2399</v>
      </c>
      <c r="H56" s="19">
        <v>17128</v>
      </c>
      <c r="I56" s="19">
        <v>10425</v>
      </c>
      <c r="J56" s="19">
        <v>10425</v>
      </c>
      <c r="K56" s="24" t="s">
        <v>158</v>
      </c>
      <c r="L56" s="26">
        <v>15.840000000000002</v>
      </c>
      <c r="M56" s="20">
        <v>165132</v>
      </c>
      <c r="N56" s="21">
        <v>0.05</v>
      </c>
      <c r="O56" s="20">
        <v>156875</v>
      </c>
      <c r="P56" s="21">
        <v>0.5443526476716205</v>
      </c>
      <c r="Q56" s="20">
        <v>85396</v>
      </c>
      <c r="R56" s="20">
        <v>71480</v>
      </c>
      <c r="S56" s="22">
        <v>7.4999999999999997E-2</v>
      </c>
      <c r="T56" s="20">
        <v>91</v>
      </c>
      <c r="U56" s="18">
        <v>0</v>
      </c>
      <c r="V56" s="20">
        <v>0</v>
      </c>
      <c r="W56" s="20">
        <v>953000</v>
      </c>
      <c r="X56" s="20"/>
    </row>
    <row r="57" spans="1:24" ht="29" x14ac:dyDescent="0.35">
      <c r="A57" s="18" t="s">
        <v>2532</v>
      </c>
      <c r="B57" s="15" t="s">
        <v>2532</v>
      </c>
      <c r="C57" s="15" t="s">
        <v>71</v>
      </c>
      <c r="D57" s="18" t="s">
        <v>2533</v>
      </c>
      <c r="E57" s="18" t="s">
        <v>578</v>
      </c>
      <c r="F57" s="18">
        <v>1964</v>
      </c>
      <c r="G57" s="18" t="s">
        <v>2363</v>
      </c>
      <c r="H57" s="19">
        <v>8300</v>
      </c>
      <c r="I57" s="19">
        <v>3290</v>
      </c>
      <c r="J57" s="19">
        <v>3290</v>
      </c>
      <c r="K57" s="24" t="s">
        <v>158</v>
      </c>
      <c r="L57" s="26">
        <v>20</v>
      </c>
      <c r="M57" s="20">
        <v>65800</v>
      </c>
      <c r="N57" s="21">
        <v>0.05</v>
      </c>
      <c r="O57" s="20">
        <v>62510</v>
      </c>
      <c r="P57" s="21">
        <v>0.55075558339969033</v>
      </c>
      <c r="Q57" s="20">
        <v>34428</v>
      </c>
      <c r="R57" s="20">
        <v>28082</v>
      </c>
      <c r="S57" s="22">
        <v>0.08</v>
      </c>
      <c r="T57" s="20">
        <v>107</v>
      </c>
      <c r="U57" s="18">
        <v>898</v>
      </c>
      <c r="V57" s="20">
        <v>40388</v>
      </c>
      <c r="W57" s="20">
        <v>391000</v>
      </c>
      <c r="X57" s="20"/>
    </row>
    <row r="58" spans="1:24" ht="58" x14ac:dyDescent="0.35">
      <c r="A58" s="18" t="s">
        <v>2534</v>
      </c>
      <c r="B58" s="15" t="s">
        <v>2535</v>
      </c>
      <c r="C58" s="15" t="s">
        <v>2536</v>
      </c>
      <c r="D58" s="18" t="s">
        <v>2537</v>
      </c>
      <c r="E58" s="18" t="s">
        <v>578</v>
      </c>
      <c r="F58" s="18">
        <v>1993</v>
      </c>
      <c r="G58" s="18" t="s">
        <v>2426</v>
      </c>
      <c r="H58" s="19">
        <v>28745</v>
      </c>
      <c r="I58" s="19">
        <v>6000</v>
      </c>
      <c r="J58" s="19">
        <v>6000</v>
      </c>
      <c r="K58" s="24" t="s">
        <v>163</v>
      </c>
      <c r="L58" s="26">
        <v>36.300000000000004</v>
      </c>
      <c r="M58" s="20">
        <v>217800</v>
      </c>
      <c r="N58" s="21">
        <v>0.05</v>
      </c>
      <c r="O58" s="20">
        <v>206910</v>
      </c>
      <c r="P58" s="21">
        <v>0.7471641004831634</v>
      </c>
      <c r="Q58" s="20">
        <v>154596</v>
      </c>
      <c r="R58" s="20">
        <v>52314</v>
      </c>
      <c r="S58" s="22">
        <v>0.06</v>
      </c>
      <c r="T58" s="20">
        <v>145</v>
      </c>
      <c r="U58" s="18">
        <v>15245</v>
      </c>
      <c r="V58" s="20">
        <v>686025</v>
      </c>
      <c r="W58" s="20">
        <v>1558000</v>
      </c>
      <c r="X58" s="20"/>
    </row>
    <row r="59" spans="1:24" ht="29" x14ac:dyDescent="0.35">
      <c r="A59" s="18" t="s">
        <v>2538</v>
      </c>
      <c r="B59" s="15" t="s">
        <v>2538</v>
      </c>
      <c r="C59" s="15" t="s">
        <v>71</v>
      </c>
      <c r="D59" s="18" t="s">
        <v>2539</v>
      </c>
      <c r="E59" s="18" t="s">
        <v>578</v>
      </c>
      <c r="F59" s="18">
        <v>1923</v>
      </c>
      <c r="G59" s="18" t="s">
        <v>2363</v>
      </c>
      <c r="H59" s="19">
        <v>4988</v>
      </c>
      <c r="I59" s="19">
        <v>732</v>
      </c>
      <c r="J59" s="19">
        <v>732</v>
      </c>
      <c r="K59" s="24" t="s">
        <v>158</v>
      </c>
      <c r="L59" s="26">
        <v>29.040000000000006</v>
      </c>
      <c r="M59" s="20">
        <v>21257</v>
      </c>
      <c r="N59" s="21">
        <v>0.05</v>
      </c>
      <c r="O59" s="20">
        <v>20194</v>
      </c>
      <c r="P59" s="21">
        <v>0.90746552393458702</v>
      </c>
      <c r="Q59" s="20">
        <v>18326</v>
      </c>
      <c r="R59" s="20">
        <v>1869</v>
      </c>
      <c r="S59" s="22">
        <v>0.08</v>
      </c>
      <c r="T59" s="20">
        <v>32</v>
      </c>
      <c r="U59" s="18">
        <v>3341</v>
      </c>
      <c r="V59" s="20">
        <v>150345</v>
      </c>
      <c r="W59" s="20">
        <v>226460</v>
      </c>
      <c r="X59" s="20"/>
    </row>
    <row r="60" spans="1:24" ht="29" x14ac:dyDescent="0.35">
      <c r="A60" s="18" t="s">
        <v>2540</v>
      </c>
      <c r="B60" s="15" t="s">
        <v>2540</v>
      </c>
      <c r="C60" s="15" t="s">
        <v>47</v>
      </c>
      <c r="D60" s="18" t="s">
        <v>2541</v>
      </c>
      <c r="E60" s="18" t="s">
        <v>135</v>
      </c>
      <c r="F60" s="18">
        <v>1924</v>
      </c>
      <c r="G60" s="18" t="s">
        <v>2328</v>
      </c>
      <c r="H60" s="19">
        <v>2494</v>
      </c>
      <c r="I60" s="19">
        <v>5000</v>
      </c>
      <c r="J60" s="19">
        <v>5000</v>
      </c>
      <c r="K60" s="24" t="s">
        <v>158</v>
      </c>
      <c r="L60" s="26">
        <v>16.038</v>
      </c>
      <c r="M60" s="20">
        <v>80190</v>
      </c>
      <c r="N60" s="21">
        <v>0.05</v>
      </c>
      <c r="O60" s="20">
        <v>76180</v>
      </c>
      <c r="P60" s="21">
        <v>0.53175460776400629</v>
      </c>
      <c r="Q60" s="20">
        <v>40509</v>
      </c>
      <c r="R60" s="20">
        <v>35671</v>
      </c>
      <c r="S60" s="22">
        <v>0.08</v>
      </c>
      <c r="T60" s="20">
        <v>89</v>
      </c>
      <c r="U60" s="18">
        <v>0</v>
      </c>
      <c r="V60" s="20">
        <v>0</v>
      </c>
      <c r="W60" s="20">
        <v>446000</v>
      </c>
      <c r="X60" s="20"/>
    </row>
    <row r="61" spans="1:24" ht="43.5" x14ac:dyDescent="0.35">
      <c r="A61" s="18" t="s">
        <v>2542</v>
      </c>
      <c r="B61" s="15" t="s">
        <v>2543</v>
      </c>
      <c r="C61" s="15" t="s">
        <v>2544</v>
      </c>
      <c r="D61" s="18" t="s">
        <v>2545</v>
      </c>
      <c r="E61" s="18" t="s">
        <v>135</v>
      </c>
      <c r="F61" s="18">
        <v>1917</v>
      </c>
      <c r="G61" s="18" t="s">
        <v>2325</v>
      </c>
      <c r="H61" s="19">
        <v>12469</v>
      </c>
      <c r="I61" s="19">
        <v>12950</v>
      </c>
      <c r="J61" s="19">
        <v>12950</v>
      </c>
      <c r="K61" s="24" t="s">
        <v>158</v>
      </c>
      <c r="L61" s="26">
        <v>15.840000000000002</v>
      </c>
      <c r="M61" s="20">
        <v>205128</v>
      </c>
      <c r="N61" s="21">
        <v>0.05</v>
      </c>
      <c r="O61" s="20">
        <v>194872</v>
      </c>
      <c r="P61" s="21">
        <v>0.53175412018604606</v>
      </c>
      <c r="Q61" s="20">
        <v>103624</v>
      </c>
      <c r="R61" s="20">
        <v>91248</v>
      </c>
      <c r="S61" s="22">
        <v>0.08</v>
      </c>
      <c r="T61" s="20">
        <v>88</v>
      </c>
      <c r="U61" s="18">
        <v>0</v>
      </c>
      <c r="V61" s="20">
        <v>0</v>
      </c>
      <c r="W61" s="20">
        <v>1141000</v>
      </c>
      <c r="X61" s="20"/>
    </row>
    <row r="62" spans="1:24" ht="43.5" x14ac:dyDescent="0.35">
      <c r="A62" s="18" t="s">
        <v>2546</v>
      </c>
      <c r="B62" s="15" t="s">
        <v>2547</v>
      </c>
      <c r="C62" s="15" t="s">
        <v>2366</v>
      </c>
      <c r="D62" s="18" t="s">
        <v>2548</v>
      </c>
      <c r="E62" s="18" t="s">
        <v>94</v>
      </c>
      <c r="F62" s="18">
        <v>1946</v>
      </c>
      <c r="G62" s="18" t="s">
        <v>2363</v>
      </c>
      <c r="H62" s="19">
        <v>12503</v>
      </c>
      <c r="I62" s="19">
        <v>9338</v>
      </c>
      <c r="J62" s="19">
        <v>9338</v>
      </c>
      <c r="K62" s="24" t="s">
        <v>158</v>
      </c>
      <c r="L62" s="26">
        <v>16.2</v>
      </c>
      <c r="M62" s="20">
        <v>151276</v>
      </c>
      <c r="N62" s="21">
        <v>0.05</v>
      </c>
      <c r="O62" s="20">
        <v>143712</v>
      </c>
      <c r="P62" s="21">
        <v>0.51685810043393943</v>
      </c>
      <c r="Q62" s="20">
        <v>74279</v>
      </c>
      <c r="R62" s="20">
        <v>69433</v>
      </c>
      <c r="S62" s="22">
        <v>0.08</v>
      </c>
      <c r="T62" s="20">
        <v>93</v>
      </c>
      <c r="U62" s="18">
        <v>0</v>
      </c>
      <c r="V62" s="20">
        <v>0</v>
      </c>
      <c r="W62" s="20">
        <v>868000</v>
      </c>
      <c r="X62" s="20"/>
    </row>
    <row r="63" spans="1:24" ht="58" x14ac:dyDescent="0.35">
      <c r="A63" s="18" t="s">
        <v>2549</v>
      </c>
      <c r="B63" s="15" t="s">
        <v>2550</v>
      </c>
      <c r="C63" s="15" t="s">
        <v>2551</v>
      </c>
      <c r="D63" s="18" t="s">
        <v>2552</v>
      </c>
      <c r="E63" s="18" t="s">
        <v>135</v>
      </c>
      <c r="F63" s="18">
        <v>1983</v>
      </c>
      <c r="G63" s="18" t="s">
        <v>2325</v>
      </c>
      <c r="H63" s="19">
        <v>17400</v>
      </c>
      <c r="I63" s="19">
        <v>13242</v>
      </c>
      <c r="J63" s="19">
        <v>13242</v>
      </c>
      <c r="K63" s="24" t="s">
        <v>158</v>
      </c>
      <c r="L63" s="26">
        <v>14.256000000000002</v>
      </c>
      <c r="M63" s="20">
        <v>188778</v>
      </c>
      <c r="N63" s="21">
        <v>0.05</v>
      </c>
      <c r="O63" s="20">
        <v>179339</v>
      </c>
      <c r="P63" s="21">
        <v>0.53175537972337616</v>
      </c>
      <c r="Q63" s="20">
        <v>95365</v>
      </c>
      <c r="R63" s="20">
        <v>83975</v>
      </c>
      <c r="S63" s="22">
        <v>0.08</v>
      </c>
      <c r="T63" s="20">
        <v>79</v>
      </c>
      <c r="U63" s="18">
        <v>0</v>
      </c>
      <c r="V63" s="20">
        <v>0</v>
      </c>
      <c r="W63" s="20">
        <v>1050000</v>
      </c>
      <c r="X63" s="20"/>
    </row>
    <row r="64" spans="1:24" ht="29" x14ac:dyDescent="0.35">
      <c r="A64" s="18" t="s">
        <v>2553</v>
      </c>
      <c r="B64" s="15" t="s">
        <v>2553</v>
      </c>
      <c r="C64" s="15" t="s">
        <v>71</v>
      </c>
      <c r="D64" s="18" t="s">
        <v>2554</v>
      </c>
      <c r="E64" s="18" t="s">
        <v>135</v>
      </c>
      <c r="F64" s="18">
        <v>1920</v>
      </c>
      <c r="G64" s="18" t="s">
        <v>2404</v>
      </c>
      <c r="H64" s="19">
        <v>8700</v>
      </c>
      <c r="I64" s="19">
        <v>8678</v>
      </c>
      <c r="J64" s="19">
        <v>8678</v>
      </c>
      <c r="K64" s="24" t="s">
        <v>163</v>
      </c>
      <c r="L64" s="26">
        <v>22.5</v>
      </c>
      <c r="M64" s="20">
        <v>195255</v>
      </c>
      <c r="N64" s="21">
        <v>0.05</v>
      </c>
      <c r="O64" s="20">
        <v>185492</v>
      </c>
      <c r="P64" s="21">
        <v>0.57265073293043889</v>
      </c>
      <c r="Q64" s="20">
        <v>106222</v>
      </c>
      <c r="R64" s="20">
        <v>79270</v>
      </c>
      <c r="S64" s="22">
        <v>6.5000000000000002E-2</v>
      </c>
      <c r="T64" s="20">
        <v>141</v>
      </c>
      <c r="U64" s="18">
        <v>0</v>
      </c>
      <c r="V64" s="20">
        <v>0</v>
      </c>
      <c r="W64" s="20">
        <v>1220000</v>
      </c>
      <c r="X64" s="20"/>
    </row>
    <row r="65" spans="1:24" ht="43.5" x14ac:dyDescent="0.35">
      <c r="A65" s="18" t="s">
        <v>2555</v>
      </c>
      <c r="B65" s="15" t="s">
        <v>2556</v>
      </c>
      <c r="C65" s="15" t="s">
        <v>2557</v>
      </c>
      <c r="D65" s="18" t="s">
        <v>1941</v>
      </c>
      <c r="E65" s="18" t="s">
        <v>135</v>
      </c>
      <c r="F65" s="18">
        <v>1921</v>
      </c>
      <c r="G65" s="18" t="s">
        <v>2325</v>
      </c>
      <c r="H65" s="19">
        <v>26701</v>
      </c>
      <c r="I65" s="19">
        <v>20519</v>
      </c>
      <c r="J65" s="19">
        <v>20000</v>
      </c>
      <c r="K65" s="24" t="s">
        <v>158</v>
      </c>
      <c r="L65" s="26">
        <v>14.256000000000002</v>
      </c>
      <c r="M65" s="20">
        <v>285120</v>
      </c>
      <c r="N65" s="21">
        <v>0.05</v>
      </c>
      <c r="O65" s="20">
        <v>270864</v>
      </c>
      <c r="P65" s="21">
        <v>0.53175566912425476</v>
      </c>
      <c r="Q65" s="20">
        <v>144033</v>
      </c>
      <c r="R65" s="20">
        <v>126831</v>
      </c>
      <c r="S65" s="22">
        <v>0.08</v>
      </c>
      <c r="T65" s="20">
        <v>77</v>
      </c>
      <c r="U65" s="18">
        <v>0</v>
      </c>
      <c r="V65" s="20">
        <v>0</v>
      </c>
      <c r="W65" s="20">
        <v>1585000</v>
      </c>
      <c r="X65" s="20"/>
    </row>
    <row r="66" spans="1:24" ht="29" x14ac:dyDescent="0.35">
      <c r="A66" s="18" t="s">
        <v>2558</v>
      </c>
      <c r="B66" s="15" t="s">
        <v>2558</v>
      </c>
      <c r="C66" s="15" t="s">
        <v>47</v>
      </c>
      <c r="D66" s="18" t="s">
        <v>2559</v>
      </c>
      <c r="E66" s="18" t="s">
        <v>135</v>
      </c>
      <c r="F66" s="18">
        <v>1914</v>
      </c>
      <c r="G66" s="18" t="s">
        <v>2325</v>
      </c>
      <c r="H66" s="19">
        <v>9550</v>
      </c>
      <c r="I66" s="19">
        <v>10500</v>
      </c>
      <c r="J66" s="19">
        <v>10500</v>
      </c>
      <c r="K66" s="24" t="s">
        <v>158</v>
      </c>
      <c r="L66" s="26">
        <v>17.600000000000001</v>
      </c>
      <c r="M66" s="20">
        <v>184800</v>
      </c>
      <c r="N66" s="21">
        <v>0.05</v>
      </c>
      <c r="O66" s="20">
        <v>175560</v>
      </c>
      <c r="P66" s="21">
        <v>0.53175529258142307</v>
      </c>
      <c r="Q66" s="20">
        <v>93355</v>
      </c>
      <c r="R66" s="20">
        <v>82205</v>
      </c>
      <c r="S66" s="22">
        <v>0.08</v>
      </c>
      <c r="T66" s="20">
        <v>98</v>
      </c>
      <c r="U66" s="18">
        <v>0</v>
      </c>
      <c r="V66" s="20">
        <v>0</v>
      </c>
      <c r="W66" s="20">
        <v>1028000</v>
      </c>
      <c r="X66" s="20"/>
    </row>
    <row r="67" spans="1:24" ht="29" x14ac:dyDescent="0.35">
      <c r="A67" s="18" t="s">
        <v>2560</v>
      </c>
      <c r="B67" s="15" t="s">
        <v>2560</v>
      </c>
      <c r="C67" s="15" t="s">
        <v>71</v>
      </c>
      <c r="D67" s="18" t="s">
        <v>2561</v>
      </c>
      <c r="E67" s="18" t="s">
        <v>135</v>
      </c>
      <c r="F67" s="18">
        <v>1975</v>
      </c>
      <c r="G67" s="18" t="s">
        <v>2363</v>
      </c>
      <c r="H67" s="19">
        <v>2980</v>
      </c>
      <c r="I67" s="19">
        <v>2856</v>
      </c>
      <c r="J67" s="19">
        <v>2856</v>
      </c>
      <c r="K67" s="24" t="s">
        <v>158</v>
      </c>
      <c r="L67" s="26">
        <v>20</v>
      </c>
      <c r="M67" s="20">
        <v>57120</v>
      </c>
      <c r="N67" s="21">
        <v>0.05</v>
      </c>
      <c r="O67" s="20">
        <v>54264</v>
      </c>
      <c r="P67" s="21">
        <v>0.53175460776400629</v>
      </c>
      <c r="Q67" s="20">
        <v>28855</v>
      </c>
      <c r="R67" s="20">
        <v>25409</v>
      </c>
      <c r="S67" s="22">
        <v>0.08</v>
      </c>
      <c r="T67" s="20">
        <v>111</v>
      </c>
      <c r="U67" s="18">
        <v>0</v>
      </c>
      <c r="V67" s="20">
        <v>0</v>
      </c>
      <c r="W67" s="20">
        <v>318000</v>
      </c>
      <c r="X67" s="20"/>
    </row>
    <row r="68" spans="1:24" ht="43.5" x14ac:dyDescent="0.35">
      <c r="A68" s="18" t="s">
        <v>2562</v>
      </c>
      <c r="B68" s="15" t="s">
        <v>2563</v>
      </c>
      <c r="C68" s="15" t="s">
        <v>2564</v>
      </c>
      <c r="D68" s="18" t="s">
        <v>2565</v>
      </c>
      <c r="E68" s="18" t="s">
        <v>135</v>
      </c>
      <c r="F68" s="18">
        <v>1990</v>
      </c>
      <c r="G68" s="18" t="s">
        <v>2325</v>
      </c>
      <c r="H68" s="19">
        <v>11211</v>
      </c>
      <c r="I68" s="19">
        <v>20407</v>
      </c>
      <c r="J68" s="19">
        <v>15514</v>
      </c>
      <c r="K68" s="24" t="s">
        <v>158</v>
      </c>
      <c r="L68" s="26">
        <v>17.600000000000001</v>
      </c>
      <c r="M68" s="20">
        <v>273046</v>
      </c>
      <c r="N68" s="21">
        <v>0.05</v>
      </c>
      <c r="O68" s="20">
        <v>259394</v>
      </c>
      <c r="P68" s="21">
        <v>0.49910418232593479</v>
      </c>
      <c r="Q68" s="20">
        <v>129465</v>
      </c>
      <c r="R68" s="20">
        <v>129929</v>
      </c>
      <c r="S68" s="22">
        <v>0.08</v>
      </c>
      <c r="T68" s="20">
        <v>80</v>
      </c>
      <c r="U68" s="18">
        <v>0</v>
      </c>
      <c r="V68" s="20">
        <v>0</v>
      </c>
      <c r="W68" s="20">
        <v>1624000</v>
      </c>
      <c r="X68" s="20"/>
    </row>
    <row r="69" spans="1:24" ht="29" x14ac:dyDescent="0.35">
      <c r="A69" s="18" t="s">
        <v>2566</v>
      </c>
      <c r="B69" s="15" t="s">
        <v>2566</v>
      </c>
      <c r="C69" s="15" t="s">
        <v>47</v>
      </c>
      <c r="D69" s="18" t="s">
        <v>2567</v>
      </c>
      <c r="E69" s="18" t="s">
        <v>135</v>
      </c>
      <c r="F69" s="18">
        <v>1908</v>
      </c>
      <c r="G69" s="18" t="s">
        <v>2334</v>
      </c>
      <c r="H69" s="19">
        <v>4550</v>
      </c>
      <c r="I69" s="19">
        <v>7380</v>
      </c>
      <c r="J69" s="19">
        <v>7380</v>
      </c>
      <c r="K69" s="24" t="s">
        <v>158</v>
      </c>
      <c r="L69" s="26">
        <v>19.8</v>
      </c>
      <c r="M69" s="20">
        <v>146124</v>
      </c>
      <c r="N69" s="21">
        <v>0.1</v>
      </c>
      <c r="O69" s="20">
        <v>131512</v>
      </c>
      <c r="P69" s="21">
        <v>0.50913737747902688</v>
      </c>
      <c r="Q69" s="20">
        <v>66957</v>
      </c>
      <c r="R69" s="20">
        <v>64554</v>
      </c>
      <c r="S69" s="22">
        <v>0.09</v>
      </c>
      <c r="T69" s="20">
        <v>97</v>
      </c>
      <c r="U69" s="18">
        <v>0</v>
      </c>
      <c r="V69" s="20">
        <v>0</v>
      </c>
      <c r="W69" s="20">
        <v>717000</v>
      </c>
      <c r="X69" s="20"/>
    </row>
    <row r="70" spans="1:24" ht="72.5" x14ac:dyDescent="0.35">
      <c r="A70" s="18" t="s">
        <v>2568</v>
      </c>
      <c r="B70" s="15" t="s">
        <v>2569</v>
      </c>
      <c r="C70" s="15" t="s">
        <v>2500</v>
      </c>
      <c r="D70" s="18" t="s">
        <v>2570</v>
      </c>
      <c r="E70" s="18" t="s">
        <v>94</v>
      </c>
      <c r="F70" s="18">
        <v>1994</v>
      </c>
      <c r="G70" s="18" t="s">
        <v>2325</v>
      </c>
      <c r="H70" s="19">
        <v>29675</v>
      </c>
      <c r="I70" s="19">
        <v>19620</v>
      </c>
      <c r="J70" s="19">
        <v>18000</v>
      </c>
      <c r="K70" s="24" t="s">
        <v>158</v>
      </c>
      <c r="L70" s="26">
        <v>17.600000000000001</v>
      </c>
      <c r="M70" s="20">
        <v>316800</v>
      </c>
      <c r="N70" s="21">
        <v>0.05</v>
      </c>
      <c r="O70" s="20">
        <v>300960</v>
      </c>
      <c r="P70" s="21">
        <v>0.51685889980802169</v>
      </c>
      <c r="Q70" s="20">
        <v>155554</v>
      </c>
      <c r="R70" s="20">
        <v>145406</v>
      </c>
      <c r="S70" s="22">
        <v>0.08</v>
      </c>
      <c r="T70" s="20">
        <v>93</v>
      </c>
      <c r="U70" s="18">
        <v>0</v>
      </c>
      <c r="V70" s="20">
        <v>0</v>
      </c>
      <c r="W70" s="20">
        <v>1818000</v>
      </c>
      <c r="X70" s="20"/>
    </row>
    <row r="71" spans="1:24" ht="29" x14ac:dyDescent="0.35">
      <c r="A71" s="18" t="s">
        <v>2571</v>
      </c>
      <c r="B71" s="15" t="s">
        <v>2571</v>
      </c>
      <c r="C71" s="15" t="s">
        <v>47</v>
      </c>
      <c r="D71" s="18" t="s">
        <v>2572</v>
      </c>
      <c r="E71" s="18" t="s">
        <v>135</v>
      </c>
      <c r="F71" s="18">
        <v>1927</v>
      </c>
      <c r="G71" s="18" t="s">
        <v>2325</v>
      </c>
      <c r="H71" s="19">
        <v>8700</v>
      </c>
      <c r="I71" s="19">
        <v>7500</v>
      </c>
      <c r="J71" s="19">
        <v>7500</v>
      </c>
      <c r="K71" s="24" t="s">
        <v>158</v>
      </c>
      <c r="L71" s="26">
        <v>19.8</v>
      </c>
      <c r="M71" s="20">
        <v>148500</v>
      </c>
      <c r="N71" s="21">
        <v>0.05</v>
      </c>
      <c r="O71" s="20">
        <v>141075</v>
      </c>
      <c r="P71" s="21">
        <v>0.5317546077640064</v>
      </c>
      <c r="Q71" s="20">
        <v>75017</v>
      </c>
      <c r="R71" s="20">
        <v>66058</v>
      </c>
      <c r="S71" s="22">
        <v>0.08</v>
      </c>
      <c r="T71" s="20">
        <v>110</v>
      </c>
      <c r="U71" s="18">
        <v>0</v>
      </c>
      <c r="V71" s="20">
        <v>0</v>
      </c>
      <c r="W71" s="20">
        <v>826000</v>
      </c>
      <c r="X71" s="20"/>
    </row>
    <row r="72" spans="1:24" ht="58" x14ac:dyDescent="0.35">
      <c r="A72" s="18" t="s">
        <v>2573</v>
      </c>
      <c r="B72" s="15" t="s">
        <v>2574</v>
      </c>
      <c r="C72" s="15" t="s">
        <v>2575</v>
      </c>
      <c r="D72" s="18" t="s">
        <v>2576</v>
      </c>
      <c r="E72" s="18" t="s">
        <v>135</v>
      </c>
      <c r="F72" s="18">
        <v>1924</v>
      </c>
      <c r="G72" s="18" t="s">
        <v>2426</v>
      </c>
      <c r="H72" s="19">
        <v>22754</v>
      </c>
      <c r="I72" s="19">
        <v>14889</v>
      </c>
      <c r="J72" s="19">
        <v>14889</v>
      </c>
      <c r="K72" s="24" t="s">
        <v>158</v>
      </c>
      <c r="L72" s="26">
        <v>24</v>
      </c>
      <c r="M72" s="20">
        <v>357336</v>
      </c>
      <c r="N72" s="21">
        <v>0.05</v>
      </c>
      <c r="O72" s="20">
        <v>339469</v>
      </c>
      <c r="P72" s="21">
        <v>0.5579432394033933</v>
      </c>
      <c r="Q72" s="20">
        <v>189405</v>
      </c>
      <c r="R72" s="20">
        <v>150065</v>
      </c>
      <c r="S72" s="22">
        <v>7.0000000000000007E-2</v>
      </c>
      <c r="T72" s="20">
        <v>144</v>
      </c>
      <c r="U72" s="18">
        <v>0</v>
      </c>
      <c r="V72" s="20">
        <v>0</v>
      </c>
      <c r="W72" s="20">
        <v>2144000</v>
      </c>
      <c r="X72" s="20"/>
    </row>
    <row r="73" spans="1:24" ht="29" x14ac:dyDescent="0.35">
      <c r="A73" s="18" t="s">
        <v>2577</v>
      </c>
      <c r="B73" s="15" t="s">
        <v>2577</v>
      </c>
      <c r="C73" s="15" t="s">
        <v>71</v>
      </c>
      <c r="D73" s="18" t="s">
        <v>1713</v>
      </c>
      <c r="E73" s="18" t="s">
        <v>135</v>
      </c>
      <c r="F73" s="18">
        <v>1908</v>
      </c>
      <c r="G73" s="18" t="s">
        <v>2363</v>
      </c>
      <c r="H73" s="19">
        <v>5399</v>
      </c>
      <c r="I73" s="19">
        <v>4000</v>
      </c>
      <c r="J73" s="19">
        <v>4000</v>
      </c>
      <c r="K73" s="24" t="s">
        <v>158</v>
      </c>
      <c r="L73" s="26">
        <v>20</v>
      </c>
      <c r="M73" s="20">
        <v>80000</v>
      </c>
      <c r="N73" s="21">
        <v>0.05</v>
      </c>
      <c r="O73" s="20">
        <v>76000</v>
      </c>
      <c r="P73" s="21">
        <v>0.53175460776400629</v>
      </c>
      <c r="Q73" s="20">
        <v>40413</v>
      </c>
      <c r="R73" s="20">
        <v>35587</v>
      </c>
      <c r="S73" s="22">
        <v>0.08</v>
      </c>
      <c r="T73" s="20">
        <v>111</v>
      </c>
      <c r="U73" s="18">
        <v>0</v>
      </c>
      <c r="V73" s="20">
        <v>0</v>
      </c>
      <c r="W73" s="20">
        <v>445000</v>
      </c>
      <c r="X73" s="20"/>
    </row>
    <row r="74" spans="1:24" ht="29" x14ac:dyDescent="0.35">
      <c r="A74" s="18" t="s">
        <v>2578</v>
      </c>
      <c r="B74" s="15" t="s">
        <v>2578</v>
      </c>
      <c r="C74" s="15" t="s">
        <v>71</v>
      </c>
      <c r="D74" s="18" t="s">
        <v>2579</v>
      </c>
      <c r="E74" s="18" t="s">
        <v>135</v>
      </c>
      <c r="F74" s="18">
        <v>1925</v>
      </c>
      <c r="G74" s="18" t="s">
        <v>2363</v>
      </c>
      <c r="H74" s="19">
        <v>18675</v>
      </c>
      <c r="I74" s="19">
        <v>18725</v>
      </c>
      <c r="J74" s="19">
        <v>18675</v>
      </c>
      <c r="K74" s="24" t="s">
        <v>158</v>
      </c>
      <c r="L74" s="26">
        <v>14.4</v>
      </c>
      <c r="M74" s="20">
        <v>268920</v>
      </c>
      <c r="N74" s="21">
        <v>0.05</v>
      </c>
      <c r="O74" s="20">
        <v>255474</v>
      </c>
      <c r="P74" s="21">
        <v>0.53175483359373854</v>
      </c>
      <c r="Q74" s="20">
        <v>135850</v>
      </c>
      <c r="R74" s="20">
        <v>119624</v>
      </c>
      <c r="S74" s="22">
        <v>0.08</v>
      </c>
      <c r="T74" s="20">
        <v>80</v>
      </c>
      <c r="U74" s="18">
        <v>0</v>
      </c>
      <c r="V74" s="20">
        <v>0</v>
      </c>
      <c r="W74" s="20">
        <v>1495000</v>
      </c>
      <c r="X74" s="20"/>
    </row>
    <row r="75" spans="1:24" ht="29" x14ac:dyDescent="0.35">
      <c r="A75" s="18" t="s">
        <v>2580</v>
      </c>
      <c r="B75" s="15" t="s">
        <v>2580</v>
      </c>
      <c r="C75" s="15" t="s">
        <v>50</v>
      </c>
      <c r="D75" s="18" t="s">
        <v>2581</v>
      </c>
      <c r="E75" s="18" t="s">
        <v>135</v>
      </c>
      <c r="F75" s="18">
        <v>1925</v>
      </c>
      <c r="G75" s="18" t="s">
        <v>2363</v>
      </c>
      <c r="H75" s="19">
        <v>8650</v>
      </c>
      <c r="I75" s="19">
        <v>8750</v>
      </c>
      <c r="J75" s="19">
        <v>8750</v>
      </c>
      <c r="K75" s="24" t="s">
        <v>158</v>
      </c>
      <c r="L75" s="26">
        <v>12.96</v>
      </c>
      <c r="M75" s="20">
        <v>113400</v>
      </c>
      <c r="N75" s="21">
        <v>0.05</v>
      </c>
      <c r="O75" s="20">
        <v>107730</v>
      </c>
      <c r="P75" s="21">
        <v>0.53175357212803598</v>
      </c>
      <c r="Q75" s="20">
        <v>57286</v>
      </c>
      <c r="R75" s="20">
        <v>50444</v>
      </c>
      <c r="S75" s="22">
        <v>0.08</v>
      </c>
      <c r="T75" s="20">
        <v>72</v>
      </c>
      <c r="U75" s="18">
        <v>0</v>
      </c>
      <c r="V75" s="20">
        <v>0</v>
      </c>
      <c r="W75" s="20">
        <v>631000</v>
      </c>
      <c r="X75" s="20"/>
    </row>
    <row r="76" spans="1:24" ht="72.5" x14ac:dyDescent="0.35">
      <c r="A76" s="18" t="s">
        <v>2582</v>
      </c>
      <c r="B76" s="15" t="s">
        <v>2583</v>
      </c>
      <c r="C76" s="15" t="s">
        <v>2584</v>
      </c>
      <c r="D76" s="18" t="s">
        <v>2585</v>
      </c>
      <c r="E76" s="18" t="s">
        <v>135</v>
      </c>
      <c r="F76" s="18">
        <v>1954</v>
      </c>
      <c r="G76" s="18" t="s">
        <v>2363</v>
      </c>
      <c r="H76" s="19">
        <v>23151</v>
      </c>
      <c r="I76" s="19">
        <v>8356</v>
      </c>
      <c r="J76" s="19">
        <v>8356</v>
      </c>
      <c r="K76" s="24" t="s">
        <v>158</v>
      </c>
      <c r="L76" s="26">
        <v>21.78</v>
      </c>
      <c r="M76" s="20">
        <v>181994</v>
      </c>
      <c r="N76" s="21">
        <v>0.05</v>
      </c>
      <c r="O76" s="20">
        <v>172894</v>
      </c>
      <c r="P76" s="21">
        <v>0.59592999566387084</v>
      </c>
      <c r="Q76" s="20">
        <v>103033</v>
      </c>
      <c r="R76" s="20">
        <v>69861</v>
      </c>
      <c r="S76" s="22">
        <v>0.08</v>
      </c>
      <c r="T76" s="20">
        <v>105</v>
      </c>
      <c r="U76" s="18">
        <v>4350</v>
      </c>
      <c r="V76" s="20">
        <v>195750</v>
      </c>
      <c r="W76" s="20">
        <v>1069000</v>
      </c>
      <c r="X76" s="20"/>
    </row>
    <row r="77" spans="1:24" ht="29" x14ac:dyDescent="0.35">
      <c r="A77" s="18" t="s">
        <v>2586</v>
      </c>
      <c r="B77" s="15" t="s">
        <v>2586</v>
      </c>
      <c r="C77" s="15" t="s">
        <v>47</v>
      </c>
      <c r="D77" s="18" t="s">
        <v>2587</v>
      </c>
      <c r="E77" s="18" t="s">
        <v>135</v>
      </c>
      <c r="F77" s="18">
        <v>1927</v>
      </c>
      <c r="G77" s="18" t="s">
        <v>2325</v>
      </c>
      <c r="H77" s="19">
        <v>3174</v>
      </c>
      <c r="I77" s="19">
        <v>5630</v>
      </c>
      <c r="J77" s="19">
        <v>5630</v>
      </c>
      <c r="K77" s="24" t="s">
        <v>158</v>
      </c>
      <c r="L77" s="26">
        <v>14.256</v>
      </c>
      <c r="M77" s="20">
        <v>80261</v>
      </c>
      <c r="N77" s="21">
        <v>0.05</v>
      </c>
      <c r="O77" s="20">
        <v>76248</v>
      </c>
      <c r="P77" s="21">
        <v>0.53175210193433331</v>
      </c>
      <c r="Q77" s="20">
        <v>40545</v>
      </c>
      <c r="R77" s="20">
        <v>35703</v>
      </c>
      <c r="S77" s="22">
        <v>0.08</v>
      </c>
      <c r="T77" s="20">
        <v>79</v>
      </c>
      <c r="U77" s="18">
        <v>0</v>
      </c>
      <c r="V77" s="20">
        <v>0</v>
      </c>
      <c r="W77" s="20">
        <v>446000</v>
      </c>
      <c r="X77" s="20"/>
    </row>
    <row r="78" spans="1:24" ht="29" x14ac:dyDescent="0.35">
      <c r="A78" s="18" t="s">
        <v>2588</v>
      </c>
      <c r="B78" s="15" t="s">
        <v>2588</v>
      </c>
      <c r="C78" s="15" t="s">
        <v>46</v>
      </c>
      <c r="D78" s="18" t="s">
        <v>2589</v>
      </c>
      <c r="E78" s="18" t="s">
        <v>135</v>
      </c>
      <c r="F78" s="18">
        <v>1920</v>
      </c>
      <c r="G78" s="18" t="s">
        <v>2363</v>
      </c>
      <c r="H78" s="19">
        <v>15738</v>
      </c>
      <c r="I78" s="19">
        <v>12000</v>
      </c>
      <c r="J78" s="19">
        <v>12000</v>
      </c>
      <c r="K78" s="24" t="s">
        <v>158</v>
      </c>
      <c r="L78" s="26">
        <v>14.4</v>
      </c>
      <c r="M78" s="20">
        <v>172800</v>
      </c>
      <c r="N78" s="21">
        <v>0.05</v>
      </c>
      <c r="O78" s="20">
        <v>164160</v>
      </c>
      <c r="P78" s="21">
        <v>0.5317546077640064</v>
      </c>
      <c r="Q78" s="20">
        <v>87293</v>
      </c>
      <c r="R78" s="20">
        <v>76867</v>
      </c>
      <c r="S78" s="22">
        <v>0.08</v>
      </c>
      <c r="T78" s="20">
        <v>80</v>
      </c>
      <c r="U78" s="18">
        <v>0</v>
      </c>
      <c r="V78" s="20">
        <v>0</v>
      </c>
      <c r="W78" s="20">
        <v>961000</v>
      </c>
      <c r="X78" s="20"/>
    </row>
    <row r="79" spans="1:24" ht="43.5" x14ac:dyDescent="0.35">
      <c r="A79" s="18" t="s">
        <v>2590</v>
      </c>
      <c r="B79" s="15" t="s">
        <v>2591</v>
      </c>
      <c r="C79" s="15" t="s">
        <v>2592</v>
      </c>
      <c r="D79" s="18" t="s">
        <v>2593</v>
      </c>
      <c r="E79" s="18" t="s">
        <v>94</v>
      </c>
      <c r="F79" s="18">
        <v>1950</v>
      </c>
      <c r="G79" s="18" t="s">
        <v>2326</v>
      </c>
      <c r="H79" s="19">
        <v>14124</v>
      </c>
      <c r="I79" s="19">
        <v>5129</v>
      </c>
      <c r="J79" s="19">
        <v>5129</v>
      </c>
      <c r="K79" s="24" t="s">
        <v>158</v>
      </c>
      <c r="L79" s="26">
        <v>21.78</v>
      </c>
      <c r="M79" s="20">
        <v>111710</v>
      </c>
      <c r="N79" s="21">
        <v>0.05</v>
      </c>
      <c r="O79" s="20">
        <v>106124</v>
      </c>
      <c r="P79" s="21">
        <v>0.57434032357764264</v>
      </c>
      <c r="Q79" s="20">
        <v>60951</v>
      </c>
      <c r="R79" s="20">
        <v>45173</v>
      </c>
      <c r="S79" s="22">
        <v>0.08</v>
      </c>
      <c r="T79" s="20">
        <v>110</v>
      </c>
      <c r="U79" s="18">
        <v>2584</v>
      </c>
      <c r="V79" s="20">
        <v>116269</v>
      </c>
      <c r="W79" s="20">
        <v>681000</v>
      </c>
      <c r="X79" s="20"/>
    </row>
    <row r="80" spans="1:24" ht="29" x14ac:dyDescent="0.35">
      <c r="A80" s="18" t="s">
        <v>2594</v>
      </c>
      <c r="B80" s="15" t="s">
        <v>2594</v>
      </c>
      <c r="C80" s="15" t="s">
        <v>47</v>
      </c>
      <c r="D80" s="18" t="s">
        <v>2595</v>
      </c>
      <c r="E80" s="18" t="s">
        <v>306</v>
      </c>
      <c r="F80" s="18">
        <v>1926</v>
      </c>
      <c r="G80" s="18" t="s">
        <v>2326</v>
      </c>
      <c r="H80" s="19">
        <v>3050</v>
      </c>
      <c r="I80" s="19">
        <v>2250</v>
      </c>
      <c r="J80" s="19">
        <v>2250</v>
      </c>
      <c r="K80" s="24" t="s">
        <v>158</v>
      </c>
      <c r="L80" s="26">
        <v>22</v>
      </c>
      <c r="M80" s="20">
        <v>49500</v>
      </c>
      <c r="N80" s="21">
        <v>0.05</v>
      </c>
      <c r="O80" s="20">
        <v>47025</v>
      </c>
      <c r="P80" s="21">
        <v>0.54727829458145894</v>
      </c>
      <c r="Q80" s="20">
        <v>25736</v>
      </c>
      <c r="R80" s="20">
        <v>21289</v>
      </c>
      <c r="S80" s="22">
        <v>0.08</v>
      </c>
      <c r="T80" s="20">
        <v>118</v>
      </c>
      <c r="U80" s="18">
        <v>0</v>
      </c>
      <c r="V80" s="20">
        <v>0</v>
      </c>
      <c r="W80" s="20">
        <v>266000</v>
      </c>
      <c r="X80" s="20"/>
    </row>
    <row r="81" spans="1:24" ht="43.5" x14ac:dyDescent="0.35">
      <c r="A81" s="18" t="s">
        <v>2596</v>
      </c>
      <c r="B81" s="15" t="s">
        <v>2597</v>
      </c>
      <c r="C81" s="15" t="s">
        <v>2598</v>
      </c>
      <c r="D81" s="18" t="s">
        <v>2599</v>
      </c>
      <c r="E81" s="18" t="s">
        <v>306</v>
      </c>
      <c r="F81" s="18">
        <v>1966</v>
      </c>
      <c r="G81" s="18" t="s">
        <v>2426</v>
      </c>
      <c r="H81" s="19">
        <v>38645</v>
      </c>
      <c r="I81" s="19">
        <v>31754</v>
      </c>
      <c r="J81" s="19">
        <v>31754</v>
      </c>
      <c r="K81" s="24" t="s">
        <v>158</v>
      </c>
      <c r="L81" s="26">
        <v>21.6</v>
      </c>
      <c r="M81" s="20">
        <v>685886</v>
      </c>
      <c r="N81" s="21">
        <v>0.05</v>
      </c>
      <c r="O81" s="20">
        <v>651592</v>
      </c>
      <c r="P81" s="21">
        <v>0.5737139873454925</v>
      </c>
      <c r="Q81" s="20">
        <v>373827</v>
      </c>
      <c r="R81" s="20">
        <v>277765</v>
      </c>
      <c r="S81" s="22">
        <v>7.0000000000000007E-2</v>
      </c>
      <c r="T81" s="20">
        <v>125</v>
      </c>
      <c r="U81" s="18">
        <v>0</v>
      </c>
      <c r="V81" s="20">
        <v>0</v>
      </c>
      <c r="W81" s="20">
        <v>3968000</v>
      </c>
      <c r="X81" s="20"/>
    </row>
    <row r="82" spans="1:24" ht="43.5" x14ac:dyDescent="0.35">
      <c r="A82" s="18" t="s">
        <v>2600</v>
      </c>
      <c r="B82" s="15" t="s">
        <v>2601</v>
      </c>
      <c r="C82" s="15" t="s">
        <v>2375</v>
      </c>
      <c r="D82" s="18" t="s">
        <v>2602</v>
      </c>
      <c r="E82" s="18" t="s">
        <v>306</v>
      </c>
      <c r="F82" s="18">
        <v>1938</v>
      </c>
      <c r="G82" s="18" t="s">
        <v>2325</v>
      </c>
      <c r="H82" s="19">
        <v>5350</v>
      </c>
      <c r="I82" s="19">
        <v>5446</v>
      </c>
      <c r="J82" s="19">
        <v>5446</v>
      </c>
      <c r="K82" s="24" t="s">
        <v>158</v>
      </c>
      <c r="L82" s="26">
        <v>21.78</v>
      </c>
      <c r="M82" s="20">
        <v>118614</v>
      </c>
      <c r="N82" s="21">
        <v>0.05</v>
      </c>
      <c r="O82" s="20">
        <v>112683</v>
      </c>
      <c r="P82" s="21">
        <v>0.54727957636915148</v>
      </c>
      <c r="Q82" s="20">
        <v>61669</v>
      </c>
      <c r="R82" s="20">
        <v>51014</v>
      </c>
      <c r="S82" s="22">
        <v>0.08</v>
      </c>
      <c r="T82" s="20">
        <v>117</v>
      </c>
      <c r="U82" s="18">
        <v>0</v>
      </c>
      <c r="V82" s="20">
        <v>0</v>
      </c>
      <c r="W82" s="20">
        <v>638000</v>
      </c>
      <c r="X82" s="20"/>
    </row>
    <row r="83" spans="1:24" ht="72.5" x14ac:dyDescent="0.35">
      <c r="A83" s="18" t="s">
        <v>2603</v>
      </c>
      <c r="B83" s="15" t="s">
        <v>2604</v>
      </c>
      <c r="C83" s="15" t="s">
        <v>2605</v>
      </c>
      <c r="D83" s="18" t="s">
        <v>2606</v>
      </c>
      <c r="E83" s="18" t="s">
        <v>94</v>
      </c>
      <c r="F83" s="18">
        <v>2015</v>
      </c>
      <c r="G83" s="18" t="s">
        <v>2399</v>
      </c>
      <c r="H83" s="19">
        <v>189152</v>
      </c>
      <c r="I83" s="19">
        <v>59702</v>
      </c>
      <c r="J83" s="19">
        <v>59381</v>
      </c>
      <c r="K83" s="24" t="s">
        <v>163</v>
      </c>
      <c r="L83" s="26">
        <v>23.232000000000003</v>
      </c>
      <c r="M83" s="20">
        <v>1379539</v>
      </c>
      <c r="N83" s="21">
        <v>0.05</v>
      </c>
      <c r="O83" s="20">
        <v>1310562</v>
      </c>
      <c r="P83" s="21">
        <v>0.64149544107375678</v>
      </c>
      <c r="Q83" s="20">
        <v>840720</v>
      </c>
      <c r="R83" s="20">
        <v>469843</v>
      </c>
      <c r="S83" s="22">
        <v>7.0000000000000007E-2</v>
      </c>
      <c r="T83" s="20">
        <v>112</v>
      </c>
      <c r="U83" s="18">
        <v>54822</v>
      </c>
      <c r="V83" s="20">
        <v>2467012</v>
      </c>
      <c r="W83" s="20">
        <v>9179000</v>
      </c>
      <c r="X83" s="20"/>
    </row>
    <row r="84" spans="1:24" ht="29" x14ac:dyDescent="0.35">
      <c r="A84" s="18" t="s">
        <v>2607</v>
      </c>
      <c r="B84" s="15" t="s">
        <v>2607</v>
      </c>
      <c r="C84" s="15" t="s">
        <v>73</v>
      </c>
      <c r="D84" s="18" t="s">
        <v>2608</v>
      </c>
      <c r="E84" s="18" t="s">
        <v>85</v>
      </c>
      <c r="F84" s="18">
        <v>1969</v>
      </c>
      <c r="G84" s="18" t="s">
        <v>2388</v>
      </c>
      <c r="H84" s="19">
        <v>6942</v>
      </c>
      <c r="I84" s="19">
        <v>1700</v>
      </c>
      <c r="J84" s="19">
        <v>1700</v>
      </c>
      <c r="K84" s="24" t="s">
        <v>158</v>
      </c>
      <c r="L84" s="26">
        <v>39.6</v>
      </c>
      <c r="M84" s="20">
        <v>67320</v>
      </c>
      <c r="N84" s="21">
        <v>0.05</v>
      </c>
      <c r="O84" s="20">
        <v>63954</v>
      </c>
      <c r="P84" s="21">
        <v>0.65780238439160876</v>
      </c>
      <c r="Q84" s="20">
        <v>42069</v>
      </c>
      <c r="R84" s="20">
        <v>21885</v>
      </c>
      <c r="S84" s="22">
        <v>7.0000000000000007E-2</v>
      </c>
      <c r="T84" s="20">
        <v>184</v>
      </c>
      <c r="U84" s="18">
        <v>3117</v>
      </c>
      <c r="V84" s="20">
        <v>140265</v>
      </c>
      <c r="W84" s="20">
        <v>453000</v>
      </c>
      <c r="X84" s="20"/>
    </row>
    <row r="85" spans="1:24" ht="58" x14ac:dyDescent="0.35">
      <c r="A85" s="18" t="s">
        <v>2609</v>
      </c>
      <c r="B85" s="15" t="s">
        <v>2610</v>
      </c>
      <c r="C85" s="15" t="s">
        <v>2611</v>
      </c>
      <c r="D85" s="18" t="s">
        <v>2612</v>
      </c>
      <c r="E85" s="18" t="s">
        <v>323</v>
      </c>
      <c r="F85" s="18">
        <v>1959</v>
      </c>
      <c r="G85" s="18" t="s">
        <v>2363</v>
      </c>
      <c r="H85" s="19">
        <v>10678</v>
      </c>
      <c r="I85" s="19">
        <v>4291</v>
      </c>
      <c r="J85" s="19">
        <v>4291</v>
      </c>
      <c r="K85" s="24" t="s">
        <v>158</v>
      </c>
      <c r="L85" s="26">
        <v>21.78</v>
      </c>
      <c r="M85" s="20">
        <v>93458</v>
      </c>
      <c r="N85" s="21">
        <v>0.05</v>
      </c>
      <c r="O85" s="20">
        <v>88785</v>
      </c>
      <c r="P85" s="21">
        <v>0.56115185836796333</v>
      </c>
      <c r="Q85" s="20">
        <v>49822</v>
      </c>
      <c r="R85" s="20">
        <v>38963</v>
      </c>
      <c r="S85" s="22">
        <v>0.08</v>
      </c>
      <c r="T85" s="20">
        <v>114</v>
      </c>
      <c r="U85" s="18">
        <v>1023</v>
      </c>
      <c r="V85" s="20">
        <v>46046</v>
      </c>
      <c r="W85" s="20">
        <v>533000</v>
      </c>
      <c r="X85" s="20"/>
    </row>
    <row r="86" spans="1:24" ht="29" x14ac:dyDescent="0.35">
      <c r="A86" s="18" t="s">
        <v>2613</v>
      </c>
      <c r="B86" s="15" t="s">
        <v>2613</v>
      </c>
      <c r="C86" s="15" t="s">
        <v>48</v>
      </c>
      <c r="D86" s="18" t="s">
        <v>2614</v>
      </c>
      <c r="E86" s="18" t="s">
        <v>756</v>
      </c>
      <c r="F86" s="18">
        <v>1913</v>
      </c>
      <c r="G86" s="18" t="s">
        <v>2457</v>
      </c>
      <c r="H86" s="19">
        <v>9121</v>
      </c>
      <c r="I86" s="19">
        <v>33390</v>
      </c>
      <c r="J86" s="19">
        <v>33390</v>
      </c>
      <c r="K86" s="24" t="s">
        <v>158</v>
      </c>
      <c r="L86" s="26">
        <v>12.8</v>
      </c>
      <c r="M86" s="20">
        <v>427392</v>
      </c>
      <c r="N86" s="21">
        <v>0.05</v>
      </c>
      <c r="O86" s="20">
        <v>406022</v>
      </c>
      <c r="P86" s="21">
        <v>0.58498778503640692</v>
      </c>
      <c r="Q86" s="20">
        <v>237518</v>
      </c>
      <c r="R86" s="20">
        <v>168504</v>
      </c>
      <c r="S86" s="22">
        <v>6.5000000000000002E-2</v>
      </c>
      <c r="T86" s="20">
        <v>78</v>
      </c>
      <c r="U86" s="18">
        <v>0</v>
      </c>
      <c r="V86" s="20">
        <v>0</v>
      </c>
      <c r="W86" s="20">
        <v>2592000</v>
      </c>
      <c r="X86" s="20"/>
    </row>
    <row r="87" spans="1:24" ht="29" x14ac:dyDescent="0.35">
      <c r="A87" s="18" t="s">
        <v>2615</v>
      </c>
      <c r="B87" s="15" t="s">
        <v>2615</v>
      </c>
      <c r="C87" s="15" t="s">
        <v>71</v>
      </c>
      <c r="D87" s="18" t="s">
        <v>2616</v>
      </c>
      <c r="E87" s="18" t="s">
        <v>756</v>
      </c>
      <c r="F87" s="18">
        <v>1967</v>
      </c>
      <c r="G87" s="18" t="s">
        <v>2363</v>
      </c>
      <c r="H87" s="19">
        <v>9743</v>
      </c>
      <c r="I87" s="19">
        <v>1268</v>
      </c>
      <c r="J87" s="19">
        <v>1268</v>
      </c>
      <c r="K87" s="24" t="s">
        <v>158</v>
      </c>
      <c r="L87" s="26">
        <v>19.8</v>
      </c>
      <c r="M87" s="20">
        <v>25106</v>
      </c>
      <c r="N87" s="21">
        <v>0.05</v>
      </c>
      <c r="O87" s="20">
        <v>23851</v>
      </c>
      <c r="P87" s="21">
        <v>1.1988922314464632</v>
      </c>
      <c r="Q87" s="20">
        <v>28595</v>
      </c>
      <c r="R87" s="20">
        <v>-4744</v>
      </c>
      <c r="S87" s="22">
        <v>0.08</v>
      </c>
      <c r="T87" s="20">
        <v>-47</v>
      </c>
      <c r="U87" s="18">
        <v>6890</v>
      </c>
      <c r="V87" s="20">
        <v>310050</v>
      </c>
      <c r="W87" s="20">
        <v>440000</v>
      </c>
      <c r="X87" s="20"/>
    </row>
    <row r="88" spans="1:24" ht="58" x14ac:dyDescent="0.35">
      <c r="A88" s="18" t="s">
        <v>2617</v>
      </c>
      <c r="B88" s="15" t="s">
        <v>2618</v>
      </c>
      <c r="C88" s="15" t="s">
        <v>2619</v>
      </c>
      <c r="D88" s="18" t="s">
        <v>2620</v>
      </c>
      <c r="E88" s="18" t="s">
        <v>756</v>
      </c>
      <c r="F88" s="18">
        <v>2008</v>
      </c>
      <c r="G88" s="18" t="s">
        <v>2333</v>
      </c>
      <c r="H88" s="19">
        <v>900.45</v>
      </c>
      <c r="I88" s="19">
        <v>21725</v>
      </c>
      <c r="J88" s="19">
        <v>999.35</v>
      </c>
      <c r="K88" s="24" t="s">
        <v>163</v>
      </c>
      <c r="L88" s="26">
        <v>22</v>
      </c>
      <c r="M88" s="20">
        <v>21986</v>
      </c>
      <c r="N88" s="21">
        <v>0.05</v>
      </c>
      <c r="O88" s="20">
        <v>20886</v>
      </c>
      <c r="P88" s="21">
        <v>0.50534188249498513</v>
      </c>
      <c r="Q88" s="20">
        <v>10555</v>
      </c>
      <c r="R88" s="20">
        <v>10332</v>
      </c>
      <c r="S88" s="22">
        <v>8.5000000000000006E-2</v>
      </c>
      <c r="T88" s="20">
        <v>6</v>
      </c>
      <c r="U88" s="18">
        <v>0</v>
      </c>
      <c r="V88" s="20">
        <v>0</v>
      </c>
      <c r="W88" s="20">
        <v>122000</v>
      </c>
      <c r="X88" s="20"/>
    </row>
    <row r="89" spans="1:24" ht="72.5" x14ac:dyDescent="0.35">
      <c r="A89" s="18" t="s">
        <v>2621</v>
      </c>
      <c r="B89" s="15" t="s">
        <v>2622</v>
      </c>
      <c r="C89" s="15" t="s">
        <v>2500</v>
      </c>
      <c r="D89" s="18" t="s">
        <v>2623</v>
      </c>
      <c r="E89" s="18" t="s">
        <v>94</v>
      </c>
      <c r="F89" s="18">
        <v>1942</v>
      </c>
      <c r="G89" s="18" t="s">
        <v>2325</v>
      </c>
      <c r="H89" s="19">
        <v>31878</v>
      </c>
      <c r="I89" s="19">
        <v>38504</v>
      </c>
      <c r="J89" s="19">
        <v>38504</v>
      </c>
      <c r="K89" s="24" t="s">
        <v>158</v>
      </c>
      <c r="L89" s="26">
        <v>15.840000000000002</v>
      </c>
      <c r="M89" s="20">
        <v>609903</v>
      </c>
      <c r="N89" s="21">
        <v>0.05</v>
      </c>
      <c r="O89" s="20">
        <v>579408</v>
      </c>
      <c r="P89" s="21">
        <v>0.51685914429203683</v>
      </c>
      <c r="Q89" s="20">
        <v>299472</v>
      </c>
      <c r="R89" s="20">
        <v>279936</v>
      </c>
      <c r="S89" s="22">
        <v>0.08</v>
      </c>
      <c r="T89" s="20">
        <v>91</v>
      </c>
      <c r="U89" s="18">
        <v>0</v>
      </c>
      <c r="V89" s="20">
        <v>0</v>
      </c>
      <c r="W89" s="20">
        <v>3499000</v>
      </c>
      <c r="X89" s="20"/>
    </row>
    <row r="90" spans="1:24" ht="29" x14ac:dyDescent="0.35">
      <c r="A90" s="18" t="s">
        <v>2624</v>
      </c>
      <c r="B90" s="15" t="s">
        <v>2624</v>
      </c>
      <c r="C90" s="15" t="s">
        <v>71</v>
      </c>
      <c r="D90" s="18" t="s">
        <v>2625</v>
      </c>
      <c r="E90" s="18" t="s">
        <v>138</v>
      </c>
      <c r="F90" s="18">
        <v>1938</v>
      </c>
      <c r="G90" s="18" t="s">
        <v>2363</v>
      </c>
      <c r="H90" s="19">
        <v>2500</v>
      </c>
      <c r="I90" s="19">
        <v>1400</v>
      </c>
      <c r="J90" s="19">
        <v>1400</v>
      </c>
      <c r="K90" s="24" t="s">
        <v>158</v>
      </c>
      <c r="L90" s="26">
        <v>20</v>
      </c>
      <c r="M90" s="20">
        <v>28000</v>
      </c>
      <c r="N90" s="21">
        <v>0.05</v>
      </c>
      <c r="O90" s="20">
        <v>26600</v>
      </c>
      <c r="P90" s="21">
        <v>0.51685889980802169</v>
      </c>
      <c r="Q90" s="20">
        <v>13748</v>
      </c>
      <c r="R90" s="20">
        <v>12852</v>
      </c>
      <c r="S90" s="22">
        <v>0.08</v>
      </c>
      <c r="T90" s="20">
        <v>115</v>
      </c>
      <c r="U90" s="18">
        <v>0</v>
      </c>
      <c r="V90" s="20">
        <v>0</v>
      </c>
      <c r="W90" s="20">
        <v>161000</v>
      </c>
      <c r="X90" s="20"/>
    </row>
    <row r="91" spans="1:24" ht="29" x14ac:dyDescent="0.35">
      <c r="A91" s="18" t="s">
        <v>2626</v>
      </c>
      <c r="B91" s="15" t="s">
        <v>2626</v>
      </c>
      <c r="C91" s="15" t="s">
        <v>47</v>
      </c>
      <c r="D91" s="18" t="s">
        <v>2627</v>
      </c>
      <c r="E91" s="18" t="s">
        <v>138</v>
      </c>
      <c r="F91" s="18">
        <v>1923</v>
      </c>
      <c r="G91" s="18" t="s">
        <v>2628</v>
      </c>
      <c r="H91" s="19">
        <v>6314</v>
      </c>
      <c r="I91" s="19">
        <v>7276</v>
      </c>
      <c r="J91" s="19">
        <v>7276</v>
      </c>
      <c r="K91" s="24" t="s">
        <v>158</v>
      </c>
      <c r="L91" s="26">
        <v>19.8</v>
      </c>
      <c r="M91" s="20">
        <v>144065</v>
      </c>
      <c r="N91" s="21">
        <v>0.05</v>
      </c>
      <c r="O91" s="20">
        <v>136862</v>
      </c>
      <c r="P91" s="21">
        <v>0.51685889980802169</v>
      </c>
      <c r="Q91" s="20">
        <v>70738</v>
      </c>
      <c r="R91" s="20">
        <v>66123</v>
      </c>
      <c r="S91" s="22">
        <v>0.08</v>
      </c>
      <c r="T91" s="20">
        <v>114</v>
      </c>
      <c r="U91" s="18">
        <v>0</v>
      </c>
      <c r="V91" s="20">
        <v>0</v>
      </c>
      <c r="W91" s="20">
        <v>827000</v>
      </c>
      <c r="X91" s="20"/>
    </row>
    <row r="92" spans="1:24" ht="29" x14ac:dyDescent="0.35">
      <c r="A92" s="18" t="s">
        <v>2629</v>
      </c>
      <c r="B92" s="15" t="s">
        <v>2629</v>
      </c>
      <c r="C92" s="15" t="s">
        <v>47</v>
      </c>
      <c r="D92" s="18" t="s">
        <v>2630</v>
      </c>
      <c r="E92" s="18" t="s">
        <v>135</v>
      </c>
      <c r="F92" s="18">
        <v>1911</v>
      </c>
      <c r="G92" s="18" t="s">
        <v>2326</v>
      </c>
      <c r="H92" s="19">
        <v>8650</v>
      </c>
      <c r="I92" s="19">
        <v>16108</v>
      </c>
      <c r="J92" s="19">
        <v>16108</v>
      </c>
      <c r="K92" s="24" t="s">
        <v>158</v>
      </c>
      <c r="L92" s="26">
        <v>17.600000000000001</v>
      </c>
      <c r="M92" s="20">
        <v>283501</v>
      </c>
      <c r="N92" s="21">
        <v>0.05</v>
      </c>
      <c r="O92" s="20">
        <v>269326</v>
      </c>
      <c r="P92" s="21">
        <v>0.53175460776400629</v>
      </c>
      <c r="Q92" s="20">
        <v>143215</v>
      </c>
      <c r="R92" s="20">
        <v>126111</v>
      </c>
      <c r="S92" s="22">
        <v>0.08</v>
      </c>
      <c r="T92" s="20">
        <v>98</v>
      </c>
      <c r="U92" s="18">
        <v>0</v>
      </c>
      <c r="V92" s="20">
        <v>0</v>
      </c>
      <c r="W92" s="20">
        <v>1576000</v>
      </c>
      <c r="X92" s="20"/>
    </row>
    <row r="93" spans="1:24" ht="43.5" x14ac:dyDescent="0.35">
      <c r="A93" s="18" t="s">
        <v>2631</v>
      </c>
      <c r="B93" s="15" t="s">
        <v>2632</v>
      </c>
      <c r="C93" s="15" t="s">
        <v>66</v>
      </c>
      <c r="D93" s="18" t="s">
        <v>2633</v>
      </c>
      <c r="E93" s="18" t="s">
        <v>94</v>
      </c>
      <c r="F93" s="18">
        <v>1947</v>
      </c>
      <c r="G93" s="18" t="s">
        <v>2326</v>
      </c>
      <c r="H93" s="19">
        <v>20453</v>
      </c>
      <c r="I93" s="19">
        <v>42947</v>
      </c>
      <c r="J93" s="19">
        <v>42947</v>
      </c>
      <c r="K93" s="24" t="s">
        <v>158</v>
      </c>
      <c r="L93" s="26">
        <v>15.840000000000002</v>
      </c>
      <c r="M93" s="20">
        <v>680280</v>
      </c>
      <c r="N93" s="21">
        <v>0.05</v>
      </c>
      <c r="O93" s="20">
        <v>646266</v>
      </c>
      <c r="P93" s="21">
        <v>0.51685889980802169</v>
      </c>
      <c r="Q93" s="20">
        <v>334029</v>
      </c>
      <c r="R93" s="20">
        <v>312238</v>
      </c>
      <c r="S93" s="22">
        <v>0.08</v>
      </c>
      <c r="T93" s="20">
        <v>91</v>
      </c>
      <c r="U93" s="18">
        <v>0</v>
      </c>
      <c r="V93" s="20">
        <v>0</v>
      </c>
      <c r="W93" s="20">
        <v>3903000</v>
      </c>
      <c r="X93" s="20"/>
    </row>
    <row r="94" spans="1:24" ht="29" x14ac:dyDescent="0.35">
      <c r="A94" s="18" t="s">
        <v>2634</v>
      </c>
      <c r="B94" s="15" t="s">
        <v>2634</v>
      </c>
      <c r="C94" s="15" t="s">
        <v>47</v>
      </c>
      <c r="D94" s="18" t="s">
        <v>2635</v>
      </c>
      <c r="E94" s="18" t="s">
        <v>168</v>
      </c>
      <c r="F94" s="18">
        <v>1914</v>
      </c>
      <c r="G94" s="18" t="s">
        <v>2325</v>
      </c>
      <c r="H94" s="19">
        <v>15000</v>
      </c>
      <c r="I94" s="19">
        <v>16370</v>
      </c>
      <c r="J94" s="19">
        <v>16370</v>
      </c>
      <c r="K94" s="24" t="s">
        <v>158</v>
      </c>
      <c r="L94" s="26">
        <v>17.600000000000001</v>
      </c>
      <c r="M94" s="20">
        <v>288112</v>
      </c>
      <c r="N94" s="21">
        <v>0.05</v>
      </c>
      <c r="O94" s="20">
        <v>273706</v>
      </c>
      <c r="P94" s="21">
        <v>0.52684524984756032</v>
      </c>
      <c r="Q94" s="20">
        <v>144201</v>
      </c>
      <c r="R94" s="20">
        <v>129505</v>
      </c>
      <c r="S94" s="22">
        <v>0.08</v>
      </c>
      <c r="T94" s="20">
        <v>99</v>
      </c>
      <c r="U94" s="18">
        <v>0</v>
      </c>
      <c r="V94" s="20">
        <v>0</v>
      </c>
      <c r="W94" s="20">
        <v>1619000</v>
      </c>
      <c r="X94" s="20"/>
    </row>
    <row r="95" spans="1:24" ht="29" x14ac:dyDescent="0.35">
      <c r="A95" s="18" t="s">
        <v>2636</v>
      </c>
      <c r="B95" s="15" t="s">
        <v>2636</v>
      </c>
      <c r="C95" s="15" t="s">
        <v>47</v>
      </c>
      <c r="D95" s="18" t="s">
        <v>2637</v>
      </c>
      <c r="E95" s="18" t="s">
        <v>161</v>
      </c>
      <c r="F95" s="18">
        <v>1933</v>
      </c>
      <c r="G95" s="18" t="s">
        <v>2325</v>
      </c>
      <c r="H95" s="19">
        <v>7500</v>
      </c>
      <c r="I95" s="19">
        <v>7775</v>
      </c>
      <c r="J95" s="19">
        <v>7775</v>
      </c>
      <c r="K95" s="24" t="s">
        <v>158</v>
      </c>
      <c r="L95" s="26">
        <v>19.8</v>
      </c>
      <c r="M95" s="20">
        <v>153945</v>
      </c>
      <c r="N95" s="21">
        <v>0.05</v>
      </c>
      <c r="O95" s="20">
        <v>146248</v>
      </c>
      <c r="P95" s="21">
        <v>0.52684537394600595</v>
      </c>
      <c r="Q95" s="20">
        <v>77050</v>
      </c>
      <c r="R95" s="20">
        <v>69198</v>
      </c>
      <c r="S95" s="22">
        <v>0.08</v>
      </c>
      <c r="T95" s="20">
        <v>111</v>
      </c>
      <c r="U95" s="18">
        <v>0</v>
      </c>
      <c r="V95" s="20">
        <v>0</v>
      </c>
      <c r="W95" s="20">
        <v>865000</v>
      </c>
      <c r="X95" s="20"/>
    </row>
    <row r="96" spans="1:24" ht="29" x14ac:dyDescent="0.35">
      <c r="A96" s="18" t="s">
        <v>2638</v>
      </c>
      <c r="B96" s="15" t="s">
        <v>2638</v>
      </c>
      <c r="C96" s="15" t="s">
        <v>48</v>
      </c>
      <c r="D96" s="18" t="s">
        <v>2639</v>
      </c>
      <c r="E96" s="18" t="s">
        <v>161</v>
      </c>
      <c r="F96" s="18">
        <v>2009</v>
      </c>
      <c r="G96" s="18" t="s">
        <v>2451</v>
      </c>
      <c r="H96" s="19">
        <v>23076</v>
      </c>
      <c r="I96" s="19">
        <v>80552</v>
      </c>
      <c r="J96" s="19">
        <v>80552</v>
      </c>
      <c r="K96" s="24" t="s">
        <v>158</v>
      </c>
      <c r="L96" s="26">
        <v>6</v>
      </c>
      <c r="M96" s="20">
        <v>448950</v>
      </c>
      <c r="N96" s="21">
        <v>0.15</v>
      </c>
      <c r="O96" s="20">
        <v>381608</v>
      </c>
      <c r="P96" s="21">
        <v>0.49727289170115824</v>
      </c>
      <c r="Q96" s="20">
        <v>189763</v>
      </c>
      <c r="R96" s="20">
        <v>191844</v>
      </c>
      <c r="S96" s="22">
        <v>0.08</v>
      </c>
      <c r="T96" s="20">
        <v>30</v>
      </c>
      <c r="U96" s="18">
        <v>0</v>
      </c>
      <c r="V96" s="20">
        <v>0</v>
      </c>
      <c r="W96" s="20">
        <v>2398000</v>
      </c>
      <c r="X96" s="20"/>
    </row>
    <row r="97" spans="1:24" ht="29" x14ac:dyDescent="0.35">
      <c r="A97" s="18" t="s">
        <v>2640</v>
      </c>
      <c r="B97" s="15" t="s">
        <v>2640</v>
      </c>
      <c r="C97" s="15" t="s">
        <v>47</v>
      </c>
      <c r="D97" s="18" t="s">
        <v>2641</v>
      </c>
      <c r="E97" s="18" t="s">
        <v>141</v>
      </c>
      <c r="F97" s="18">
        <v>1916</v>
      </c>
      <c r="G97" s="18" t="s">
        <v>2329</v>
      </c>
      <c r="H97" s="19">
        <v>406</v>
      </c>
      <c r="I97" s="19">
        <v>12200</v>
      </c>
      <c r="J97" s="19">
        <v>805.2</v>
      </c>
      <c r="K97" s="24" t="s">
        <v>158</v>
      </c>
      <c r="L97" s="26">
        <v>24.200000000000003</v>
      </c>
      <c r="M97" s="20">
        <v>19486</v>
      </c>
      <c r="N97" s="21">
        <v>0.1</v>
      </c>
      <c r="O97" s="20">
        <v>17537</v>
      </c>
      <c r="P97" s="21">
        <v>0.49461795556025712</v>
      </c>
      <c r="Q97" s="20">
        <v>8674</v>
      </c>
      <c r="R97" s="20">
        <v>8863</v>
      </c>
      <c r="S97" s="22">
        <v>0.09</v>
      </c>
      <c r="T97" s="20">
        <v>8</v>
      </c>
      <c r="U97" s="18">
        <v>0</v>
      </c>
      <c r="V97" s="20">
        <v>0</v>
      </c>
      <c r="W97" s="20">
        <v>98000</v>
      </c>
      <c r="X97" s="20"/>
    </row>
    <row r="98" spans="1:24" ht="29" x14ac:dyDescent="0.35">
      <c r="A98" s="18" t="s">
        <v>2642</v>
      </c>
      <c r="B98" s="15" t="s">
        <v>2642</v>
      </c>
      <c r="C98" s="15" t="s">
        <v>47</v>
      </c>
      <c r="D98" s="18" t="s">
        <v>2643</v>
      </c>
      <c r="E98" s="18" t="s">
        <v>141</v>
      </c>
      <c r="F98" s="18">
        <v>1918</v>
      </c>
      <c r="G98" s="18" t="s">
        <v>2326</v>
      </c>
      <c r="H98" s="19">
        <v>3050</v>
      </c>
      <c r="I98" s="19">
        <v>6250</v>
      </c>
      <c r="J98" s="19">
        <v>5850</v>
      </c>
      <c r="K98" s="24" t="s">
        <v>158</v>
      </c>
      <c r="L98" s="26">
        <v>17.82</v>
      </c>
      <c r="M98" s="20">
        <v>104247</v>
      </c>
      <c r="N98" s="21">
        <v>0.05</v>
      </c>
      <c r="O98" s="20">
        <v>99035</v>
      </c>
      <c r="P98" s="21">
        <v>0.5168588998080218</v>
      </c>
      <c r="Q98" s="20">
        <v>51187</v>
      </c>
      <c r="R98" s="20">
        <v>47848</v>
      </c>
      <c r="S98" s="22">
        <v>0.08</v>
      </c>
      <c r="T98" s="20">
        <v>96</v>
      </c>
      <c r="U98" s="18">
        <v>0</v>
      </c>
      <c r="V98" s="20">
        <v>0</v>
      </c>
      <c r="W98" s="20">
        <v>598000</v>
      </c>
      <c r="X98" s="20"/>
    </row>
    <row r="99" spans="1:24" ht="29" x14ac:dyDescent="0.35">
      <c r="A99" s="18" t="s">
        <v>2644</v>
      </c>
      <c r="B99" s="15" t="s">
        <v>2644</v>
      </c>
      <c r="C99" s="15" t="s">
        <v>47</v>
      </c>
      <c r="D99" s="18" t="s">
        <v>2645</v>
      </c>
      <c r="E99" s="18" t="s">
        <v>141</v>
      </c>
      <c r="F99" s="18">
        <v>1922</v>
      </c>
      <c r="G99" s="18" t="s">
        <v>2326</v>
      </c>
      <c r="H99" s="19">
        <v>7015</v>
      </c>
      <c r="I99" s="19">
        <v>13632</v>
      </c>
      <c r="J99" s="19">
        <v>13150</v>
      </c>
      <c r="K99" s="24" t="s">
        <v>158</v>
      </c>
      <c r="L99" s="26">
        <v>12.672000000000002</v>
      </c>
      <c r="M99" s="20">
        <v>166637</v>
      </c>
      <c r="N99" s="21">
        <v>0.05</v>
      </c>
      <c r="O99" s="20">
        <v>158305</v>
      </c>
      <c r="P99" s="21">
        <v>0.51685919685804693</v>
      </c>
      <c r="Q99" s="20">
        <v>81821</v>
      </c>
      <c r="R99" s="20">
        <v>76484</v>
      </c>
      <c r="S99" s="22">
        <v>0.08</v>
      </c>
      <c r="T99" s="20">
        <v>70</v>
      </c>
      <c r="U99" s="18">
        <v>0</v>
      </c>
      <c r="V99" s="20">
        <v>0</v>
      </c>
      <c r="W99" s="20">
        <v>956000</v>
      </c>
      <c r="X99" s="20"/>
    </row>
    <row r="100" spans="1:24" ht="58" x14ac:dyDescent="0.35">
      <c r="A100" s="18" t="s">
        <v>2646</v>
      </c>
      <c r="B100" s="15" t="s">
        <v>2647</v>
      </c>
      <c r="C100" s="15" t="s">
        <v>2648</v>
      </c>
      <c r="D100" s="18" t="s">
        <v>2649</v>
      </c>
      <c r="E100" s="18" t="s">
        <v>141</v>
      </c>
      <c r="F100" s="18">
        <v>1994</v>
      </c>
      <c r="G100" s="18" t="s">
        <v>2326</v>
      </c>
      <c r="H100" s="19">
        <v>37191</v>
      </c>
      <c r="I100" s="19">
        <v>31290</v>
      </c>
      <c r="J100" s="19">
        <v>31290</v>
      </c>
      <c r="K100" s="24" t="s">
        <v>158</v>
      </c>
      <c r="L100" s="26">
        <v>12.672000000000002</v>
      </c>
      <c r="M100" s="20">
        <v>396507</v>
      </c>
      <c r="N100" s="21">
        <v>0.05</v>
      </c>
      <c r="O100" s="20">
        <v>376682</v>
      </c>
      <c r="P100" s="21">
        <v>0.51685743205300416</v>
      </c>
      <c r="Q100" s="20">
        <v>194691</v>
      </c>
      <c r="R100" s="20">
        <v>181991</v>
      </c>
      <c r="S100" s="22">
        <v>0.08</v>
      </c>
      <c r="T100" s="20">
        <v>73</v>
      </c>
      <c r="U100" s="18">
        <v>0</v>
      </c>
      <c r="V100" s="20">
        <v>0</v>
      </c>
      <c r="W100" s="20">
        <v>2275000</v>
      </c>
      <c r="X100" s="20"/>
    </row>
    <row r="101" spans="1:24" ht="43.5" x14ac:dyDescent="0.35">
      <c r="A101" s="18" t="s">
        <v>2650</v>
      </c>
      <c r="B101" s="15" t="s">
        <v>2651</v>
      </c>
      <c r="C101" s="15" t="s">
        <v>2652</v>
      </c>
      <c r="D101" s="18" t="s">
        <v>2653</v>
      </c>
      <c r="E101" s="18" t="s">
        <v>141</v>
      </c>
      <c r="F101" s="18">
        <v>1966</v>
      </c>
      <c r="G101" s="18" t="s">
        <v>2399</v>
      </c>
      <c r="H101" s="19">
        <v>32507</v>
      </c>
      <c r="I101" s="19">
        <v>18352</v>
      </c>
      <c r="J101" s="19">
        <v>18352</v>
      </c>
      <c r="K101" s="24" t="s">
        <v>158</v>
      </c>
      <c r="L101" s="26">
        <v>15.840000000000002</v>
      </c>
      <c r="M101" s="20">
        <v>290696</v>
      </c>
      <c r="N101" s="21">
        <v>0.05</v>
      </c>
      <c r="O101" s="20">
        <v>276161</v>
      </c>
      <c r="P101" s="21">
        <v>0.5292880068315059</v>
      </c>
      <c r="Q101" s="20">
        <v>146169</v>
      </c>
      <c r="R101" s="20">
        <v>129992</v>
      </c>
      <c r="S101" s="22">
        <v>7.4999999999999997E-2</v>
      </c>
      <c r="T101" s="20">
        <v>94</v>
      </c>
      <c r="U101" s="18">
        <v>0</v>
      </c>
      <c r="V101" s="20">
        <v>0</v>
      </c>
      <c r="W101" s="20">
        <v>1733000</v>
      </c>
      <c r="X101" s="20"/>
    </row>
    <row r="102" spans="1:24" ht="29" x14ac:dyDescent="0.35">
      <c r="A102" s="18" t="s">
        <v>2654</v>
      </c>
      <c r="B102" s="15" t="s">
        <v>2654</v>
      </c>
      <c r="C102" s="15" t="s">
        <v>47</v>
      </c>
      <c r="D102" s="18" t="s">
        <v>2655</v>
      </c>
      <c r="E102" s="18" t="s">
        <v>132</v>
      </c>
      <c r="F102" s="18">
        <v>1922</v>
      </c>
      <c r="G102" s="18" t="s">
        <v>2325</v>
      </c>
      <c r="H102" s="19">
        <v>6672</v>
      </c>
      <c r="I102" s="19">
        <v>12376</v>
      </c>
      <c r="J102" s="19">
        <v>12376</v>
      </c>
      <c r="K102" s="24" t="s">
        <v>158</v>
      </c>
      <c r="L102" s="26">
        <v>17.600000000000001</v>
      </c>
      <c r="M102" s="20">
        <v>217818</v>
      </c>
      <c r="N102" s="21">
        <v>0.05</v>
      </c>
      <c r="O102" s="20">
        <v>206927</v>
      </c>
      <c r="P102" s="21">
        <v>0.3769655900010348</v>
      </c>
      <c r="Q102" s="20">
        <v>78004</v>
      </c>
      <c r="R102" s="20">
        <v>128922</v>
      </c>
      <c r="S102" s="22">
        <v>0.08</v>
      </c>
      <c r="T102" s="20">
        <v>130</v>
      </c>
      <c r="U102" s="18">
        <v>0</v>
      </c>
      <c r="V102" s="20">
        <v>0</v>
      </c>
      <c r="W102" s="20">
        <v>1612000</v>
      </c>
      <c r="X102" s="20"/>
    </row>
    <row r="103" spans="1:24" ht="29" x14ac:dyDescent="0.35">
      <c r="A103" s="18" t="s">
        <v>13</v>
      </c>
      <c r="B103" s="15" t="s">
        <v>13</v>
      </c>
      <c r="C103" s="15" t="s">
        <v>47</v>
      </c>
      <c r="D103" s="18" t="s">
        <v>1715</v>
      </c>
      <c r="E103" s="18" t="s">
        <v>306</v>
      </c>
      <c r="F103" s="18">
        <v>1919</v>
      </c>
      <c r="G103" s="18" t="s">
        <v>2325</v>
      </c>
      <c r="H103" s="19">
        <v>14492</v>
      </c>
      <c r="I103" s="19">
        <v>16570</v>
      </c>
      <c r="J103" s="19">
        <v>9617</v>
      </c>
      <c r="K103" s="24" t="s">
        <v>158</v>
      </c>
      <c r="L103" s="26">
        <v>19.8</v>
      </c>
      <c r="M103" s="20">
        <v>190417</v>
      </c>
      <c r="N103" s="21">
        <v>0.05</v>
      </c>
      <c r="O103" s="20">
        <v>180896</v>
      </c>
      <c r="P103" s="21">
        <v>0.38783396120075225</v>
      </c>
      <c r="Q103" s="20">
        <v>70158</v>
      </c>
      <c r="R103" s="20">
        <v>110738</v>
      </c>
      <c r="S103" s="22">
        <v>0.08</v>
      </c>
      <c r="T103" s="20">
        <v>84</v>
      </c>
      <c r="U103" s="18">
        <v>0</v>
      </c>
      <c r="V103" s="20">
        <v>0</v>
      </c>
      <c r="W103" s="20">
        <v>1384000</v>
      </c>
      <c r="X103" s="20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78C45-3321-48B5-BF7E-5DFC85738099}">
  <dimension ref="A1:V4"/>
  <sheetViews>
    <sheetView workbookViewId="0">
      <selection activeCell="G12" sqref="G12"/>
    </sheetView>
    <sheetView workbookViewId="1"/>
  </sheetViews>
  <sheetFormatPr defaultColWidth="9" defaultRowHeight="14.5" x14ac:dyDescent="0.35"/>
  <cols>
    <col min="1" max="1" width="17.54296875" style="18" bestFit="1" customWidth="1"/>
    <col min="2" max="2" width="16.7265625" style="15" customWidth="1"/>
    <col min="3" max="3" width="5" style="15" customWidth="1"/>
    <col min="4" max="4" width="24" style="18" bestFit="1" customWidth="1"/>
    <col min="5" max="5" width="9.81640625" style="18" bestFit="1" customWidth="1"/>
    <col min="6" max="6" width="11.453125" style="18" bestFit="1" customWidth="1"/>
    <col min="7" max="7" width="38" style="18" bestFit="1" customWidth="1"/>
    <col min="8" max="8" width="34.26953125" style="18" bestFit="1" customWidth="1"/>
    <col min="9" max="9" width="9.54296875" style="18" bestFit="1" customWidth="1"/>
    <col min="10" max="10" width="10.26953125" style="18" customWidth="1"/>
    <col min="11" max="11" width="12.54296875" style="18" bestFit="1" customWidth="1"/>
    <col min="12" max="12" width="10.7265625" style="18" bestFit="1" customWidth="1"/>
    <col min="13" max="13" width="15.26953125" style="18" bestFit="1" customWidth="1"/>
    <col min="14" max="14" width="8.7265625" style="22"/>
    <col min="15" max="15" width="9.54296875" style="18" bestFit="1" customWidth="1"/>
    <col min="16" max="16" width="11" style="18" bestFit="1" customWidth="1"/>
    <col min="17" max="17" width="14.1796875" style="18" bestFit="1" customWidth="1"/>
    <col min="18" max="18" width="10.54296875" style="22" bestFit="1" customWidth="1"/>
    <col min="19" max="19" width="19.453125" style="18" bestFit="1" customWidth="1"/>
    <col min="20" max="20" width="15.54296875" style="18" bestFit="1" customWidth="1"/>
    <col min="21" max="21" width="33" style="18" bestFit="1" customWidth="1"/>
    <col min="22" max="23" width="39.81640625" style="18" bestFit="1" customWidth="1"/>
    <col min="24" max="24" width="27.26953125" style="18" bestFit="1" customWidth="1"/>
    <col min="25" max="16384" width="9" style="18"/>
  </cols>
  <sheetData>
    <row r="1" spans="1:22" s="15" customFormat="1" ht="29" x14ac:dyDescent="0.35">
      <c r="A1" s="15" t="s">
        <v>0</v>
      </c>
      <c r="B1" s="15" t="s">
        <v>124</v>
      </c>
      <c r="C1" s="15" t="s">
        <v>77</v>
      </c>
      <c r="D1" s="15" t="s">
        <v>76</v>
      </c>
      <c r="E1" s="15" t="s">
        <v>125</v>
      </c>
      <c r="F1" s="15" t="s">
        <v>79</v>
      </c>
      <c r="G1" s="15" t="s">
        <v>2340</v>
      </c>
      <c r="H1" s="15" t="s">
        <v>78</v>
      </c>
      <c r="I1" s="15" t="s">
        <v>142</v>
      </c>
      <c r="J1" s="15" t="s">
        <v>143</v>
      </c>
      <c r="K1" s="15" t="s">
        <v>2341</v>
      </c>
      <c r="L1" s="15" t="s">
        <v>2342</v>
      </c>
      <c r="M1" s="15" t="s">
        <v>2343</v>
      </c>
      <c r="N1" s="17" t="s">
        <v>2344</v>
      </c>
      <c r="O1" s="15" t="s">
        <v>2345</v>
      </c>
      <c r="P1" s="15" t="s">
        <v>2346</v>
      </c>
      <c r="Q1" s="15" t="s">
        <v>2347</v>
      </c>
      <c r="R1" s="17" t="s">
        <v>82</v>
      </c>
      <c r="S1" s="15" t="s">
        <v>128</v>
      </c>
      <c r="T1" s="15" t="s">
        <v>2348</v>
      </c>
      <c r="U1" s="15" t="s">
        <v>155</v>
      </c>
      <c r="V1" s="15" t="s">
        <v>2664</v>
      </c>
    </row>
    <row r="2" spans="1:22" ht="29" x14ac:dyDescent="0.35">
      <c r="A2" s="18" t="s">
        <v>2349</v>
      </c>
      <c r="B2" s="15" t="s">
        <v>2349</v>
      </c>
      <c r="C2" s="15" t="s">
        <v>57</v>
      </c>
      <c r="D2" s="18" t="s">
        <v>2350</v>
      </c>
      <c r="E2" s="18" t="s">
        <v>94</v>
      </c>
      <c r="F2" s="18">
        <v>1962</v>
      </c>
      <c r="G2" s="18" t="s">
        <v>2351</v>
      </c>
      <c r="H2" s="18" t="s">
        <v>2665</v>
      </c>
      <c r="I2" s="28">
        <v>15291</v>
      </c>
      <c r="J2" s="28">
        <v>22572</v>
      </c>
      <c r="K2" s="24">
        <v>48</v>
      </c>
      <c r="L2" s="24">
        <v>6</v>
      </c>
      <c r="M2" s="10">
        <v>114.58</v>
      </c>
      <c r="N2" s="21">
        <v>0.60264999999999991</v>
      </c>
      <c r="O2" s="20">
        <v>69</v>
      </c>
      <c r="P2" s="20">
        <v>1254963</v>
      </c>
      <c r="Q2" s="20">
        <v>363939</v>
      </c>
      <c r="R2" s="22">
        <v>0.1</v>
      </c>
      <c r="S2" s="20">
        <v>3639000</v>
      </c>
      <c r="T2" s="20">
        <v>75812</v>
      </c>
    </row>
    <row r="3" spans="1:22" ht="29" x14ac:dyDescent="0.35">
      <c r="A3" s="18" t="s">
        <v>2352</v>
      </c>
      <c r="B3" s="15" t="s">
        <v>2352</v>
      </c>
      <c r="C3" s="15" t="s">
        <v>58</v>
      </c>
      <c r="D3" s="18" t="s">
        <v>2353</v>
      </c>
      <c r="E3" s="18" t="s">
        <v>94</v>
      </c>
      <c r="F3" s="18">
        <v>1918</v>
      </c>
      <c r="G3" s="18" t="s">
        <v>2354</v>
      </c>
      <c r="H3" s="18" t="s">
        <v>2666</v>
      </c>
      <c r="I3" s="28">
        <v>6726</v>
      </c>
      <c r="J3" s="28"/>
      <c r="K3" s="24">
        <v>1</v>
      </c>
      <c r="L3" s="24">
        <v>7</v>
      </c>
      <c r="M3" s="10">
        <v>85</v>
      </c>
      <c r="N3" s="21">
        <v>0.61199999999999999</v>
      </c>
      <c r="O3" s="20">
        <v>52</v>
      </c>
      <c r="P3" s="20">
        <v>19987</v>
      </c>
      <c r="Q3" s="20">
        <v>5996</v>
      </c>
      <c r="R3" s="22">
        <v>0.11</v>
      </c>
      <c r="S3" s="20">
        <v>55000</v>
      </c>
      <c r="T3" s="20">
        <v>55000</v>
      </c>
    </row>
    <row r="4" spans="1:22" ht="58" x14ac:dyDescent="0.35">
      <c r="A4" s="18" t="s">
        <v>2355</v>
      </c>
      <c r="B4" s="15" t="s">
        <v>2356</v>
      </c>
      <c r="C4" s="15" t="s">
        <v>2357</v>
      </c>
      <c r="D4" s="18" t="s">
        <v>2358</v>
      </c>
      <c r="E4" s="18" t="s">
        <v>161</v>
      </c>
      <c r="F4" s="18">
        <v>2015</v>
      </c>
      <c r="G4" s="18" t="s">
        <v>2359</v>
      </c>
      <c r="H4" s="18" t="s">
        <v>2667</v>
      </c>
      <c r="I4" s="28">
        <v>71997</v>
      </c>
      <c r="J4" s="28"/>
      <c r="K4" s="24">
        <v>145</v>
      </c>
      <c r="L4" s="24">
        <v>4</v>
      </c>
      <c r="M4" s="10">
        <v>173.34049999999999</v>
      </c>
      <c r="N4" s="21">
        <v>0.57800000000000007</v>
      </c>
      <c r="O4" s="20">
        <v>100</v>
      </c>
      <c r="P4" s="20">
        <v>5878712</v>
      </c>
      <c r="Q4" s="20">
        <v>1767729</v>
      </c>
      <c r="R4" s="22">
        <v>8.5000000000000006E-2</v>
      </c>
      <c r="S4" s="20">
        <v>20797000</v>
      </c>
      <c r="T4" s="20">
        <v>143428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7C01-21CE-4FA6-8DC3-73F24C7992B1}">
  <dimension ref="A1:M8"/>
  <sheetViews>
    <sheetView workbookViewId="0">
      <selection activeCell="G8" sqref="G8"/>
    </sheetView>
    <sheetView workbookViewId="1"/>
  </sheetViews>
  <sheetFormatPr defaultRowHeight="14.5" x14ac:dyDescent="0.35"/>
  <cols>
    <col min="1" max="1" width="17.54296875" bestFit="1" customWidth="1"/>
    <col min="2" max="2" width="16.7265625" style="12" customWidth="1"/>
    <col min="3" max="3" width="5.1796875" style="12" customWidth="1"/>
    <col min="4" max="4" width="25.7265625" bestFit="1" customWidth="1"/>
    <col min="5" max="5" width="9.81640625" bestFit="1" customWidth="1"/>
    <col min="6" max="6" width="11.453125" bestFit="1" customWidth="1"/>
    <col min="7" max="7" width="9.54296875" bestFit="1" customWidth="1"/>
    <col min="8" max="8" width="9.26953125" bestFit="1" customWidth="1"/>
    <col min="9" max="9" width="35.81640625" bestFit="1" customWidth="1"/>
    <col min="10" max="10" width="10.26953125" customWidth="1"/>
    <col min="11" max="11" width="19.453125" bestFit="1" customWidth="1"/>
    <col min="12" max="12" width="33" bestFit="1" customWidth="1"/>
    <col min="13" max="13" width="39.81640625" bestFit="1" customWidth="1"/>
    <col min="14" max="15" width="18.26953125" bestFit="1" customWidth="1"/>
  </cols>
  <sheetData>
    <row r="1" spans="1:13" s="12" customFormat="1" ht="29" x14ac:dyDescent="0.35">
      <c r="A1" s="12" t="s">
        <v>0</v>
      </c>
      <c r="B1" s="12" t="s">
        <v>124</v>
      </c>
      <c r="C1" s="12" t="s">
        <v>77</v>
      </c>
      <c r="D1" s="12" t="s">
        <v>76</v>
      </c>
      <c r="E1" s="12" t="s">
        <v>125</v>
      </c>
      <c r="F1" s="12" t="s">
        <v>79</v>
      </c>
      <c r="G1" s="12" t="s">
        <v>142</v>
      </c>
      <c r="H1" s="12" t="s">
        <v>143</v>
      </c>
      <c r="I1" s="12" t="s">
        <v>78</v>
      </c>
      <c r="J1" s="12" t="s">
        <v>1717</v>
      </c>
      <c r="K1" s="12" t="s">
        <v>128</v>
      </c>
      <c r="L1" s="12" t="s">
        <v>155</v>
      </c>
      <c r="M1" s="12" t="s">
        <v>2664</v>
      </c>
    </row>
    <row r="2" spans="1:13" ht="29" x14ac:dyDescent="0.35">
      <c r="A2" t="s">
        <v>1</v>
      </c>
      <c r="B2" s="12" t="s">
        <v>1</v>
      </c>
      <c r="C2" s="12" t="s">
        <v>55</v>
      </c>
      <c r="D2" t="s">
        <v>130</v>
      </c>
      <c r="E2" t="s">
        <v>85</v>
      </c>
      <c r="F2">
        <v>1973</v>
      </c>
      <c r="G2" s="6">
        <v>49769</v>
      </c>
      <c r="H2" s="6">
        <v>7895</v>
      </c>
      <c r="I2" t="s">
        <v>2668</v>
      </c>
      <c r="J2" s="7">
        <v>327</v>
      </c>
      <c r="K2" s="7">
        <v>2580000</v>
      </c>
    </row>
    <row r="3" spans="1:13" ht="29" x14ac:dyDescent="0.35">
      <c r="A3" t="s">
        <v>2</v>
      </c>
      <c r="B3" s="12" t="s">
        <v>2</v>
      </c>
      <c r="C3" s="12" t="s">
        <v>55</v>
      </c>
      <c r="D3" t="s">
        <v>131</v>
      </c>
      <c r="E3" t="s">
        <v>132</v>
      </c>
      <c r="F3">
        <v>1987</v>
      </c>
      <c r="G3" s="6">
        <v>23700</v>
      </c>
      <c r="H3" s="6">
        <v>1450</v>
      </c>
      <c r="I3" t="s">
        <v>2669</v>
      </c>
      <c r="J3" s="7">
        <v>866</v>
      </c>
      <c r="K3" s="7">
        <v>1256000</v>
      </c>
    </row>
    <row r="4" spans="1:13" ht="43.5" x14ac:dyDescent="0.35">
      <c r="A4" t="s">
        <v>3</v>
      </c>
      <c r="B4" s="12" t="s">
        <v>133</v>
      </c>
      <c r="C4" s="12" t="s">
        <v>56</v>
      </c>
      <c r="D4" t="s">
        <v>134</v>
      </c>
      <c r="E4" t="s">
        <v>135</v>
      </c>
      <c r="F4">
        <v>1984</v>
      </c>
      <c r="G4" s="6">
        <v>18102</v>
      </c>
      <c r="H4" s="6">
        <v>1115</v>
      </c>
      <c r="I4" t="s">
        <v>2669</v>
      </c>
      <c r="J4" s="7">
        <v>860</v>
      </c>
      <c r="K4" s="7">
        <v>959000</v>
      </c>
    </row>
    <row r="5" spans="1:13" ht="29" x14ac:dyDescent="0.35">
      <c r="A5" t="s">
        <v>4</v>
      </c>
      <c r="B5" s="12" t="s">
        <v>4</v>
      </c>
      <c r="C5" s="12" t="s">
        <v>55</v>
      </c>
      <c r="D5" t="s">
        <v>136</v>
      </c>
      <c r="E5" t="s">
        <v>85</v>
      </c>
      <c r="F5">
        <v>1969</v>
      </c>
      <c r="G5" s="6">
        <v>22793</v>
      </c>
      <c r="H5" s="6">
        <v>1561</v>
      </c>
      <c r="I5" t="s">
        <v>2669</v>
      </c>
      <c r="J5" s="7">
        <v>774</v>
      </c>
      <c r="K5" s="7">
        <v>1208000</v>
      </c>
    </row>
    <row r="6" spans="1:13" ht="29" x14ac:dyDescent="0.35">
      <c r="A6" t="s">
        <v>5</v>
      </c>
      <c r="B6" s="12" t="s">
        <v>5</v>
      </c>
      <c r="C6" s="12" t="s">
        <v>55</v>
      </c>
      <c r="D6" t="s">
        <v>137</v>
      </c>
      <c r="E6" t="s">
        <v>138</v>
      </c>
      <c r="F6">
        <v>1991</v>
      </c>
      <c r="G6" s="6">
        <v>17172</v>
      </c>
      <c r="H6" s="6">
        <v>2500</v>
      </c>
      <c r="I6" t="s">
        <v>2668</v>
      </c>
      <c r="J6" s="7">
        <v>363</v>
      </c>
      <c r="K6" s="7">
        <v>907000</v>
      </c>
    </row>
    <row r="7" spans="1:13" ht="29" x14ac:dyDescent="0.35">
      <c r="A7" t="s">
        <v>6</v>
      </c>
      <c r="B7" s="12" t="s">
        <v>6</v>
      </c>
      <c r="C7" s="12" t="s">
        <v>55</v>
      </c>
      <c r="D7" t="s">
        <v>139</v>
      </c>
      <c r="E7" t="s">
        <v>94</v>
      </c>
      <c r="F7">
        <v>1994</v>
      </c>
      <c r="G7" s="6">
        <v>19273</v>
      </c>
      <c r="H7" s="6">
        <v>2072</v>
      </c>
      <c r="I7" t="s">
        <v>2669</v>
      </c>
      <c r="J7" s="7">
        <v>532</v>
      </c>
      <c r="K7" s="7">
        <v>1103000</v>
      </c>
    </row>
    <row r="8" spans="1:13" ht="29" x14ac:dyDescent="0.35">
      <c r="A8" t="s">
        <v>7</v>
      </c>
      <c r="B8" s="12" t="s">
        <v>7</v>
      </c>
      <c r="C8" s="12" t="s">
        <v>55</v>
      </c>
      <c r="D8" t="s">
        <v>140</v>
      </c>
      <c r="E8" t="s">
        <v>141</v>
      </c>
      <c r="F8">
        <v>1996</v>
      </c>
      <c r="G8" s="6">
        <v>15990</v>
      </c>
      <c r="H8" s="6">
        <v>6625</v>
      </c>
      <c r="I8" t="s">
        <v>2668</v>
      </c>
      <c r="J8" s="7">
        <v>168</v>
      </c>
      <c r="K8" s="7">
        <v>1114000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97F2-4F2C-4547-8DE5-8677BD1FFC23}">
  <dimension ref="A1:AB731"/>
  <sheetViews>
    <sheetView tabSelected="1" topLeftCell="K691" workbookViewId="0">
      <selection activeCell="Z594" sqref="Z594"/>
    </sheetView>
    <sheetView topLeftCell="D394" workbookViewId="1">
      <selection activeCell="L402" sqref="L402"/>
    </sheetView>
  </sheetViews>
  <sheetFormatPr defaultColWidth="9" defaultRowHeight="14.5" x14ac:dyDescent="0.35"/>
  <cols>
    <col min="1" max="1" width="17.54296875" style="18" bestFit="1" customWidth="1"/>
    <col min="2" max="2" width="16.7265625" style="15" customWidth="1"/>
    <col min="3" max="3" width="5.1796875" style="15" customWidth="1"/>
    <col min="4" max="4" width="28.26953125" style="18" bestFit="1" customWidth="1"/>
    <col min="5" max="5" width="9.81640625" style="18" bestFit="1" customWidth="1"/>
    <col min="6" max="6" width="11.453125" style="18" bestFit="1" customWidth="1"/>
    <col min="7" max="7" width="42.54296875" style="18" bestFit="1" customWidth="1"/>
    <col min="8" max="8" width="9.54296875" style="18" bestFit="1" customWidth="1"/>
    <col min="9" max="9" width="9.26953125" style="18" bestFit="1" customWidth="1"/>
    <col min="10" max="10" width="10.26953125" style="18" customWidth="1"/>
    <col min="11" max="14" width="11.7265625" style="18" bestFit="1" customWidth="1"/>
    <col min="15" max="15" width="12.26953125" style="18" bestFit="1" customWidth="1"/>
    <col min="16" max="16" width="11" style="18" bestFit="1" customWidth="1"/>
    <col min="17" max="17" width="11" style="18" customWidth="1"/>
    <col min="18" max="18" width="11" style="18" bestFit="1" customWidth="1"/>
    <col min="19" max="19" width="12" style="22" bestFit="1" customWidth="1"/>
    <col min="20" max="20" width="11" style="18" bestFit="1" customWidth="1"/>
    <col min="21" max="21" width="8.1796875" style="22" bestFit="1" customWidth="1"/>
    <col min="22" max="23" width="11" style="18" bestFit="1" customWidth="1"/>
    <col min="24" max="24" width="10.54296875" style="22" bestFit="1" customWidth="1"/>
    <col min="25" max="25" width="16.1796875" style="18" bestFit="1" customWidth="1"/>
    <col min="26" max="26" width="19.453125" style="18" bestFit="1" customWidth="1"/>
    <col min="27" max="27" width="33" style="20" bestFit="1" customWidth="1"/>
    <col min="28" max="29" width="39.81640625" style="18" bestFit="1" customWidth="1"/>
    <col min="30" max="31" width="33" style="18" bestFit="1" customWidth="1"/>
    <col min="32" max="16384" width="9" style="18"/>
  </cols>
  <sheetData>
    <row r="1" spans="1:28" s="15" customFormat="1" ht="29" x14ac:dyDescent="0.35">
      <c r="A1" s="15" t="s">
        <v>0</v>
      </c>
      <c r="B1" s="15" t="s">
        <v>124</v>
      </c>
      <c r="C1" s="15" t="s">
        <v>77</v>
      </c>
      <c r="D1" s="15" t="s">
        <v>76</v>
      </c>
      <c r="E1" s="15" t="s">
        <v>125</v>
      </c>
      <c r="F1" s="15" t="s">
        <v>79</v>
      </c>
      <c r="G1" s="15" t="s">
        <v>78</v>
      </c>
      <c r="H1" s="15" t="s">
        <v>142</v>
      </c>
      <c r="I1" s="15" t="s">
        <v>143</v>
      </c>
      <c r="J1" s="15" t="s">
        <v>144</v>
      </c>
      <c r="K1" s="15" t="s">
        <v>145</v>
      </c>
      <c r="L1" s="15" t="s">
        <v>146</v>
      </c>
      <c r="M1" s="15" t="s">
        <v>147</v>
      </c>
      <c r="N1" s="15" t="s">
        <v>148</v>
      </c>
      <c r="O1" s="15" t="s">
        <v>149</v>
      </c>
      <c r="P1" s="15" t="s">
        <v>150</v>
      </c>
      <c r="Q1" s="15" t="s">
        <v>151</v>
      </c>
      <c r="R1" s="15" t="s">
        <v>1716</v>
      </c>
      <c r="S1" s="17" t="s">
        <v>127</v>
      </c>
      <c r="T1" s="15" t="s">
        <v>152</v>
      </c>
      <c r="U1" s="17" t="s">
        <v>80</v>
      </c>
      <c r="V1" s="15" t="s">
        <v>153</v>
      </c>
      <c r="W1" s="15" t="s">
        <v>81</v>
      </c>
      <c r="X1" s="17" t="s">
        <v>82</v>
      </c>
      <c r="Y1" s="15" t="s">
        <v>154</v>
      </c>
      <c r="Z1" s="15" t="s">
        <v>128</v>
      </c>
      <c r="AA1" s="15" t="s">
        <v>155</v>
      </c>
      <c r="AB1" s="15" t="s">
        <v>2664</v>
      </c>
    </row>
    <row r="2" spans="1:28" ht="29" x14ac:dyDescent="0.35">
      <c r="A2" s="18" t="s">
        <v>1356</v>
      </c>
      <c r="B2" s="15" t="s">
        <v>1356</v>
      </c>
      <c r="C2" s="15" t="s">
        <v>53</v>
      </c>
      <c r="D2" s="18" t="s">
        <v>1357</v>
      </c>
      <c r="E2" s="18" t="s">
        <v>94</v>
      </c>
      <c r="F2" s="18">
        <v>1922</v>
      </c>
      <c r="G2" s="18" t="s">
        <v>2682</v>
      </c>
      <c r="H2" s="19">
        <v>8107</v>
      </c>
      <c r="I2" s="19">
        <v>12672</v>
      </c>
      <c r="L2" s="18">
        <v>12</v>
      </c>
      <c r="O2" s="18">
        <v>12</v>
      </c>
      <c r="P2" s="19">
        <v>0</v>
      </c>
      <c r="Q2" s="18" t="s">
        <v>158</v>
      </c>
      <c r="R2" s="20">
        <v>201600</v>
      </c>
      <c r="S2" s="21">
        <v>0.05</v>
      </c>
      <c r="T2" s="20">
        <v>191520</v>
      </c>
      <c r="U2" s="22">
        <v>0.4614588524160233</v>
      </c>
      <c r="V2" s="20">
        <v>88379</v>
      </c>
      <c r="W2" s="20">
        <v>103141</v>
      </c>
      <c r="X2" s="22">
        <v>7.0000000000000007E-2</v>
      </c>
      <c r="Y2" s="20">
        <v>122750</v>
      </c>
      <c r="Z2" s="20">
        <v>1473000</v>
      </c>
    </row>
    <row r="3" spans="1:28" ht="29" x14ac:dyDescent="0.35">
      <c r="A3" s="18" t="s">
        <v>1515</v>
      </c>
      <c r="B3" s="15" t="s">
        <v>1515</v>
      </c>
      <c r="C3" s="15" t="s">
        <v>53</v>
      </c>
      <c r="D3" s="18" t="s">
        <v>1516</v>
      </c>
      <c r="E3" s="18" t="s">
        <v>94</v>
      </c>
      <c r="F3" s="18">
        <v>1927</v>
      </c>
      <c r="G3" s="18" t="s">
        <v>2682</v>
      </c>
      <c r="H3" s="19">
        <v>4299</v>
      </c>
      <c r="I3" s="19">
        <v>9354</v>
      </c>
      <c r="K3" s="18">
        <v>6</v>
      </c>
      <c r="L3" s="18">
        <v>1</v>
      </c>
      <c r="M3" s="18">
        <v>3</v>
      </c>
      <c r="O3" s="18">
        <v>10</v>
      </c>
      <c r="P3" s="19">
        <v>0</v>
      </c>
      <c r="Q3" s="18" t="s">
        <v>158</v>
      </c>
      <c r="R3" s="20">
        <v>164400</v>
      </c>
      <c r="S3" s="21">
        <v>0.05</v>
      </c>
      <c r="T3" s="20">
        <v>156180</v>
      </c>
      <c r="U3" s="22">
        <v>0.46145990846191454</v>
      </c>
      <c r="V3" s="20">
        <v>72071</v>
      </c>
      <c r="W3" s="20">
        <v>84109</v>
      </c>
      <c r="X3" s="22">
        <v>7.0000000000000007E-2</v>
      </c>
      <c r="Y3" s="20">
        <v>120200</v>
      </c>
      <c r="Z3" s="20">
        <v>1202000</v>
      </c>
    </row>
    <row r="4" spans="1:28" ht="29" x14ac:dyDescent="0.35">
      <c r="A4" s="18" t="s">
        <v>1406</v>
      </c>
      <c r="B4" s="15" t="s">
        <v>1406</v>
      </c>
      <c r="C4" s="15" t="s">
        <v>53</v>
      </c>
      <c r="D4" s="18" t="s">
        <v>1407</v>
      </c>
      <c r="E4" s="18" t="s">
        <v>94</v>
      </c>
      <c r="F4" s="18">
        <v>1926</v>
      </c>
      <c r="G4" s="18" t="s">
        <v>2682</v>
      </c>
      <c r="H4" s="19">
        <v>4299</v>
      </c>
      <c r="I4" s="19">
        <v>9174</v>
      </c>
      <c r="K4" s="18">
        <v>14</v>
      </c>
      <c r="O4" s="18">
        <v>14</v>
      </c>
      <c r="P4" s="19">
        <v>0</v>
      </c>
      <c r="Q4" s="18" t="s">
        <v>158</v>
      </c>
      <c r="R4" s="20">
        <v>193200</v>
      </c>
      <c r="S4" s="21">
        <v>0.05</v>
      </c>
      <c r="T4" s="20">
        <v>183540</v>
      </c>
      <c r="U4" s="22">
        <v>0.46145925500418133</v>
      </c>
      <c r="V4" s="20">
        <v>84696</v>
      </c>
      <c r="W4" s="20">
        <v>98844</v>
      </c>
      <c r="X4" s="22">
        <v>7.0000000000000007E-2</v>
      </c>
      <c r="Y4" s="20">
        <v>100857</v>
      </c>
      <c r="Z4" s="20">
        <v>1412000</v>
      </c>
    </row>
    <row r="5" spans="1:28" ht="29" x14ac:dyDescent="0.35">
      <c r="A5" s="18" t="s">
        <v>1664</v>
      </c>
      <c r="B5" s="15" t="s">
        <v>1664</v>
      </c>
      <c r="C5" s="15" t="s">
        <v>53</v>
      </c>
      <c r="D5" s="18" t="s">
        <v>1665</v>
      </c>
      <c r="E5" s="18" t="s">
        <v>94</v>
      </c>
      <c r="F5" s="18">
        <v>1931</v>
      </c>
      <c r="G5" s="18" t="s">
        <v>2682</v>
      </c>
      <c r="H5" s="19">
        <v>7787</v>
      </c>
      <c r="I5" s="19">
        <v>9723</v>
      </c>
      <c r="K5" s="18">
        <v>8</v>
      </c>
      <c r="L5" s="18">
        <v>1</v>
      </c>
      <c r="O5" s="18">
        <v>9</v>
      </c>
      <c r="P5" s="19">
        <v>0</v>
      </c>
      <c r="Q5" s="18" t="s">
        <v>158</v>
      </c>
      <c r="R5" s="20">
        <v>127200</v>
      </c>
      <c r="S5" s="21">
        <v>0.05</v>
      </c>
      <c r="T5" s="20">
        <v>120840</v>
      </c>
      <c r="U5" s="22">
        <v>0.46146048443844606</v>
      </c>
      <c r="V5" s="20">
        <v>55763</v>
      </c>
      <c r="W5" s="20">
        <v>65077</v>
      </c>
      <c r="X5" s="22">
        <v>7.0000000000000007E-2</v>
      </c>
      <c r="Y5" s="20">
        <v>103333</v>
      </c>
      <c r="Z5" s="20">
        <v>930000</v>
      </c>
    </row>
    <row r="6" spans="1:28" ht="29" x14ac:dyDescent="0.35">
      <c r="A6" s="18" t="s">
        <v>1517</v>
      </c>
      <c r="B6" s="15" t="s">
        <v>1517</v>
      </c>
      <c r="C6" s="15" t="s">
        <v>53</v>
      </c>
      <c r="D6" s="18" t="s">
        <v>1518</v>
      </c>
      <c r="E6" s="18" t="s">
        <v>94</v>
      </c>
      <c r="F6" s="18">
        <v>1925</v>
      </c>
      <c r="G6" s="18" t="s">
        <v>2682</v>
      </c>
      <c r="H6" s="19">
        <v>7440</v>
      </c>
      <c r="I6" s="19">
        <v>9534</v>
      </c>
      <c r="J6" s="18">
        <v>1</v>
      </c>
      <c r="K6" s="18">
        <v>11</v>
      </c>
      <c r="O6" s="18">
        <v>12</v>
      </c>
      <c r="P6" s="19">
        <v>0</v>
      </c>
      <c r="Q6" s="18" t="s">
        <v>158</v>
      </c>
      <c r="R6" s="20">
        <v>163500</v>
      </c>
      <c r="S6" s="21">
        <v>0.05</v>
      </c>
      <c r="T6" s="20">
        <v>155325</v>
      </c>
      <c r="U6" s="22">
        <v>0.46145959608488063</v>
      </c>
      <c r="V6" s="20">
        <v>71676</v>
      </c>
      <c r="W6" s="20">
        <v>83649</v>
      </c>
      <c r="X6" s="22">
        <v>7.0000000000000007E-2</v>
      </c>
      <c r="Y6" s="20">
        <v>99583</v>
      </c>
      <c r="Z6" s="20">
        <v>1195000</v>
      </c>
    </row>
    <row r="7" spans="1:28" ht="29" x14ac:dyDescent="0.35">
      <c r="A7" s="18" t="s">
        <v>1675</v>
      </c>
      <c r="B7" s="15" t="s">
        <v>1675</v>
      </c>
      <c r="C7" s="15" t="s">
        <v>60</v>
      </c>
      <c r="D7" s="18" t="s">
        <v>1676</v>
      </c>
      <c r="E7" s="18" t="s">
        <v>94</v>
      </c>
      <c r="F7" s="18">
        <v>1958</v>
      </c>
      <c r="G7" s="18" t="s">
        <v>2682</v>
      </c>
      <c r="H7" s="19">
        <v>3760</v>
      </c>
      <c r="I7" s="19">
        <v>7466</v>
      </c>
      <c r="L7" s="18">
        <v>7</v>
      </c>
      <c r="M7" s="18">
        <v>0</v>
      </c>
      <c r="O7" s="18">
        <v>7</v>
      </c>
      <c r="P7" s="19">
        <v>0</v>
      </c>
      <c r="Q7" s="18" t="s">
        <v>158</v>
      </c>
      <c r="R7" s="20">
        <v>117600</v>
      </c>
      <c r="S7" s="21">
        <v>0.05</v>
      </c>
      <c r="T7" s="20">
        <v>111720</v>
      </c>
      <c r="U7" s="22">
        <v>0.46145937400328696</v>
      </c>
      <c r="V7" s="20">
        <v>51554</v>
      </c>
      <c r="W7" s="20">
        <v>60166</v>
      </c>
      <c r="X7" s="22">
        <v>7.0000000000000007E-2</v>
      </c>
      <c r="Y7" s="20">
        <v>122857</v>
      </c>
      <c r="Z7" s="20">
        <v>860000</v>
      </c>
    </row>
    <row r="8" spans="1:28" ht="43.5" x14ac:dyDescent="0.35">
      <c r="A8" s="18" t="s">
        <v>1417</v>
      </c>
      <c r="B8" s="15" t="s">
        <v>1418</v>
      </c>
      <c r="C8" s="15" t="s">
        <v>856</v>
      </c>
      <c r="D8" s="18" t="s">
        <v>1419</v>
      </c>
      <c r="E8" s="18" t="s">
        <v>578</v>
      </c>
      <c r="F8" s="18">
        <v>1994</v>
      </c>
      <c r="G8" s="18" t="s">
        <v>2683</v>
      </c>
      <c r="H8" s="19">
        <v>6100</v>
      </c>
      <c r="I8" s="19">
        <v>12300</v>
      </c>
      <c r="M8" s="18">
        <v>6</v>
      </c>
      <c r="O8" s="18">
        <v>6</v>
      </c>
      <c r="P8" s="19">
        <v>3977</v>
      </c>
      <c r="Q8" s="18" t="s">
        <v>158</v>
      </c>
      <c r="R8" s="20">
        <v>189255</v>
      </c>
      <c r="S8" s="21">
        <v>0.05</v>
      </c>
      <c r="T8" s="20">
        <v>179792</v>
      </c>
      <c r="U8" s="22">
        <v>0.46145887147052866</v>
      </c>
      <c r="V8" s="20">
        <v>82967</v>
      </c>
      <c r="W8" s="20">
        <v>96826</v>
      </c>
      <c r="X8" s="22">
        <v>7.0000000000000007E-2</v>
      </c>
      <c r="Y8" s="20">
        <v>230500</v>
      </c>
      <c r="Z8" s="20">
        <v>1383000</v>
      </c>
    </row>
    <row r="9" spans="1:28" ht="29" x14ac:dyDescent="0.35">
      <c r="A9" s="18" t="s">
        <v>879</v>
      </c>
      <c r="B9" s="15" t="s">
        <v>879</v>
      </c>
      <c r="C9" s="15" t="s">
        <v>52</v>
      </c>
      <c r="D9" s="18" t="s">
        <v>880</v>
      </c>
      <c r="E9" s="18" t="s">
        <v>578</v>
      </c>
      <c r="F9" s="18">
        <v>1965</v>
      </c>
      <c r="G9" s="18" t="s">
        <v>2683</v>
      </c>
      <c r="H9" s="19">
        <v>10019</v>
      </c>
      <c r="I9" s="19">
        <v>20762</v>
      </c>
      <c r="M9" s="18">
        <v>12</v>
      </c>
      <c r="O9" s="18">
        <v>12</v>
      </c>
      <c r="P9" s="19">
        <v>6320</v>
      </c>
      <c r="Q9" s="18" t="s">
        <v>158</v>
      </c>
      <c r="R9" s="20">
        <v>354000</v>
      </c>
      <c r="S9" s="21">
        <v>0.05</v>
      </c>
      <c r="T9" s="20">
        <v>336300</v>
      </c>
      <c r="U9" s="22">
        <v>0.46145943204983714</v>
      </c>
      <c r="V9" s="20">
        <v>155189</v>
      </c>
      <c r="W9" s="20">
        <v>181111</v>
      </c>
      <c r="X9" s="22">
        <v>7.0000000000000007E-2</v>
      </c>
      <c r="Y9" s="20">
        <v>215583</v>
      </c>
      <c r="Z9" s="20">
        <v>2587000</v>
      </c>
    </row>
    <row r="10" spans="1:28" ht="72.5" x14ac:dyDescent="0.35">
      <c r="A10" s="18" t="s">
        <v>1123</v>
      </c>
      <c r="B10" s="15" t="s">
        <v>1124</v>
      </c>
      <c r="C10" s="15" t="s">
        <v>1125</v>
      </c>
      <c r="D10" s="18" t="s">
        <v>1126</v>
      </c>
      <c r="E10" s="18" t="s">
        <v>578</v>
      </c>
      <c r="F10" s="18">
        <v>1959</v>
      </c>
      <c r="G10" s="18" t="s">
        <v>2682</v>
      </c>
      <c r="H10" s="19">
        <v>13753</v>
      </c>
      <c r="I10" s="19">
        <v>21561</v>
      </c>
      <c r="K10" s="18">
        <v>12</v>
      </c>
      <c r="L10" s="18">
        <v>6</v>
      </c>
      <c r="O10" s="18">
        <v>18</v>
      </c>
      <c r="P10" s="19">
        <v>0</v>
      </c>
      <c r="Q10" s="18" t="s">
        <v>158</v>
      </c>
      <c r="R10" s="20">
        <v>266400</v>
      </c>
      <c r="S10" s="21">
        <v>0.05</v>
      </c>
      <c r="T10" s="20">
        <v>253080</v>
      </c>
      <c r="U10" s="22">
        <v>0.46145769159996991</v>
      </c>
      <c r="V10" s="20">
        <v>116786</v>
      </c>
      <c r="W10" s="20">
        <v>136294</v>
      </c>
      <c r="X10" s="22">
        <v>7.0000000000000007E-2</v>
      </c>
      <c r="Y10" s="20">
        <v>108167</v>
      </c>
      <c r="Z10" s="20">
        <v>1947000</v>
      </c>
    </row>
    <row r="11" spans="1:28" ht="29" x14ac:dyDescent="0.35">
      <c r="A11" s="18" t="s">
        <v>850</v>
      </c>
      <c r="B11" s="15" t="s">
        <v>850</v>
      </c>
      <c r="C11" s="15" t="s">
        <v>53</v>
      </c>
      <c r="D11" s="18" t="s">
        <v>851</v>
      </c>
      <c r="E11" s="18" t="s">
        <v>94</v>
      </c>
      <c r="F11" s="18">
        <v>1928</v>
      </c>
      <c r="G11" s="18" t="s">
        <v>2682</v>
      </c>
      <c r="H11" s="19">
        <v>9482</v>
      </c>
      <c r="I11" s="19">
        <v>18717</v>
      </c>
      <c r="M11" s="18">
        <v>17</v>
      </c>
      <c r="O11" s="18">
        <v>17</v>
      </c>
      <c r="P11" s="19">
        <v>0</v>
      </c>
      <c r="Q11" s="18" t="s">
        <v>158</v>
      </c>
      <c r="R11" s="20">
        <v>367200</v>
      </c>
      <c r="S11" s="21">
        <v>0.05</v>
      </c>
      <c r="T11" s="20">
        <v>348840</v>
      </c>
      <c r="U11" s="22">
        <v>0.46145896403851433</v>
      </c>
      <c r="V11" s="20">
        <v>160975</v>
      </c>
      <c r="W11" s="20">
        <v>187865</v>
      </c>
      <c r="X11" s="22">
        <v>7.0000000000000007E-2</v>
      </c>
      <c r="Y11" s="20">
        <v>157882</v>
      </c>
      <c r="Z11" s="20">
        <v>2684000</v>
      </c>
    </row>
    <row r="12" spans="1:28" ht="29" x14ac:dyDescent="0.35">
      <c r="A12" s="18" t="s">
        <v>319</v>
      </c>
      <c r="B12" s="15" t="s">
        <v>319</v>
      </c>
      <c r="C12" s="15" t="s">
        <v>51</v>
      </c>
      <c r="D12" s="18" t="s">
        <v>320</v>
      </c>
      <c r="E12" s="18" t="s">
        <v>85</v>
      </c>
      <c r="F12" s="18">
        <v>1968</v>
      </c>
      <c r="G12" s="18" t="s">
        <v>2684</v>
      </c>
      <c r="H12" s="19">
        <v>37200</v>
      </c>
      <c r="I12" s="19">
        <v>60176</v>
      </c>
      <c r="J12" s="18">
        <v>35</v>
      </c>
      <c r="K12" s="18">
        <v>30</v>
      </c>
      <c r="O12" s="18">
        <v>65</v>
      </c>
      <c r="P12" s="19">
        <v>0</v>
      </c>
      <c r="Q12" s="18" t="s">
        <v>158</v>
      </c>
      <c r="R12" s="20">
        <v>823500</v>
      </c>
      <c r="S12" s="21">
        <v>0.05</v>
      </c>
      <c r="T12" s="20">
        <v>782325</v>
      </c>
      <c r="U12" s="22">
        <v>0.46145908448024553</v>
      </c>
      <c r="V12" s="20">
        <v>361011</v>
      </c>
      <c r="W12" s="20">
        <v>421314</v>
      </c>
      <c r="X12" s="22">
        <v>7.0000000000000007E-2</v>
      </c>
      <c r="Y12" s="20">
        <v>92600</v>
      </c>
      <c r="Z12" s="20">
        <v>6019000</v>
      </c>
    </row>
    <row r="13" spans="1:28" ht="29" x14ac:dyDescent="0.35">
      <c r="A13" s="18" t="s">
        <v>258</v>
      </c>
      <c r="B13" s="15" t="s">
        <v>258</v>
      </c>
      <c r="C13" s="15" t="s">
        <v>51</v>
      </c>
      <c r="D13" s="18" t="s">
        <v>259</v>
      </c>
      <c r="E13" s="18" t="s">
        <v>94</v>
      </c>
      <c r="F13" s="18">
        <v>1948</v>
      </c>
      <c r="G13" s="18" t="s">
        <v>2684</v>
      </c>
      <c r="H13" s="19">
        <v>78181</v>
      </c>
      <c r="I13" s="19">
        <v>82810</v>
      </c>
      <c r="J13" s="18">
        <v>5</v>
      </c>
      <c r="K13" s="18">
        <v>20</v>
      </c>
      <c r="L13" s="18">
        <v>32</v>
      </c>
      <c r="M13" s="18">
        <v>6</v>
      </c>
      <c r="O13" s="18">
        <v>63</v>
      </c>
      <c r="P13" s="19"/>
      <c r="Q13" s="18" t="s">
        <v>158</v>
      </c>
      <c r="R13" s="20">
        <v>1001700</v>
      </c>
      <c r="S13" s="21">
        <v>0.05</v>
      </c>
      <c r="T13" s="20">
        <v>951615</v>
      </c>
      <c r="U13" s="22">
        <v>0.46145907696978294</v>
      </c>
      <c r="V13" s="20">
        <v>439131</v>
      </c>
      <c r="W13" s="20">
        <v>512484</v>
      </c>
      <c r="X13" s="22">
        <v>7.0000000000000007E-2</v>
      </c>
      <c r="Y13" s="20">
        <v>116206</v>
      </c>
      <c r="Z13" s="20">
        <v>7321000</v>
      </c>
    </row>
    <row r="14" spans="1:28" ht="29" x14ac:dyDescent="0.35">
      <c r="A14" s="18" t="s">
        <v>546</v>
      </c>
      <c r="B14" s="15" t="s">
        <v>546</v>
      </c>
      <c r="C14" s="15" t="s">
        <v>53</v>
      </c>
      <c r="D14" s="18" t="s">
        <v>547</v>
      </c>
      <c r="E14" s="18" t="s">
        <v>94</v>
      </c>
      <c r="F14" s="18">
        <v>1959</v>
      </c>
      <c r="G14" s="18" t="s">
        <v>2682</v>
      </c>
      <c r="H14" s="19">
        <v>38522</v>
      </c>
      <c r="I14" s="19">
        <v>41688</v>
      </c>
      <c r="K14" s="18">
        <v>21</v>
      </c>
      <c r="L14" s="18">
        <v>15</v>
      </c>
      <c r="O14" s="18">
        <v>36</v>
      </c>
      <c r="P14" s="19">
        <v>0</v>
      </c>
      <c r="Q14" s="18" t="s">
        <v>158</v>
      </c>
      <c r="R14" s="20">
        <v>541800</v>
      </c>
      <c r="S14" s="21">
        <v>0.05</v>
      </c>
      <c r="T14" s="20">
        <v>514710</v>
      </c>
      <c r="U14" s="22">
        <v>0.46145936742709198</v>
      </c>
      <c r="V14" s="20">
        <v>237518</v>
      </c>
      <c r="W14" s="20">
        <v>277192</v>
      </c>
      <c r="X14" s="22">
        <v>7.0000000000000007E-2</v>
      </c>
      <c r="Y14" s="20">
        <v>110000</v>
      </c>
      <c r="Z14" s="20">
        <v>3960000</v>
      </c>
    </row>
    <row r="15" spans="1:28" ht="29" x14ac:dyDescent="0.35">
      <c r="A15" s="18" t="s">
        <v>1029</v>
      </c>
      <c r="B15" s="15" t="s">
        <v>1029</v>
      </c>
      <c r="C15" s="15" t="s">
        <v>52</v>
      </c>
      <c r="D15" s="18" t="s">
        <v>1030</v>
      </c>
      <c r="E15" s="18" t="s">
        <v>94</v>
      </c>
      <c r="F15" s="18">
        <v>1930</v>
      </c>
      <c r="G15" s="18" t="s">
        <v>2683</v>
      </c>
      <c r="H15" s="19">
        <v>12400</v>
      </c>
      <c r="I15" s="19">
        <v>25405</v>
      </c>
      <c r="K15" s="18">
        <v>17</v>
      </c>
      <c r="O15" s="18">
        <v>17</v>
      </c>
      <c r="P15" s="19">
        <v>6500</v>
      </c>
      <c r="Q15" s="18" t="s">
        <v>158</v>
      </c>
      <c r="R15" s="20">
        <v>301500</v>
      </c>
      <c r="S15" s="21">
        <v>0.05</v>
      </c>
      <c r="T15" s="20">
        <v>286425</v>
      </c>
      <c r="U15" s="22">
        <v>0.46145892520988502</v>
      </c>
      <c r="V15" s="20">
        <v>132173</v>
      </c>
      <c r="W15" s="20">
        <v>154252</v>
      </c>
      <c r="X15" s="22">
        <v>7.0000000000000007E-2</v>
      </c>
      <c r="Y15" s="20">
        <v>129647</v>
      </c>
      <c r="Z15" s="20">
        <v>2204000</v>
      </c>
    </row>
    <row r="16" spans="1:28" ht="29" x14ac:dyDescent="0.35">
      <c r="A16" s="18" t="s">
        <v>636</v>
      </c>
      <c r="B16" s="15" t="s">
        <v>636</v>
      </c>
      <c r="C16" s="15" t="s">
        <v>52</v>
      </c>
      <c r="D16" s="18" t="s">
        <v>637</v>
      </c>
      <c r="E16" s="18" t="s">
        <v>94</v>
      </c>
      <c r="F16" s="18">
        <v>1930</v>
      </c>
      <c r="G16" s="18" t="s">
        <v>2683</v>
      </c>
      <c r="H16" s="19">
        <v>12400</v>
      </c>
      <c r="I16" s="19">
        <v>28194</v>
      </c>
      <c r="J16" s="18">
        <v>4</v>
      </c>
      <c r="K16" s="18">
        <v>28</v>
      </c>
      <c r="L16" s="18">
        <v>3</v>
      </c>
      <c r="O16" s="18">
        <v>35</v>
      </c>
      <c r="P16" s="19">
        <v>3500</v>
      </c>
      <c r="Q16" s="18" t="s">
        <v>158</v>
      </c>
      <c r="R16" s="20">
        <v>482100</v>
      </c>
      <c r="S16" s="21">
        <v>0.05</v>
      </c>
      <c r="T16" s="20">
        <v>457995</v>
      </c>
      <c r="U16" s="22">
        <v>0.46145888264622087</v>
      </c>
      <c r="V16" s="20">
        <v>211346</v>
      </c>
      <c r="W16" s="20">
        <v>246649</v>
      </c>
      <c r="X16" s="22">
        <v>7.0000000000000007E-2</v>
      </c>
      <c r="Y16" s="20">
        <v>100686</v>
      </c>
      <c r="Z16" s="20">
        <v>3524000</v>
      </c>
    </row>
    <row r="17" spans="1:26" ht="29" x14ac:dyDescent="0.35">
      <c r="A17" s="18" t="s">
        <v>1452</v>
      </c>
      <c r="B17" s="15" t="s">
        <v>1452</v>
      </c>
      <c r="C17" s="15" t="s">
        <v>53</v>
      </c>
      <c r="D17" s="18" t="s">
        <v>1453</v>
      </c>
      <c r="E17" s="18" t="s">
        <v>94</v>
      </c>
      <c r="F17" s="18">
        <v>1933</v>
      </c>
      <c r="G17" s="18" t="s">
        <v>2682</v>
      </c>
      <c r="H17" s="19">
        <v>7440</v>
      </c>
      <c r="I17" s="19">
        <v>13026</v>
      </c>
      <c r="K17" s="18">
        <v>3</v>
      </c>
      <c r="L17" s="18">
        <v>9</v>
      </c>
      <c r="O17" s="18">
        <v>12</v>
      </c>
      <c r="P17" s="19">
        <v>0</v>
      </c>
      <c r="Q17" s="18" t="s">
        <v>158</v>
      </c>
      <c r="R17" s="20">
        <v>176400</v>
      </c>
      <c r="S17" s="21">
        <v>0.05</v>
      </c>
      <c r="T17" s="20">
        <v>167580</v>
      </c>
      <c r="U17" s="22">
        <v>0.46145936129781934</v>
      </c>
      <c r="V17" s="20">
        <v>77331</v>
      </c>
      <c r="W17" s="20">
        <v>90249</v>
      </c>
      <c r="X17" s="22">
        <v>7.0000000000000007E-2</v>
      </c>
      <c r="Y17" s="20">
        <v>107417</v>
      </c>
      <c r="Z17" s="20">
        <v>1289000</v>
      </c>
    </row>
    <row r="18" spans="1:26" ht="58" x14ac:dyDescent="0.35">
      <c r="A18" s="18" t="s">
        <v>1229</v>
      </c>
      <c r="B18" s="15" t="s">
        <v>1230</v>
      </c>
      <c r="C18" s="15" t="s">
        <v>540</v>
      </c>
      <c r="D18" s="18" t="s">
        <v>1231</v>
      </c>
      <c r="E18" s="18" t="s">
        <v>94</v>
      </c>
      <c r="F18" s="18">
        <v>1958</v>
      </c>
      <c r="G18" s="18" t="s">
        <v>2682</v>
      </c>
      <c r="H18" s="19">
        <v>12028</v>
      </c>
      <c r="I18" s="19">
        <v>14823</v>
      </c>
      <c r="J18" s="18">
        <v>2</v>
      </c>
      <c r="K18" s="18">
        <v>5</v>
      </c>
      <c r="L18" s="18">
        <v>6</v>
      </c>
      <c r="M18" s="18">
        <v>3</v>
      </c>
      <c r="O18" s="18">
        <v>16</v>
      </c>
      <c r="P18" s="19">
        <v>0</v>
      </c>
      <c r="Q18" s="18" t="s">
        <v>158</v>
      </c>
      <c r="R18" s="20">
        <v>238200</v>
      </c>
      <c r="S18" s="21">
        <v>0.05</v>
      </c>
      <c r="T18" s="20">
        <v>226290</v>
      </c>
      <c r="U18" s="22">
        <v>0.46146082058538096</v>
      </c>
      <c r="V18" s="20">
        <v>104424</v>
      </c>
      <c r="W18" s="20">
        <v>121866</v>
      </c>
      <c r="X18" s="22">
        <v>7.0000000000000007E-2</v>
      </c>
      <c r="Y18" s="20">
        <v>108812</v>
      </c>
      <c r="Z18" s="20">
        <v>1741000</v>
      </c>
    </row>
    <row r="19" spans="1:26" ht="29" x14ac:dyDescent="0.35">
      <c r="A19" s="18" t="s">
        <v>945</v>
      </c>
      <c r="B19" s="15" t="s">
        <v>945</v>
      </c>
      <c r="C19" s="15" t="s">
        <v>53</v>
      </c>
      <c r="D19" s="18" t="s">
        <v>946</v>
      </c>
      <c r="E19" s="18" t="s">
        <v>94</v>
      </c>
      <c r="F19" s="18">
        <v>1932</v>
      </c>
      <c r="G19" s="18" t="s">
        <v>2682</v>
      </c>
      <c r="H19" s="19">
        <v>12900</v>
      </c>
      <c r="I19" s="19">
        <v>26526</v>
      </c>
      <c r="J19" s="18">
        <v>2</v>
      </c>
      <c r="K19" s="18">
        <v>11</v>
      </c>
      <c r="L19" s="18">
        <v>11</v>
      </c>
      <c r="O19" s="18">
        <v>24</v>
      </c>
      <c r="P19" s="19">
        <v>0</v>
      </c>
      <c r="Q19" s="18" t="s">
        <v>158</v>
      </c>
      <c r="R19" s="20">
        <v>327000</v>
      </c>
      <c r="S19" s="21">
        <v>0.05</v>
      </c>
      <c r="T19" s="20">
        <v>310650</v>
      </c>
      <c r="U19" s="22">
        <v>0.46145980436250689</v>
      </c>
      <c r="V19" s="20">
        <v>143352</v>
      </c>
      <c r="W19" s="20">
        <v>167298</v>
      </c>
      <c r="X19" s="22">
        <v>7.0000000000000007E-2</v>
      </c>
      <c r="Y19" s="20">
        <v>99583</v>
      </c>
      <c r="Z19" s="20">
        <v>2390000</v>
      </c>
    </row>
    <row r="20" spans="1:26" ht="29" x14ac:dyDescent="0.35">
      <c r="A20" s="18" t="s">
        <v>641</v>
      </c>
      <c r="B20" s="15" t="s">
        <v>641</v>
      </c>
      <c r="C20" s="15" t="s">
        <v>53</v>
      </c>
      <c r="D20" s="18" t="s">
        <v>642</v>
      </c>
      <c r="E20" s="18" t="s">
        <v>94</v>
      </c>
      <c r="F20" s="18">
        <v>1955</v>
      </c>
      <c r="G20" s="18" t="s">
        <v>2682</v>
      </c>
      <c r="H20" s="19">
        <v>20191</v>
      </c>
      <c r="I20" s="19">
        <v>27936</v>
      </c>
      <c r="K20" s="18">
        <v>6</v>
      </c>
      <c r="L20" s="18">
        <v>17</v>
      </c>
      <c r="M20" s="18">
        <v>7</v>
      </c>
      <c r="O20" s="18">
        <v>30</v>
      </c>
      <c r="P20" s="19">
        <v>0</v>
      </c>
      <c r="Q20" s="18" t="s">
        <v>158</v>
      </c>
      <c r="R20" s="20">
        <v>480000</v>
      </c>
      <c r="S20" s="21">
        <v>0.05</v>
      </c>
      <c r="T20" s="20">
        <v>456000</v>
      </c>
      <c r="U20" s="22">
        <v>0.46145906591313635</v>
      </c>
      <c r="V20" s="20">
        <v>210425</v>
      </c>
      <c r="W20" s="20">
        <v>245575</v>
      </c>
      <c r="X20" s="22">
        <v>7.0000000000000007E-2</v>
      </c>
      <c r="Y20" s="20">
        <v>116933</v>
      </c>
      <c r="Z20" s="20">
        <v>3508000</v>
      </c>
    </row>
    <row r="21" spans="1:26" ht="29" x14ac:dyDescent="0.35">
      <c r="A21" s="18" t="s">
        <v>844</v>
      </c>
      <c r="B21" s="15" t="s">
        <v>844</v>
      </c>
      <c r="C21" s="15" t="s">
        <v>53</v>
      </c>
      <c r="D21" s="18" t="s">
        <v>845</v>
      </c>
      <c r="E21" s="18" t="s">
        <v>94</v>
      </c>
      <c r="F21" s="18">
        <v>1930</v>
      </c>
      <c r="G21" s="18" t="s">
        <v>2682</v>
      </c>
      <c r="H21" s="19">
        <v>10563</v>
      </c>
      <c r="I21" s="19">
        <v>21474</v>
      </c>
      <c r="K21" s="18">
        <v>10</v>
      </c>
      <c r="L21" s="18">
        <v>16</v>
      </c>
      <c r="O21" s="18">
        <v>26</v>
      </c>
      <c r="P21" s="19">
        <v>0</v>
      </c>
      <c r="Q21" s="18" t="s">
        <v>158</v>
      </c>
      <c r="R21" s="20">
        <v>369600</v>
      </c>
      <c r="S21" s="21">
        <v>0.05</v>
      </c>
      <c r="T21" s="20">
        <v>351120</v>
      </c>
      <c r="U21" s="22">
        <v>0.46145883416762096</v>
      </c>
      <c r="V21" s="20">
        <v>162027</v>
      </c>
      <c r="W21" s="20">
        <v>189093</v>
      </c>
      <c r="X21" s="22">
        <v>7.0000000000000007E-2</v>
      </c>
      <c r="Y21" s="20">
        <v>103885</v>
      </c>
      <c r="Z21" s="20">
        <v>2701000</v>
      </c>
    </row>
    <row r="22" spans="1:26" ht="29" x14ac:dyDescent="0.35">
      <c r="A22" s="18" t="s">
        <v>904</v>
      </c>
      <c r="B22" s="15" t="s">
        <v>904</v>
      </c>
      <c r="C22" s="15" t="s">
        <v>53</v>
      </c>
      <c r="D22" s="18" t="s">
        <v>905</v>
      </c>
      <c r="E22" s="18" t="s">
        <v>94</v>
      </c>
      <c r="F22" s="18">
        <v>1957</v>
      </c>
      <c r="G22" s="18" t="s">
        <v>2682</v>
      </c>
      <c r="H22" s="19">
        <v>16376</v>
      </c>
      <c r="I22" s="19">
        <v>21504</v>
      </c>
      <c r="J22" s="18">
        <v>1</v>
      </c>
      <c r="K22" s="18">
        <v>7</v>
      </c>
      <c r="L22" s="18">
        <v>12</v>
      </c>
      <c r="M22" s="18">
        <v>3</v>
      </c>
      <c r="O22" s="18">
        <v>23</v>
      </c>
      <c r="P22" s="19">
        <v>0</v>
      </c>
      <c r="Q22" s="18" t="s">
        <v>158</v>
      </c>
      <c r="R22" s="20">
        <v>344100</v>
      </c>
      <c r="S22" s="21">
        <v>0.05</v>
      </c>
      <c r="T22" s="20">
        <v>326895</v>
      </c>
      <c r="U22" s="22">
        <v>0.46145910822849606</v>
      </c>
      <c r="V22" s="20">
        <v>150849</v>
      </c>
      <c r="W22" s="20">
        <v>176046</v>
      </c>
      <c r="X22" s="22">
        <v>7.0000000000000007E-2</v>
      </c>
      <c r="Y22" s="20">
        <v>109348</v>
      </c>
      <c r="Z22" s="20">
        <v>2515000</v>
      </c>
    </row>
    <row r="23" spans="1:26" ht="29" x14ac:dyDescent="0.35">
      <c r="A23" s="18" t="s">
        <v>894</v>
      </c>
      <c r="B23" s="15" t="s">
        <v>894</v>
      </c>
      <c r="C23" s="15" t="s">
        <v>53</v>
      </c>
      <c r="D23" s="18" t="s">
        <v>895</v>
      </c>
      <c r="E23" s="18" t="s">
        <v>94</v>
      </c>
      <c r="F23" s="18">
        <v>1927</v>
      </c>
      <c r="G23" s="18" t="s">
        <v>2682</v>
      </c>
      <c r="H23" s="19">
        <v>13657</v>
      </c>
      <c r="I23" s="19">
        <v>24450</v>
      </c>
      <c r="K23" s="18">
        <v>12</v>
      </c>
      <c r="L23" s="18">
        <v>13</v>
      </c>
      <c r="O23" s="18">
        <v>25</v>
      </c>
      <c r="P23" s="19">
        <v>0</v>
      </c>
      <c r="Q23" s="18" t="s">
        <v>158</v>
      </c>
      <c r="R23" s="20">
        <v>346800</v>
      </c>
      <c r="S23" s="21">
        <v>0.05</v>
      </c>
      <c r="T23" s="20">
        <v>329460</v>
      </c>
      <c r="U23" s="22">
        <v>0.4614587280072675</v>
      </c>
      <c r="V23" s="20">
        <v>152032</v>
      </c>
      <c r="W23" s="20">
        <v>177428</v>
      </c>
      <c r="X23" s="22">
        <v>7.0000000000000007E-2</v>
      </c>
      <c r="Y23" s="20">
        <v>101400</v>
      </c>
      <c r="Z23" s="20">
        <v>2535000</v>
      </c>
    </row>
    <row r="24" spans="1:26" ht="29" x14ac:dyDescent="0.35">
      <c r="A24" s="18" t="s">
        <v>275</v>
      </c>
      <c r="B24" s="15" t="s">
        <v>275</v>
      </c>
      <c r="C24" s="15" t="s">
        <v>51</v>
      </c>
      <c r="D24" s="18" t="s">
        <v>276</v>
      </c>
      <c r="E24" s="18" t="s">
        <v>94</v>
      </c>
      <c r="F24" s="18">
        <v>1952</v>
      </c>
      <c r="G24" s="18" t="s">
        <v>2684</v>
      </c>
      <c r="H24" s="19">
        <v>19096</v>
      </c>
      <c r="I24" s="19">
        <v>41105</v>
      </c>
      <c r="J24" s="18">
        <v>2</v>
      </c>
      <c r="K24" s="18">
        <v>28</v>
      </c>
      <c r="L24" s="18">
        <v>10</v>
      </c>
      <c r="M24" s="18">
        <v>20</v>
      </c>
      <c r="O24" s="18">
        <v>60</v>
      </c>
      <c r="P24" s="19">
        <v>0</v>
      </c>
      <c r="Q24" s="18" t="s">
        <v>158</v>
      </c>
      <c r="R24" s="20">
        <v>923400</v>
      </c>
      <c r="S24" s="21">
        <v>0.05</v>
      </c>
      <c r="T24" s="20">
        <v>877230</v>
      </c>
      <c r="U24" s="22">
        <v>0.46145913592220494</v>
      </c>
      <c r="V24" s="20">
        <v>404806</v>
      </c>
      <c r="W24" s="20">
        <v>472424</v>
      </c>
      <c r="X24" s="22">
        <v>7.0000000000000007E-2</v>
      </c>
      <c r="Y24" s="20">
        <v>112483</v>
      </c>
      <c r="Z24" s="20">
        <v>6749000</v>
      </c>
    </row>
    <row r="25" spans="1:26" ht="43.5" x14ac:dyDescent="0.35">
      <c r="A25" s="18" t="s">
        <v>277</v>
      </c>
      <c r="B25" s="15" t="s">
        <v>278</v>
      </c>
      <c r="C25" s="15" t="s">
        <v>189</v>
      </c>
      <c r="D25" s="18" t="s">
        <v>279</v>
      </c>
      <c r="E25" s="18" t="s">
        <v>94</v>
      </c>
      <c r="F25" s="18">
        <v>1948</v>
      </c>
      <c r="G25" s="18" t="s">
        <v>2684</v>
      </c>
      <c r="H25" s="19">
        <v>18632</v>
      </c>
      <c r="I25" s="19">
        <v>41815</v>
      </c>
      <c r="J25" s="18">
        <v>2</v>
      </c>
      <c r="K25" s="18">
        <v>28</v>
      </c>
      <c r="L25" s="18">
        <v>10</v>
      </c>
      <c r="M25" s="18">
        <v>20</v>
      </c>
      <c r="O25" s="18">
        <v>60</v>
      </c>
      <c r="P25" s="19"/>
      <c r="Q25" s="18" t="s">
        <v>158</v>
      </c>
      <c r="R25" s="20">
        <v>923400</v>
      </c>
      <c r="S25" s="21">
        <v>0.05</v>
      </c>
      <c r="T25" s="20">
        <v>877230</v>
      </c>
      <c r="U25" s="22">
        <v>0.46145927759747218</v>
      </c>
      <c r="V25" s="20">
        <v>404806</v>
      </c>
      <c r="W25" s="20">
        <v>472424</v>
      </c>
      <c r="X25" s="22">
        <v>7.0000000000000007E-2</v>
      </c>
      <c r="Y25" s="20">
        <v>112483</v>
      </c>
      <c r="Z25" s="20">
        <v>6749000</v>
      </c>
    </row>
    <row r="26" spans="1:26" ht="29" x14ac:dyDescent="0.35">
      <c r="A26" s="18" t="s">
        <v>575</v>
      </c>
      <c r="B26" s="15" t="s">
        <v>575</v>
      </c>
      <c r="C26" s="15" t="s">
        <v>576</v>
      </c>
      <c r="D26" s="18" t="s">
        <v>577</v>
      </c>
      <c r="E26" s="18" t="s">
        <v>578</v>
      </c>
      <c r="F26" s="18">
        <v>1965</v>
      </c>
      <c r="G26" s="18" t="s">
        <v>2683</v>
      </c>
      <c r="H26" s="19">
        <v>18531</v>
      </c>
      <c r="I26" s="19">
        <v>35600</v>
      </c>
      <c r="L26" s="18">
        <v>33</v>
      </c>
      <c r="O26" s="18">
        <v>33</v>
      </c>
      <c r="P26" s="19"/>
      <c r="Q26" s="18" t="s">
        <v>158</v>
      </c>
      <c r="R26" s="20">
        <v>514800</v>
      </c>
      <c r="S26" s="21">
        <v>0.05</v>
      </c>
      <c r="T26" s="20">
        <v>489060</v>
      </c>
      <c r="U26" s="22">
        <v>0.46145890624888314</v>
      </c>
      <c r="V26" s="20">
        <v>225681</v>
      </c>
      <c r="W26" s="20">
        <v>263379</v>
      </c>
      <c r="X26" s="22">
        <v>7.0000000000000007E-2</v>
      </c>
      <c r="Y26" s="20">
        <v>114030</v>
      </c>
      <c r="Z26" s="20">
        <v>3763000</v>
      </c>
    </row>
    <row r="27" spans="1:26" ht="29" x14ac:dyDescent="0.35">
      <c r="A27" s="18" t="s">
        <v>1600</v>
      </c>
      <c r="B27" s="15" t="s">
        <v>1600</v>
      </c>
      <c r="C27" s="15" t="s">
        <v>53</v>
      </c>
      <c r="D27" s="18" t="s">
        <v>1601</v>
      </c>
      <c r="E27" s="18" t="s">
        <v>94</v>
      </c>
      <c r="F27" s="18">
        <v>1961</v>
      </c>
      <c r="G27" s="18" t="s">
        <v>2682</v>
      </c>
      <c r="H27" s="19">
        <v>8184</v>
      </c>
      <c r="I27" s="19">
        <v>10860</v>
      </c>
      <c r="K27" s="18">
        <v>7</v>
      </c>
      <c r="L27" s="18">
        <v>4</v>
      </c>
      <c r="O27" s="18">
        <v>11</v>
      </c>
      <c r="P27" s="19">
        <v>0</v>
      </c>
      <c r="Q27" s="18" t="s">
        <v>158</v>
      </c>
      <c r="R27" s="20">
        <v>146400</v>
      </c>
      <c r="S27" s="21">
        <v>0.05</v>
      </c>
      <c r="T27" s="20">
        <v>139080</v>
      </c>
      <c r="U27" s="22">
        <v>0.46145781171685096</v>
      </c>
      <c r="V27" s="20">
        <v>64180</v>
      </c>
      <c r="W27" s="20">
        <v>74900</v>
      </c>
      <c r="X27" s="22">
        <v>7.0000000000000007E-2</v>
      </c>
      <c r="Y27" s="20">
        <v>97273</v>
      </c>
      <c r="Z27" s="20">
        <v>1070000</v>
      </c>
    </row>
    <row r="28" spans="1:26" ht="29" x14ac:dyDescent="0.35">
      <c r="A28" s="18" t="s">
        <v>1079</v>
      </c>
      <c r="B28" s="15" t="s">
        <v>1079</v>
      </c>
      <c r="C28" s="15" t="s">
        <v>53</v>
      </c>
      <c r="D28" s="18" t="s">
        <v>1080</v>
      </c>
      <c r="E28" s="18" t="s">
        <v>94</v>
      </c>
      <c r="F28" s="18">
        <v>1927</v>
      </c>
      <c r="G28" s="18" t="s">
        <v>2682</v>
      </c>
      <c r="H28" s="19">
        <v>9300</v>
      </c>
      <c r="I28" s="19">
        <v>15924</v>
      </c>
      <c r="L28" s="18">
        <v>18</v>
      </c>
      <c r="O28" s="18">
        <v>18</v>
      </c>
      <c r="P28" s="19">
        <v>0</v>
      </c>
      <c r="Q28" s="18" t="s">
        <v>158</v>
      </c>
      <c r="R28" s="20">
        <v>280800</v>
      </c>
      <c r="S28" s="21">
        <v>0.05</v>
      </c>
      <c r="T28" s="20">
        <v>266760</v>
      </c>
      <c r="U28" s="22">
        <v>0.46145946177106678</v>
      </c>
      <c r="V28" s="20">
        <v>123099</v>
      </c>
      <c r="W28" s="20">
        <v>143661</v>
      </c>
      <c r="X28" s="22">
        <v>7.0000000000000007E-2</v>
      </c>
      <c r="Y28" s="20">
        <v>114000</v>
      </c>
      <c r="Z28" s="20">
        <v>2052000</v>
      </c>
    </row>
    <row r="29" spans="1:26" ht="29" x14ac:dyDescent="0.35">
      <c r="A29" s="18" t="s">
        <v>1617</v>
      </c>
      <c r="B29" s="15" t="s">
        <v>1617</v>
      </c>
      <c r="C29" s="15" t="s">
        <v>53</v>
      </c>
      <c r="D29" s="18" t="s">
        <v>1618</v>
      </c>
      <c r="E29" s="18" t="s">
        <v>94</v>
      </c>
      <c r="F29" s="18">
        <v>1927</v>
      </c>
      <c r="G29" s="18" t="s">
        <v>2682</v>
      </c>
      <c r="H29" s="19">
        <v>7440</v>
      </c>
      <c r="I29" s="19">
        <v>9949</v>
      </c>
      <c r="M29" s="18">
        <v>7</v>
      </c>
      <c r="O29" s="18">
        <v>7</v>
      </c>
      <c r="P29" s="19">
        <v>0</v>
      </c>
      <c r="Q29" s="18" t="s">
        <v>158</v>
      </c>
      <c r="R29" s="20">
        <v>142800</v>
      </c>
      <c r="S29" s="21">
        <v>0.05</v>
      </c>
      <c r="T29" s="20">
        <v>135660</v>
      </c>
      <c r="U29" s="22">
        <v>0.46145910822849606</v>
      </c>
      <c r="V29" s="20">
        <v>62602</v>
      </c>
      <c r="W29" s="20">
        <v>73058</v>
      </c>
      <c r="X29" s="22">
        <v>7.0000000000000007E-2</v>
      </c>
      <c r="Y29" s="20">
        <v>149143</v>
      </c>
      <c r="Z29" s="20">
        <v>1044000</v>
      </c>
    </row>
    <row r="30" spans="1:26" ht="29" x14ac:dyDescent="0.35">
      <c r="A30" s="18" t="s">
        <v>963</v>
      </c>
      <c r="B30" s="15" t="s">
        <v>963</v>
      </c>
      <c r="C30" s="15" t="s">
        <v>52</v>
      </c>
      <c r="D30" s="18" t="s">
        <v>964</v>
      </c>
      <c r="E30" s="18" t="s">
        <v>85</v>
      </c>
      <c r="F30" s="18">
        <v>1926</v>
      </c>
      <c r="G30" s="18" t="s">
        <v>2683</v>
      </c>
      <c r="H30" s="19">
        <v>8856</v>
      </c>
      <c r="I30" s="19">
        <v>23448</v>
      </c>
      <c r="K30" s="18">
        <v>14</v>
      </c>
      <c r="L30" s="18">
        <v>4</v>
      </c>
      <c r="O30" s="18">
        <v>18</v>
      </c>
      <c r="P30" s="19">
        <v>5942</v>
      </c>
      <c r="Q30" s="18" t="s">
        <v>158</v>
      </c>
      <c r="R30" s="20">
        <v>319530</v>
      </c>
      <c r="S30" s="21">
        <v>0.05</v>
      </c>
      <c r="T30" s="20">
        <v>303554</v>
      </c>
      <c r="U30" s="22">
        <v>0.46145917028055089</v>
      </c>
      <c r="V30" s="20">
        <v>140078</v>
      </c>
      <c r="W30" s="20">
        <v>163476</v>
      </c>
      <c r="X30" s="22">
        <v>7.0000000000000007E-2</v>
      </c>
      <c r="Y30" s="20">
        <v>129722</v>
      </c>
      <c r="Z30" s="20">
        <v>2335000</v>
      </c>
    </row>
    <row r="31" spans="1:26" ht="29" x14ac:dyDescent="0.35">
      <c r="A31" s="18" t="s">
        <v>1582</v>
      </c>
      <c r="B31" s="15" t="s">
        <v>1582</v>
      </c>
      <c r="C31" s="15" t="s">
        <v>53</v>
      </c>
      <c r="D31" s="18" t="s">
        <v>1583</v>
      </c>
      <c r="E31" s="18" t="s">
        <v>94</v>
      </c>
      <c r="F31" s="18">
        <v>1929</v>
      </c>
      <c r="G31" s="18" t="s">
        <v>2682</v>
      </c>
      <c r="H31" s="19">
        <v>4960</v>
      </c>
      <c r="I31" s="19">
        <v>9546</v>
      </c>
      <c r="L31" s="18">
        <v>9</v>
      </c>
      <c r="O31" s="18">
        <v>9</v>
      </c>
      <c r="P31" s="19">
        <v>0</v>
      </c>
      <c r="Q31" s="18" t="s">
        <v>158</v>
      </c>
      <c r="R31" s="20">
        <v>151200</v>
      </c>
      <c r="S31" s="21">
        <v>0.05</v>
      </c>
      <c r="T31" s="20">
        <v>143640</v>
      </c>
      <c r="U31" s="22">
        <v>0.46145910822849606</v>
      </c>
      <c r="V31" s="20">
        <v>66284</v>
      </c>
      <c r="W31" s="20">
        <v>77356</v>
      </c>
      <c r="X31" s="22">
        <v>7.0000000000000007E-2</v>
      </c>
      <c r="Y31" s="20">
        <v>122778</v>
      </c>
      <c r="Z31" s="20">
        <v>1105000</v>
      </c>
    </row>
    <row r="32" spans="1:26" ht="29" x14ac:dyDescent="0.35">
      <c r="A32" s="18" t="s">
        <v>1171</v>
      </c>
      <c r="B32" s="15" t="s">
        <v>1171</v>
      </c>
      <c r="C32" s="15" t="s">
        <v>53</v>
      </c>
      <c r="D32" s="18" t="s">
        <v>1172</v>
      </c>
      <c r="E32" s="18" t="s">
        <v>94</v>
      </c>
      <c r="F32" s="18">
        <v>1967</v>
      </c>
      <c r="G32" s="18" t="s">
        <v>2682</v>
      </c>
      <c r="H32" s="19">
        <v>13348</v>
      </c>
      <c r="I32" s="19">
        <v>17157</v>
      </c>
      <c r="L32" s="18">
        <v>15</v>
      </c>
      <c r="O32" s="18">
        <v>15</v>
      </c>
      <c r="P32" s="19">
        <v>0</v>
      </c>
      <c r="Q32" s="18" t="s">
        <v>158</v>
      </c>
      <c r="R32" s="20">
        <v>252000</v>
      </c>
      <c r="S32" s="21">
        <v>0.05</v>
      </c>
      <c r="T32" s="20">
        <v>239400</v>
      </c>
      <c r="U32" s="22">
        <v>0.46145948534062659</v>
      </c>
      <c r="V32" s="20">
        <v>110473</v>
      </c>
      <c r="W32" s="20">
        <v>128927</v>
      </c>
      <c r="X32" s="22">
        <v>7.0000000000000007E-2</v>
      </c>
      <c r="Y32" s="20">
        <v>122800</v>
      </c>
      <c r="Z32" s="20">
        <v>1842000</v>
      </c>
    </row>
    <row r="33" spans="1:28" ht="29" x14ac:dyDescent="0.35">
      <c r="A33" s="18" t="s">
        <v>583</v>
      </c>
      <c r="B33" s="15" t="s">
        <v>583</v>
      </c>
      <c r="C33" s="15" t="s">
        <v>61</v>
      </c>
      <c r="D33" s="18" t="s">
        <v>584</v>
      </c>
      <c r="E33" s="18" t="s">
        <v>85</v>
      </c>
      <c r="F33" s="18">
        <v>2019</v>
      </c>
      <c r="G33" s="18" t="s">
        <v>2685</v>
      </c>
      <c r="H33" s="19">
        <v>27857</v>
      </c>
      <c r="I33" s="19">
        <v>44725</v>
      </c>
      <c r="K33" s="18">
        <v>44</v>
      </c>
      <c r="O33" s="18">
        <v>44</v>
      </c>
      <c r="P33" s="19">
        <v>0</v>
      </c>
      <c r="Q33" s="18" t="s">
        <v>158</v>
      </c>
      <c r="R33" s="20">
        <v>728640</v>
      </c>
      <c r="S33" s="21">
        <v>0.05</v>
      </c>
      <c r="T33" s="20">
        <v>692208</v>
      </c>
      <c r="U33" s="22">
        <v>0.51345481975996909</v>
      </c>
      <c r="V33" s="20">
        <v>355418</v>
      </c>
      <c r="W33" s="20">
        <v>336790</v>
      </c>
      <c r="X33" s="22">
        <v>0.09</v>
      </c>
      <c r="Y33" s="20">
        <v>85045</v>
      </c>
      <c r="Z33" s="20">
        <v>3742000</v>
      </c>
      <c r="AA33" s="20">
        <v>2432300</v>
      </c>
      <c r="AB33" s="18" t="s">
        <v>2686</v>
      </c>
    </row>
    <row r="34" spans="1:28" ht="29" x14ac:dyDescent="0.35">
      <c r="A34" s="18" t="s">
        <v>1504</v>
      </c>
      <c r="B34" s="15" t="s">
        <v>1504</v>
      </c>
      <c r="C34" s="15" t="s">
        <v>49</v>
      </c>
      <c r="D34" s="18" t="s">
        <v>1505</v>
      </c>
      <c r="E34" s="18" t="s">
        <v>94</v>
      </c>
      <c r="F34" s="18">
        <v>1956</v>
      </c>
      <c r="G34" s="18" t="s">
        <v>2682</v>
      </c>
      <c r="H34" s="19">
        <v>8117</v>
      </c>
      <c r="I34" s="19">
        <v>5820</v>
      </c>
      <c r="K34" s="18">
        <v>12</v>
      </c>
      <c r="O34" s="18">
        <v>12</v>
      </c>
      <c r="P34" s="19">
        <v>0</v>
      </c>
      <c r="Q34" s="18" t="s">
        <v>158</v>
      </c>
      <c r="R34" s="20">
        <v>165600</v>
      </c>
      <c r="S34" s="21">
        <v>0.05</v>
      </c>
      <c r="T34" s="20">
        <v>157320</v>
      </c>
      <c r="U34" s="22">
        <v>0.46145857872832574</v>
      </c>
      <c r="V34" s="20">
        <v>72597</v>
      </c>
      <c r="W34" s="20">
        <v>84723</v>
      </c>
      <c r="X34" s="22">
        <v>7.0000000000000007E-2</v>
      </c>
      <c r="Y34" s="20">
        <v>100833</v>
      </c>
      <c r="Z34" s="20">
        <v>1210000</v>
      </c>
    </row>
    <row r="35" spans="1:28" ht="29" x14ac:dyDescent="0.35">
      <c r="A35" s="18" t="s">
        <v>622</v>
      </c>
      <c r="B35" s="15" t="s">
        <v>622</v>
      </c>
      <c r="C35" s="15" t="s">
        <v>49</v>
      </c>
      <c r="D35" s="18" t="s">
        <v>623</v>
      </c>
      <c r="E35" s="18" t="s">
        <v>94</v>
      </c>
      <c r="F35" s="18">
        <v>1959</v>
      </c>
      <c r="G35" s="18" t="s">
        <v>2682</v>
      </c>
      <c r="H35" s="19">
        <v>10475</v>
      </c>
      <c r="I35" s="19">
        <v>9032</v>
      </c>
      <c r="K35" s="18">
        <v>16</v>
      </c>
      <c r="L35" s="18">
        <v>16</v>
      </c>
      <c r="O35" s="18">
        <v>32</v>
      </c>
      <c r="P35" s="19">
        <v>0</v>
      </c>
      <c r="Q35" s="18" t="s">
        <v>158</v>
      </c>
      <c r="R35" s="20">
        <v>489600</v>
      </c>
      <c r="S35" s="21">
        <v>0.05</v>
      </c>
      <c r="T35" s="20">
        <v>465120</v>
      </c>
      <c r="U35" s="22">
        <v>0.4614600829998845</v>
      </c>
      <c r="V35" s="20">
        <v>214634</v>
      </c>
      <c r="W35" s="20">
        <v>250486</v>
      </c>
      <c r="X35" s="22">
        <v>7.0000000000000007E-2</v>
      </c>
      <c r="Y35" s="20">
        <v>111812</v>
      </c>
      <c r="Z35" s="20">
        <v>3578000</v>
      </c>
    </row>
    <row r="36" spans="1:28" ht="29" x14ac:dyDescent="0.35">
      <c r="A36" s="18" t="s">
        <v>1314</v>
      </c>
      <c r="B36" s="15" t="s">
        <v>1314</v>
      </c>
      <c r="C36" s="15" t="s">
        <v>53</v>
      </c>
      <c r="D36" s="18" t="s">
        <v>1315</v>
      </c>
      <c r="E36" s="18" t="s">
        <v>94</v>
      </c>
      <c r="F36" s="18">
        <v>1932</v>
      </c>
      <c r="G36" s="18" t="s">
        <v>2682</v>
      </c>
      <c r="H36" s="19">
        <v>8250</v>
      </c>
      <c r="I36" s="19">
        <v>17157</v>
      </c>
      <c r="J36" s="18">
        <v>6</v>
      </c>
      <c r="K36" s="18">
        <v>3</v>
      </c>
      <c r="L36" s="18">
        <v>6</v>
      </c>
      <c r="O36" s="18">
        <v>15</v>
      </c>
      <c r="P36" s="19">
        <v>0</v>
      </c>
      <c r="Q36" s="18" t="s">
        <v>158</v>
      </c>
      <c r="R36" s="20">
        <v>212400</v>
      </c>
      <c r="S36" s="21">
        <v>0.05</v>
      </c>
      <c r="T36" s="20">
        <v>201780</v>
      </c>
      <c r="U36" s="22">
        <v>0.46145957256437897</v>
      </c>
      <c r="V36" s="20">
        <v>93113</v>
      </c>
      <c r="W36" s="20">
        <v>108667</v>
      </c>
      <c r="X36" s="22">
        <v>7.0000000000000007E-2</v>
      </c>
      <c r="Y36" s="20">
        <v>103467</v>
      </c>
      <c r="Z36" s="20">
        <v>1552000</v>
      </c>
    </row>
    <row r="37" spans="1:28" ht="29" x14ac:dyDescent="0.35">
      <c r="A37" s="18" t="s">
        <v>1227</v>
      </c>
      <c r="B37" s="15" t="s">
        <v>1227</v>
      </c>
      <c r="C37" s="15" t="s">
        <v>53</v>
      </c>
      <c r="D37" s="18" t="s">
        <v>1228</v>
      </c>
      <c r="E37" s="18" t="s">
        <v>94</v>
      </c>
      <c r="F37" s="18">
        <v>1927</v>
      </c>
      <c r="G37" s="18" t="s">
        <v>2682</v>
      </c>
      <c r="H37" s="19">
        <v>8250</v>
      </c>
      <c r="I37" s="19">
        <v>14352</v>
      </c>
      <c r="K37" s="18">
        <v>10</v>
      </c>
      <c r="L37" s="18">
        <v>6</v>
      </c>
      <c r="O37" s="18">
        <v>16</v>
      </c>
      <c r="P37" s="19">
        <v>0</v>
      </c>
      <c r="Q37" s="18" t="s">
        <v>158</v>
      </c>
      <c r="R37" s="20">
        <v>238800</v>
      </c>
      <c r="S37" s="21">
        <v>0.05</v>
      </c>
      <c r="T37" s="20">
        <v>226860</v>
      </c>
      <c r="U37" s="22">
        <v>0.46145942393895906</v>
      </c>
      <c r="V37" s="20">
        <v>104687</v>
      </c>
      <c r="W37" s="20">
        <v>122173</v>
      </c>
      <c r="X37" s="22">
        <v>7.0000000000000007E-2</v>
      </c>
      <c r="Y37" s="20">
        <v>109062</v>
      </c>
      <c r="Z37" s="20">
        <v>1745000</v>
      </c>
    </row>
    <row r="38" spans="1:28" ht="29" x14ac:dyDescent="0.35">
      <c r="A38" s="18" t="s">
        <v>1277</v>
      </c>
      <c r="B38" s="15" t="s">
        <v>1277</v>
      </c>
      <c r="C38" s="15" t="s">
        <v>53</v>
      </c>
      <c r="D38" s="18" t="s">
        <v>1278</v>
      </c>
      <c r="E38" s="18" t="s">
        <v>94</v>
      </c>
      <c r="F38" s="18">
        <v>1954</v>
      </c>
      <c r="G38" s="18" t="s">
        <v>2682</v>
      </c>
      <c r="H38" s="19">
        <v>8776</v>
      </c>
      <c r="I38" s="19">
        <v>12546</v>
      </c>
      <c r="K38" s="18">
        <v>16</v>
      </c>
      <c r="O38" s="18">
        <v>16</v>
      </c>
      <c r="P38" s="19">
        <v>0</v>
      </c>
      <c r="Q38" s="18" t="s">
        <v>158</v>
      </c>
      <c r="R38" s="20">
        <v>220800</v>
      </c>
      <c r="S38" s="21">
        <v>0.05</v>
      </c>
      <c r="T38" s="20">
        <v>209760</v>
      </c>
      <c r="U38" s="22">
        <v>0.46145935192183329</v>
      </c>
      <c r="V38" s="20">
        <v>96796</v>
      </c>
      <c r="W38" s="20">
        <v>112964</v>
      </c>
      <c r="X38" s="22">
        <v>7.0000000000000007E-2</v>
      </c>
      <c r="Y38" s="20">
        <v>100875</v>
      </c>
      <c r="Z38" s="20">
        <v>1614000</v>
      </c>
    </row>
    <row r="39" spans="1:28" ht="29" x14ac:dyDescent="0.35">
      <c r="A39" s="18" t="s">
        <v>1580</v>
      </c>
      <c r="B39" s="15" t="s">
        <v>1580</v>
      </c>
      <c r="C39" s="15" t="s">
        <v>53</v>
      </c>
      <c r="D39" s="18" t="s">
        <v>1581</v>
      </c>
      <c r="E39" s="18" t="s">
        <v>94</v>
      </c>
      <c r="F39" s="18">
        <v>1966</v>
      </c>
      <c r="G39" s="18" t="s">
        <v>2682</v>
      </c>
      <c r="H39" s="19">
        <v>8250</v>
      </c>
      <c r="I39" s="19">
        <v>10073</v>
      </c>
      <c r="L39" s="18">
        <v>9</v>
      </c>
      <c r="O39" s="18">
        <v>9</v>
      </c>
      <c r="P39" s="19">
        <v>0</v>
      </c>
      <c r="Q39" s="18" t="s">
        <v>158</v>
      </c>
      <c r="R39" s="20">
        <v>151200</v>
      </c>
      <c r="S39" s="21">
        <v>0.05</v>
      </c>
      <c r="T39" s="20">
        <v>143640</v>
      </c>
      <c r="U39" s="22">
        <v>0.46145943552243623</v>
      </c>
      <c r="V39" s="20">
        <v>66284</v>
      </c>
      <c r="W39" s="20">
        <v>77356</v>
      </c>
      <c r="X39" s="22">
        <v>7.0000000000000007E-2</v>
      </c>
      <c r="Y39" s="20">
        <v>122778</v>
      </c>
      <c r="Z39" s="20">
        <v>1105000</v>
      </c>
    </row>
    <row r="40" spans="1:28" ht="29" x14ac:dyDescent="0.35">
      <c r="A40" s="18" t="s">
        <v>1340</v>
      </c>
      <c r="B40" s="15" t="s">
        <v>1340</v>
      </c>
      <c r="C40" s="15" t="s">
        <v>53</v>
      </c>
      <c r="D40" s="18" t="s">
        <v>1341</v>
      </c>
      <c r="E40" s="18" t="s">
        <v>94</v>
      </c>
      <c r="F40" s="18">
        <v>1927</v>
      </c>
      <c r="G40" s="18" t="s">
        <v>2682</v>
      </c>
      <c r="H40" s="19">
        <v>8250</v>
      </c>
      <c r="I40" s="19">
        <v>10098</v>
      </c>
      <c r="K40" s="18">
        <v>15</v>
      </c>
      <c r="O40" s="18">
        <v>15</v>
      </c>
      <c r="P40" s="19">
        <v>0</v>
      </c>
      <c r="Q40" s="18" t="s">
        <v>158</v>
      </c>
      <c r="R40" s="20">
        <v>207000</v>
      </c>
      <c r="S40" s="21">
        <v>0.05</v>
      </c>
      <c r="T40" s="20">
        <v>196650</v>
      </c>
      <c r="U40" s="22">
        <v>0.46145923792322147</v>
      </c>
      <c r="V40" s="20">
        <v>90746</v>
      </c>
      <c r="W40" s="20">
        <v>105904</v>
      </c>
      <c r="X40" s="22">
        <v>7.0000000000000007E-2</v>
      </c>
      <c r="Y40" s="20">
        <v>100867</v>
      </c>
      <c r="Z40" s="20">
        <v>1513000</v>
      </c>
    </row>
    <row r="41" spans="1:28" ht="29" x14ac:dyDescent="0.35">
      <c r="A41" s="18" t="s">
        <v>1638</v>
      </c>
      <c r="B41" s="15" t="s">
        <v>1638</v>
      </c>
      <c r="C41" s="15" t="s">
        <v>53</v>
      </c>
      <c r="D41" s="18" t="s">
        <v>1639</v>
      </c>
      <c r="E41" s="18" t="s">
        <v>94</v>
      </c>
      <c r="F41" s="18">
        <v>1953</v>
      </c>
      <c r="G41" s="18" t="s">
        <v>2682</v>
      </c>
      <c r="H41" s="19">
        <v>6250</v>
      </c>
      <c r="I41" s="19">
        <v>15948</v>
      </c>
      <c r="K41" s="18">
        <v>10</v>
      </c>
      <c r="O41" s="18">
        <v>10</v>
      </c>
      <c r="P41" s="19">
        <v>0</v>
      </c>
      <c r="Q41" s="18" t="s">
        <v>158</v>
      </c>
      <c r="R41" s="20">
        <v>138000</v>
      </c>
      <c r="S41" s="21">
        <v>0.05</v>
      </c>
      <c r="T41" s="20">
        <v>131100</v>
      </c>
      <c r="U41" s="22">
        <v>0.46145890843202242</v>
      </c>
      <c r="V41" s="20">
        <v>60497</v>
      </c>
      <c r="W41" s="20">
        <v>70603</v>
      </c>
      <c r="X41" s="22">
        <v>7.0000000000000007E-2</v>
      </c>
      <c r="Y41" s="20">
        <v>100900</v>
      </c>
      <c r="Z41" s="20">
        <v>1009000</v>
      </c>
    </row>
    <row r="42" spans="1:28" ht="29" x14ac:dyDescent="0.35">
      <c r="A42" s="18" t="s">
        <v>1508</v>
      </c>
      <c r="B42" s="15" t="s">
        <v>1508</v>
      </c>
      <c r="C42" s="15" t="s">
        <v>53</v>
      </c>
      <c r="D42" s="18" t="s">
        <v>1509</v>
      </c>
      <c r="E42" s="18" t="s">
        <v>94</v>
      </c>
      <c r="F42" s="18">
        <v>1928</v>
      </c>
      <c r="G42" s="18" t="s">
        <v>2682</v>
      </c>
      <c r="H42" s="19">
        <v>8250</v>
      </c>
      <c r="I42" s="19">
        <v>7779</v>
      </c>
      <c r="K42" s="18">
        <v>12</v>
      </c>
      <c r="O42" s="18">
        <v>12</v>
      </c>
      <c r="P42" s="19">
        <v>0</v>
      </c>
      <c r="Q42" s="18" t="s">
        <v>158</v>
      </c>
      <c r="R42" s="20">
        <v>165600</v>
      </c>
      <c r="S42" s="21">
        <v>0.05</v>
      </c>
      <c r="T42" s="20">
        <v>157320</v>
      </c>
      <c r="U42" s="22">
        <v>0.46146004182189104</v>
      </c>
      <c r="V42" s="20">
        <v>72597</v>
      </c>
      <c r="W42" s="20">
        <v>84723</v>
      </c>
      <c r="X42" s="22">
        <v>7.0000000000000007E-2</v>
      </c>
      <c r="Y42" s="20">
        <v>100833</v>
      </c>
      <c r="Z42" s="20">
        <v>1210000</v>
      </c>
    </row>
    <row r="43" spans="1:28" ht="29" x14ac:dyDescent="0.35">
      <c r="A43" s="18" t="s">
        <v>1364</v>
      </c>
      <c r="B43" s="15" t="s">
        <v>1364</v>
      </c>
      <c r="C43" s="15" t="s">
        <v>53</v>
      </c>
      <c r="D43" s="18" t="s">
        <v>1365</v>
      </c>
      <c r="E43" s="18" t="s">
        <v>94</v>
      </c>
      <c r="F43" s="18">
        <v>1928</v>
      </c>
      <c r="G43" s="18" t="s">
        <v>2682</v>
      </c>
      <c r="H43" s="19">
        <v>8250</v>
      </c>
      <c r="I43" s="19">
        <v>12460</v>
      </c>
      <c r="L43" s="18">
        <v>12</v>
      </c>
      <c r="O43" s="18">
        <v>12</v>
      </c>
      <c r="P43" s="19">
        <v>0</v>
      </c>
      <c r="Q43" s="18" t="s">
        <v>158</v>
      </c>
      <c r="R43" s="20">
        <v>201600</v>
      </c>
      <c r="S43" s="21">
        <v>0.05</v>
      </c>
      <c r="T43" s="20">
        <v>191520</v>
      </c>
      <c r="U43" s="22">
        <v>0.4614589316653338</v>
      </c>
      <c r="V43" s="20">
        <v>88379</v>
      </c>
      <c r="W43" s="20">
        <v>103141</v>
      </c>
      <c r="X43" s="22">
        <v>7.0000000000000007E-2</v>
      </c>
      <c r="Y43" s="20">
        <v>122750</v>
      </c>
      <c r="Z43" s="20">
        <v>1473000</v>
      </c>
    </row>
    <row r="44" spans="1:28" ht="29" x14ac:dyDescent="0.35">
      <c r="A44" s="18" t="s">
        <v>979</v>
      </c>
      <c r="B44" s="15" t="s">
        <v>979</v>
      </c>
      <c r="C44" s="15" t="s">
        <v>53</v>
      </c>
      <c r="D44" s="18" t="s">
        <v>980</v>
      </c>
      <c r="E44" s="18" t="s">
        <v>94</v>
      </c>
      <c r="F44" s="18">
        <v>1928</v>
      </c>
      <c r="G44" s="18" t="s">
        <v>2682</v>
      </c>
      <c r="H44" s="19">
        <v>8776</v>
      </c>
      <c r="I44" s="19">
        <v>18252</v>
      </c>
      <c r="K44" s="18">
        <v>23</v>
      </c>
      <c r="O44" s="18">
        <v>23</v>
      </c>
      <c r="P44" s="19">
        <v>0</v>
      </c>
      <c r="Q44" s="18" t="s">
        <v>158</v>
      </c>
      <c r="R44" s="20">
        <v>317400</v>
      </c>
      <c r="S44" s="21">
        <v>0.05</v>
      </c>
      <c r="T44" s="20">
        <v>301530</v>
      </c>
      <c r="U44" s="22">
        <v>0.46145993316043904</v>
      </c>
      <c r="V44" s="20">
        <v>139144</v>
      </c>
      <c r="W44" s="20">
        <v>162386</v>
      </c>
      <c r="X44" s="22">
        <v>7.0000000000000007E-2</v>
      </c>
      <c r="Y44" s="20">
        <v>100870</v>
      </c>
      <c r="Z44" s="20">
        <v>2320000</v>
      </c>
    </row>
    <row r="45" spans="1:28" ht="29" x14ac:dyDescent="0.35">
      <c r="A45" s="18" t="s">
        <v>1300</v>
      </c>
      <c r="B45" s="15" t="s">
        <v>1300</v>
      </c>
      <c r="C45" s="15" t="s">
        <v>53</v>
      </c>
      <c r="D45" s="18" t="s">
        <v>1301</v>
      </c>
      <c r="E45" s="18" t="s">
        <v>94</v>
      </c>
      <c r="F45" s="18">
        <v>1929</v>
      </c>
      <c r="G45" s="18" t="s">
        <v>2682</v>
      </c>
      <c r="H45" s="19">
        <v>8250</v>
      </c>
      <c r="I45" s="19">
        <v>13920</v>
      </c>
      <c r="K45" s="18">
        <v>12</v>
      </c>
      <c r="L45" s="18">
        <v>3</v>
      </c>
      <c r="O45" s="18">
        <v>15</v>
      </c>
      <c r="P45" s="19">
        <v>0</v>
      </c>
      <c r="Q45" s="18" t="s">
        <v>158</v>
      </c>
      <c r="R45" s="20">
        <v>216000</v>
      </c>
      <c r="S45" s="21">
        <v>0.05</v>
      </c>
      <c r="T45" s="20">
        <v>205200</v>
      </c>
      <c r="U45" s="22">
        <v>0.46145934438849717</v>
      </c>
      <c r="V45" s="20">
        <v>94691</v>
      </c>
      <c r="W45" s="20">
        <v>110509</v>
      </c>
      <c r="X45" s="22">
        <v>7.0000000000000007E-2</v>
      </c>
      <c r="Y45" s="20">
        <v>105267</v>
      </c>
      <c r="Z45" s="20">
        <v>1579000</v>
      </c>
    </row>
    <row r="46" spans="1:28" ht="29" x14ac:dyDescent="0.35">
      <c r="A46" s="18" t="s">
        <v>1218</v>
      </c>
      <c r="B46" s="15" t="s">
        <v>1218</v>
      </c>
      <c r="C46" s="15" t="s">
        <v>53</v>
      </c>
      <c r="D46" s="18" t="s">
        <v>1219</v>
      </c>
      <c r="E46" s="18" t="s">
        <v>94</v>
      </c>
      <c r="F46" s="18">
        <v>1959</v>
      </c>
      <c r="G46" s="18" t="s">
        <v>2682</v>
      </c>
      <c r="H46" s="19">
        <v>8250</v>
      </c>
      <c r="I46" s="19">
        <v>10386</v>
      </c>
      <c r="J46" s="18">
        <v>10</v>
      </c>
      <c r="K46" s="18">
        <v>9</v>
      </c>
      <c r="O46" s="18">
        <v>19</v>
      </c>
      <c r="P46" s="19">
        <v>0</v>
      </c>
      <c r="Q46" s="18" t="s">
        <v>158</v>
      </c>
      <c r="R46" s="20">
        <v>241200</v>
      </c>
      <c r="S46" s="21">
        <v>0.05</v>
      </c>
      <c r="T46" s="20">
        <v>229140</v>
      </c>
      <c r="U46" s="22">
        <v>0.46145947069329907</v>
      </c>
      <c r="V46" s="20">
        <v>105739</v>
      </c>
      <c r="W46" s="20">
        <v>123401</v>
      </c>
      <c r="X46" s="22">
        <v>7.0000000000000007E-2</v>
      </c>
      <c r="Y46" s="20">
        <v>92789</v>
      </c>
      <c r="Z46" s="20">
        <v>1763000</v>
      </c>
    </row>
    <row r="47" spans="1:28" ht="29" x14ac:dyDescent="0.35">
      <c r="A47" s="18" t="s">
        <v>1687</v>
      </c>
      <c r="B47" s="15" t="s">
        <v>1687</v>
      </c>
      <c r="C47" s="15" t="s">
        <v>53</v>
      </c>
      <c r="D47" s="18" t="s">
        <v>1688</v>
      </c>
      <c r="E47" s="18" t="s">
        <v>94</v>
      </c>
      <c r="F47" s="18">
        <v>1949</v>
      </c>
      <c r="G47" s="18" t="s">
        <v>2682</v>
      </c>
      <c r="H47" s="19">
        <v>8776</v>
      </c>
      <c r="I47" s="19">
        <v>7584</v>
      </c>
      <c r="K47" s="18">
        <v>8</v>
      </c>
      <c r="O47" s="18">
        <v>8</v>
      </c>
      <c r="P47" s="19">
        <v>0</v>
      </c>
      <c r="Q47" s="18" t="s">
        <v>158</v>
      </c>
      <c r="R47" s="20">
        <v>110400</v>
      </c>
      <c r="S47" s="21">
        <v>0.05</v>
      </c>
      <c r="T47" s="20">
        <v>104880</v>
      </c>
      <c r="U47" s="22">
        <v>0.46146094300607293</v>
      </c>
      <c r="V47" s="20">
        <v>48398</v>
      </c>
      <c r="W47" s="20">
        <v>56482</v>
      </c>
      <c r="X47" s="22">
        <v>7.0000000000000007E-2</v>
      </c>
      <c r="Y47" s="20">
        <v>100875</v>
      </c>
      <c r="Z47" s="20">
        <v>807000</v>
      </c>
    </row>
    <row r="48" spans="1:28" ht="29" x14ac:dyDescent="0.35">
      <c r="A48" s="18" t="s">
        <v>697</v>
      </c>
      <c r="B48" s="15" t="s">
        <v>697</v>
      </c>
      <c r="C48" s="15" t="s">
        <v>53</v>
      </c>
      <c r="D48" s="18" t="s">
        <v>698</v>
      </c>
      <c r="E48" s="18" t="s">
        <v>94</v>
      </c>
      <c r="F48" s="18">
        <v>1926</v>
      </c>
      <c r="G48" s="18" t="s">
        <v>2682</v>
      </c>
      <c r="H48" s="19">
        <v>16500</v>
      </c>
      <c r="I48" s="19">
        <v>25947</v>
      </c>
      <c r="K48" s="18">
        <v>18</v>
      </c>
      <c r="L48" s="18">
        <v>12</v>
      </c>
      <c r="O48" s="18">
        <v>30</v>
      </c>
      <c r="P48" s="19">
        <v>0</v>
      </c>
      <c r="Q48" s="18" t="s">
        <v>158</v>
      </c>
      <c r="R48" s="20">
        <v>450000</v>
      </c>
      <c r="S48" s="21">
        <v>0.05</v>
      </c>
      <c r="T48" s="20">
        <v>427500</v>
      </c>
      <c r="U48" s="22">
        <v>0.46146021012586969</v>
      </c>
      <c r="V48" s="20">
        <v>197274</v>
      </c>
      <c r="W48" s="20">
        <v>230226</v>
      </c>
      <c r="X48" s="22">
        <v>7.0000000000000007E-2</v>
      </c>
      <c r="Y48" s="20">
        <v>109633</v>
      </c>
      <c r="Z48" s="20">
        <v>3289000</v>
      </c>
    </row>
    <row r="49" spans="1:26" ht="29" x14ac:dyDescent="0.35">
      <c r="A49" s="18" t="s">
        <v>1167</v>
      </c>
      <c r="B49" s="15" t="s">
        <v>1167</v>
      </c>
      <c r="C49" s="15" t="s">
        <v>53</v>
      </c>
      <c r="D49" s="18" t="s">
        <v>1168</v>
      </c>
      <c r="E49" s="18" t="s">
        <v>94</v>
      </c>
      <c r="F49" s="18">
        <v>1932</v>
      </c>
      <c r="G49" s="18" t="s">
        <v>2682</v>
      </c>
      <c r="H49" s="19">
        <v>8240</v>
      </c>
      <c r="I49" s="19">
        <v>15000</v>
      </c>
      <c r="L49" s="18">
        <v>15</v>
      </c>
      <c r="O49" s="18">
        <v>15</v>
      </c>
      <c r="P49" s="19">
        <v>0</v>
      </c>
      <c r="Q49" s="18" t="s">
        <v>158</v>
      </c>
      <c r="R49" s="20">
        <v>252000</v>
      </c>
      <c r="S49" s="21">
        <v>0.05</v>
      </c>
      <c r="T49" s="20">
        <v>239400</v>
      </c>
      <c r="U49" s="22">
        <v>0.46145928705299361</v>
      </c>
      <c r="V49" s="20">
        <v>110473</v>
      </c>
      <c r="W49" s="20">
        <v>128927</v>
      </c>
      <c r="X49" s="22">
        <v>7.0000000000000007E-2</v>
      </c>
      <c r="Y49" s="20">
        <v>122800</v>
      </c>
      <c r="Z49" s="20">
        <v>1842000</v>
      </c>
    </row>
    <row r="50" spans="1:26" ht="29" x14ac:dyDescent="0.35">
      <c r="A50" s="18" t="s">
        <v>1281</v>
      </c>
      <c r="B50" s="15" t="s">
        <v>1281</v>
      </c>
      <c r="C50" s="15" t="s">
        <v>53</v>
      </c>
      <c r="D50" s="18" t="s">
        <v>1282</v>
      </c>
      <c r="E50" s="18" t="s">
        <v>94</v>
      </c>
      <c r="F50" s="18">
        <v>1928</v>
      </c>
      <c r="G50" s="18" t="s">
        <v>2682</v>
      </c>
      <c r="H50" s="19">
        <v>6300</v>
      </c>
      <c r="I50" s="19">
        <v>10698</v>
      </c>
      <c r="L50" s="18">
        <v>13</v>
      </c>
      <c r="O50" s="18">
        <v>13</v>
      </c>
      <c r="P50" s="19">
        <v>0</v>
      </c>
      <c r="Q50" s="18" t="s">
        <v>158</v>
      </c>
      <c r="R50" s="20">
        <v>218400</v>
      </c>
      <c r="S50" s="21">
        <v>0.05</v>
      </c>
      <c r="T50" s="20">
        <v>207480</v>
      </c>
      <c r="U50" s="22">
        <v>0.46145927516763746</v>
      </c>
      <c r="V50" s="20">
        <v>95744</v>
      </c>
      <c r="W50" s="20">
        <v>111736</v>
      </c>
      <c r="X50" s="22">
        <v>7.0000000000000007E-2</v>
      </c>
      <c r="Y50" s="20">
        <v>122769</v>
      </c>
      <c r="Z50" s="20">
        <v>1596000</v>
      </c>
    </row>
    <row r="51" spans="1:26" ht="29" x14ac:dyDescent="0.35">
      <c r="A51" s="18" t="s">
        <v>1673</v>
      </c>
      <c r="B51" s="15" t="s">
        <v>1673</v>
      </c>
      <c r="C51" s="15" t="s">
        <v>53</v>
      </c>
      <c r="D51" s="18" t="s">
        <v>1674</v>
      </c>
      <c r="E51" s="18" t="s">
        <v>94</v>
      </c>
      <c r="F51" s="18">
        <v>1929</v>
      </c>
      <c r="G51" s="18" t="s">
        <v>2682</v>
      </c>
      <c r="H51" s="19">
        <v>4375</v>
      </c>
      <c r="I51" s="19">
        <v>7353</v>
      </c>
      <c r="L51" s="18">
        <v>7</v>
      </c>
      <c r="O51" s="18">
        <v>7</v>
      </c>
      <c r="P51" s="19">
        <v>0</v>
      </c>
      <c r="Q51" s="18" t="s">
        <v>158</v>
      </c>
      <c r="R51" s="20">
        <v>117600</v>
      </c>
      <c r="S51" s="21">
        <v>0.05</v>
      </c>
      <c r="T51" s="20">
        <v>111720</v>
      </c>
      <c r="U51" s="22">
        <v>0.46145830012911976</v>
      </c>
      <c r="V51" s="20">
        <v>51554</v>
      </c>
      <c r="W51" s="20">
        <v>60166</v>
      </c>
      <c r="X51" s="22">
        <v>7.0000000000000007E-2</v>
      </c>
      <c r="Y51" s="20">
        <v>122857</v>
      </c>
      <c r="Z51" s="20">
        <v>860000</v>
      </c>
    </row>
    <row r="52" spans="1:26" ht="29" x14ac:dyDescent="0.35">
      <c r="A52" s="18" t="s">
        <v>1702</v>
      </c>
      <c r="B52" s="15" t="s">
        <v>1702</v>
      </c>
      <c r="C52" s="15" t="s">
        <v>52</v>
      </c>
      <c r="D52" s="18" t="s">
        <v>1703</v>
      </c>
      <c r="E52" s="18" t="s">
        <v>306</v>
      </c>
      <c r="F52" s="18">
        <v>1962</v>
      </c>
      <c r="G52" s="18" t="s">
        <v>2683</v>
      </c>
      <c r="H52" s="19">
        <v>7236</v>
      </c>
      <c r="I52" s="19">
        <v>4185</v>
      </c>
      <c r="L52" s="18">
        <v>6</v>
      </c>
      <c r="O52" s="18">
        <v>6</v>
      </c>
      <c r="P52" s="19"/>
      <c r="Q52" s="18" t="s">
        <v>158</v>
      </c>
      <c r="R52" s="20">
        <v>100800</v>
      </c>
      <c r="S52" s="21">
        <v>0.05</v>
      </c>
      <c r="T52" s="20">
        <v>95760</v>
      </c>
      <c r="U52" s="22">
        <v>0.48173683589228811</v>
      </c>
      <c r="V52" s="20">
        <v>46131</v>
      </c>
      <c r="W52" s="20">
        <v>49629</v>
      </c>
      <c r="X52" s="22">
        <v>7.0000000000000007E-2</v>
      </c>
      <c r="Y52" s="20">
        <v>118167</v>
      </c>
      <c r="Z52" s="20">
        <v>709000</v>
      </c>
    </row>
    <row r="53" spans="1:26" ht="29" x14ac:dyDescent="0.35">
      <c r="A53" s="18" t="s">
        <v>1090</v>
      </c>
      <c r="B53" s="15" t="s">
        <v>1090</v>
      </c>
      <c r="C53" s="15" t="s">
        <v>53</v>
      </c>
      <c r="D53" s="18" t="s">
        <v>1091</v>
      </c>
      <c r="E53" s="18" t="s">
        <v>94</v>
      </c>
      <c r="F53" s="18">
        <v>1928</v>
      </c>
      <c r="G53" s="18" t="s">
        <v>2682</v>
      </c>
      <c r="H53" s="19">
        <v>8750</v>
      </c>
      <c r="I53" s="19">
        <v>15363</v>
      </c>
      <c r="K53" s="18">
        <v>20</v>
      </c>
      <c r="O53" s="18">
        <v>20</v>
      </c>
      <c r="P53" s="19">
        <v>0</v>
      </c>
      <c r="Q53" s="18" t="s">
        <v>158</v>
      </c>
      <c r="R53" s="20">
        <v>276000</v>
      </c>
      <c r="S53" s="21">
        <v>0.05</v>
      </c>
      <c r="T53" s="20">
        <v>262200</v>
      </c>
      <c r="U53" s="22">
        <v>0.46145881579631498</v>
      </c>
      <c r="V53" s="20">
        <v>120995</v>
      </c>
      <c r="W53" s="20">
        <v>141205</v>
      </c>
      <c r="X53" s="22">
        <v>7.0000000000000007E-2</v>
      </c>
      <c r="Y53" s="20">
        <v>100850</v>
      </c>
      <c r="Z53" s="20">
        <v>2017000</v>
      </c>
    </row>
    <row r="54" spans="1:26" ht="29" x14ac:dyDescent="0.35">
      <c r="A54" s="18" t="s">
        <v>1117</v>
      </c>
      <c r="B54" s="15" t="s">
        <v>1117</v>
      </c>
      <c r="C54" s="15" t="s">
        <v>52</v>
      </c>
      <c r="D54" s="18" t="s">
        <v>1118</v>
      </c>
      <c r="E54" s="18" t="s">
        <v>306</v>
      </c>
      <c r="F54" s="18">
        <v>1966</v>
      </c>
      <c r="G54" s="18" t="s">
        <v>2683</v>
      </c>
      <c r="H54" s="19">
        <v>9361</v>
      </c>
      <c r="I54" s="19">
        <v>14988</v>
      </c>
      <c r="L54" s="18">
        <v>12</v>
      </c>
      <c r="O54" s="18">
        <v>12</v>
      </c>
      <c r="P54" s="19">
        <v>5245.8</v>
      </c>
      <c r="Q54" s="18" t="s">
        <v>158</v>
      </c>
      <c r="R54" s="20">
        <v>280287</v>
      </c>
      <c r="S54" s="21">
        <v>0.05</v>
      </c>
      <c r="T54" s="20">
        <v>266273</v>
      </c>
      <c r="U54" s="22">
        <v>0.48173922074952152</v>
      </c>
      <c r="V54" s="20">
        <v>128274</v>
      </c>
      <c r="W54" s="20">
        <v>137999</v>
      </c>
      <c r="X54" s="22">
        <v>7.0000000000000007E-2</v>
      </c>
      <c r="Y54" s="20">
        <v>164250</v>
      </c>
      <c r="Z54" s="20">
        <v>1971000</v>
      </c>
    </row>
    <row r="55" spans="1:26" ht="29" x14ac:dyDescent="0.35">
      <c r="A55" s="18" t="s">
        <v>1437</v>
      </c>
      <c r="B55" s="15" t="s">
        <v>1437</v>
      </c>
      <c r="C55" s="15" t="s">
        <v>53</v>
      </c>
      <c r="D55" s="18" t="s">
        <v>1438</v>
      </c>
      <c r="E55" s="18" t="s">
        <v>94</v>
      </c>
      <c r="F55" s="18">
        <v>1927</v>
      </c>
      <c r="G55" s="18" t="s">
        <v>2682</v>
      </c>
      <c r="H55" s="19">
        <v>8125</v>
      </c>
      <c r="I55" s="19">
        <v>13326</v>
      </c>
      <c r="K55" s="18">
        <v>6</v>
      </c>
      <c r="L55" s="18">
        <v>6</v>
      </c>
      <c r="O55" s="18">
        <v>12</v>
      </c>
      <c r="P55" s="19">
        <v>0</v>
      </c>
      <c r="Q55" s="18" t="s">
        <v>158</v>
      </c>
      <c r="R55" s="20">
        <v>183600</v>
      </c>
      <c r="S55" s="21">
        <v>0.05</v>
      </c>
      <c r="T55" s="20">
        <v>174420</v>
      </c>
      <c r="U55" s="22">
        <v>0.46145880903565656</v>
      </c>
      <c r="V55" s="20">
        <v>80488</v>
      </c>
      <c r="W55" s="20">
        <v>93932</v>
      </c>
      <c r="X55" s="22">
        <v>7.0000000000000007E-2</v>
      </c>
      <c r="Y55" s="20">
        <v>111833</v>
      </c>
      <c r="Z55" s="20">
        <v>1342000</v>
      </c>
    </row>
    <row r="56" spans="1:26" ht="29" x14ac:dyDescent="0.35">
      <c r="A56" s="18" t="s">
        <v>1430</v>
      </c>
      <c r="B56" s="15" t="s">
        <v>1430</v>
      </c>
      <c r="C56" s="15" t="s">
        <v>52</v>
      </c>
      <c r="D56" s="18" t="s">
        <v>1431</v>
      </c>
      <c r="E56" s="18" t="s">
        <v>306</v>
      </c>
      <c r="F56" s="18">
        <v>1966</v>
      </c>
      <c r="G56" s="18" t="s">
        <v>2683</v>
      </c>
      <c r="H56" s="19">
        <v>6250</v>
      </c>
      <c r="I56" s="19">
        <v>11340</v>
      </c>
      <c r="L56" s="18">
        <v>8</v>
      </c>
      <c r="O56" s="18">
        <v>10</v>
      </c>
      <c r="P56" s="19">
        <v>3855.6</v>
      </c>
      <c r="Q56" s="18" t="s">
        <v>158</v>
      </c>
      <c r="R56" s="20">
        <v>192234</v>
      </c>
      <c r="S56" s="21">
        <v>0.05</v>
      </c>
      <c r="T56" s="20">
        <v>182622</v>
      </c>
      <c r="U56" s="22">
        <v>0.48173843249706577</v>
      </c>
      <c r="V56" s="20">
        <v>87976</v>
      </c>
      <c r="W56" s="20">
        <v>94646</v>
      </c>
      <c r="X56" s="22">
        <v>7.0000000000000007E-2</v>
      </c>
      <c r="Y56" s="20">
        <v>135200</v>
      </c>
      <c r="Z56" s="20">
        <v>1352000</v>
      </c>
    </row>
    <row r="57" spans="1:26" ht="29" x14ac:dyDescent="0.35">
      <c r="A57" s="18" t="s">
        <v>1506</v>
      </c>
      <c r="B57" s="15" t="s">
        <v>1506</v>
      </c>
      <c r="C57" s="15" t="s">
        <v>49</v>
      </c>
      <c r="D57" s="18" t="s">
        <v>1507</v>
      </c>
      <c r="E57" s="18" t="s">
        <v>94</v>
      </c>
      <c r="F57" s="18">
        <v>1961</v>
      </c>
      <c r="G57" s="18" t="s">
        <v>2682</v>
      </c>
      <c r="H57" s="19">
        <v>8125</v>
      </c>
      <c r="I57" s="19">
        <v>6606</v>
      </c>
      <c r="K57" s="18">
        <v>12</v>
      </c>
      <c r="O57" s="18">
        <v>12</v>
      </c>
      <c r="P57" s="19">
        <v>0</v>
      </c>
      <c r="Q57" s="18" t="s">
        <v>158</v>
      </c>
      <c r="R57" s="20">
        <v>165600</v>
      </c>
      <c r="S57" s="21">
        <v>0.05</v>
      </c>
      <c r="T57" s="20">
        <v>157320</v>
      </c>
      <c r="U57" s="22">
        <v>0.46145769037324175</v>
      </c>
      <c r="V57" s="20">
        <v>72597</v>
      </c>
      <c r="W57" s="20">
        <v>84723</v>
      </c>
      <c r="X57" s="22">
        <v>7.0000000000000007E-2</v>
      </c>
      <c r="Y57" s="20">
        <v>100833</v>
      </c>
      <c r="Z57" s="20">
        <v>1210000</v>
      </c>
    </row>
    <row r="58" spans="1:26" ht="29" x14ac:dyDescent="0.35">
      <c r="A58" s="18" t="s">
        <v>1181</v>
      </c>
      <c r="B58" s="15" t="s">
        <v>1181</v>
      </c>
      <c r="C58" s="15" t="s">
        <v>53</v>
      </c>
      <c r="D58" s="18" t="s">
        <v>1182</v>
      </c>
      <c r="E58" s="18" t="s">
        <v>94</v>
      </c>
      <c r="F58" s="18">
        <v>1929</v>
      </c>
      <c r="G58" s="18" t="s">
        <v>2682</v>
      </c>
      <c r="H58" s="19">
        <v>8125</v>
      </c>
      <c r="I58" s="19">
        <v>12735</v>
      </c>
      <c r="L58" s="18">
        <v>15</v>
      </c>
      <c r="O58" s="18">
        <v>15</v>
      </c>
      <c r="P58" s="19">
        <v>0</v>
      </c>
      <c r="Q58" s="18" t="s">
        <v>158</v>
      </c>
      <c r="R58" s="20">
        <v>252000</v>
      </c>
      <c r="S58" s="21">
        <v>0.05</v>
      </c>
      <c r="T58" s="20">
        <v>239400</v>
      </c>
      <c r="U58" s="22">
        <v>0.46145872608405825</v>
      </c>
      <c r="V58" s="20">
        <v>110473</v>
      </c>
      <c r="W58" s="20">
        <v>128927</v>
      </c>
      <c r="X58" s="22">
        <v>7.0000000000000007E-2</v>
      </c>
      <c r="Y58" s="20">
        <v>122800</v>
      </c>
      <c r="Z58" s="20">
        <v>1842000</v>
      </c>
    </row>
    <row r="59" spans="1:26" ht="29" x14ac:dyDescent="0.35">
      <c r="A59" s="18" t="s">
        <v>680</v>
      </c>
      <c r="B59" s="15" t="s">
        <v>680</v>
      </c>
      <c r="C59" s="15" t="s">
        <v>53</v>
      </c>
      <c r="D59" s="18" t="s">
        <v>681</v>
      </c>
      <c r="E59" s="18" t="s">
        <v>94</v>
      </c>
      <c r="F59" s="18">
        <v>1928</v>
      </c>
      <c r="G59" s="18" t="s">
        <v>2682</v>
      </c>
      <c r="H59" s="19">
        <v>16250</v>
      </c>
      <c r="I59" s="19">
        <v>28386</v>
      </c>
      <c r="L59" s="18">
        <v>27</v>
      </c>
      <c r="O59" s="18">
        <v>27</v>
      </c>
      <c r="P59" s="19">
        <v>0</v>
      </c>
      <c r="Q59" s="18" t="s">
        <v>158</v>
      </c>
      <c r="R59" s="20">
        <v>453600</v>
      </c>
      <c r="S59" s="21">
        <v>0.05</v>
      </c>
      <c r="T59" s="20">
        <v>430920</v>
      </c>
      <c r="U59" s="22">
        <v>0.4614592276818098</v>
      </c>
      <c r="V59" s="20">
        <v>198852</v>
      </c>
      <c r="W59" s="20">
        <v>232068</v>
      </c>
      <c r="X59" s="22">
        <v>7.0000000000000007E-2</v>
      </c>
      <c r="Y59" s="20">
        <v>122778</v>
      </c>
      <c r="Z59" s="20">
        <v>3315000</v>
      </c>
    </row>
    <row r="60" spans="1:26" ht="29" x14ac:dyDescent="0.35">
      <c r="A60" s="18" t="s">
        <v>1483</v>
      </c>
      <c r="B60" s="15" t="s">
        <v>1483</v>
      </c>
      <c r="C60" s="15" t="s">
        <v>52</v>
      </c>
      <c r="D60" s="18" t="s">
        <v>1484</v>
      </c>
      <c r="E60" s="18" t="s">
        <v>306</v>
      </c>
      <c r="F60" s="18">
        <v>1967</v>
      </c>
      <c r="G60" s="18" t="s">
        <v>2683</v>
      </c>
      <c r="H60" s="19">
        <v>6250</v>
      </c>
      <c r="I60" s="19">
        <v>10772</v>
      </c>
      <c r="L60" s="18">
        <v>7</v>
      </c>
      <c r="O60" s="18">
        <v>7</v>
      </c>
      <c r="P60" s="19">
        <v>3924</v>
      </c>
      <c r="Q60" s="18" t="s">
        <v>158</v>
      </c>
      <c r="R60" s="20">
        <v>176460</v>
      </c>
      <c r="S60" s="21">
        <v>0.05</v>
      </c>
      <c r="T60" s="20">
        <v>167637</v>
      </c>
      <c r="U60" s="22">
        <v>0.48173915431303455</v>
      </c>
      <c r="V60" s="20">
        <v>80757</v>
      </c>
      <c r="W60" s="20">
        <v>86880</v>
      </c>
      <c r="X60" s="22">
        <v>7.0000000000000007E-2</v>
      </c>
      <c r="Y60" s="20">
        <v>177286</v>
      </c>
      <c r="Z60" s="20">
        <v>1241000</v>
      </c>
    </row>
    <row r="61" spans="1:26" ht="29" x14ac:dyDescent="0.35">
      <c r="A61" s="18" t="s">
        <v>454</v>
      </c>
      <c r="B61" s="15" t="s">
        <v>454</v>
      </c>
      <c r="C61" s="15" t="s">
        <v>51</v>
      </c>
      <c r="D61" s="18" t="s">
        <v>455</v>
      </c>
      <c r="E61" s="18" t="s">
        <v>94</v>
      </c>
      <c r="F61" s="18">
        <v>1956</v>
      </c>
      <c r="G61" s="18" t="s">
        <v>2684</v>
      </c>
      <c r="H61" s="19">
        <v>16526</v>
      </c>
      <c r="I61" s="19">
        <v>27800</v>
      </c>
      <c r="J61" s="18">
        <v>11</v>
      </c>
      <c r="K61" s="18">
        <v>29</v>
      </c>
      <c r="L61" s="18">
        <v>5</v>
      </c>
      <c r="O61" s="18">
        <v>45</v>
      </c>
      <c r="P61" s="19">
        <v>0</v>
      </c>
      <c r="Q61" s="18" t="s">
        <v>158</v>
      </c>
      <c r="R61" s="20">
        <v>612900</v>
      </c>
      <c r="S61" s="21">
        <v>0.05</v>
      </c>
      <c r="T61" s="20">
        <v>582255</v>
      </c>
      <c r="U61" s="22">
        <v>0.46145930770221566</v>
      </c>
      <c r="V61" s="20">
        <v>268687</v>
      </c>
      <c r="W61" s="20">
        <v>313568</v>
      </c>
      <c r="X61" s="22">
        <v>7.0000000000000007E-2</v>
      </c>
      <c r="Y61" s="20">
        <v>99556</v>
      </c>
      <c r="Z61" s="20">
        <v>4480000</v>
      </c>
    </row>
    <row r="62" spans="1:26" ht="29" x14ac:dyDescent="0.35">
      <c r="A62" s="18" t="s">
        <v>765</v>
      </c>
      <c r="B62" s="15" t="s">
        <v>765</v>
      </c>
      <c r="C62" s="15" t="s">
        <v>52</v>
      </c>
      <c r="D62" s="18" t="s">
        <v>766</v>
      </c>
      <c r="E62" s="18" t="s">
        <v>306</v>
      </c>
      <c r="F62" s="18">
        <v>1967</v>
      </c>
      <c r="G62" s="18" t="s">
        <v>2683</v>
      </c>
      <c r="H62" s="19">
        <v>13485</v>
      </c>
      <c r="I62" s="19">
        <v>24392</v>
      </c>
      <c r="L62" s="18">
        <v>18</v>
      </c>
      <c r="O62" s="18">
        <v>18</v>
      </c>
      <c r="P62" s="19">
        <v>8018</v>
      </c>
      <c r="Q62" s="18" t="s">
        <v>158</v>
      </c>
      <c r="R62" s="20">
        <v>422670</v>
      </c>
      <c r="S62" s="21">
        <v>0.05</v>
      </c>
      <c r="T62" s="20">
        <v>401536</v>
      </c>
      <c r="U62" s="22">
        <v>0.48173835492290851</v>
      </c>
      <c r="V62" s="20">
        <v>193436</v>
      </c>
      <c r="W62" s="20">
        <v>208101</v>
      </c>
      <c r="X62" s="22">
        <v>7.0000000000000007E-2</v>
      </c>
      <c r="Y62" s="20">
        <v>165167</v>
      </c>
      <c r="Z62" s="20">
        <v>2973000</v>
      </c>
    </row>
    <row r="63" spans="1:26" ht="43.5" x14ac:dyDescent="0.35">
      <c r="A63" s="18" t="s">
        <v>815</v>
      </c>
      <c r="B63" s="15" t="s">
        <v>816</v>
      </c>
      <c r="C63" s="15" t="s">
        <v>220</v>
      </c>
      <c r="D63" s="18" t="s">
        <v>817</v>
      </c>
      <c r="E63" s="18" t="s">
        <v>94</v>
      </c>
      <c r="F63" s="18">
        <v>1930</v>
      </c>
      <c r="G63" s="18" t="s">
        <v>2682</v>
      </c>
      <c r="H63" s="19">
        <v>12186</v>
      </c>
      <c r="I63" s="19">
        <v>23310</v>
      </c>
      <c r="K63" s="18">
        <v>8</v>
      </c>
      <c r="L63" s="18">
        <v>16</v>
      </c>
      <c r="O63" s="18">
        <v>24</v>
      </c>
      <c r="P63" s="19">
        <v>0</v>
      </c>
      <c r="Q63" s="18" t="s">
        <v>158</v>
      </c>
      <c r="R63" s="20">
        <v>379200</v>
      </c>
      <c r="S63" s="21">
        <v>0.05</v>
      </c>
      <c r="T63" s="20">
        <v>360240</v>
      </c>
      <c r="U63" s="22">
        <v>0.46145856635138111</v>
      </c>
      <c r="V63" s="20">
        <v>166236</v>
      </c>
      <c r="W63" s="20">
        <v>194004</v>
      </c>
      <c r="X63" s="22">
        <v>7.0000000000000007E-2</v>
      </c>
      <c r="Y63" s="20">
        <v>115458</v>
      </c>
      <c r="Z63" s="20">
        <v>2771000</v>
      </c>
    </row>
    <row r="64" spans="1:26" ht="29" x14ac:dyDescent="0.35">
      <c r="A64" s="18" t="s">
        <v>535</v>
      </c>
      <c r="B64" s="15" t="s">
        <v>535</v>
      </c>
      <c r="C64" s="15" t="s">
        <v>53</v>
      </c>
      <c r="D64" s="18" t="s">
        <v>536</v>
      </c>
      <c r="E64" s="18" t="s">
        <v>94</v>
      </c>
      <c r="F64" s="18">
        <v>1935</v>
      </c>
      <c r="G64" s="18" t="s">
        <v>2682</v>
      </c>
      <c r="H64" s="19">
        <v>20312</v>
      </c>
      <c r="I64" s="19">
        <v>34773</v>
      </c>
      <c r="K64" s="18">
        <v>25</v>
      </c>
      <c r="L64" s="18">
        <v>12</v>
      </c>
      <c r="O64" s="18">
        <v>37</v>
      </c>
      <c r="P64" s="19">
        <v>0</v>
      </c>
      <c r="Q64" s="18" t="s">
        <v>158</v>
      </c>
      <c r="R64" s="20">
        <v>546600</v>
      </c>
      <c r="S64" s="21">
        <v>0.05</v>
      </c>
      <c r="T64" s="20">
        <v>519270</v>
      </c>
      <c r="U64" s="22">
        <v>0.46145924773627306</v>
      </c>
      <c r="V64" s="20">
        <v>239622</v>
      </c>
      <c r="W64" s="20">
        <v>279648</v>
      </c>
      <c r="X64" s="22">
        <v>7.0000000000000007E-2</v>
      </c>
      <c r="Y64" s="20">
        <v>107973</v>
      </c>
      <c r="Z64" s="20">
        <v>3995000</v>
      </c>
    </row>
    <row r="65" spans="1:26" ht="43.5" x14ac:dyDescent="0.35">
      <c r="A65" s="18" t="s">
        <v>1697</v>
      </c>
      <c r="B65" s="15" t="s">
        <v>1698</v>
      </c>
      <c r="C65" s="15" t="s">
        <v>856</v>
      </c>
      <c r="D65" s="18" t="s">
        <v>1699</v>
      </c>
      <c r="E65" s="18" t="s">
        <v>306</v>
      </c>
      <c r="F65" s="18">
        <v>1926</v>
      </c>
      <c r="G65" s="18" t="s">
        <v>2683</v>
      </c>
      <c r="H65" s="19">
        <v>6249</v>
      </c>
      <c r="I65" s="19">
        <v>8568</v>
      </c>
      <c r="L65" s="18">
        <v>4</v>
      </c>
      <c r="O65" s="18">
        <v>4</v>
      </c>
      <c r="P65" s="19">
        <v>2450</v>
      </c>
      <c r="Q65" s="18" t="s">
        <v>158</v>
      </c>
      <c r="R65" s="20">
        <v>103950</v>
      </c>
      <c r="S65" s="21">
        <v>0.05</v>
      </c>
      <c r="T65" s="20">
        <v>98752</v>
      </c>
      <c r="U65" s="22">
        <v>0.48173955134360075</v>
      </c>
      <c r="V65" s="20">
        <v>47573</v>
      </c>
      <c r="W65" s="20">
        <v>51180</v>
      </c>
      <c r="X65" s="22">
        <v>7.0000000000000007E-2</v>
      </c>
      <c r="Y65" s="20">
        <v>182750</v>
      </c>
      <c r="Z65" s="20">
        <v>731000</v>
      </c>
    </row>
    <row r="66" spans="1:26" ht="29" x14ac:dyDescent="0.35">
      <c r="A66" s="18" t="s">
        <v>914</v>
      </c>
      <c r="B66" s="15" t="s">
        <v>914</v>
      </c>
      <c r="C66" s="15" t="s">
        <v>52</v>
      </c>
      <c r="D66" s="18" t="s">
        <v>915</v>
      </c>
      <c r="E66" s="18" t="s">
        <v>306</v>
      </c>
      <c r="F66" s="18">
        <v>1928</v>
      </c>
      <c r="G66" s="18" t="s">
        <v>2683</v>
      </c>
      <c r="H66" s="19">
        <v>7242</v>
      </c>
      <c r="I66" s="19">
        <v>19293</v>
      </c>
      <c r="J66" s="18">
        <v>2</v>
      </c>
      <c r="L66" s="18">
        <v>14</v>
      </c>
      <c r="O66" s="18">
        <v>22</v>
      </c>
      <c r="P66" s="19">
        <v>6431</v>
      </c>
      <c r="Q66" s="18" t="s">
        <v>158</v>
      </c>
      <c r="R66" s="20">
        <v>355065</v>
      </c>
      <c r="S66" s="21">
        <v>0.05</v>
      </c>
      <c r="T66" s="20">
        <v>337312</v>
      </c>
      <c r="U66" s="22">
        <v>0.48173858362734545</v>
      </c>
      <c r="V66" s="20">
        <v>162496</v>
      </c>
      <c r="W66" s="20">
        <v>174816</v>
      </c>
      <c r="X66" s="22">
        <v>7.0000000000000007E-2</v>
      </c>
      <c r="Y66" s="20">
        <v>113500</v>
      </c>
      <c r="Z66" s="20">
        <v>2497000</v>
      </c>
    </row>
    <row r="67" spans="1:26" ht="29" x14ac:dyDescent="0.35">
      <c r="A67" s="18" t="s">
        <v>9</v>
      </c>
      <c r="B67" s="15" t="s">
        <v>9</v>
      </c>
      <c r="C67" s="15" t="s">
        <v>46</v>
      </c>
      <c r="D67" s="18" t="s">
        <v>1714</v>
      </c>
      <c r="E67" s="18" t="s">
        <v>306</v>
      </c>
      <c r="F67" s="18">
        <v>1952</v>
      </c>
      <c r="G67" s="18" t="s">
        <v>2683</v>
      </c>
      <c r="H67" s="19">
        <v>7242</v>
      </c>
      <c r="I67" s="19">
        <v>2055</v>
      </c>
      <c r="K67" s="18">
        <v>2</v>
      </c>
      <c r="O67" s="18">
        <v>2</v>
      </c>
      <c r="P67" s="19"/>
      <c r="Q67" s="18" t="s">
        <v>158</v>
      </c>
      <c r="R67" s="20">
        <v>27600</v>
      </c>
      <c r="S67" s="21">
        <v>0.05</v>
      </c>
      <c r="T67" s="20">
        <v>26220</v>
      </c>
      <c r="U67" s="22">
        <v>0.48173768803522993</v>
      </c>
      <c r="V67" s="20">
        <v>12631</v>
      </c>
      <c r="W67" s="20">
        <v>13589</v>
      </c>
      <c r="X67" s="22">
        <v>7.0000000000000007E-2</v>
      </c>
      <c r="Y67" s="20">
        <v>97000</v>
      </c>
      <c r="Z67" s="20">
        <v>194000</v>
      </c>
    </row>
    <row r="68" spans="1:26" ht="43.5" x14ac:dyDescent="0.35">
      <c r="A68" s="18" t="s">
        <v>1642</v>
      </c>
      <c r="B68" s="15" t="s">
        <v>1643</v>
      </c>
      <c r="C68" s="15" t="s">
        <v>973</v>
      </c>
      <c r="D68" s="18" t="s">
        <v>1644</v>
      </c>
      <c r="E68" s="18" t="s">
        <v>94</v>
      </c>
      <c r="F68" s="18">
        <v>1961</v>
      </c>
      <c r="G68" s="18" t="s">
        <v>2682</v>
      </c>
      <c r="H68" s="19">
        <v>6250</v>
      </c>
      <c r="I68" s="19">
        <v>8316</v>
      </c>
      <c r="J68" s="18">
        <v>1</v>
      </c>
      <c r="K68" s="18">
        <v>3</v>
      </c>
      <c r="L68" s="18">
        <v>5</v>
      </c>
      <c r="O68" s="18">
        <v>9</v>
      </c>
      <c r="P68" s="19">
        <v>0</v>
      </c>
      <c r="Q68" s="18" t="s">
        <v>158</v>
      </c>
      <c r="R68" s="20">
        <v>137100</v>
      </c>
      <c r="S68" s="21">
        <v>0.05</v>
      </c>
      <c r="T68" s="20">
        <v>130245</v>
      </c>
      <c r="U68" s="22">
        <v>0.4614566314208921</v>
      </c>
      <c r="V68" s="20">
        <v>60102</v>
      </c>
      <c r="W68" s="20">
        <v>70143</v>
      </c>
      <c r="X68" s="22">
        <v>7.0000000000000007E-2</v>
      </c>
      <c r="Y68" s="20">
        <v>111333</v>
      </c>
      <c r="Z68" s="20">
        <v>1002000</v>
      </c>
    </row>
    <row r="69" spans="1:26" ht="43.5" x14ac:dyDescent="0.35">
      <c r="A69" s="18" t="s">
        <v>1554</v>
      </c>
      <c r="B69" s="15" t="s">
        <v>1555</v>
      </c>
      <c r="C69" s="15" t="s">
        <v>973</v>
      </c>
      <c r="D69" s="18" t="s">
        <v>1556</v>
      </c>
      <c r="E69" s="18" t="s">
        <v>94</v>
      </c>
      <c r="F69" s="18">
        <v>1957</v>
      </c>
      <c r="G69" s="18" t="s">
        <v>2682</v>
      </c>
      <c r="H69" s="19">
        <v>6250</v>
      </c>
      <c r="I69" s="19">
        <v>5364</v>
      </c>
      <c r="K69" s="18">
        <v>11</v>
      </c>
      <c r="O69" s="18">
        <v>11</v>
      </c>
      <c r="P69" s="19">
        <v>0</v>
      </c>
      <c r="Q69" s="18" t="s">
        <v>158</v>
      </c>
      <c r="R69" s="20">
        <v>151800</v>
      </c>
      <c r="S69" s="21">
        <v>0.05</v>
      </c>
      <c r="T69" s="20">
        <v>144210</v>
      </c>
      <c r="U69" s="22">
        <v>0.46145641257868159</v>
      </c>
      <c r="V69" s="20">
        <v>66547</v>
      </c>
      <c r="W69" s="20">
        <v>77663</v>
      </c>
      <c r="X69" s="22">
        <v>7.0000000000000007E-2</v>
      </c>
      <c r="Y69" s="20">
        <v>100818</v>
      </c>
      <c r="Z69" s="20">
        <v>1109000</v>
      </c>
    </row>
    <row r="70" spans="1:26" ht="43.5" x14ac:dyDescent="0.35">
      <c r="A70" s="18" t="s">
        <v>1557</v>
      </c>
      <c r="B70" s="15" t="s">
        <v>1558</v>
      </c>
      <c r="C70" s="15" t="s">
        <v>973</v>
      </c>
      <c r="D70" s="18" t="s">
        <v>1559</v>
      </c>
      <c r="E70" s="18" t="s">
        <v>94</v>
      </c>
      <c r="F70" s="18">
        <v>1958</v>
      </c>
      <c r="G70" s="18" t="s">
        <v>2682</v>
      </c>
      <c r="H70" s="19">
        <v>6250</v>
      </c>
      <c r="I70" s="19">
        <v>5364</v>
      </c>
      <c r="K70" s="18">
        <v>11</v>
      </c>
      <c r="O70" s="18">
        <v>11</v>
      </c>
      <c r="P70" s="19"/>
      <c r="Q70" s="18" t="s">
        <v>158</v>
      </c>
      <c r="R70" s="20">
        <v>151800</v>
      </c>
      <c r="S70" s="21">
        <v>0.05</v>
      </c>
      <c r="T70" s="20">
        <v>144210</v>
      </c>
      <c r="U70" s="22">
        <v>0.46145641257868159</v>
      </c>
      <c r="V70" s="20">
        <v>66547</v>
      </c>
      <c r="W70" s="20">
        <v>77663</v>
      </c>
      <c r="X70" s="22">
        <v>7.0000000000000007E-2</v>
      </c>
      <c r="Y70" s="20">
        <v>100818</v>
      </c>
      <c r="Z70" s="20">
        <v>1109000</v>
      </c>
    </row>
    <row r="71" spans="1:26" ht="43.5" x14ac:dyDescent="0.35">
      <c r="A71" s="18" t="s">
        <v>1560</v>
      </c>
      <c r="B71" s="15" t="s">
        <v>1561</v>
      </c>
      <c r="C71" s="15" t="s">
        <v>973</v>
      </c>
      <c r="D71" s="18" t="s">
        <v>1562</v>
      </c>
      <c r="E71" s="18" t="s">
        <v>94</v>
      </c>
      <c r="F71" s="18">
        <v>1957</v>
      </c>
      <c r="G71" s="18" t="s">
        <v>2682</v>
      </c>
      <c r="H71" s="19">
        <v>6250</v>
      </c>
      <c r="I71" s="19">
        <v>5364</v>
      </c>
      <c r="K71" s="18">
        <v>11</v>
      </c>
      <c r="O71" s="18">
        <v>11</v>
      </c>
      <c r="P71" s="19"/>
      <c r="Q71" s="18" t="s">
        <v>158</v>
      </c>
      <c r="R71" s="20">
        <v>151800</v>
      </c>
      <c r="S71" s="21">
        <v>0.05</v>
      </c>
      <c r="T71" s="20">
        <v>144210</v>
      </c>
      <c r="U71" s="22">
        <v>0.46145641257868159</v>
      </c>
      <c r="V71" s="20">
        <v>66547</v>
      </c>
      <c r="W71" s="20">
        <v>77663</v>
      </c>
      <c r="X71" s="22">
        <v>7.0000000000000007E-2</v>
      </c>
      <c r="Y71" s="20">
        <v>100818</v>
      </c>
      <c r="Z71" s="20">
        <v>1109000</v>
      </c>
    </row>
    <row r="72" spans="1:26" ht="43.5" x14ac:dyDescent="0.35">
      <c r="A72" s="18" t="s">
        <v>1563</v>
      </c>
      <c r="B72" s="15" t="s">
        <v>1564</v>
      </c>
      <c r="C72" s="15" t="s">
        <v>973</v>
      </c>
      <c r="D72" s="18" t="s">
        <v>1565</v>
      </c>
      <c r="E72" s="18" t="s">
        <v>94</v>
      </c>
      <c r="F72" s="18">
        <v>1957</v>
      </c>
      <c r="G72" s="18" t="s">
        <v>2682</v>
      </c>
      <c r="H72" s="19">
        <v>6250</v>
      </c>
      <c r="I72" s="19">
        <v>5364</v>
      </c>
      <c r="K72" s="18">
        <v>11</v>
      </c>
      <c r="O72" s="18">
        <v>11</v>
      </c>
      <c r="P72" s="19"/>
      <c r="Q72" s="18" t="s">
        <v>158</v>
      </c>
      <c r="R72" s="20">
        <v>151800</v>
      </c>
      <c r="S72" s="21">
        <v>0.05</v>
      </c>
      <c r="T72" s="20">
        <v>144210</v>
      </c>
      <c r="U72" s="22">
        <v>0.46145641257868159</v>
      </c>
      <c r="V72" s="20">
        <v>66547</v>
      </c>
      <c r="W72" s="20">
        <v>77663</v>
      </c>
      <c r="X72" s="22">
        <v>7.0000000000000007E-2</v>
      </c>
      <c r="Y72" s="20">
        <v>100818</v>
      </c>
      <c r="Z72" s="20">
        <v>1109000</v>
      </c>
    </row>
    <row r="73" spans="1:26" ht="43.5" x14ac:dyDescent="0.35">
      <c r="A73" s="18" t="s">
        <v>1566</v>
      </c>
      <c r="B73" s="15" t="s">
        <v>1567</v>
      </c>
      <c r="C73" s="15" t="s">
        <v>973</v>
      </c>
      <c r="D73" s="18" t="s">
        <v>1568</v>
      </c>
      <c r="E73" s="18" t="s">
        <v>94</v>
      </c>
      <c r="F73" s="18">
        <v>1957</v>
      </c>
      <c r="G73" s="18" t="s">
        <v>2682</v>
      </c>
      <c r="H73" s="19">
        <v>6250</v>
      </c>
      <c r="I73" s="19">
        <v>5364</v>
      </c>
      <c r="K73" s="18">
        <v>11</v>
      </c>
      <c r="O73" s="18">
        <v>11</v>
      </c>
      <c r="P73" s="19"/>
      <c r="Q73" s="18" t="s">
        <v>158</v>
      </c>
      <c r="R73" s="20">
        <v>151800</v>
      </c>
      <c r="S73" s="21">
        <v>0.05</v>
      </c>
      <c r="T73" s="20">
        <v>144210</v>
      </c>
      <c r="U73" s="22">
        <v>0.46145814550100961</v>
      </c>
      <c r="V73" s="20">
        <v>66547</v>
      </c>
      <c r="W73" s="20">
        <v>77663</v>
      </c>
      <c r="X73" s="22">
        <v>7.0000000000000007E-2</v>
      </c>
      <c r="Y73" s="20">
        <v>100818</v>
      </c>
      <c r="Z73" s="20">
        <v>1109000</v>
      </c>
    </row>
    <row r="74" spans="1:26" ht="43.5" x14ac:dyDescent="0.35">
      <c r="A74" s="18" t="s">
        <v>1569</v>
      </c>
      <c r="B74" s="15" t="s">
        <v>1570</v>
      </c>
      <c r="C74" s="15" t="s">
        <v>973</v>
      </c>
      <c r="D74" s="18" t="s">
        <v>1571</v>
      </c>
      <c r="E74" s="18" t="s">
        <v>94</v>
      </c>
      <c r="F74" s="18">
        <v>1958</v>
      </c>
      <c r="G74" s="18" t="s">
        <v>2682</v>
      </c>
      <c r="H74" s="19">
        <v>6250</v>
      </c>
      <c r="I74" s="19">
        <v>5364</v>
      </c>
      <c r="K74" s="18">
        <v>11</v>
      </c>
      <c r="O74" s="18">
        <v>11</v>
      </c>
      <c r="P74" s="19"/>
      <c r="Q74" s="18" t="s">
        <v>158</v>
      </c>
      <c r="R74" s="20">
        <v>151800</v>
      </c>
      <c r="S74" s="21">
        <v>0.05</v>
      </c>
      <c r="T74" s="20">
        <v>144210</v>
      </c>
      <c r="U74" s="22">
        <v>0.46145641257868159</v>
      </c>
      <c r="V74" s="20">
        <v>66547</v>
      </c>
      <c r="W74" s="20">
        <v>77663</v>
      </c>
      <c r="X74" s="22">
        <v>7.0000000000000007E-2</v>
      </c>
      <c r="Y74" s="20">
        <v>100818</v>
      </c>
      <c r="Z74" s="20">
        <v>1109000</v>
      </c>
    </row>
    <row r="75" spans="1:26" ht="58" x14ac:dyDescent="0.35">
      <c r="A75" s="18" t="s">
        <v>1015</v>
      </c>
      <c r="B75" s="15" t="s">
        <v>1016</v>
      </c>
      <c r="C75" s="15" t="s">
        <v>931</v>
      </c>
      <c r="D75" s="18" t="s">
        <v>1017</v>
      </c>
      <c r="E75" s="18" t="s">
        <v>94</v>
      </c>
      <c r="F75" s="18">
        <v>1957</v>
      </c>
      <c r="G75" s="18" t="s">
        <v>2682</v>
      </c>
      <c r="H75" s="19">
        <v>10400</v>
      </c>
      <c r="I75" s="19">
        <v>12248</v>
      </c>
      <c r="K75" s="18">
        <v>22</v>
      </c>
      <c r="O75" s="18">
        <v>22</v>
      </c>
      <c r="P75" s="19">
        <v>0</v>
      </c>
      <c r="Q75" s="18" t="s">
        <v>158</v>
      </c>
      <c r="R75" s="20">
        <v>303600</v>
      </c>
      <c r="S75" s="21">
        <v>0.05</v>
      </c>
      <c r="T75" s="20">
        <v>288420</v>
      </c>
      <c r="U75" s="22">
        <v>0.46145857653365058</v>
      </c>
      <c r="V75" s="20">
        <v>133094</v>
      </c>
      <c r="W75" s="20">
        <v>155326</v>
      </c>
      <c r="X75" s="22">
        <v>7.0000000000000007E-2</v>
      </c>
      <c r="Y75" s="20">
        <v>100864</v>
      </c>
      <c r="Z75" s="20">
        <v>2219000</v>
      </c>
    </row>
    <row r="76" spans="1:26" ht="29" x14ac:dyDescent="0.35">
      <c r="A76" s="18" t="s">
        <v>1502</v>
      </c>
      <c r="B76" s="15" t="s">
        <v>1502</v>
      </c>
      <c r="C76" s="15" t="s">
        <v>53</v>
      </c>
      <c r="D76" s="18" t="s">
        <v>1503</v>
      </c>
      <c r="E76" s="18" t="s">
        <v>94</v>
      </c>
      <c r="F76" s="18">
        <v>1924</v>
      </c>
      <c r="G76" s="18" t="s">
        <v>2682</v>
      </c>
      <c r="H76" s="19">
        <v>4900</v>
      </c>
      <c r="I76" s="19">
        <v>8724</v>
      </c>
      <c r="K76" s="18">
        <v>12</v>
      </c>
      <c r="O76" s="18">
        <v>12</v>
      </c>
      <c r="P76" s="19">
        <v>0</v>
      </c>
      <c r="Q76" s="18" t="s">
        <v>158</v>
      </c>
      <c r="R76" s="20">
        <v>165600</v>
      </c>
      <c r="S76" s="21">
        <v>0.05</v>
      </c>
      <c r="T76" s="20">
        <v>157320</v>
      </c>
      <c r="U76" s="22">
        <v>0.4614600829998845</v>
      </c>
      <c r="V76" s="20">
        <v>72597</v>
      </c>
      <c r="W76" s="20">
        <v>84723</v>
      </c>
      <c r="X76" s="22">
        <v>7.0000000000000007E-2</v>
      </c>
      <c r="Y76" s="20">
        <v>100833</v>
      </c>
      <c r="Z76" s="20">
        <v>1210000</v>
      </c>
    </row>
    <row r="77" spans="1:26" ht="29" x14ac:dyDescent="0.35">
      <c r="A77" s="18" t="s">
        <v>1685</v>
      </c>
      <c r="B77" s="15" t="s">
        <v>1685</v>
      </c>
      <c r="C77" s="15" t="s">
        <v>49</v>
      </c>
      <c r="D77" s="18" t="s">
        <v>1686</v>
      </c>
      <c r="E77" s="18" t="s">
        <v>94</v>
      </c>
      <c r="F77" s="18">
        <v>1925</v>
      </c>
      <c r="G77" s="18" t="s">
        <v>2682</v>
      </c>
      <c r="H77" s="19">
        <v>8337</v>
      </c>
      <c r="I77" s="19">
        <v>7912</v>
      </c>
      <c r="K77" s="18">
        <v>8</v>
      </c>
      <c r="O77" s="18">
        <v>8</v>
      </c>
      <c r="P77" s="19">
        <v>0</v>
      </c>
      <c r="Q77" s="18" t="s">
        <v>158</v>
      </c>
      <c r="R77" s="20">
        <v>110400</v>
      </c>
      <c r="S77" s="21">
        <v>0.05</v>
      </c>
      <c r="T77" s="20">
        <v>104880</v>
      </c>
      <c r="U77" s="22">
        <v>0.46146052239599394</v>
      </c>
      <c r="V77" s="20">
        <v>48398</v>
      </c>
      <c r="W77" s="20">
        <v>56482</v>
      </c>
      <c r="X77" s="22">
        <v>7.0000000000000007E-2</v>
      </c>
      <c r="Y77" s="20">
        <v>100875</v>
      </c>
      <c r="Z77" s="20">
        <v>807000</v>
      </c>
    </row>
    <row r="78" spans="1:26" ht="29" x14ac:dyDescent="0.35">
      <c r="A78" s="18" t="s">
        <v>1370</v>
      </c>
      <c r="B78" s="15" t="s">
        <v>1370</v>
      </c>
      <c r="C78" s="15" t="s">
        <v>53</v>
      </c>
      <c r="D78" s="18" t="s">
        <v>1371</v>
      </c>
      <c r="E78" s="18" t="s">
        <v>94</v>
      </c>
      <c r="F78" s="18">
        <v>1925</v>
      </c>
      <c r="G78" s="18" t="s">
        <v>2682</v>
      </c>
      <c r="H78" s="19">
        <v>10000</v>
      </c>
      <c r="I78" s="19">
        <v>12741</v>
      </c>
      <c r="J78" s="18">
        <v>3</v>
      </c>
      <c r="K78" s="18">
        <v>12</v>
      </c>
      <c r="O78" s="18">
        <v>15</v>
      </c>
      <c r="P78" s="19">
        <v>0</v>
      </c>
      <c r="Q78" s="18" t="s">
        <v>158</v>
      </c>
      <c r="R78" s="20">
        <v>200700</v>
      </c>
      <c r="S78" s="21">
        <v>0.05</v>
      </c>
      <c r="T78" s="20">
        <v>190665</v>
      </c>
      <c r="U78" s="22">
        <v>0.46145910822849606</v>
      </c>
      <c r="V78" s="20">
        <v>87984</v>
      </c>
      <c r="W78" s="20">
        <v>102681</v>
      </c>
      <c r="X78" s="22">
        <v>7.0000000000000007E-2</v>
      </c>
      <c r="Y78" s="20">
        <v>97800</v>
      </c>
      <c r="Z78" s="20">
        <v>1467000</v>
      </c>
    </row>
    <row r="79" spans="1:26" ht="58" x14ac:dyDescent="0.35">
      <c r="A79" s="18" t="s">
        <v>1399</v>
      </c>
      <c r="B79" s="15" t="s">
        <v>1400</v>
      </c>
      <c r="C79" s="15" t="s">
        <v>540</v>
      </c>
      <c r="D79" s="18" t="s">
        <v>1401</v>
      </c>
      <c r="E79" s="18" t="s">
        <v>94</v>
      </c>
      <c r="F79" s="18">
        <v>1979</v>
      </c>
      <c r="G79" s="18" t="s">
        <v>2682</v>
      </c>
      <c r="H79" s="19">
        <v>9375</v>
      </c>
      <c r="I79" s="19">
        <v>11190</v>
      </c>
      <c r="M79" s="18">
        <v>9</v>
      </c>
      <c r="O79" s="18">
        <v>9</v>
      </c>
      <c r="P79" s="19">
        <v>0</v>
      </c>
      <c r="Q79" s="18" t="s">
        <v>158</v>
      </c>
      <c r="R79" s="20">
        <v>194400</v>
      </c>
      <c r="S79" s="21">
        <v>0.05</v>
      </c>
      <c r="T79" s="20">
        <v>184680</v>
      </c>
      <c r="U79" s="22">
        <v>0.46145794097315673</v>
      </c>
      <c r="V79" s="20">
        <v>85222</v>
      </c>
      <c r="W79" s="20">
        <v>99458</v>
      </c>
      <c r="X79" s="22">
        <v>7.0000000000000007E-2</v>
      </c>
      <c r="Y79" s="20">
        <v>157889</v>
      </c>
      <c r="Z79" s="20">
        <v>1421000</v>
      </c>
    </row>
    <row r="80" spans="1:26" ht="29" x14ac:dyDescent="0.35">
      <c r="A80" s="18" t="s">
        <v>1540</v>
      </c>
      <c r="B80" s="15" t="s">
        <v>1540</v>
      </c>
      <c r="C80" s="15" t="s">
        <v>53</v>
      </c>
      <c r="D80" s="18" t="s">
        <v>1541</v>
      </c>
      <c r="E80" s="18" t="s">
        <v>94</v>
      </c>
      <c r="F80" s="18">
        <v>1930</v>
      </c>
      <c r="G80" s="18" t="s">
        <v>2682</v>
      </c>
      <c r="H80" s="19">
        <v>8512</v>
      </c>
      <c r="I80" s="19">
        <v>9501</v>
      </c>
      <c r="K80" s="18">
        <v>3</v>
      </c>
      <c r="L80" s="18">
        <v>7</v>
      </c>
      <c r="O80" s="18">
        <v>10</v>
      </c>
      <c r="P80" s="19">
        <v>0</v>
      </c>
      <c r="Q80" s="18" t="s">
        <v>158</v>
      </c>
      <c r="R80" s="20">
        <v>159000</v>
      </c>
      <c r="S80" s="21">
        <v>0.05</v>
      </c>
      <c r="T80" s="20">
        <v>151050</v>
      </c>
      <c r="U80" s="22">
        <v>0.46145864588710456</v>
      </c>
      <c r="V80" s="20">
        <v>69703</v>
      </c>
      <c r="W80" s="20">
        <v>81347</v>
      </c>
      <c r="X80" s="22">
        <v>7.0000000000000007E-2</v>
      </c>
      <c r="Y80" s="20">
        <v>116200</v>
      </c>
      <c r="Z80" s="20">
        <v>1162000</v>
      </c>
    </row>
    <row r="81" spans="1:26" ht="29" x14ac:dyDescent="0.35">
      <c r="A81" s="18" t="s">
        <v>1500</v>
      </c>
      <c r="B81" s="15" t="s">
        <v>1500</v>
      </c>
      <c r="C81" s="15" t="s">
        <v>53</v>
      </c>
      <c r="D81" s="18" t="s">
        <v>1501</v>
      </c>
      <c r="E81" s="18" t="s">
        <v>94</v>
      </c>
      <c r="F81" s="18">
        <v>1925</v>
      </c>
      <c r="G81" s="18" t="s">
        <v>2682</v>
      </c>
      <c r="H81" s="19">
        <v>8512</v>
      </c>
      <c r="I81" s="19">
        <v>9210</v>
      </c>
      <c r="K81" s="18">
        <v>12</v>
      </c>
      <c r="O81" s="18">
        <v>12</v>
      </c>
      <c r="P81" s="19">
        <v>0</v>
      </c>
      <c r="Q81" s="18" t="s">
        <v>158</v>
      </c>
      <c r="R81" s="20">
        <v>165600</v>
      </c>
      <c r="S81" s="21">
        <v>0.05</v>
      </c>
      <c r="T81" s="20">
        <v>157320</v>
      </c>
      <c r="U81" s="22">
        <v>0.46145925444441011</v>
      </c>
      <c r="V81" s="20">
        <v>72597</v>
      </c>
      <c r="W81" s="20">
        <v>84723</v>
      </c>
      <c r="X81" s="22">
        <v>7.0000000000000007E-2</v>
      </c>
      <c r="Y81" s="20">
        <v>100833</v>
      </c>
      <c r="Z81" s="20">
        <v>1210000</v>
      </c>
    </row>
    <row r="82" spans="1:26" ht="29" x14ac:dyDescent="0.35">
      <c r="A82" s="18" t="s">
        <v>1077</v>
      </c>
      <c r="B82" s="15" t="s">
        <v>1077</v>
      </c>
      <c r="C82" s="15" t="s">
        <v>53</v>
      </c>
      <c r="D82" s="18" t="s">
        <v>1078</v>
      </c>
      <c r="E82" s="18" t="s">
        <v>94</v>
      </c>
      <c r="F82" s="18">
        <v>1930</v>
      </c>
      <c r="G82" s="18" t="s">
        <v>2682</v>
      </c>
      <c r="H82" s="19">
        <v>8776</v>
      </c>
      <c r="I82" s="19">
        <v>17940</v>
      </c>
      <c r="K82" s="18">
        <v>12</v>
      </c>
      <c r="L82" s="18">
        <v>7</v>
      </c>
      <c r="O82" s="18">
        <v>19</v>
      </c>
      <c r="P82" s="19">
        <v>0</v>
      </c>
      <c r="Q82" s="18" t="s">
        <v>158</v>
      </c>
      <c r="R82" s="20">
        <v>283200</v>
      </c>
      <c r="S82" s="21">
        <v>0.05</v>
      </c>
      <c r="T82" s="20">
        <v>269040</v>
      </c>
      <c r="U82" s="22">
        <v>0.46145931691018921</v>
      </c>
      <c r="V82" s="20">
        <v>124151</v>
      </c>
      <c r="W82" s="20">
        <v>144889</v>
      </c>
      <c r="X82" s="22">
        <v>7.0000000000000007E-2</v>
      </c>
      <c r="Y82" s="20">
        <v>108947</v>
      </c>
      <c r="Z82" s="20">
        <v>2070000</v>
      </c>
    </row>
    <row r="83" spans="1:26" ht="29" x14ac:dyDescent="0.35">
      <c r="A83" s="18" t="s">
        <v>1260</v>
      </c>
      <c r="B83" s="15" t="s">
        <v>1260</v>
      </c>
      <c r="C83" s="15" t="s">
        <v>53</v>
      </c>
      <c r="D83" s="18" t="s">
        <v>1261</v>
      </c>
      <c r="E83" s="18" t="s">
        <v>94</v>
      </c>
      <c r="F83" s="18">
        <v>1926</v>
      </c>
      <c r="G83" s="18" t="s">
        <v>2682</v>
      </c>
      <c r="H83" s="19">
        <v>8776</v>
      </c>
      <c r="I83" s="19">
        <v>13155</v>
      </c>
      <c r="J83" s="18">
        <v>1</v>
      </c>
      <c r="K83" s="18">
        <v>7</v>
      </c>
      <c r="L83" s="18">
        <v>7</v>
      </c>
      <c r="O83" s="18">
        <v>15</v>
      </c>
      <c r="P83" s="19">
        <v>0</v>
      </c>
      <c r="Q83" s="18" t="s">
        <v>158</v>
      </c>
      <c r="R83" s="20">
        <v>225900</v>
      </c>
      <c r="S83" s="21">
        <v>0.05</v>
      </c>
      <c r="T83" s="20">
        <v>214605</v>
      </c>
      <c r="U83" s="22">
        <v>0.46145925277696698</v>
      </c>
      <c r="V83" s="20">
        <v>99031</v>
      </c>
      <c r="W83" s="20">
        <v>115574</v>
      </c>
      <c r="X83" s="22">
        <v>7.0000000000000007E-2</v>
      </c>
      <c r="Y83" s="20">
        <v>110067</v>
      </c>
      <c r="Z83" s="20">
        <v>1651000</v>
      </c>
    </row>
    <row r="84" spans="1:26" ht="29" x14ac:dyDescent="0.35">
      <c r="A84" s="18" t="s">
        <v>1354</v>
      </c>
      <c r="B84" s="15" t="s">
        <v>1354</v>
      </c>
      <c r="C84" s="15" t="s">
        <v>59</v>
      </c>
      <c r="D84" s="18" t="s">
        <v>1355</v>
      </c>
      <c r="E84" s="18" t="s">
        <v>94</v>
      </c>
      <c r="F84" s="18">
        <v>1928</v>
      </c>
      <c r="G84" s="18" t="s">
        <v>2682</v>
      </c>
      <c r="H84" s="19">
        <v>8792</v>
      </c>
      <c r="I84" s="19">
        <v>12910</v>
      </c>
      <c r="L84" s="18">
        <v>12</v>
      </c>
      <c r="O84" s="18">
        <v>12</v>
      </c>
      <c r="P84" s="19"/>
      <c r="Q84" s="18" t="s">
        <v>158</v>
      </c>
      <c r="R84" s="20">
        <v>201600</v>
      </c>
      <c r="S84" s="21">
        <v>0.05</v>
      </c>
      <c r="T84" s="20">
        <v>191520</v>
      </c>
      <c r="U84" s="22">
        <v>0.46146008726810978</v>
      </c>
      <c r="V84" s="20">
        <v>88379</v>
      </c>
      <c r="W84" s="20">
        <v>103141</v>
      </c>
      <c r="X84" s="22">
        <v>7.0000000000000007E-2</v>
      </c>
      <c r="Y84" s="20">
        <v>122750</v>
      </c>
      <c r="Z84" s="20">
        <v>1473000</v>
      </c>
    </row>
    <row r="85" spans="1:26" ht="29" x14ac:dyDescent="0.35">
      <c r="A85" s="18" t="s">
        <v>939</v>
      </c>
      <c r="B85" s="15" t="s">
        <v>939</v>
      </c>
      <c r="C85" s="15" t="s">
        <v>52</v>
      </c>
      <c r="D85" s="18" t="s">
        <v>940</v>
      </c>
      <c r="E85" s="18" t="s">
        <v>306</v>
      </c>
      <c r="F85" s="18">
        <v>1927</v>
      </c>
      <c r="G85" s="18" t="s">
        <v>2683</v>
      </c>
      <c r="H85" s="19">
        <v>7242</v>
      </c>
      <c r="I85" s="19">
        <v>18723</v>
      </c>
      <c r="K85" s="18">
        <v>18</v>
      </c>
      <c r="O85" s="18">
        <v>18</v>
      </c>
      <c r="P85" s="19">
        <v>6325</v>
      </c>
      <c r="Q85" s="18" t="s">
        <v>158</v>
      </c>
      <c r="R85" s="20">
        <v>343275</v>
      </c>
      <c r="S85" s="21">
        <v>0.05</v>
      </c>
      <c r="T85" s="20">
        <v>326111</v>
      </c>
      <c r="U85" s="22">
        <v>0.48173900806078152</v>
      </c>
      <c r="V85" s="20">
        <v>157101</v>
      </c>
      <c r="W85" s="20">
        <v>169011</v>
      </c>
      <c r="X85" s="22">
        <v>7.0000000000000007E-2</v>
      </c>
      <c r="Y85" s="20">
        <v>134111</v>
      </c>
      <c r="Z85" s="20">
        <v>2414000</v>
      </c>
    </row>
    <row r="86" spans="1:26" ht="29" x14ac:dyDescent="0.35">
      <c r="A86" s="18" t="s">
        <v>1013</v>
      </c>
      <c r="B86" s="15" t="s">
        <v>1013</v>
      </c>
      <c r="C86" s="15" t="s">
        <v>53</v>
      </c>
      <c r="D86" s="18" t="s">
        <v>1014</v>
      </c>
      <c r="E86" s="18" t="s">
        <v>94</v>
      </c>
      <c r="F86" s="18">
        <v>1926</v>
      </c>
      <c r="G86" s="18" t="s">
        <v>2682</v>
      </c>
      <c r="H86" s="19">
        <v>7651</v>
      </c>
      <c r="I86" s="19">
        <v>15255</v>
      </c>
      <c r="J86" s="18">
        <v>6</v>
      </c>
      <c r="K86" s="18">
        <v>17</v>
      </c>
      <c r="O86" s="18">
        <v>23</v>
      </c>
      <c r="P86" s="19">
        <v>0</v>
      </c>
      <c r="Q86" s="18" t="s">
        <v>158</v>
      </c>
      <c r="R86" s="20">
        <v>304800</v>
      </c>
      <c r="S86" s="21">
        <v>0.05</v>
      </c>
      <c r="T86" s="20">
        <v>289560</v>
      </c>
      <c r="U86" s="22">
        <v>0.46145921030146192</v>
      </c>
      <c r="V86" s="20">
        <v>133620</v>
      </c>
      <c r="W86" s="20">
        <v>155940</v>
      </c>
      <c r="X86" s="22">
        <v>7.0000000000000007E-2</v>
      </c>
      <c r="Y86" s="20">
        <v>96870</v>
      </c>
      <c r="Z86" s="20">
        <v>2228000</v>
      </c>
    </row>
    <row r="87" spans="1:26" ht="29" x14ac:dyDescent="0.35">
      <c r="A87" s="18" t="s">
        <v>1055</v>
      </c>
      <c r="B87" s="15" t="s">
        <v>1055</v>
      </c>
      <c r="C87" s="15" t="s">
        <v>53</v>
      </c>
      <c r="D87" s="18" t="s">
        <v>1056</v>
      </c>
      <c r="E87" s="18" t="s">
        <v>94</v>
      </c>
      <c r="F87" s="18">
        <v>1925</v>
      </c>
      <c r="G87" s="18" t="s">
        <v>2682</v>
      </c>
      <c r="H87" s="19">
        <v>7651</v>
      </c>
      <c r="I87" s="19">
        <v>14478</v>
      </c>
      <c r="J87" s="18">
        <v>7</v>
      </c>
      <c r="K87" s="18">
        <v>15</v>
      </c>
      <c r="O87" s="18">
        <v>22</v>
      </c>
      <c r="P87" s="19">
        <v>0</v>
      </c>
      <c r="Q87" s="18" t="s">
        <v>158</v>
      </c>
      <c r="R87" s="20">
        <v>288900</v>
      </c>
      <c r="S87" s="21">
        <v>0.05</v>
      </c>
      <c r="T87" s="20">
        <v>274455</v>
      </c>
      <c r="U87" s="22">
        <v>0.46145918395066543</v>
      </c>
      <c r="V87" s="20">
        <v>126650</v>
      </c>
      <c r="W87" s="20">
        <v>147805</v>
      </c>
      <c r="X87" s="22">
        <v>7.0000000000000007E-2</v>
      </c>
      <c r="Y87" s="20">
        <v>96000</v>
      </c>
      <c r="Z87" s="20">
        <v>2112000</v>
      </c>
    </row>
    <row r="88" spans="1:26" ht="29" x14ac:dyDescent="0.35">
      <c r="A88" s="18" t="s">
        <v>1075</v>
      </c>
      <c r="B88" s="15" t="s">
        <v>1075</v>
      </c>
      <c r="C88" s="15" t="s">
        <v>52</v>
      </c>
      <c r="D88" s="18" t="s">
        <v>1076</v>
      </c>
      <c r="E88" s="18" t="s">
        <v>306</v>
      </c>
      <c r="F88" s="18">
        <v>1931</v>
      </c>
      <c r="G88" s="18" t="s">
        <v>2683</v>
      </c>
      <c r="H88" s="19">
        <v>7242</v>
      </c>
      <c r="I88" s="19">
        <v>16032</v>
      </c>
      <c r="L88" s="18">
        <v>12</v>
      </c>
      <c r="O88" s="18">
        <v>12</v>
      </c>
      <c r="P88" s="19">
        <v>6254</v>
      </c>
      <c r="Q88" s="18" t="s">
        <v>158</v>
      </c>
      <c r="R88" s="20">
        <v>295410</v>
      </c>
      <c r="S88" s="21">
        <v>0.05</v>
      </c>
      <c r="T88" s="20">
        <v>280640</v>
      </c>
      <c r="U88" s="22">
        <v>0.48173858362734551</v>
      </c>
      <c r="V88" s="20">
        <v>135195</v>
      </c>
      <c r="W88" s="20">
        <v>145445</v>
      </c>
      <c r="X88" s="22">
        <v>7.0000000000000007E-2</v>
      </c>
      <c r="Y88" s="20">
        <v>173167</v>
      </c>
      <c r="Z88" s="20">
        <v>2078000</v>
      </c>
    </row>
    <row r="89" spans="1:26" ht="29" x14ac:dyDescent="0.35">
      <c r="A89" s="18" t="s">
        <v>10</v>
      </c>
      <c r="B89" s="15" t="s">
        <v>10</v>
      </c>
      <c r="C89" s="15" t="s">
        <v>46</v>
      </c>
      <c r="D89" s="18" t="s">
        <v>1521</v>
      </c>
      <c r="E89" s="18" t="s">
        <v>306</v>
      </c>
      <c r="F89" s="18">
        <v>1930</v>
      </c>
      <c r="G89" s="18" t="s">
        <v>2683</v>
      </c>
      <c r="H89" s="19">
        <v>10367</v>
      </c>
      <c r="I89" s="19">
        <v>12031</v>
      </c>
      <c r="K89" s="18">
        <v>11</v>
      </c>
      <c r="L89" s="18">
        <v>1</v>
      </c>
      <c r="O89" s="18">
        <v>12</v>
      </c>
      <c r="P89" s="19"/>
      <c r="Q89" s="18" t="s">
        <v>158</v>
      </c>
      <c r="R89" s="20">
        <v>168600</v>
      </c>
      <c r="S89" s="21">
        <v>0.05</v>
      </c>
      <c r="T89" s="20">
        <v>160170</v>
      </c>
      <c r="U89" s="22">
        <v>0.48173858362734551</v>
      </c>
      <c r="V89" s="20">
        <v>77160</v>
      </c>
      <c r="W89" s="20">
        <v>83010</v>
      </c>
      <c r="X89" s="22">
        <v>7.0000000000000007E-2</v>
      </c>
      <c r="Y89" s="20">
        <v>98833</v>
      </c>
      <c r="Z89" s="20">
        <v>1186000</v>
      </c>
    </row>
    <row r="90" spans="1:26" ht="29" x14ac:dyDescent="0.35">
      <c r="A90" s="18" t="s">
        <v>11</v>
      </c>
      <c r="B90" s="15" t="s">
        <v>11</v>
      </c>
      <c r="C90" s="15" t="s">
        <v>46</v>
      </c>
      <c r="D90" s="18" t="s">
        <v>1690</v>
      </c>
      <c r="E90" s="18" t="s">
        <v>306</v>
      </c>
      <c r="F90" s="18">
        <v>1929</v>
      </c>
      <c r="G90" s="18" t="s">
        <v>2683</v>
      </c>
      <c r="H90" s="19">
        <v>7242</v>
      </c>
      <c r="I90" s="19">
        <v>6408</v>
      </c>
      <c r="J90" s="18">
        <v>6</v>
      </c>
      <c r="K90" s="18">
        <v>3</v>
      </c>
      <c r="O90" s="18">
        <v>9</v>
      </c>
      <c r="P90" s="19"/>
      <c r="Q90" s="18" t="s">
        <v>158</v>
      </c>
      <c r="R90" s="20">
        <v>111600</v>
      </c>
      <c r="S90" s="21">
        <v>0.05</v>
      </c>
      <c r="T90" s="20">
        <v>106020</v>
      </c>
      <c r="U90" s="22">
        <v>0.48173788160698328</v>
      </c>
      <c r="V90" s="20">
        <v>51074</v>
      </c>
      <c r="W90" s="20">
        <v>54946</v>
      </c>
      <c r="X90" s="22">
        <v>7.0000000000000007E-2</v>
      </c>
      <c r="Y90" s="20">
        <v>87222</v>
      </c>
      <c r="Z90" s="20">
        <v>785000</v>
      </c>
    </row>
    <row r="91" spans="1:26" ht="43.5" x14ac:dyDescent="0.35">
      <c r="A91" s="18" t="s">
        <v>226</v>
      </c>
      <c r="B91" s="15" t="s">
        <v>227</v>
      </c>
      <c r="C91" s="15" t="s">
        <v>228</v>
      </c>
      <c r="D91" s="18" t="s">
        <v>229</v>
      </c>
      <c r="E91" s="18" t="s">
        <v>94</v>
      </c>
      <c r="F91" s="18">
        <v>2008</v>
      </c>
      <c r="G91" s="18" t="s">
        <v>2687</v>
      </c>
      <c r="H91" s="19">
        <v>23458</v>
      </c>
      <c r="I91" s="19">
        <v>127456</v>
      </c>
      <c r="N91" s="18">
        <v>30</v>
      </c>
      <c r="O91" s="18">
        <v>30</v>
      </c>
      <c r="P91" s="19">
        <v>20710</v>
      </c>
      <c r="Q91" s="18" t="s">
        <v>158</v>
      </c>
      <c r="R91" s="20">
        <v>1174650</v>
      </c>
      <c r="S91" s="21">
        <v>0.05</v>
      </c>
      <c r="T91" s="20">
        <v>1115918</v>
      </c>
      <c r="U91" s="22">
        <v>0.46145910822849606</v>
      </c>
      <c r="V91" s="20">
        <v>514950</v>
      </c>
      <c r="W91" s="20">
        <v>600967</v>
      </c>
      <c r="X91" s="22">
        <v>7.0000000000000007E-2</v>
      </c>
      <c r="Y91" s="20">
        <v>286167</v>
      </c>
      <c r="Z91" s="20">
        <v>8585000</v>
      </c>
    </row>
    <row r="92" spans="1:26" ht="29" x14ac:dyDescent="0.35">
      <c r="A92" s="18" t="s">
        <v>12</v>
      </c>
      <c r="B92" s="15" t="s">
        <v>12</v>
      </c>
      <c r="C92" s="15" t="s">
        <v>46</v>
      </c>
      <c r="D92" s="18" t="s">
        <v>1711</v>
      </c>
      <c r="E92" s="18" t="s">
        <v>306</v>
      </c>
      <c r="F92" s="18">
        <v>1926</v>
      </c>
      <c r="G92" s="18" t="s">
        <v>2683</v>
      </c>
      <c r="H92" s="19">
        <v>9375</v>
      </c>
      <c r="I92" s="19">
        <v>4272</v>
      </c>
      <c r="K92" s="18">
        <v>6</v>
      </c>
      <c r="O92" s="18">
        <v>6</v>
      </c>
      <c r="P92" s="19"/>
      <c r="Q92" s="18" t="s">
        <v>158</v>
      </c>
      <c r="R92" s="20">
        <v>82800</v>
      </c>
      <c r="S92" s="21">
        <v>0.05</v>
      </c>
      <c r="T92" s="20">
        <v>78660</v>
      </c>
      <c r="U92" s="22">
        <v>0.48173774469002312</v>
      </c>
      <c r="V92" s="20">
        <v>37893</v>
      </c>
      <c r="W92" s="20">
        <v>40767</v>
      </c>
      <c r="X92" s="22">
        <v>7.0000000000000007E-2</v>
      </c>
      <c r="Y92" s="20">
        <v>97000</v>
      </c>
      <c r="Z92" s="20">
        <v>582000</v>
      </c>
    </row>
    <row r="93" spans="1:26" ht="43.5" x14ac:dyDescent="0.35">
      <c r="A93" s="18" t="s">
        <v>28</v>
      </c>
      <c r="B93" s="15" t="s">
        <v>1552</v>
      </c>
      <c r="C93" s="15" t="s">
        <v>1393</v>
      </c>
      <c r="D93" s="18" t="s">
        <v>1553</v>
      </c>
      <c r="E93" s="18" t="s">
        <v>306</v>
      </c>
      <c r="F93" s="18">
        <v>1922</v>
      </c>
      <c r="G93" s="18" t="s">
        <v>2683</v>
      </c>
      <c r="H93" s="19">
        <v>10367</v>
      </c>
      <c r="I93" s="19">
        <v>6305</v>
      </c>
      <c r="K93" s="18">
        <v>2</v>
      </c>
      <c r="L93" s="18">
        <v>8</v>
      </c>
      <c r="O93" s="18">
        <v>10</v>
      </c>
      <c r="P93" s="19"/>
      <c r="Q93" s="18" t="s">
        <v>158</v>
      </c>
      <c r="R93" s="20">
        <v>162000</v>
      </c>
      <c r="S93" s="21">
        <v>0.05</v>
      </c>
      <c r="T93" s="20">
        <v>153900</v>
      </c>
      <c r="U93" s="22">
        <v>0.48173773130630743</v>
      </c>
      <c r="V93" s="20">
        <v>74139</v>
      </c>
      <c r="W93" s="20">
        <v>79761</v>
      </c>
      <c r="X93" s="22">
        <v>7.0000000000000007E-2</v>
      </c>
      <c r="Y93" s="20">
        <v>113900</v>
      </c>
      <c r="Z93" s="20">
        <v>1139000</v>
      </c>
    </row>
    <row r="94" spans="1:26" ht="29" x14ac:dyDescent="0.35">
      <c r="A94" s="18" t="s">
        <v>1498</v>
      </c>
      <c r="B94" s="15" t="s">
        <v>1498</v>
      </c>
      <c r="C94" s="15" t="s">
        <v>49</v>
      </c>
      <c r="D94" s="18" t="s">
        <v>1499</v>
      </c>
      <c r="E94" s="18" t="s">
        <v>94</v>
      </c>
      <c r="F94" s="18">
        <v>1928</v>
      </c>
      <c r="G94" s="18" t="s">
        <v>2682</v>
      </c>
      <c r="H94" s="19">
        <v>9750</v>
      </c>
      <c r="I94" s="19">
        <v>11248</v>
      </c>
      <c r="K94" s="18">
        <v>12</v>
      </c>
      <c r="O94" s="18">
        <v>12</v>
      </c>
      <c r="P94" s="19">
        <v>0</v>
      </c>
      <c r="Q94" s="18" t="s">
        <v>158</v>
      </c>
      <c r="R94" s="20">
        <v>165600</v>
      </c>
      <c r="S94" s="21">
        <v>0.05</v>
      </c>
      <c r="T94" s="20">
        <v>157320</v>
      </c>
      <c r="U94" s="22">
        <v>0.4614592404256343</v>
      </c>
      <c r="V94" s="20">
        <v>72597</v>
      </c>
      <c r="W94" s="20">
        <v>84723</v>
      </c>
      <c r="X94" s="22">
        <v>7.0000000000000007E-2</v>
      </c>
      <c r="Y94" s="20">
        <v>100833</v>
      </c>
      <c r="Z94" s="20">
        <v>1210000</v>
      </c>
    </row>
    <row r="95" spans="1:26" ht="29" x14ac:dyDescent="0.35">
      <c r="A95" s="18" t="s">
        <v>304</v>
      </c>
      <c r="B95" s="15" t="s">
        <v>304</v>
      </c>
      <c r="C95" s="15" t="s">
        <v>52</v>
      </c>
      <c r="D95" s="18" t="s">
        <v>305</v>
      </c>
      <c r="E95" s="18" t="s">
        <v>306</v>
      </c>
      <c r="F95" s="18">
        <v>1930</v>
      </c>
      <c r="G95" s="18" t="s">
        <v>2683</v>
      </c>
      <c r="H95" s="19">
        <v>16617</v>
      </c>
      <c r="I95" s="19">
        <v>49500</v>
      </c>
      <c r="M95" s="18">
        <v>30</v>
      </c>
      <c r="O95" s="18">
        <v>30</v>
      </c>
      <c r="P95" s="19">
        <v>16500</v>
      </c>
      <c r="Q95" s="18" t="s">
        <v>158</v>
      </c>
      <c r="R95" s="20">
        <v>895500</v>
      </c>
      <c r="S95" s="21">
        <v>0.05</v>
      </c>
      <c r="T95" s="20">
        <v>850725</v>
      </c>
      <c r="U95" s="22">
        <v>0.48173885937890232</v>
      </c>
      <c r="V95" s="20">
        <v>409827</v>
      </c>
      <c r="W95" s="20">
        <v>440898</v>
      </c>
      <c r="X95" s="22">
        <v>7.0000000000000007E-2</v>
      </c>
      <c r="Y95" s="20">
        <v>209967</v>
      </c>
      <c r="Z95" s="20">
        <v>6299000</v>
      </c>
    </row>
    <row r="96" spans="1:26" ht="29" x14ac:dyDescent="0.35">
      <c r="A96" s="18" t="s">
        <v>13</v>
      </c>
      <c r="B96" s="15" t="s">
        <v>13</v>
      </c>
      <c r="C96" s="15" t="s">
        <v>47</v>
      </c>
      <c r="D96" s="18" t="s">
        <v>1715</v>
      </c>
      <c r="E96" s="18" t="s">
        <v>306</v>
      </c>
      <c r="F96" s="18">
        <v>1919</v>
      </c>
      <c r="G96" s="18" t="s">
        <v>2683</v>
      </c>
      <c r="H96" s="19">
        <v>14492</v>
      </c>
      <c r="I96" s="19">
        <v>1332</v>
      </c>
      <c r="K96" s="18">
        <v>2</v>
      </c>
      <c r="O96" s="18">
        <v>2</v>
      </c>
      <c r="P96" s="19"/>
      <c r="Q96" s="18" t="s">
        <v>158</v>
      </c>
      <c r="R96" s="20">
        <v>27600</v>
      </c>
      <c r="S96" s="21">
        <v>0.05</v>
      </c>
      <c r="T96" s="20">
        <v>26220</v>
      </c>
      <c r="U96" s="22">
        <v>0.48173814068881654</v>
      </c>
      <c r="V96" s="20">
        <v>12631</v>
      </c>
      <c r="W96" s="20">
        <v>13589</v>
      </c>
      <c r="X96" s="22">
        <v>7.0000000000000007E-2</v>
      </c>
      <c r="Y96" s="20">
        <v>97000</v>
      </c>
      <c r="Z96" s="20">
        <v>194000</v>
      </c>
    </row>
    <row r="97" spans="1:28" ht="29" x14ac:dyDescent="0.35">
      <c r="A97" s="18" t="s">
        <v>265</v>
      </c>
      <c r="B97" s="15" t="s">
        <v>265</v>
      </c>
      <c r="C97" s="15" t="s">
        <v>53</v>
      </c>
      <c r="D97" s="18" t="s">
        <v>266</v>
      </c>
      <c r="E97" s="18" t="s">
        <v>94</v>
      </c>
      <c r="F97" s="18">
        <v>1936</v>
      </c>
      <c r="G97" s="18" t="s">
        <v>2682</v>
      </c>
      <c r="H97" s="19">
        <v>28160</v>
      </c>
      <c r="I97" s="19">
        <v>53976</v>
      </c>
      <c r="K97" s="18">
        <v>18</v>
      </c>
      <c r="L97" s="18">
        <v>34</v>
      </c>
      <c r="M97" s="18">
        <v>9</v>
      </c>
      <c r="O97" s="18">
        <v>61</v>
      </c>
      <c r="P97" s="19">
        <v>0</v>
      </c>
      <c r="Q97" s="18" t="s">
        <v>158</v>
      </c>
      <c r="R97" s="20">
        <v>988200</v>
      </c>
      <c r="S97" s="21">
        <v>0.05</v>
      </c>
      <c r="T97" s="20">
        <v>938790</v>
      </c>
      <c r="U97" s="22">
        <v>0.46145905708784291</v>
      </c>
      <c r="V97" s="20">
        <v>433213</v>
      </c>
      <c r="W97" s="20">
        <v>505577</v>
      </c>
      <c r="X97" s="22">
        <v>7.0000000000000007E-2</v>
      </c>
      <c r="Y97" s="20">
        <v>118410</v>
      </c>
      <c r="Z97" s="20">
        <v>7223000</v>
      </c>
    </row>
    <row r="98" spans="1:28" ht="29" x14ac:dyDescent="0.35">
      <c r="A98" s="18" t="s">
        <v>977</v>
      </c>
      <c r="B98" s="15" t="s">
        <v>977</v>
      </c>
      <c r="C98" s="15" t="s">
        <v>53</v>
      </c>
      <c r="D98" s="18" t="s">
        <v>978</v>
      </c>
      <c r="E98" s="18" t="s">
        <v>94</v>
      </c>
      <c r="F98" s="18">
        <v>1959</v>
      </c>
      <c r="G98" s="18" t="s">
        <v>2682</v>
      </c>
      <c r="H98" s="19">
        <v>14160</v>
      </c>
      <c r="I98" s="19">
        <v>16119</v>
      </c>
      <c r="K98" s="18">
        <v>23</v>
      </c>
      <c r="O98" s="18">
        <v>23</v>
      </c>
      <c r="P98" s="19">
        <v>0</v>
      </c>
      <c r="Q98" s="18" t="s">
        <v>158</v>
      </c>
      <c r="R98" s="20">
        <v>317400</v>
      </c>
      <c r="S98" s="21">
        <v>0.05</v>
      </c>
      <c r="T98" s="20">
        <v>301530</v>
      </c>
      <c r="U98" s="22">
        <v>0.46145894756226002</v>
      </c>
      <c r="V98" s="20">
        <v>139144</v>
      </c>
      <c r="W98" s="20">
        <v>162386</v>
      </c>
      <c r="X98" s="22">
        <v>7.0000000000000007E-2</v>
      </c>
      <c r="Y98" s="20">
        <v>100870</v>
      </c>
      <c r="Z98" s="20">
        <v>2320000</v>
      </c>
    </row>
    <row r="99" spans="1:28" ht="29" x14ac:dyDescent="0.35">
      <c r="A99" s="18" t="s">
        <v>1659</v>
      </c>
      <c r="B99" s="15" t="s">
        <v>1659</v>
      </c>
      <c r="C99" s="15" t="s">
        <v>49</v>
      </c>
      <c r="D99" s="18" t="s">
        <v>1660</v>
      </c>
      <c r="E99" s="18" t="s">
        <v>94</v>
      </c>
      <c r="F99" s="18">
        <v>1917</v>
      </c>
      <c r="G99" s="18" t="s">
        <v>2682</v>
      </c>
      <c r="H99" s="19">
        <v>8448</v>
      </c>
      <c r="I99" s="19">
        <v>7782</v>
      </c>
      <c r="L99" s="18">
        <v>8</v>
      </c>
      <c r="O99" s="18">
        <v>8</v>
      </c>
      <c r="P99" s="19">
        <v>0</v>
      </c>
      <c r="Q99" s="18" t="s">
        <v>158</v>
      </c>
      <c r="R99" s="20">
        <v>129600</v>
      </c>
      <c r="S99" s="21">
        <v>0.05</v>
      </c>
      <c r="T99" s="20">
        <v>123120</v>
      </c>
      <c r="U99" s="22">
        <v>0.46145980509150064</v>
      </c>
      <c r="V99" s="20">
        <v>56815</v>
      </c>
      <c r="W99" s="20">
        <v>66305</v>
      </c>
      <c r="X99" s="22">
        <v>7.0000000000000007E-2</v>
      </c>
      <c r="Y99" s="20">
        <v>118375</v>
      </c>
      <c r="Z99" s="20">
        <v>947000</v>
      </c>
    </row>
    <row r="100" spans="1:28" ht="29" x14ac:dyDescent="0.35">
      <c r="A100" s="18" t="s">
        <v>1131</v>
      </c>
      <c r="B100" s="15" t="s">
        <v>1131</v>
      </c>
      <c r="C100" s="15" t="s">
        <v>53</v>
      </c>
      <c r="D100" s="18" t="s">
        <v>1132</v>
      </c>
      <c r="E100" s="18" t="s">
        <v>94</v>
      </c>
      <c r="F100" s="18">
        <v>1915</v>
      </c>
      <c r="G100" s="18" t="s">
        <v>2682</v>
      </c>
      <c r="H100" s="19">
        <v>6250</v>
      </c>
      <c r="I100" s="19">
        <v>15969</v>
      </c>
      <c r="J100" s="18">
        <v>6</v>
      </c>
      <c r="K100" s="18">
        <v>3</v>
      </c>
      <c r="L100" s="18">
        <v>7</v>
      </c>
      <c r="M100" s="18">
        <v>2</v>
      </c>
      <c r="O100" s="18">
        <v>18</v>
      </c>
      <c r="P100" s="19">
        <v>0</v>
      </c>
      <c r="Q100" s="18" t="s">
        <v>158</v>
      </c>
      <c r="R100" s="20">
        <v>263400</v>
      </c>
      <c r="S100" s="21">
        <v>0.05</v>
      </c>
      <c r="T100" s="20">
        <v>250230</v>
      </c>
      <c r="U100" s="22">
        <v>0.46146001808139786</v>
      </c>
      <c r="V100" s="20">
        <v>115471</v>
      </c>
      <c r="W100" s="20">
        <v>134759</v>
      </c>
      <c r="X100" s="22">
        <v>7.0000000000000007E-2</v>
      </c>
      <c r="Y100" s="20">
        <v>106944</v>
      </c>
      <c r="Z100" s="20">
        <v>1925000</v>
      </c>
    </row>
    <row r="101" spans="1:28" ht="29" x14ac:dyDescent="0.35">
      <c r="A101" s="18" t="s">
        <v>888</v>
      </c>
      <c r="B101" s="15" t="s">
        <v>888</v>
      </c>
      <c r="C101" s="15" t="s">
        <v>53</v>
      </c>
      <c r="D101" s="18" t="s">
        <v>889</v>
      </c>
      <c r="E101" s="18" t="s">
        <v>94</v>
      </c>
      <c r="F101" s="18">
        <v>1930</v>
      </c>
      <c r="G101" s="18" t="s">
        <v>2682</v>
      </c>
      <c r="H101" s="19">
        <v>6250</v>
      </c>
      <c r="I101" s="19">
        <v>14823</v>
      </c>
      <c r="J101" s="18">
        <v>9</v>
      </c>
      <c r="K101" s="18">
        <v>17</v>
      </c>
      <c r="L101" s="18">
        <v>1</v>
      </c>
      <c r="O101" s="18">
        <v>27</v>
      </c>
      <c r="P101" s="19">
        <v>0</v>
      </c>
      <c r="Q101" s="18" t="s">
        <v>158</v>
      </c>
      <c r="R101" s="20">
        <v>350700</v>
      </c>
      <c r="S101" s="21">
        <v>0.05</v>
      </c>
      <c r="T101" s="20">
        <v>333165</v>
      </c>
      <c r="U101" s="22">
        <v>0.46145961223728071</v>
      </c>
      <c r="V101" s="20">
        <v>153742</v>
      </c>
      <c r="W101" s="20">
        <v>179423</v>
      </c>
      <c r="X101" s="22">
        <v>7.0000000000000007E-2</v>
      </c>
      <c r="Y101" s="20">
        <v>94926</v>
      </c>
      <c r="Z101" s="20">
        <v>2563000</v>
      </c>
    </row>
    <row r="102" spans="1:28" ht="29" x14ac:dyDescent="0.35">
      <c r="A102" s="18" t="s">
        <v>560</v>
      </c>
      <c r="B102" s="15" t="s">
        <v>560</v>
      </c>
      <c r="C102" s="15" t="s">
        <v>51</v>
      </c>
      <c r="D102" s="18" t="s">
        <v>561</v>
      </c>
      <c r="E102" s="18" t="s">
        <v>94</v>
      </c>
      <c r="F102" s="18">
        <v>1955</v>
      </c>
      <c r="G102" s="18" t="s">
        <v>2684</v>
      </c>
      <c r="H102" s="19">
        <v>9951</v>
      </c>
      <c r="I102" s="19">
        <v>23875</v>
      </c>
      <c r="K102" s="18">
        <v>32</v>
      </c>
      <c r="O102" s="18">
        <v>32</v>
      </c>
      <c r="P102" s="19"/>
      <c r="Q102" s="18" t="s">
        <v>158</v>
      </c>
      <c r="R102" s="20">
        <v>529920</v>
      </c>
      <c r="S102" s="21">
        <v>0.05</v>
      </c>
      <c r="T102" s="20">
        <v>503424</v>
      </c>
      <c r="U102" s="22">
        <v>0.46145914185317743</v>
      </c>
      <c r="V102" s="20">
        <v>232310</v>
      </c>
      <c r="W102" s="20">
        <v>271114</v>
      </c>
      <c r="X102" s="22">
        <v>7.0000000000000007E-2</v>
      </c>
      <c r="Y102" s="20">
        <v>121031</v>
      </c>
      <c r="Z102" s="20">
        <v>3873000</v>
      </c>
    </row>
    <row r="103" spans="1:28" ht="29" x14ac:dyDescent="0.35">
      <c r="A103" s="18" t="s">
        <v>1225</v>
      </c>
      <c r="B103" s="15" t="s">
        <v>1225</v>
      </c>
      <c r="C103" s="15" t="s">
        <v>53</v>
      </c>
      <c r="D103" s="18" t="s">
        <v>1226</v>
      </c>
      <c r="E103" s="18" t="s">
        <v>94</v>
      </c>
      <c r="F103" s="18">
        <v>1914</v>
      </c>
      <c r="G103" s="18" t="s">
        <v>2682</v>
      </c>
      <c r="H103" s="19">
        <v>5169</v>
      </c>
      <c r="I103" s="19">
        <v>12507</v>
      </c>
      <c r="J103" s="18">
        <v>16</v>
      </c>
      <c r="K103" s="18">
        <v>3</v>
      </c>
      <c r="O103" s="18">
        <v>19</v>
      </c>
      <c r="P103" s="19">
        <v>0</v>
      </c>
      <c r="Q103" s="18" t="s">
        <v>158</v>
      </c>
      <c r="R103" s="20">
        <v>238800</v>
      </c>
      <c r="S103" s="21">
        <v>0.05</v>
      </c>
      <c r="T103" s="20">
        <v>226860</v>
      </c>
      <c r="U103" s="22">
        <v>0.46145867527611856</v>
      </c>
      <c r="V103" s="20">
        <v>104687</v>
      </c>
      <c r="W103" s="20">
        <v>122173</v>
      </c>
      <c r="X103" s="22">
        <v>7.0000000000000007E-2</v>
      </c>
      <c r="Y103" s="20">
        <v>91842</v>
      </c>
      <c r="Z103" s="20">
        <v>1745000</v>
      </c>
    </row>
    <row r="104" spans="1:28" ht="29" x14ac:dyDescent="0.35">
      <c r="A104" s="18" t="s">
        <v>1031</v>
      </c>
      <c r="B104" s="15" t="s">
        <v>1031</v>
      </c>
      <c r="C104" s="15" t="s">
        <v>53</v>
      </c>
      <c r="D104" s="18" t="s">
        <v>1032</v>
      </c>
      <c r="E104" s="18" t="s">
        <v>94</v>
      </c>
      <c r="F104" s="18">
        <v>1921</v>
      </c>
      <c r="G104" s="18" t="s">
        <v>2682</v>
      </c>
      <c r="H104" s="19">
        <v>6842</v>
      </c>
      <c r="I104" s="19">
        <v>11268</v>
      </c>
      <c r="J104" s="18">
        <v>25</v>
      </c>
      <c r="O104" s="18">
        <v>25</v>
      </c>
      <c r="P104" s="19">
        <v>0</v>
      </c>
      <c r="Q104" s="18" t="s">
        <v>158</v>
      </c>
      <c r="R104" s="20">
        <v>300000</v>
      </c>
      <c r="S104" s="21">
        <v>0.05</v>
      </c>
      <c r="T104" s="20">
        <v>285000</v>
      </c>
      <c r="U104" s="22">
        <v>0.46145881933336497</v>
      </c>
      <c r="V104" s="20">
        <v>131516</v>
      </c>
      <c r="W104" s="20">
        <v>153484</v>
      </c>
      <c r="X104" s="22">
        <v>7.0000000000000007E-2</v>
      </c>
      <c r="Y104" s="20">
        <v>87720</v>
      </c>
      <c r="Z104" s="20">
        <v>2193000</v>
      </c>
    </row>
    <row r="105" spans="1:28" ht="29" x14ac:dyDescent="0.35">
      <c r="A105" s="18" t="s">
        <v>330</v>
      </c>
      <c r="B105" s="15" t="s">
        <v>330</v>
      </c>
      <c r="C105" s="15" t="s">
        <v>53</v>
      </c>
      <c r="D105" s="18" t="s">
        <v>331</v>
      </c>
      <c r="E105" s="18" t="s">
        <v>94</v>
      </c>
      <c r="F105" s="18">
        <v>1926</v>
      </c>
      <c r="G105" s="18" t="s">
        <v>2688</v>
      </c>
      <c r="H105" s="19">
        <v>27872</v>
      </c>
      <c r="I105" s="19">
        <v>50913</v>
      </c>
      <c r="J105" s="18">
        <v>12</v>
      </c>
      <c r="K105" s="18">
        <v>47</v>
      </c>
      <c r="L105" s="18">
        <v>15</v>
      </c>
      <c r="O105" s="18">
        <v>74</v>
      </c>
      <c r="P105" s="19">
        <v>0</v>
      </c>
      <c r="Q105" s="18" t="s">
        <v>158</v>
      </c>
      <c r="R105" s="20">
        <v>1156200</v>
      </c>
      <c r="S105" s="21">
        <v>0.05</v>
      </c>
      <c r="T105" s="20">
        <v>1098390</v>
      </c>
      <c r="U105" s="22">
        <v>0.51345473913822082</v>
      </c>
      <c r="V105" s="20">
        <v>563974</v>
      </c>
      <c r="W105" s="20">
        <v>534416</v>
      </c>
      <c r="X105" s="22">
        <v>0.09</v>
      </c>
      <c r="Y105" s="20">
        <v>80243</v>
      </c>
      <c r="Z105" s="20">
        <v>5938000</v>
      </c>
      <c r="AA105" s="20">
        <v>4453500</v>
      </c>
      <c r="AB105" s="18" t="s">
        <v>2689</v>
      </c>
    </row>
    <row r="106" spans="1:28" ht="29" x14ac:dyDescent="0.35">
      <c r="A106" s="18" t="s">
        <v>1004</v>
      </c>
      <c r="B106" s="15" t="s">
        <v>1004</v>
      </c>
      <c r="C106" s="15" t="s">
        <v>60</v>
      </c>
      <c r="D106" s="18" t="s">
        <v>1005</v>
      </c>
      <c r="E106" s="18" t="s">
        <v>94</v>
      </c>
      <c r="F106" s="18">
        <v>1918</v>
      </c>
      <c r="G106" s="18" t="s">
        <v>2682</v>
      </c>
      <c r="H106" s="19">
        <v>8011</v>
      </c>
      <c r="I106" s="19">
        <v>16800</v>
      </c>
      <c r="J106" s="18">
        <v>17</v>
      </c>
      <c r="K106" s="18">
        <v>4</v>
      </c>
      <c r="L106" s="18">
        <v>1</v>
      </c>
      <c r="M106" s="18">
        <v>1</v>
      </c>
      <c r="O106" s="18">
        <v>23</v>
      </c>
      <c r="P106" s="19">
        <v>0</v>
      </c>
      <c r="Q106" s="18" t="s">
        <v>158</v>
      </c>
      <c r="R106" s="20">
        <v>307800</v>
      </c>
      <c r="S106" s="21">
        <v>0.05</v>
      </c>
      <c r="T106" s="20">
        <v>292410</v>
      </c>
      <c r="U106" s="22">
        <v>0.46145900182867472</v>
      </c>
      <c r="V106" s="20">
        <v>134935</v>
      </c>
      <c r="W106" s="20">
        <v>157475</v>
      </c>
      <c r="X106" s="22">
        <v>7.0000000000000007E-2</v>
      </c>
      <c r="Y106" s="20">
        <v>97826</v>
      </c>
      <c r="Z106" s="20">
        <v>2250000</v>
      </c>
    </row>
    <row r="107" spans="1:28" ht="29" x14ac:dyDescent="0.35">
      <c r="A107" s="18" t="s">
        <v>216</v>
      </c>
      <c r="B107" s="15" t="s">
        <v>216</v>
      </c>
      <c r="C107" s="15" t="s">
        <v>51</v>
      </c>
      <c r="D107" s="18" t="s">
        <v>217</v>
      </c>
      <c r="E107" s="18" t="s">
        <v>94</v>
      </c>
      <c r="F107" s="18">
        <v>1932</v>
      </c>
      <c r="G107" s="18" t="s">
        <v>2684</v>
      </c>
      <c r="H107" s="19">
        <v>15196</v>
      </c>
      <c r="I107" s="19">
        <v>39672</v>
      </c>
      <c r="J107" s="18">
        <v>18</v>
      </c>
      <c r="K107" s="18">
        <v>38</v>
      </c>
      <c r="L107" s="18">
        <v>18</v>
      </c>
      <c r="M107" s="18">
        <v>4</v>
      </c>
      <c r="O107" s="18">
        <v>78</v>
      </c>
      <c r="P107" s="19">
        <v>0</v>
      </c>
      <c r="Q107" s="18" t="s">
        <v>158</v>
      </c>
      <c r="R107" s="20">
        <v>1234800</v>
      </c>
      <c r="S107" s="21">
        <v>0.05</v>
      </c>
      <c r="T107" s="20">
        <v>1173060</v>
      </c>
      <c r="U107" s="22">
        <v>0.46145890433817349</v>
      </c>
      <c r="V107" s="20">
        <v>541319</v>
      </c>
      <c r="W107" s="20">
        <v>631741</v>
      </c>
      <c r="X107" s="22">
        <v>7.0000000000000007E-2</v>
      </c>
      <c r="Y107" s="20">
        <v>115705</v>
      </c>
      <c r="Z107" s="20">
        <v>9025000</v>
      </c>
    </row>
    <row r="108" spans="1:28" ht="29" x14ac:dyDescent="0.35">
      <c r="A108" s="18" t="s">
        <v>498</v>
      </c>
      <c r="B108" s="15" t="s">
        <v>498</v>
      </c>
      <c r="C108" s="15" t="s">
        <v>52</v>
      </c>
      <c r="D108" s="18" t="s">
        <v>499</v>
      </c>
      <c r="E108" s="18" t="s">
        <v>94</v>
      </c>
      <c r="F108" s="18">
        <v>1921</v>
      </c>
      <c r="G108" s="18" t="s">
        <v>2683</v>
      </c>
      <c r="H108" s="19">
        <v>9930</v>
      </c>
      <c r="I108" s="19">
        <v>21660</v>
      </c>
      <c r="J108" s="18">
        <v>12</v>
      </c>
      <c r="K108" s="18">
        <v>17</v>
      </c>
      <c r="L108" s="18">
        <v>3</v>
      </c>
      <c r="O108" s="18">
        <v>32</v>
      </c>
      <c r="P108" s="19">
        <v>7220</v>
      </c>
      <c r="Q108" s="18" t="s">
        <v>158</v>
      </c>
      <c r="R108" s="20">
        <v>573300</v>
      </c>
      <c r="S108" s="21">
        <v>0.05</v>
      </c>
      <c r="T108" s="20">
        <v>544635</v>
      </c>
      <c r="U108" s="22">
        <v>0.46145910822849606</v>
      </c>
      <c r="V108" s="20">
        <v>251327</v>
      </c>
      <c r="W108" s="20">
        <v>293308</v>
      </c>
      <c r="X108" s="22">
        <v>7.0000000000000007E-2</v>
      </c>
      <c r="Y108" s="20">
        <v>130938</v>
      </c>
      <c r="Z108" s="20">
        <v>4190000</v>
      </c>
    </row>
    <row r="109" spans="1:28" ht="29" x14ac:dyDescent="0.35">
      <c r="A109" s="18" t="s">
        <v>933</v>
      </c>
      <c r="B109" s="15" t="s">
        <v>933</v>
      </c>
      <c r="C109" s="15" t="s">
        <v>53</v>
      </c>
      <c r="D109" s="18" t="s">
        <v>934</v>
      </c>
      <c r="E109" s="18" t="s">
        <v>94</v>
      </c>
      <c r="F109" s="18">
        <v>1921</v>
      </c>
      <c r="G109" s="18" t="s">
        <v>2682</v>
      </c>
      <c r="H109" s="19">
        <v>9840</v>
      </c>
      <c r="I109" s="19">
        <v>16800</v>
      </c>
      <c r="J109" s="18">
        <v>12</v>
      </c>
      <c r="K109" s="18">
        <v>12</v>
      </c>
      <c r="O109" s="18">
        <v>24</v>
      </c>
      <c r="P109" s="19">
        <v>0</v>
      </c>
      <c r="Q109" s="18" t="s">
        <v>158</v>
      </c>
      <c r="R109" s="20">
        <v>331200</v>
      </c>
      <c r="S109" s="21">
        <v>0.05</v>
      </c>
      <c r="T109" s="20">
        <v>314640</v>
      </c>
      <c r="U109" s="22">
        <v>0.46145892218414197</v>
      </c>
      <c r="V109" s="20">
        <v>145193</v>
      </c>
      <c r="W109" s="20">
        <v>169447</v>
      </c>
      <c r="X109" s="22">
        <v>7.0000000000000007E-2</v>
      </c>
      <c r="Y109" s="20">
        <v>100875</v>
      </c>
      <c r="Z109" s="20">
        <v>2421000</v>
      </c>
    </row>
    <row r="110" spans="1:28" ht="29" x14ac:dyDescent="0.35">
      <c r="A110" s="18" t="s">
        <v>1286</v>
      </c>
      <c r="B110" s="15" t="s">
        <v>1286</v>
      </c>
      <c r="C110" s="15" t="s">
        <v>52</v>
      </c>
      <c r="D110" s="18" t="s">
        <v>1287</v>
      </c>
      <c r="E110" s="18" t="s">
        <v>94</v>
      </c>
      <c r="F110" s="18">
        <v>1918</v>
      </c>
      <c r="G110" s="18" t="s">
        <v>2683</v>
      </c>
      <c r="H110" s="19">
        <v>8280</v>
      </c>
      <c r="I110" s="19">
        <v>13908</v>
      </c>
      <c r="J110" s="18">
        <v>1</v>
      </c>
      <c r="K110" s="18">
        <v>1</v>
      </c>
      <c r="M110" s="18">
        <v>6</v>
      </c>
      <c r="O110" s="18">
        <v>8</v>
      </c>
      <c r="P110" s="19">
        <v>3477</v>
      </c>
      <c r="Q110" s="18" t="s">
        <v>158</v>
      </c>
      <c r="R110" s="20">
        <v>216555</v>
      </c>
      <c r="S110" s="21">
        <v>0.05</v>
      </c>
      <c r="T110" s="20">
        <v>205727</v>
      </c>
      <c r="U110" s="22">
        <v>0.46145948630765654</v>
      </c>
      <c r="V110" s="20">
        <v>94935</v>
      </c>
      <c r="W110" s="20">
        <v>110792</v>
      </c>
      <c r="X110" s="22">
        <v>7.0000000000000007E-2</v>
      </c>
      <c r="Y110" s="20">
        <v>197875</v>
      </c>
      <c r="Z110" s="20">
        <v>1583000</v>
      </c>
    </row>
    <row r="111" spans="1:28" ht="29" x14ac:dyDescent="0.35">
      <c r="A111" s="18" t="s">
        <v>870</v>
      </c>
      <c r="B111" s="15" t="s">
        <v>870</v>
      </c>
      <c r="C111" s="15" t="s">
        <v>53</v>
      </c>
      <c r="D111" s="18" t="s">
        <v>871</v>
      </c>
      <c r="E111" s="18" t="s">
        <v>94</v>
      </c>
      <c r="F111" s="18">
        <v>1915</v>
      </c>
      <c r="G111" s="18" t="s">
        <v>2682</v>
      </c>
      <c r="H111" s="19">
        <v>13703</v>
      </c>
      <c r="I111" s="19">
        <v>30897</v>
      </c>
      <c r="K111" s="18">
        <v>7</v>
      </c>
      <c r="L111" s="18">
        <v>6</v>
      </c>
      <c r="M111" s="18">
        <v>6</v>
      </c>
      <c r="O111" s="18">
        <v>19</v>
      </c>
      <c r="P111" s="19">
        <v>0</v>
      </c>
      <c r="Q111" s="18" t="s">
        <v>158</v>
      </c>
      <c r="R111" s="20">
        <v>357600</v>
      </c>
      <c r="S111" s="21">
        <v>0.05</v>
      </c>
      <c r="T111" s="20">
        <v>339720</v>
      </c>
      <c r="U111" s="22">
        <v>0.46145970451342339</v>
      </c>
      <c r="V111" s="20">
        <v>156767</v>
      </c>
      <c r="W111" s="20">
        <v>182953</v>
      </c>
      <c r="X111" s="22">
        <v>7.0000000000000007E-2</v>
      </c>
      <c r="Y111" s="20">
        <v>137579</v>
      </c>
      <c r="Z111" s="20">
        <v>2614000</v>
      </c>
    </row>
    <row r="112" spans="1:28" ht="29" x14ac:dyDescent="0.35">
      <c r="A112" s="18" t="s">
        <v>1210</v>
      </c>
      <c r="B112" s="15" t="s">
        <v>1210</v>
      </c>
      <c r="C112" s="15" t="s">
        <v>51</v>
      </c>
      <c r="D112" s="18" t="s">
        <v>1211</v>
      </c>
      <c r="E112" s="18" t="s">
        <v>94</v>
      </c>
      <c r="F112" s="18">
        <v>1967</v>
      </c>
      <c r="G112" s="18" t="s">
        <v>2684</v>
      </c>
      <c r="H112" s="19">
        <v>9440</v>
      </c>
      <c r="I112" s="19">
        <v>15058</v>
      </c>
      <c r="K112" s="18">
        <v>6</v>
      </c>
      <c r="L112" s="18">
        <v>8</v>
      </c>
      <c r="O112" s="18">
        <v>14</v>
      </c>
      <c r="P112" s="19">
        <v>0</v>
      </c>
      <c r="Q112" s="18" t="s">
        <v>158</v>
      </c>
      <c r="R112" s="20">
        <v>242400</v>
      </c>
      <c r="S112" s="21">
        <v>0.05</v>
      </c>
      <c r="T112" s="20">
        <v>230280</v>
      </c>
      <c r="U112" s="22">
        <v>0.4614597681067657</v>
      </c>
      <c r="V112" s="20">
        <v>106265</v>
      </c>
      <c r="W112" s="20">
        <v>124015</v>
      </c>
      <c r="X112" s="22">
        <v>7.0000000000000007E-2</v>
      </c>
      <c r="Y112" s="20">
        <v>126571</v>
      </c>
      <c r="Z112" s="20">
        <v>1772000</v>
      </c>
    </row>
    <row r="113" spans="1:28" ht="29" x14ac:dyDescent="0.35">
      <c r="A113" s="18" t="s">
        <v>1485</v>
      </c>
      <c r="B113" s="15" t="s">
        <v>1485</v>
      </c>
      <c r="C113" s="15" t="s">
        <v>53</v>
      </c>
      <c r="D113" s="18" t="s">
        <v>1486</v>
      </c>
      <c r="E113" s="18" t="s">
        <v>94</v>
      </c>
      <c r="F113" s="18">
        <v>1918</v>
      </c>
      <c r="G113" s="18" t="s">
        <v>2682</v>
      </c>
      <c r="H113" s="19">
        <v>8520</v>
      </c>
      <c r="I113" s="19">
        <v>11958</v>
      </c>
      <c r="K113" s="18">
        <v>7</v>
      </c>
      <c r="L113" s="18">
        <v>2</v>
      </c>
      <c r="M113" s="18">
        <v>1</v>
      </c>
      <c r="O113" s="18">
        <v>10</v>
      </c>
      <c r="P113" s="19">
        <v>0</v>
      </c>
      <c r="Q113" s="18" t="s">
        <v>158</v>
      </c>
      <c r="R113" s="20">
        <v>169200</v>
      </c>
      <c r="S113" s="21">
        <v>0.05</v>
      </c>
      <c r="T113" s="20">
        <v>160740</v>
      </c>
      <c r="U113" s="22">
        <v>0.46145961464650326</v>
      </c>
      <c r="V113" s="20">
        <v>74175</v>
      </c>
      <c r="W113" s="20">
        <v>86565</v>
      </c>
      <c r="X113" s="22">
        <v>7.0000000000000007E-2</v>
      </c>
      <c r="Y113" s="20">
        <v>123700</v>
      </c>
      <c r="Z113" s="20">
        <v>1237000</v>
      </c>
    </row>
    <row r="114" spans="1:28" ht="29" x14ac:dyDescent="0.35">
      <c r="A114" s="18" t="s">
        <v>1338</v>
      </c>
      <c r="B114" s="15" t="s">
        <v>1338</v>
      </c>
      <c r="C114" s="15" t="s">
        <v>53</v>
      </c>
      <c r="D114" s="18" t="s">
        <v>1339</v>
      </c>
      <c r="E114" s="18" t="s">
        <v>94</v>
      </c>
      <c r="F114" s="18">
        <v>1918</v>
      </c>
      <c r="G114" s="18" t="s">
        <v>2682</v>
      </c>
      <c r="H114" s="19">
        <v>8600</v>
      </c>
      <c r="I114" s="19">
        <v>11067</v>
      </c>
      <c r="K114" s="18">
        <v>1</v>
      </c>
      <c r="L114" s="18">
        <v>3</v>
      </c>
      <c r="M114" s="18">
        <v>6</v>
      </c>
      <c r="O114" s="18">
        <v>10</v>
      </c>
      <c r="P114" s="19">
        <v>0</v>
      </c>
      <c r="Q114" s="18" t="s">
        <v>158</v>
      </c>
      <c r="R114" s="20">
        <v>208200</v>
      </c>
      <c r="S114" s="21">
        <v>0.05</v>
      </c>
      <c r="T114" s="20">
        <v>197790</v>
      </c>
      <c r="U114" s="22">
        <v>0.46145931113903449</v>
      </c>
      <c r="V114" s="20">
        <v>91272</v>
      </c>
      <c r="W114" s="20">
        <v>106518</v>
      </c>
      <c r="X114" s="22">
        <v>7.0000000000000007E-2</v>
      </c>
      <c r="Y114" s="20">
        <v>152200</v>
      </c>
      <c r="Z114" s="20">
        <v>1522000</v>
      </c>
    </row>
    <row r="115" spans="1:28" ht="29" x14ac:dyDescent="0.35">
      <c r="A115" s="18" t="s">
        <v>1273</v>
      </c>
      <c r="B115" s="15" t="s">
        <v>1273</v>
      </c>
      <c r="C115" s="15" t="s">
        <v>53</v>
      </c>
      <c r="D115" s="18" t="s">
        <v>1274</v>
      </c>
      <c r="E115" s="18" t="s">
        <v>94</v>
      </c>
      <c r="F115" s="18">
        <v>1926</v>
      </c>
      <c r="G115" s="18" t="s">
        <v>2682</v>
      </c>
      <c r="H115" s="19">
        <v>11765</v>
      </c>
      <c r="I115" s="19">
        <v>13830</v>
      </c>
      <c r="L115" s="18">
        <v>7</v>
      </c>
      <c r="M115" s="18">
        <v>4</v>
      </c>
      <c r="O115" s="18">
        <v>11</v>
      </c>
      <c r="P115" s="19">
        <v>0</v>
      </c>
      <c r="Q115" s="18" t="s">
        <v>158</v>
      </c>
      <c r="R115" s="20">
        <v>221400</v>
      </c>
      <c r="S115" s="21">
        <v>0.05</v>
      </c>
      <c r="T115" s="20">
        <v>210330</v>
      </c>
      <c r="U115" s="22">
        <v>0.4614589689540225</v>
      </c>
      <c r="V115" s="20">
        <v>97059</v>
      </c>
      <c r="W115" s="20">
        <v>113271</v>
      </c>
      <c r="X115" s="22">
        <v>7.0000000000000007E-2</v>
      </c>
      <c r="Y115" s="20">
        <v>147091</v>
      </c>
      <c r="Z115" s="20">
        <v>1618000</v>
      </c>
    </row>
    <row r="116" spans="1:28" ht="29" x14ac:dyDescent="0.35">
      <c r="A116" s="18" t="s">
        <v>1376</v>
      </c>
      <c r="B116" s="15" t="s">
        <v>1376</v>
      </c>
      <c r="C116" s="15" t="s">
        <v>53</v>
      </c>
      <c r="D116" s="18" t="s">
        <v>1377</v>
      </c>
      <c r="E116" s="18" t="s">
        <v>94</v>
      </c>
      <c r="F116" s="18">
        <v>1910</v>
      </c>
      <c r="G116" s="18" t="s">
        <v>2685</v>
      </c>
      <c r="H116" s="19">
        <v>11781</v>
      </c>
      <c r="I116" s="19">
        <v>28200</v>
      </c>
      <c r="K116" s="18">
        <v>10</v>
      </c>
      <c r="L116" s="18">
        <v>9</v>
      </c>
      <c r="O116" s="18">
        <v>19</v>
      </c>
      <c r="P116" s="19">
        <v>0</v>
      </c>
      <c r="Q116" s="18" t="s">
        <v>158</v>
      </c>
      <c r="R116" s="20">
        <v>283800</v>
      </c>
      <c r="S116" s="21">
        <v>0.05</v>
      </c>
      <c r="T116" s="20">
        <v>269610</v>
      </c>
      <c r="U116" s="22">
        <v>0.51345521886411383</v>
      </c>
      <c r="V116" s="20">
        <v>138433</v>
      </c>
      <c r="W116" s="20">
        <v>131177</v>
      </c>
      <c r="X116" s="22">
        <v>0.09</v>
      </c>
      <c r="Y116" s="20">
        <v>76737</v>
      </c>
      <c r="Z116" s="20">
        <v>1458000</v>
      </c>
      <c r="AA116" s="20">
        <v>947700</v>
      </c>
      <c r="AB116" s="18" t="s">
        <v>2686</v>
      </c>
    </row>
    <row r="117" spans="1:28" ht="29" x14ac:dyDescent="0.35">
      <c r="A117" s="18" t="s">
        <v>953</v>
      </c>
      <c r="B117" s="15" t="s">
        <v>953</v>
      </c>
      <c r="C117" s="15" t="s">
        <v>53</v>
      </c>
      <c r="D117" s="18" t="s">
        <v>954</v>
      </c>
      <c r="E117" s="18" t="s">
        <v>94</v>
      </c>
      <c r="F117" s="18">
        <v>1929</v>
      </c>
      <c r="G117" s="18" t="s">
        <v>2685</v>
      </c>
      <c r="H117" s="19">
        <v>12800</v>
      </c>
      <c r="I117" s="19">
        <v>21753</v>
      </c>
      <c r="K117" s="18">
        <v>17</v>
      </c>
      <c r="L117" s="18">
        <v>14</v>
      </c>
      <c r="O117" s="18">
        <v>31</v>
      </c>
      <c r="P117" s="19">
        <v>0</v>
      </c>
      <c r="Q117" s="18" t="s">
        <v>158</v>
      </c>
      <c r="R117" s="20">
        <v>461400</v>
      </c>
      <c r="S117" s="21">
        <v>0.05</v>
      </c>
      <c r="T117" s="20">
        <v>438330</v>
      </c>
      <c r="U117" s="22">
        <v>0.51345462598656166</v>
      </c>
      <c r="V117" s="20">
        <v>225063</v>
      </c>
      <c r="W117" s="20">
        <v>213267</v>
      </c>
      <c r="X117" s="22">
        <v>0.09</v>
      </c>
      <c r="Y117" s="20">
        <v>76452</v>
      </c>
      <c r="Z117" s="20">
        <v>2370000</v>
      </c>
      <c r="AA117" s="20">
        <v>1540500</v>
      </c>
      <c r="AB117" s="18" t="s">
        <v>2686</v>
      </c>
    </row>
    <row r="118" spans="1:28" ht="29" x14ac:dyDescent="0.35">
      <c r="A118" s="18" t="s">
        <v>827</v>
      </c>
      <c r="B118" s="15" t="s">
        <v>827</v>
      </c>
      <c r="C118" s="15" t="s">
        <v>53</v>
      </c>
      <c r="D118" s="18" t="s">
        <v>828</v>
      </c>
      <c r="E118" s="18" t="s">
        <v>94</v>
      </c>
      <c r="F118" s="18">
        <v>1953</v>
      </c>
      <c r="G118" s="18" t="s">
        <v>2685</v>
      </c>
      <c r="H118" s="19">
        <v>12800</v>
      </c>
      <c r="I118" s="19">
        <v>26808</v>
      </c>
      <c r="L118" s="18">
        <v>33</v>
      </c>
      <c r="O118" s="18">
        <v>33</v>
      </c>
      <c r="P118" s="19">
        <v>0</v>
      </c>
      <c r="Q118" s="18" t="s">
        <v>158</v>
      </c>
      <c r="R118" s="20">
        <v>534600</v>
      </c>
      <c r="S118" s="21">
        <v>0.05</v>
      </c>
      <c r="T118" s="20">
        <v>507870</v>
      </c>
      <c r="U118" s="22">
        <v>0.51345493132471909</v>
      </c>
      <c r="V118" s="20">
        <v>260768</v>
      </c>
      <c r="W118" s="20">
        <v>247102</v>
      </c>
      <c r="X118" s="22">
        <v>0.09</v>
      </c>
      <c r="Y118" s="20">
        <v>83212</v>
      </c>
      <c r="Z118" s="20">
        <v>2746000</v>
      </c>
      <c r="AA118" s="20">
        <v>1784900</v>
      </c>
      <c r="AB118" s="18" t="s">
        <v>2686</v>
      </c>
    </row>
    <row r="119" spans="1:28" ht="29" x14ac:dyDescent="0.35">
      <c r="A119" s="18" t="s">
        <v>864</v>
      </c>
      <c r="B119" s="15" t="s">
        <v>864</v>
      </c>
      <c r="C119" s="15" t="s">
        <v>53</v>
      </c>
      <c r="D119" s="18" t="s">
        <v>865</v>
      </c>
      <c r="E119" s="18" t="s">
        <v>94</v>
      </c>
      <c r="F119" s="18">
        <v>1953</v>
      </c>
      <c r="G119" s="18" t="s">
        <v>2685</v>
      </c>
      <c r="H119" s="19">
        <v>12800</v>
      </c>
      <c r="I119" s="19">
        <v>26187</v>
      </c>
      <c r="L119" s="18">
        <v>32</v>
      </c>
      <c r="O119" s="18">
        <v>32</v>
      </c>
      <c r="P119" s="19">
        <v>0</v>
      </c>
      <c r="Q119" s="18" t="s">
        <v>158</v>
      </c>
      <c r="R119" s="20">
        <v>518400</v>
      </c>
      <c r="S119" s="21">
        <v>0.05</v>
      </c>
      <c r="T119" s="20">
        <v>492480</v>
      </c>
      <c r="U119" s="22">
        <v>0.51345467316186488</v>
      </c>
      <c r="V119" s="20">
        <v>252866</v>
      </c>
      <c r="W119" s="20">
        <v>239614</v>
      </c>
      <c r="X119" s="22">
        <v>0.09</v>
      </c>
      <c r="Y119" s="20">
        <v>83188</v>
      </c>
      <c r="Z119" s="20">
        <v>2662000</v>
      </c>
      <c r="AA119" s="20">
        <v>1730300</v>
      </c>
      <c r="AB119" s="18" t="s">
        <v>2686</v>
      </c>
    </row>
    <row r="120" spans="1:28" ht="43.5" x14ac:dyDescent="0.35">
      <c r="A120" s="18" t="s">
        <v>205</v>
      </c>
      <c r="B120" s="15" t="s">
        <v>206</v>
      </c>
      <c r="C120" s="15" t="s">
        <v>207</v>
      </c>
      <c r="D120" s="18" t="s">
        <v>208</v>
      </c>
      <c r="E120" s="18" t="s">
        <v>132</v>
      </c>
      <c r="F120" s="18">
        <v>1919</v>
      </c>
      <c r="G120" s="18" t="s">
        <v>2687</v>
      </c>
      <c r="H120" s="19">
        <v>24289</v>
      </c>
      <c r="I120" s="19">
        <v>100926</v>
      </c>
      <c r="J120" s="18">
        <v>40</v>
      </c>
      <c r="K120" s="18">
        <v>30</v>
      </c>
      <c r="L120" s="18">
        <v>15</v>
      </c>
      <c r="M120" s="18">
        <v>5</v>
      </c>
      <c r="O120" s="18">
        <v>90</v>
      </c>
      <c r="P120" s="19">
        <v>7500</v>
      </c>
      <c r="Q120" s="18" t="s">
        <v>158</v>
      </c>
      <c r="R120" s="20">
        <v>1318500</v>
      </c>
      <c r="S120" s="21">
        <v>0.05</v>
      </c>
      <c r="T120" s="20">
        <v>1252575</v>
      </c>
      <c r="U120" s="22">
        <v>0.47154436214965817</v>
      </c>
      <c r="V120" s="20">
        <v>590645</v>
      </c>
      <c r="W120" s="20">
        <v>661930</v>
      </c>
      <c r="X120" s="22">
        <v>7.0000000000000007E-2</v>
      </c>
      <c r="Y120" s="20">
        <v>105067</v>
      </c>
      <c r="Z120" s="20">
        <v>9456000</v>
      </c>
    </row>
    <row r="121" spans="1:28" ht="29" x14ac:dyDescent="0.35">
      <c r="A121" s="18" t="s">
        <v>1528</v>
      </c>
      <c r="B121" s="15" t="s">
        <v>1528</v>
      </c>
      <c r="C121" s="15" t="s">
        <v>53</v>
      </c>
      <c r="D121" s="18" t="s">
        <v>1529</v>
      </c>
      <c r="E121" s="18" t="s">
        <v>94</v>
      </c>
      <c r="F121" s="18">
        <v>1926</v>
      </c>
      <c r="G121" s="18" t="s">
        <v>2682</v>
      </c>
      <c r="H121" s="19">
        <v>4800</v>
      </c>
      <c r="I121" s="19">
        <v>9999</v>
      </c>
      <c r="K121" s="18">
        <v>4</v>
      </c>
      <c r="L121" s="18">
        <v>4</v>
      </c>
      <c r="M121" s="18">
        <v>2</v>
      </c>
      <c r="O121" s="18">
        <v>10</v>
      </c>
      <c r="P121" s="19">
        <v>0</v>
      </c>
      <c r="Q121" s="18" t="s">
        <v>158</v>
      </c>
      <c r="R121" s="20">
        <v>162000</v>
      </c>
      <c r="S121" s="21">
        <v>0.05</v>
      </c>
      <c r="T121" s="20">
        <v>153900</v>
      </c>
      <c r="U121" s="22">
        <v>0.46145876954471554</v>
      </c>
      <c r="V121" s="20">
        <v>71019</v>
      </c>
      <c r="W121" s="20">
        <v>82881</v>
      </c>
      <c r="X121" s="22">
        <v>7.0000000000000007E-2</v>
      </c>
      <c r="Y121" s="20">
        <v>118400</v>
      </c>
      <c r="Z121" s="20">
        <v>1184000</v>
      </c>
    </row>
    <row r="122" spans="1:28" ht="58" x14ac:dyDescent="0.35">
      <c r="A122" s="18" t="s">
        <v>585</v>
      </c>
      <c r="B122" s="15" t="s">
        <v>586</v>
      </c>
      <c r="C122" s="15" t="s">
        <v>587</v>
      </c>
      <c r="D122" s="18" t="s">
        <v>588</v>
      </c>
      <c r="E122" s="18" t="s">
        <v>132</v>
      </c>
      <c r="F122" s="18">
        <v>1923</v>
      </c>
      <c r="G122" s="18" t="s">
        <v>2690</v>
      </c>
      <c r="H122" s="19">
        <v>18038</v>
      </c>
      <c r="I122" s="19">
        <v>13608</v>
      </c>
      <c r="K122" s="18">
        <v>12</v>
      </c>
      <c r="L122" s="18">
        <v>30</v>
      </c>
      <c r="O122" s="18">
        <v>42</v>
      </c>
      <c r="P122" s="19">
        <v>5628</v>
      </c>
      <c r="Q122" s="18" t="s">
        <v>158</v>
      </c>
      <c r="R122" s="20">
        <v>736020</v>
      </c>
      <c r="S122" s="21">
        <v>0.05</v>
      </c>
      <c r="T122" s="20">
        <v>699219</v>
      </c>
      <c r="U122" s="22">
        <v>0.5209497220072129</v>
      </c>
      <c r="V122" s="20">
        <v>364258</v>
      </c>
      <c r="W122" s="20">
        <v>334961</v>
      </c>
      <c r="X122" s="22">
        <v>0.09</v>
      </c>
      <c r="Y122" s="20">
        <v>88619</v>
      </c>
      <c r="Z122" s="20">
        <v>3722000</v>
      </c>
    </row>
    <row r="123" spans="1:28" ht="29" x14ac:dyDescent="0.35">
      <c r="A123" s="18" t="s">
        <v>1324</v>
      </c>
      <c r="B123" s="15" t="s">
        <v>1324</v>
      </c>
      <c r="C123" s="15" t="s">
        <v>53</v>
      </c>
      <c r="D123" s="18" t="s">
        <v>1325</v>
      </c>
      <c r="E123" s="18" t="s">
        <v>94</v>
      </c>
      <c r="F123" s="18">
        <v>1918</v>
      </c>
      <c r="G123" s="18" t="s">
        <v>2682</v>
      </c>
      <c r="H123" s="19">
        <v>6400</v>
      </c>
      <c r="I123" s="19">
        <v>11997</v>
      </c>
      <c r="L123" s="18">
        <v>13</v>
      </c>
      <c r="O123" s="18">
        <v>13</v>
      </c>
      <c r="P123" s="19">
        <v>0</v>
      </c>
      <c r="Q123" s="18" t="s">
        <v>158</v>
      </c>
      <c r="R123" s="20">
        <v>210600</v>
      </c>
      <c r="S123" s="21">
        <v>0.05</v>
      </c>
      <c r="T123" s="20">
        <v>200070</v>
      </c>
      <c r="U123" s="22">
        <v>0.46145899944609703</v>
      </c>
      <c r="V123" s="20">
        <v>92324</v>
      </c>
      <c r="W123" s="20">
        <v>107746</v>
      </c>
      <c r="X123" s="22">
        <v>7.0000000000000007E-2</v>
      </c>
      <c r="Y123" s="20">
        <v>118385</v>
      </c>
      <c r="Z123" s="20">
        <v>1539000</v>
      </c>
    </row>
    <row r="124" spans="1:28" ht="29" x14ac:dyDescent="0.35">
      <c r="A124" s="18" t="s">
        <v>1607</v>
      </c>
      <c r="B124" s="15" t="s">
        <v>1607</v>
      </c>
      <c r="C124" s="15" t="s">
        <v>53</v>
      </c>
      <c r="D124" s="18" t="s">
        <v>1608</v>
      </c>
      <c r="E124" s="18" t="s">
        <v>94</v>
      </c>
      <c r="F124" s="18">
        <v>1921</v>
      </c>
      <c r="G124" s="18" t="s">
        <v>2682</v>
      </c>
      <c r="H124" s="19">
        <v>6400</v>
      </c>
      <c r="I124" s="19">
        <v>9846</v>
      </c>
      <c r="L124" s="18">
        <v>5</v>
      </c>
      <c r="M124" s="18">
        <v>3</v>
      </c>
      <c r="O124" s="18">
        <v>8</v>
      </c>
      <c r="P124" s="19">
        <v>0</v>
      </c>
      <c r="Q124" s="18" t="s">
        <v>158</v>
      </c>
      <c r="R124" s="20">
        <v>144000</v>
      </c>
      <c r="S124" s="21">
        <v>0.05</v>
      </c>
      <c r="T124" s="20">
        <v>136800</v>
      </c>
      <c r="U124" s="22">
        <v>0.46145942935009981</v>
      </c>
      <c r="V124" s="20">
        <v>63128</v>
      </c>
      <c r="W124" s="20">
        <v>73672</v>
      </c>
      <c r="X124" s="22">
        <v>7.0000000000000007E-2</v>
      </c>
      <c r="Y124" s="20">
        <v>131500</v>
      </c>
      <c r="Z124" s="20">
        <v>1052000</v>
      </c>
    </row>
    <row r="125" spans="1:28" ht="29" x14ac:dyDescent="0.35">
      <c r="A125" s="18" t="s">
        <v>542</v>
      </c>
      <c r="B125" s="15" t="s">
        <v>542</v>
      </c>
      <c r="C125" s="15" t="s">
        <v>52</v>
      </c>
      <c r="D125" s="18" t="s">
        <v>543</v>
      </c>
      <c r="E125" s="18" t="s">
        <v>132</v>
      </c>
      <c r="F125" s="18">
        <v>1925</v>
      </c>
      <c r="G125" s="18" t="s">
        <v>2683</v>
      </c>
      <c r="H125" s="19">
        <v>17889</v>
      </c>
      <c r="I125" s="19">
        <v>32788</v>
      </c>
      <c r="J125" s="18">
        <v>40</v>
      </c>
      <c r="O125" s="18">
        <v>40</v>
      </c>
      <c r="P125" s="19">
        <v>7400</v>
      </c>
      <c r="Q125" s="18" t="s">
        <v>158</v>
      </c>
      <c r="R125" s="20">
        <v>555000</v>
      </c>
      <c r="S125" s="21">
        <v>0.05</v>
      </c>
      <c r="T125" s="20">
        <v>527250</v>
      </c>
      <c r="U125" s="22">
        <v>0.47154421435306654</v>
      </c>
      <c r="V125" s="20">
        <v>248622</v>
      </c>
      <c r="W125" s="20">
        <v>278628</v>
      </c>
      <c r="X125" s="22">
        <v>7.0000000000000007E-2</v>
      </c>
      <c r="Y125" s="20">
        <v>99500</v>
      </c>
      <c r="Z125" s="20">
        <v>3980000</v>
      </c>
    </row>
    <row r="126" spans="1:28" ht="29" x14ac:dyDescent="0.35">
      <c r="A126" s="18" t="s">
        <v>1668</v>
      </c>
      <c r="B126" s="15" t="s">
        <v>1668</v>
      </c>
      <c r="C126" s="15" t="s">
        <v>53</v>
      </c>
      <c r="D126" s="18" t="s">
        <v>1669</v>
      </c>
      <c r="E126" s="18" t="s">
        <v>94</v>
      </c>
      <c r="F126" s="18">
        <v>1960</v>
      </c>
      <c r="G126" s="18" t="s">
        <v>2682</v>
      </c>
      <c r="H126" s="19">
        <v>5360</v>
      </c>
      <c r="I126" s="19">
        <v>5904</v>
      </c>
      <c r="K126" s="18">
        <v>9</v>
      </c>
      <c r="O126" s="18">
        <v>9</v>
      </c>
      <c r="P126" s="19">
        <v>0</v>
      </c>
      <c r="Q126" s="18" t="s">
        <v>158</v>
      </c>
      <c r="R126" s="20">
        <v>124200</v>
      </c>
      <c r="S126" s="21">
        <v>0.05</v>
      </c>
      <c r="T126" s="20">
        <v>117990</v>
      </c>
      <c r="U126" s="22">
        <v>0.46145993608803543</v>
      </c>
      <c r="V126" s="20">
        <v>54448</v>
      </c>
      <c r="W126" s="20">
        <v>63542</v>
      </c>
      <c r="X126" s="22">
        <v>7.0000000000000007E-2</v>
      </c>
      <c r="Y126" s="20">
        <v>100889</v>
      </c>
      <c r="Z126" s="20">
        <v>908000</v>
      </c>
    </row>
    <row r="127" spans="1:28" ht="29" x14ac:dyDescent="0.35">
      <c r="A127" s="18" t="s">
        <v>1574</v>
      </c>
      <c r="B127" s="15" t="s">
        <v>1574</v>
      </c>
      <c r="C127" s="15" t="s">
        <v>53</v>
      </c>
      <c r="D127" s="18" t="s">
        <v>1575</v>
      </c>
      <c r="E127" s="18" t="s">
        <v>94</v>
      </c>
      <c r="F127" s="18">
        <v>1960</v>
      </c>
      <c r="G127" s="18" t="s">
        <v>2682</v>
      </c>
      <c r="H127" s="19">
        <v>6157</v>
      </c>
      <c r="I127" s="19">
        <v>8070</v>
      </c>
      <c r="K127" s="18">
        <v>11</v>
      </c>
      <c r="O127" s="18">
        <v>11</v>
      </c>
      <c r="P127" s="19">
        <v>0</v>
      </c>
      <c r="Q127" s="18" t="s">
        <v>158</v>
      </c>
      <c r="R127" s="20">
        <v>151800</v>
      </c>
      <c r="S127" s="21">
        <v>0.05</v>
      </c>
      <c r="T127" s="20">
        <v>144210</v>
      </c>
      <c r="U127" s="22">
        <v>0.46146008168089042</v>
      </c>
      <c r="V127" s="20">
        <v>66547</v>
      </c>
      <c r="W127" s="20">
        <v>77663</v>
      </c>
      <c r="X127" s="22">
        <v>7.0000000000000007E-2</v>
      </c>
      <c r="Y127" s="20">
        <v>100818</v>
      </c>
      <c r="Z127" s="20">
        <v>1109000</v>
      </c>
    </row>
    <row r="128" spans="1:28" ht="29" x14ac:dyDescent="0.35">
      <c r="A128" s="18" t="s">
        <v>975</v>
      </c>
      <c r="B128" s="15" t="s">
        <v>975</v>
      </c>
      <c r="C128" s="15" t="s">
        <v>53</v>
      </c>
      <c r="D128" s="18" t="s">
        <v>976</v>
      </c>
      <c r="E128" s="18" t="s">
        <v>94</v>
      </c>
      <c r="F128" s="18">
        <v>1968</v>
      </c>
      <c r="G128" s="18" t="s">
        <v>2682</v>
      </c>
      <c r="H128" s="19">
        <v>17366</v>
      </c>
      <c r="I128" s="19">
        <v>15834</v>
      </c>
      <c r="K128" s="18">
        <v>23</v>
      </c>
      <c r="O128" s="18">
        <v>23</v>
      </c>
      <c r="P128" s="19">
        <v>0</v>
      </c>
      <c r="Q128" s="18" t="s">
        <v>158</v>
      </c>
      <c r="R128" s="20">
        <v>317400</v>
      </c>
      <c r="S128" s="21">
        <v>0.05</v>
      </c>
      <c r="T128" s="20">
        <v>301530</v>
      </c>
      <c r="U128" s="22">
        <v>0.46145903592869697</v>
      </c>
      <c r="V128" s="20">
        <v>139144</v>
      </c>
      <c r="W128" s="20">
        <v>162386</v>
      </c>
      <c r="X128" s="22">
        <v>7.0000000000000007E-2</v>
      </c>
      <c r="Y128" s="20">
        <v>100870</v>
      </c>
      <c r="Z128" s="20">
        <v>2320000</v>
      </c>
    </row>
    <row r="129" spans="1:26" ht="29" x14ac:dyDescent="0.35">
      <c r="A129" s="18" t="s">
        <v>1092</v>
      </c>
      <c r="B129" s="15" t="s">
        <v>1092</v>
      </c>
      <c r="C129" s="15" t="s">
        <v>53</v>
      </c>
      <c r="D129" s="18" t="s">
        <v>1093</v>
      </c>
      <c r="E129" s="18" t="s">
        <v>94</v>
      </c>
      <c r="F129" s="18">
        <v>1962</v>
      </c>
      <c r="G129" s="18" t="s">
        <v>2682</v>
      </c>
      <c r="H129" s="19">
        <v>10728</v>
      </c>
      <c r="I129" s="19">
        <v>11874</v>
      </c>
      <c r="L129" s="18">
        <v>17</v>
      </c>
      <c r="O129" s="18">
        <v>17</v>
      </c>
      <c r="P129" s="19">
        <v>0</v>
      </c>
      <c r="Q129" s="18" t="s">
        <v>158</v>
      </c>
      <c r="R129" s="20">
        <v>275400</v>
      </c>
      <c r="S129" s="21">
        <v>0.05</v>
      </c>
      <c r="T129" s="20">
        <v>261630</v>
      </c>
      <c r="U129" s="22">
        <v>0.46145889586918754</v>
      </c>
      <c r="V129" s="20">
        <v>120731</v>
      </c>
      <c r="W129" s="20">
        <v>140899</v>
      </c>
      <c r="X129" s="22">
        <v>7.0000000000000007E-2</v>
      </c>
      <c r="Y129" s="20">
        <v>118412</v>
      </c>
      <c r="Z129" s="20">
        <v>2013000</v>
      </c>
    </row>
    <row r="130" spans="1:26" ht="29" x14ac:dyDescent="0.35">
      <c r="A130" s="18" t="s">
        <v>1119</v>
      </c>
      <c r="B130" s="15" t="s">
        <v>1119</v>
      </c>
      <c r="C130" s="15" t="s">
        <v>52</v>
      </c>
      <c r="D130" s="18" t="s">
        <v>1120</v>
      </c>
      <c r="E130" s="18" t="s">
        <v>132</v>
      </c>
      <c r="F130" s="18">
        <v>1928</v>
      </c>
      <c r="G130" s="18" t="s">
        <v>2683</v>
      </c>
      <c r="H130" s="19">
        <v>4851</v>
      </c>
      <c r="I130" s="19">
        <v>15000</v>
      </c>
      <c r="J130" s="18">
        <v>20</v>
      </c>
      <c r="O130" s="18">
        <v>20</v>
      </c>
      <c r="P130" s="19">
        <v>3050</v>
      </c>
      <c r="Q130" s="18" t="s">
        <v>158</v>
      </c>
      <c r="R130" s="20">
        <v>273750</v>
      </c>
      <c r="S130" s="21">
        <v>0.05</v>
      </c>
      <c r="T130" s="20">
        <v>260062</v>
      </c>
      <c r="U130" s="22">
        <v>0.47154372873775313</v>
      </c>
      <c r="V130" s="20">
        <v>122631</v>
      </c>
      <c r="W130" s="20">
        <v>137432</v>
      </c>
      <c r="X130" s="22">
        <v>7.0000000000000007E-2</v>
      </c>
      <c r="Y130" s="20">
        <v>98150</v>
      </c>
      <c r="Z130" s="20">
        <v>1963000</v>
      </c>
    </row>
    <row r="131" spans="1:26" ht="29" x14ac:dyDescent="0.35">
      <c r="A131" s="18" t="s">
        <v>1051</v>
      </c>
      <c r="B131" s="15" t="s">
        <v>1051</v>
      </c>
      <c r="C131" s="15" t="s">
        <v>53</v>
      </c>
      <c r="D131" s="18" t="s">
        <v>1052</v>
      </c>
      <c r="E131" s="18" t="s">
        <v>94</v>
      </c>
      <c r="F131" s="18">
        <v>1917</v>
      </c>
      <c r="G131" s="18" t="s">
        <v>2682</v>
      </c>
      <c r="H131" s="19">
        <v>6384</v>
      </c>
      <c r="I131" s="19">
        <v>13569</v>
      </c>
      <c r="J131" s="18">
        <v>18</v>
      </c>
      <c r="K131" s="18">
        <v>6</v>
      </c>
      <c r="O131" s="18">
        <v>24</v>
      </c>
      <c r="P131" s="19">
        <v>0</v>
      </c>
      <c r="Q131" s="18" t="s">
        <v>158</v>
      </c>
      <c r="R131" s="20">
        <v>291600</v>
      </c>
      <c r="S131" s="21">
        <v>0.05</v>
      </c>
      <c r="T131" s="20">
        <v>277020</v>
      </c>
      <c r="U131" s="22">
        <v>0.46145931216173341</v>
      </c>
      <c r="V131" s="20">
        <v>127833</v>
      </c>
      <c r="W131" s="20">
        <v>149187</v>
      </c>
      <c r="X131" s="22">
        <v>7.0000000000000007E-2</v>
      </c>
      <c r="Y131" s="20">
        <v>88792</v>
      </c>
      <c r="Z131" s="20">
        <v>2131000</v>
      </c>
    </row>
    <row r="132" spans="1:26" ht="29" x14ac:dyDescent="0.35">
      <c r="A132" s="18" t="s">
        <v>678</v>
      </c>
      <c r="B132" s="15" t="s">
        <v>678</v>
      </c>
      <c r="C132" s="15" t="s">
        <v>53</v>
      </c>
      <c r="D132" s="18" t="s">
        <v>679</v>
      </c>
      <c r="E132" s="18" t="s">
        <v>132</v>
      </c>
      <c r="F132" s="18">
        <v>1909</v>
      </c>
      <c r="G132" s="18" t="s">
        <v>2682</v>
      </c>
      <c r="H132" s="19">
        <v>9150</v>
      </c>
      <c r="I132" s="19">
        <v>18408</v>
      </c>
      <c r="J132" s="18">
        <v>9</v>
      </c>
      <c r="K132" s="18">
        <v>20</v>
      </c>
      <c r="L132" s="18">
        <v>4</v>
      </c>
      <c r="O132" s="18">
        <v>33</v>
      </c>
      <c r="P132" s="19">
        <v>0</v>
      </c>
      <c r="Q132" s="18" t="s">
        <v>158</v>
      </c>
      <c r="R132" s="20">
        <v>462600</v>
      </c>
      <c r="S132" s="21">
        <v>0.05</v>
      </c>
      <c r="T132" s="20">
        <v>439470</v>
      </c>
      <c r="U132" s="22">
        <v>0.47154422435849919</v>
      </c>
      <c r="V132" s="20">
        <v>207230</v>
      </c>
      <c r="W132" s="20">
        <v>232240</v>
      </c>
      <c r="X132" s="22">
        <v>7.0000000000000007E-2</v>
      </c>
      <c r="Y132" s="20">
        <v>100545</v>
      </c>
      <c r="Z132" s="20">
        <v>3318000</v>
      </c>
    </row>
    <row r="133" spans="1:26" ht="58" x14ac:dyDescent="0.35">
      <c r="A133" s="18" t="s">
        <v>538</v>
      </c>
      <c r="B133" s="15" t="s">
        <v>539</v>
      </c>
      <c r="C133" s="15" t="s">
        <v>540</v>
      </c>
      <c r="D133" s="18" t="s">
        <v>541</v>
      </c>
      <c r="E133" s="18" t="s">
        <v>94</v>
      </c>
      <c r="F133" s="18">
        <v>1968</v>
      </c>
      <c r="G133" s="18" t="s">
        <v>2682</v>
      </c>
      <c r="H133" s="19">
        <v>26700</v>
      </c>
      <c r="I133" s="19">
        <v>34158</v>
      </c>
      <c r="K133" s="18">
        <v>4</v>
      </c>
      <c r="L133" s="18">
        <v>26</v>
      </c>
      <c r="O133" s="18">
        <v>30</v>
      </c>
      <c r="P133" s="19">
        <v>0</v>
      </c>
      <c r="Q133" s="18" t="s">
        <v>158</v>
      </c>
      <c r="R133" s="20">
        <v>546000</v>
      </c>
      <c r="S133" s="21">
        <v>0.05</v>
      </c>
      <c r="T133" s="20">
        <v>518700</v>
      </c>
      <c r="U133" s="22">
        <v>0.46145920859237338</v>
      </c>
      <c r="V133" s="20">
        <v>239359</v>
      </c>
      <c r="W133" s="20">
        <v>279341</v>
      </c>
      <c r="X133" s="22">
        <v>7.0000000000000007E-2</v>
      </c>
      <c r="Y133" s="20">
        <v>133033</v>
      </c>
      <c r="Z133" s="20">
        <v>3991000</v>
      </c>
    </row>
    <row r="134" spans="1:26" ht="29" x14ac:dyDescent="0.35">
      <c r="A134" s="18" t="s">
        <v>1657</v>
      </c>
      <c r="B134" s="15" t="s">
        <v>1657</v>
      </c>
      <c r="C134" s="15" t="s">
        <v>49</v>
      </c>
      <c r="D134" s="18" t="s">
        <v>1658</v>
      </c>
      <c r="E134" s="18" t="s">
        <v>94</v>
      </c>
      <c r="F134" s="18">
        <v>1916</v>
      </c>
      <c r="G134" s="18" t="s">
        <v>2682</v>
      </c>
      <c r="H134" s="19">
        <v>7425</v>
      </c>
      <c r="I134" s="19">
        <v>10554</v>
      </c>
      <c r="L134" s="18">
        <v>7</v>
      </c>
      <c r="O134" s="18">
        <v>7</v>
      </c>
      <c r="P134" s="19">
        <v>0</v>
      </c>
      <c r="Q134" s="18" t="s">
        <v>158</v>
      </c>
      <c r="R134" s="20">
        <v>130200</v>
      </c>
      <c r="S134" s="21">
        <v>0.05</v>
      </c>
      <c r="T134" s="20">
        <v>123690</v>
      </c>
      <c r="U134" s="22">
        <v>0.46145990408086607</v>
      </c>
      <c r="V134" s="20">
        <v>57078</v>
      </c>
      <c r="W134" s="20">
        <v>66612</v>
      </c>
      <c r="X134" s="22">
        <v>7.0000000000000007E-2</v>
      </c>
      <c r="Y134" s="20">
        <v>136000</v>
      </c>
      <c r="Z134" s="20">
        <v>952000</v>
      </c>
    </row>
    <row r="135" spans="1:26" ht="29" x14ac:dyDescent="0.35">
      <c r="A135" s="18" t="s">
        <v>1196</v>
      </c>
      <c r="B135" s="15" t="s">
        <v>1196</v>
      </c>
      <c r="C135" s="15" t="s">
        <v>53</v>
      </c>
      <c r="D135" s="18" t="s">
        <v>1197</v>
      </c>
      <c r="E135" s="18" t="s">
        <v>94</v>
      </c>
      <c r="F135" s="18">
        <v>1916</v>
      </c>
      <c r="G135" s="18" t="s">
        <v>2682</v>
      </c>
      <c r="H135" s="19">
        <v>7425</v>
      </c>
      <c r="I135" s="19">
        <v>15606</v>
      </c>
      <c r="L135" s="18">
        <v>6</v>
      </c>
      <c r="M135" s="18">
        <v>6</v>
      </c>
      <c r="O135" s="18">
        <v>12</v>
      </c>
      <c r="P135" s="19">
        <v>0</v>
      </c>
      <c r="Q135" s="18" t="s">
        <v>158</v>
      </c>
      <c r="R135" s="20">
        <v>248400</v>
      </c>
      <c r="S135" s="21">
        <v>0.05</v>
      </c>
      <c r="T135" s="20">
        <v>235980</v>
      </c>
      <c r="U135" s="22">
        <v>0.46145962755629766</v>
      </c>
      <c r="V135" s="20">
        <v>108895</v>
      </c>
      <c r="W135" s="20">
        <v>127085</v>
      </c>
      <c r="X135" s="22">
        <v>7.0000000000000007E-2</v>
      </c>
      <c r="Y135" s="20">
        <v>151250</v>
      </c>
      <c r="Z135" s="20">
        <v>1815000</v>
      </c>
    </row>
    <row r="136" spans="1:26" ht="29" x14ac:dyDescent="0.35">
      <c r="A136" s="18" t="s">
        <v>951</v>
      </c>
      <c r="B136" s="15" t="s">
        <v>951</v>
      </c>
      <c r="C136" s="15" t="s">
        <v>53</v>
      </c>
      <c r="D136" s="18" t="s">
        <v>952</v>
      </c>
      <c r="E136" s="18" t="s">
        <v>94</v>
      </c>
      <c r="F136" s="18">
        <v>1915</v>
      </c>
      <c r="G136" s="18" t="s">
        <v>2682</v>
      </c>
      <c r="H136" s="19">
        <v>10860</v>
      </c>
      <c r="I136" s="19">
        <v>18255</v>
      </c>
      <c r="K136" s="18">
        <v>2</v>
      </c>
      <c r="L136" s="18">
        <v>6</v>
      </c>
      <c r="M136" s="18">
        <v>8</v>
      </c>
      <c r="O136" s="18">
        <v>16</v>
      </c>
      <c r="P136" s="19">
        <v>0</v>
      </c>
      <c r="Q136" s="18" t="s">
        <v>158</v>
      </c>
      <c r="R136" s="20">
        <v>325200</v>
      </c>
      <c r="S136" s="21">
        <v>0.05</v>
      </c>
      <c r="T136" s="20">
        <v>308940</v>
      </c>
      <c r="U136" s="22">
        <v>0.46145955868800664</v>
      </c>
      <c r="V136" s="20">
        <v>142563</v>
      </c>
      <c r="W136" s="20">
        <v>166377</v>
      </c>
      <c r="X136" s="22">
        <v>7.0000000000000007E-2</v>
      </c>
      <c r="Y136" s="20">
        <v>148562</v>
      </c>
      <c r="Z136" s="20">
        <v>2377000</v>
      </c>
    </row>
    <row r="137" spans="1:26" ht="29" x14ac:dyDescent="0.35">
      <c r="A137" s="18" t="s">
        <v>797</v>
      </c>
      <c r="B137" s="15" t="s">
        <v>797</v>
      </c>
      <c r="C137" s="15" t="s">
        <v>53</v>
      </c>
      <c r="D137" s="18" t="s">
        <v>798</v>
      </c>
      <c r="E137" s="18" t="s">
        <v>94</v>
      </c>
      <c r="F137" s="18">
        <v>1956</v>
      </c>
      <c r="G137" s="18" t="s">
        <v>2682</v>
      </c>
      <c r="H137" s="19">
        <v>14700</v>
      </c>
      <c r="I137" s="19">
        <v>18417</v>
      </c>
      <c r="L137" s="18">
        <v>21</v>
      </c>
      <c r="O137" s="18">
        <v>21</v>
      </c>
      <c r="P137" s="19">
        <v>0</v>
      </c>
      <c r="Q137" s="18" t="s">
        <v>158</v>
      </c>
      <c r="R137" s="20">
        <v>390600</v>
      </c>
      <c r="S137" s="21">
        <v>0.05</v>
      </c>
      <c r="T137" s="20">
        <v>371070</v>
      </c>
      <c r="U137" s="22">
        <v>0.46145938601198361</v>
      </c>
      <c r="V137" s="20">
        <v>171234</v>
      </c>
      <c r="W137" s="20">
        <v>199836</v>
      </c>
      <c r="X137" s="22">
        <v>7.0000000000000007E-2</v>
      </c>
      <c r="Y137" s="20">
        <v>135952</v>
      </c>
      <c r="Z137" s="20">
        <v>2855000</v>
      </c>
    </row>
    <row r="138" spans="1:26" ht="29" x14ac:dyDescent="0.35">
      <c r="A138" s="18" t="s">
        <v>531</v>
      </c>
      <c r="B138" s="15" t="s">
        <v>531</v>
      </c>
      <c r="C138" s="15" t="s">
        <v>53</v>
      </c>
      <c r="D138" s="18" t="s">
        <v>532</v>
      </c>
      <c r="E138" s="18" t="s">
        <v>94</v>
      </c>
      <c r="F138" s="18">
        <v>1920</v>
      </c>
      <c r="G138" s="18" t="s">
        <v>2682</v>
      </c>
      <c r="H138" s="19">
        <v>14700</v>
      </c>
      <c r="I138" s="19">
        <v>18408</v>
      </c>
      <c r="K138" s="18">
        <v>16</v>
      </c>
      <c r="L138" s="18">
        <v>16</v>
      </c>
      <c r="O138" s="18">
        <v>32</v>
      </c>
      <c r="P138" s="19">
        <v>0</v>
      </c>
      <c r="Q138" s="18" t="s">
        <v>158</v>
      </c>
      <c r="R138" s="20">
        <v>547200</v>
      </c>
      <c r="S138" s="21">
        <v>0.05</v>
      </c>
      <c r="T138" s="20">
        <v>519840</v>
      </c>
      <c r="U138" s="22">
        <v>0.46145939157209859</v>
      </c>
      <c r="V138" s="20">
        <v>239885</v>
      </c>
      <c r="W138" s="20">
        <v>279955</v>
      </c>
      <c r="X138" s="22">
        <v>7.0000000000000007E-2</v>
      </c>
      <c r="Y138" s="20">
        <v>124969</v>
      </c>
      <c r="Z138" s="20">
        <v>3999000</v>
      </c>
    </row>
    <row r="139" spans="1:26" ht="29" x14ac:dyDescent="0.35">
      <c r="A139" s="18" t="s">
        <v>1538</v>
      </c>
      <c r="B139" s="15" t="s">
        <v>1538</v>
      </c>
      <c r="C139" s="15" t="s">
        <v>53</v>
      </c>
      <c r="D139" s="18" t="s">
        <v>1539</v>
      </c>
      <c r="E139" s="18" t="s">
        <v>94</v>
      </c>
      <c r="F139" s="18">
        <v>1920</v>
      </c>
      <c r="G139" s="18" t="s">
        <v>2682</v>
      </c>
      <c r="H139" s="19">
        <v>7350</v>
      </c>
      <c r="I139" s="19">
        <v>10359</v>
      </c>
      <c r="M139" s="18">
        <v>7</v>
      </c>
      <c r="O139" s="18">
        <v>7</v>
      </c>
      <c r="P139" s="19">
        <v>0</v>
      </c>
      <c r="Q139" s="18" t="s">
        <v>158</v>
      </c>
      <c r="R139" s="20">
        <v>159600</v>
      </c>
      <c r="S139" s="21">
        <v>0.05</v>
      </c>
      <c r="T139" s="20">
        <v>151620</v>
      </c>
      <c r="U139" s="22">
        <v>0.46145831237377383</v>
      </c>
      <c r="V139" s="20">
        <v>69966</v>
      </c>
      <c r="W139" s="20">
        <v>81654</v>
      </c>
      <c r="X139" s="22">
        <v>7.0000000000000007E-2</v>
      </c>
      <c r="Y139" s="20">
        <v>166571</v>
      </c>
      <c r="Z139" s="20">
        <v>1166000</v>
      </c>
    </row>
    <row r="140" spans="1:26" ht="29" x14ac:dyDescent="0.35">
      <c r="A140" s="18" t="s">
        <v>1127</v>
      </c>
      <c r="B140" s="15" t="s">
        <v>1127</v>
      </c>
      <c r="C140" s="15" t="s">
        <v>53</v>
      </c>
      <c r="D140" s="18" t="s">
        <v>1128</v>
      </c>
      <c r="E140" s="18" t="s">
        <v>94</v>
      </c>
      <c r="F140" s="18">
        <v>1922</v>
      </c>
      <c r="G140" s="18" t="s">
        <v>2682</v>
      </c>
      <c r="H140" s="19">
        <v>7350</v>
      </c>
      <c r="I140" s="19">
        <v>15456</v>
      </c>
      <c r="K140" s="18">
        <v>2</v>
      </c>
      <c r="L140" s="18">
        <v>4</v>
      </c>
      <c r="M140" s="18">
        <v>7</v>
      </c>
      <c r="O140" s="18">
        <v>13</v>
      </c>
      <c r="P140" s="19">
        <v>0</v>
      </c>
      <c r="Q140" s="18" t="s">
        <v>158</v>
      </c>
      <c r="R140" s="20">
        <v>265200</v>
      </c>
      <c r="S140" s="21">
        <v>0.05</v>
      </c>
      <c r="T140" s="20">
        <v>251940</v>
      </c>
      <c r="U140" s="22">
        <v>0.46145861772044466</v>
      </c>
      <c r="V140" s="20">
        <v>116260</v>
      </c>
      <c r="W140" s="20">
        <v>135680</v>
      </c>
      <c r="X140" s="22">
        <v>7.0000000000000007E-2</v>
      </c>
      <c r="Y140" s="20">
        <v>149077</v>
      </c>
      <c r="Z140" s="20">
        <v>1938000</v>
      </c>
    </row>
    <row r="141" spans="1:26" ht="29" x14ac:dyDescent="0.35">
      <c r="A141" s="18" t="s">
        <v>1422</v>
      </c>
      <c r="B141" s="15" t="s">
        <v>1422</v>
      </c>
      <c r="C141" s="15" t="s">
        <v>51</v>
      </c>
      <c r="D141" s="18" t="s">
        <v>1423</v>
      </c>
      <c r="E141" s="18" t="s">
        <v>94</v>
      </c>
      <c r="F141" s="18">
        <v>1966</v>
      </c>
      <c r="G141" s="18" t="s">
        <v>2682</v>
      </c>
      <c r="H141" s="19">
        <v>7376</v>
      </c>
      <c r="I141" s="19">
        <v>7047</v>
      </c>
      <c r="K141" s="18">
        <v>12</v>
      </c>
      <c r="O141" s="18">
        <v>12</v>
      </c>
      <c r="P141" s="19"/>
      <c r="Q141" s="18" t="s">
        <v>158</v>
      </c>
      <c r="R141" s="20">
        <v>187200</v>
      </c>
      <c r="S141" s="21">
        <v>0.05</v>
      </c>
      <c r="T141" s="20">
        <v>177840</v>
      </c>
      <c r="U141" s="22">
        <v>0.46145910822849601</v>
      </c>
      <c r="V141" s="20">
        <v>82066</v>
      </c>
      <c r="W141" s="20">
        <v>95774</v>
      </c>
      <c r="X141" s="22">
        <v>7.0000000000000007E-2</v>
      </c>
      <c r="Y141" s="20">
        <v>114000</v>
      </c>
      <c r="Z141" s="20">
        <v>1368000</v>
      </c>
    </row>
    <row r="142" spans="1:26" ht="29" x14ac:dyDescent="0.35">
      <c r="A142" s="18" t="s">
        <v>1177</v>
      </c>
      <c r="B142" s="15" t="s">
        <v>1177</v>
      </c>
      <c r="C142" s="15" t="s">
        <v>53</v>
      </c>
      <c r="D142" s="18" t="s">
        <v>1178</v>
      </c>
      <c r="E142" s="18" t="s">
        <v>94</v>
      </c>
      <c r="F142" s="18">
        <v>1916</v>
      </c>
      <c r="G142" s="18" t="s">
        <v>2682</v>
      </c>
      <c r="H142" s="19">
        <v>11172</v>
      </c>
      <c r="I142" s="19">
        <v>17724</v>
      </c>
      <c r="K142" s="18">
        <v>9</v>
      </c>
      <c r="L142" s="18">
        <v>6</v>
      </c>
      <c r="O142" s="18">
        <v>15</v>
      </c>
      <c r="P142" s="19">
        <v>0</v>
      </c>
      <c r="Q142" s="18" t="s">
        <v>158</v>
      </c>
      <c r="R142" s="20">
        <v>252000</v>
      </c>
      <c r="S142" s="21">
        <v>0.05</v>
      </c>
      <c r="T142" s="20">
        <v>239400</v>
      </c>
      <c r="U142" s="22">
        <v>0.46145877905670563</v>
      </c>
      <c r="V142" s="20">
        <v>110473</v>
      </c>
      <c r="W142" s="20">
        <v>128927</v>
      </c>
      <c r="X142" s="22">
        <v>7.0000000000000007E-2</v>
      </c>
      <c r="Y142" s="20">
        <v>122800</v>
      </c>
      <c r="Z142" s="20">
        <v>1842000</v>
      </c>
    </row>
    <row r="143" spans="1:26" ht="72.5" x14ac:dyDescent="0.35">
      <c r="A143" s="18" t="s">
        <v>269</v>
      </c>
      <c r="B143" s="15" t="s">
        <v>270</v>
      </c>
      <c r="C143" s="15" t="s">
        <v>271</v>
      </c>
      <c r="D143" s="18" t="s">
        <v>272</v>
      </c>
      <c r="E143" s="18" t="s">
        <v>132</v>
      </c>
      <c r="F143" s="18">
        <v>2018</v>
      </c>
      <c r="G143" s="18" t="s">
        <v>2687</v>
      </c>
      <c r="H143" s="19">
        <v>15011</v>
      </c>
      <c r="I143" s="19">
        <v>34385</v>
      </c>
      <c r="J143" s="18">
        <v>10</v>
      </c>
      <c r="K143" s="18">
        <v>11</v>
      </c>
      <c r="L143" s="18">
        <v>15</v>
      </c>
      <c r="M143" s="18">
        <v>2</v>
      </c>
      <c r="O143" s="18">
        <v>38</v>
      </c>
      <c r="P143" s="19">
        <v>2975</v>
      </c>
      <c r="Q143" s="18" t="s">
        <v>211</v>
      </c>
      <c r="R143" s="20">
        <v>770152</v>
      </c>
      <c r="S143" s="21">
        <v>0.05</v>
      </c>
      <c r="T143" s="20">
        <v>731645</v>
      </c>
      <c r="U143" s="22">
        <v>0.51872224924516397</v>
      </c>
      <c r="V143" s="20">
        <v>379520</v>
      </c>
      <c r="W143" s="20">
        <v>352124</v>
      </c>
      <c r="X143" s="22">
        <v>0.05</v>
      </c>
      <c r="Y143" s="20">
        <v>185316</v>
      </c>
      <c r="Z143" s="20">
        <v>7042000</v>
      </c>
    </row>
    <row r="144" spans="1:26" ht="29" x14ac:dyDescent="0.35">
      <c r="A144" s="18" t="s">
        <v>991</v>
      </c>
      <c r="B144" s="15" t="s">
        <v>991</v>
      </c>
      <c r="C144" s="15" t="s">
        <v>53</v>
      </c>
      <c r="D144" s="18" t="s">
        <v>992</v>
      </c>
      <c r="E144" s="18" t="s">
        <v>94</v>
      </c>
      <c r="F144" s="18">
        <v>1913</v>
      </c>
      <c r="G144" s="18" t="s">
        <v>2682</v>
      </c>
      <c r="H144" s="19">
        <v>14245</v>
      </c>
      <c r="I144" s="19">
        <v>19893</v>
      </c>
      <c r="K144" s="18">
        <v>11</v>
      </c>
      <c r="L144" s="18">
        <v>5</v>
      </c>
      <c r="M144" s="18">
        <v>3</v>
      </c>
      <c r="O144" s="18">
        <v>19</v>
      </c>
      <c r="P144" s="19">
        <v>0</v>
      </c>
      <c r="Q144" s="18" t="s">
        <v>158</v>
      </c>
      <c r="R144" s="20">
        <v>315000</v>
      </c>
      <c r="S144" s="21">
        <v>0.05</v>
      </c>
      <c r="T144" s="20">
        <v>299250</v>
      </c>
      <c r="U144" s="22">
        <v>0.46145853879061566</v>
      </c>
      <c r="V144" s="20">
        <v>138091</v>
      </c>
      <c r="W144" s="20">
        <v>161159</v>
      </c>
      <c r="X144" s="22">
        <v>7.0000000000000007E-2</v>
      </c>
      <c r="Y144" s="20">
        <v>121158</v>
      </c>
      <c r="Z144" s="20">
        <v>2302000</v>
      </c>
    </row>
    <row r="145" spans="1:28" ht="29" x14ac:dyDescent="0.35">
      <c r="A145" s="18" t="s">
        <v>668</v>
      </c>
      <c r="B145" s="15" t="s">
        <v>668</v>
      </c>
      <c r="C145" s="15" t="s">
        <v>51</v>
      </c>
      <c r="D145" s="18" t="s">
        <v>669</v>
      </c>
      <c r="E145" s="18" t="s">
        <v>94</v>
      </c>
      <c r="F145" s="18">
        <v>1968</v>
      </c>
      <c r="G145" s="18" t="s">
        <v>2684</v>
      </c>
      <c r="H145" s="19">
        <v>12150</v>
      </c>
      <c r="I145" s="19">
        <v>27968</v>
      </c>
      <c r="J145" s="18">
        <v>14</v>
      </c>
      <c r="K145" s="18">
        <v>21</v>
      </c>
      <c r="O145" s="18">
        <v>35</v>
      </c>
      <c r="P145" s="19">
        <v>0</v>
      </c>
      <c r="Q145" s="18" t="s">
        <v>158</v>
      </c>
      <c r="R145" s="20">
        <v>462000</v>
      </c>
      <c r="S145" s="21">
        <v>0.05</v>
      </c>
      <c r="T145" s="20">
        <v>438900</v>
      </c>
      <c r="U145" s="22">
        <v>0.46145915243847119</v>
      </c>
      <c r="V145" s="20">
        <v>202534</v>
      </c>
      <c r="W145" s="20">
        <v>236366</v>
      </c>
      <c r="X145" s="22">
        <v>7.0000000000000007E-2</v>
      </c>
      <c r="Y145" s="20">
        <v>96486</v>
      </c>
      <c r="Z145" s="20">
        <v>3377000</v>
      </c>
    </row>
    <row r="146" spans="1:28" ht="29" x14ac:dyDescent="0.35">
      <c r="A146" s="18" t="s">
        <v>718</v>
      </c>
      <c r="B146" s="15" t="s">
        <v>718</v>
      </c>
      <c r="C146" s="15" t="s">
        <v>53</v>
      </c>
      <c r="D146" s="18" t="s">
        <v>719</v>
      </c>
      <c r="E146" s="18" t="s">
        <v>94</v>
      </c>
      <c r="F146" s="18">
        <v>1916</v>
      </c>
      <c r="G146" s="18" t="s">
        <v>2682</v>
      </c>
      <c r="H146" s="19">
        <v>15000</v>
      </c>
      <c r="I146" s="19">
        <v>25491</v>
      </c>
      <c r="K146" s="18">
        <v>14</v>
      </c>
      <c r="L146" s="18">
        <v>5</v>
      </c>
      <c r="M146" s="18">
        <v>4</v>
      </c>
      <c r="N146" s="18">
        <v>2</v>
      </c>
      <c r="O146" s="18">
        <v>25</v>
      </c>
      <c r="P146" s="19">
        <v>0</v>
      </c>
      <c r="Q146" s="18" t="s">
        <v>158</v>
      </c>
      <c r="R146" s="20">
        <v>439200</v>
      </c>
      <c r="S146" s="21">
        <v>0.05</v>
      </c>
      <c r="T146" s="20">
        <v>417240</v>
      </c>
      <c r="U146" s="22">
        <v>0.46145937151898531</v>
      </c>
      <c r="V146" s="20">
        <v>192539</v>
      </c>
      <c r="W146" s="20">
        <v>224701</v>
      </c>
      <c r="X146" s="22">
        <v>7.0000000000000007E-2</v>
      </c>
      <c r="Y146" s="20">
        <v>128400</v>
      </c>
      <c r="Z146" s="20">
        <v>3210000</v>
      </c>
    </row>
    <row r="147" spans="1:28" ht="29" x14ac:dyDescent="0.35">
      <c r="A147" s="18" t="s">
        <v>263</v>
      </c>
      <c r="B147" s="15" t="s">
        <v>263</v>
      </c>
      <c r="C147" s="15" t="s">
        <v>51</v>
      </c>
      <c r="D147" s="18" t="s">
        <v>264</v>
      </c>
      <c r="E147" s="18" t="s">
        <v>132</v>
      </c>
      <c r="F147" s="18">
        <v>1967</v>
      </c>
      <c r="G147" s="18" t="s">
        <v>2684</v>
      </c>
      <c r="H147" s="19">
        <v>21000</v>
      </c>
      <c r="I147" s="19">
        <v>44480</v>
      </c>
      <c r="J147" s="18">
        <v>12</v>
      </c>
      <c r="K147" s="18">
        <v>14</v>
      </c>
      <c r="L147" s="18">
        <v>30</v>
      </c>
      <c r="M147" s="18">
        <v>6</v>
      </c>
      <c r="O147" s="18">
        <v>62</v>
      </c>
      <c r="P147" s="19">
        <v>0</v>
      </c>
      <c r="Q147" s="18" t="s">
        <v>158</v>
      </c>
      <c r="R147" s="20">
        <v>1011600</v>
      </c>
      <c r="S147" s="21">
        <v>0.05</v>
      </c>
      <c r="T147" s="20">
        <v>961020</v>
      </c>
      <c r="U147" s="22">
        <v>0.4715444444137542</v>
      </c>
      <c r="V147" s="20">
        <v>453164</v>
      </c>
      <c r="W147" s="20">
        <v>507856</v>
      </c>
      <c r="X147" s="22">
        <v>7.0000000000000007E-2</v>
      </c>
      <c r="Y147" s="20">
        <v>117016</v>
      </c>
      <c r="Z147" s="20">
        <v>7255000</v>
      </c>
    </row>
    <row r="148" spans="1:28" ht="29" x14ac:dyDescent="0.35">
      <c r="A148" s="18" t="s">
        <v>552</v>
      </c>
      <c r="B148" s="15" t="s">
        <v>552</v>
      </c>
      <c r="C148" s="15" t="s">
        <v>53</v>
      </c>
      <c r="D148" s="18" t="s">
        <v>553</v>
      </c>
      <c r="E148" s="18" t="s">
        <v>94</v>
      </c>
      <c r="F148" s="18">
        <v>1922</v>
      </c>
      <c r="G148" s="18" t="s">
        <v>2682</v>
      </c>
      <c r="H148" s="19">
        <v>12450</v>
      </c>
      <c r="I148" s="19">
        <v>22668</v>
      </c>
      <c r="K148" s="18">
        <v>27</v>
      </c>
      <c r="L148" s="18">
        <v>6</v>
      </c>
      <c r="O148" s="18">
        <v>33</v>
      </c>
      <c r="P148" s="19">
        <v>0</v>
      </c>
      <c r="Q148" s="18" t="s">
        <v>158</v>
      </c>
      <c r="R148" s="20">
        <v>532800</v>
      </c>
      <c r="S148" s="21">
        <v>0.05</v>
      </c>
      <c r="T148" s="20">
        <v>506160</v>
      </c>
      <c r="U148" s="22">
        <v>0.46145904020358719</v>
      </c>
      <c r="V148" s="20">
        <v>233572</v>
      </c>
      <c r="W148" s="20">
        <v>272588</v>
      </c>
      <c r="X148" s="22">
        <v>7.0000000000000007E-2</v>
      </c>
      <c r="Y148" s="20">
        <v>118000</v>
      </c>
      <c r="Z148" s="20">
        <v>3894000</v>
      </c>
    </row>
    <row r="149" spans="1:28" ht="29" x14ac:dyDescent="0.35">
      <c r="A149" s="18" t="s">
        <v>1310</v>
      </c>
      <c r="B149" s="15" t="s">
        <v>1310</v>
      </c>
      <c r="C149" s="15" t="s">
        <v>60</v>
      </c>
      <c r="D149" s="18" t="s">
        <v>1311</v>
      </c>
      <c r="E149" s="18" t="s">
        <v>94</v>
      </c>
      <c r="F149" s="18">
        <v>1922</v>
      </c>
      <c r="G149" s="18" t="s">
        <v>2682</v>
      </c>
      <c r="H149" s="19">
        <v>7663</v>
      </c>
      <c r="I149" s="19">
        <v>13626</v>
      </c>
      <c r="J149" s="18">
        <v>5</v>
      </c>
      <c r="L149" s="18">
        <v>1</v>
      </c>
      <c r="M149" s="18">
        <v>6</v>
      </c>
      <c r="O149" s="18">
        <v>12</v>
      </c>
      <c r="P149" s="19">
        <v>0</v>
      </c>
      <c r="Q149" s="18" t="s">
        <v>158</v>
      </c>
      <c r="R149" s="20">
        <v>215400</v>
      </c>
      <c r="S149" s="21">
        <v>0.05</v>
      </c>
      <c r="T149" s="20">
        <v>204630</v>
      </c>
      <c r="U149" s="22">
        <v>0.46145991512336898</v>
      </c>
      <c r="V149" s="20">
        <v>94429</v>
      </c>
      <c r="W149" s="20">
        <v>110201</v>
      </c>
      <c r="X149" s="22">
        <v>7.0000000000000007E-2</v>
      </c>
      <c r="Y149" s="20">
        <v>131167</v>
      </c>
      <c r="Z149" s="20">
        <v>1574000</v>
      </c>
    </row>
    <row r="150" spans="1:28" ht="29" x14ac:dyDescent="0.35">
      <c r="A150" s="18" t="s">
        <v>1053</v>
      </c>
      <c r="B150" s="15" t="s">
        <v>1053</v>
      </c>
      <c r="C150" s="15" t="s">
        <v>53</v>
      </c>
      <c r="D150" s="18" t="s">
        <v>1054</v>
      </c>
      <c r="E150" s="18" t="s">
        <v>94</v>
      </c>
      <c r="F150" s="18">
        <v>1927</v>
      </c>
      <c r="G150" s="18" t="s">
        <v>2682</v>
      </c>
      <c r="H150" s="19">
        <v>7663</v>
      </c>
      <c r="I150" s="19">
        <v>14082</v>
      </c>
      <c r="J150" s="18">
        <v>1</v>
      </c>
      <c r="K150" s="18">
        <v>6</v>
      </c>
      <c r="L150" s="18">
        <v>10</v>
      </c>
      <c r="O150" s="18">
        <v>17</v>
      </c>
      <c r="P150" s="19">
        <v>0</v>
      </c>
      <c r="Q150" s="18" t="s">
        <v>158</v>
      </c>
      <c r="R150" s="20">
        <v>291600</v>
      </c>
      <c r="S150" s="21">
        <v>0.05</v>
      </c>
      <c r="T150" s="20">
        <v>277020</v>
      </c>
      <c r="U150" s="22">
        <v>0.46145970169875949</v>
      </c>
      <c r="V150" s="20">
        <v>127834</v>
      </c>
      <c r="W150" s="20">
        <v>149186</v>
      </c>
      <c r="X150" s="22">
        <v>7.0000000000000007E-2</v>
      </c>
      <c r="Y150" s="20">
        <v>125353</v>
      </c>
      <c r="Z150" s="20">
        <v>2131000</v>
      </c>
    </row>
    <row r="151" spans="1:28" ht="29" x14ac:dyDescent="0.35">
      <c r="A151" s="18" t="s">
        <v>750</v>
      </c>
      <c r="B151" s="15" t="s">
        <v>750</v>
      </c>
      <c r="C151" s="15" t="s">
        <v>53</v>
      </c>
      <c r="D151" s="18" t="s">
        <v>751</v>
      </c>
      <c r="E151" s="18" t="s">
        <v>94</v>
      </c>
      <c r="F151" s="18">
        <v>1923</v>
      </c>
      <c r="G151" s="18" t="s">
        <v>2682</v>
      </c>
      <c r="H151" s="19">
        <v>9680</v>
      </c>
      <c r="I151" s="19">
        <v>16563</v>
      </c>
      <c r="K151" s="18">
        <v>6</v>
      </c>
      <c r="L151" s="18">
        <v>10</v>
      </c>
      <c r="M151" s="18">
        <v>6</v>
      </c>
      <c r="O151" s="18">
        <v>22</v>
      </c>
      <c r="P151" s="19">
        <v>0</v>
      </c>
      <c r="Q151" s="18" t="s">
        <v>158</v>
      </c>
      <c r="R151" s="20">
        <v>416400</v>
      </c>
      <c r="S151" s="21">
        <v>0.05</v>
      </c>
      <c r="T151" s="20">
        <v>395580</v>
      </c>
      <c r="U151" s="22">
        <v>0.46145910822849601</v>
      </c>
      <c r="V151" s="20">
        <v>182544</v>
      </c>
      <c r="W151" s="20">
        <v>213036</v>
      </c>
      <c r="X151" s="22">
        <v>7.0000000000000007E-2</v>
      </c>
      <c r="Y151" s="20">
        <v>138318</v>
      </c>
      <c r="Z151" s="20">
        <v>3043000</v>
      </c>
    </row>
    <row r="152" spans="1:28" ht="29" x14ac:dyDescent="0.35">
      <c r="A152" s="18" t="s">
        <v>1322</v>
      </c>
      <c r="B152" s="15" t="s">
        <v>1322</v>
      </c>
      <c r="C152" s="15" t="s">
        <v>53</v>
      </c>
      <c r="D152" s="18" t="s">
        <v>1323</v>
      </c>
      <c r="E152" s="18" t="s">
        <v>94</v>
      </c>
      <c r="F152" s="18">
        <v>1923</v>
      </c>
      <c r="G152" s="18" t="s">
        <v>2682</v>
      </c>
      <c r="H152" s="19">
        <v>7175</v>
      </c>
      <c r="I152" s="19">
        <v>10542</v>
      </c>
      <c r="J152" s="18">
        <v>17</v>
      </c>
      <c r="L152" s="18">
        <v>1</v>
      </c>
      <c r="O152" s="18">
        <v>18</v>
      </c>
      <c r="P152" s="19">
        <v>0</v>
      </c>
      <c r="Q152" s="18" t="s">
        <v>158</v>
      </c>
      <c r="R152" s="20">
        <v>211800</v>
      </c>
      <c r="S152" s="21">
        <v>0.05</v>
      </c>
      <c r="T152" s="20">
        <v>201210</v>
      </c>
      <c r="U152" s="22">
        <v>0.46145910822849606</v>
      </c>
      <c r="V152" s="20">
        <v>92850</v>
      </c>
      <c r="W152" s="20">
        <v>108360</v>
      </c>
      <c r="X152" s="22">
        <v>7.0000000000000007E-2</v>
      </c>
      <c r="Y152" s="20">
        <v>86000</v>
      </c>
      <c r="Z152" s="20">
        <v>1548000</v>
      </c>
    </row>
    <row r="153" spans="1:28" ht="29" x14ac:dyDescent="0.35">
      <c r="A153" s="18" t="s">
        <v>1208</v>
      </c>
      <c r="B153" s="15" t="s">
        <v>1208</v>
      </c>
      <c r="C153" s="15" t="s">
        <v>53</v>
      </c>
      <c r="D153" s="18" t="s">
        <v>1209</v>
      </c>
      <c r="E153" s="18" t="s">
        <v>94</v>
      </c>
      <c r="F153" s="18">
        <v>1918</v>
      </c>
      <c r="G153" s="18" t="s">
        <v>2682</v>
      </c>
      <c r="H153" s="19">
        <v>7500</v>
      </c>
      <c r="I153" s="19">
        <v>12858</v>
      </c>
      <c r="J153" s="18">
        <v>10</v>
      </c>
      <c r="K153" s="18">
        <v>9</v>
      </c>
      <c r="O153" s="18">
        <v>19</v>
      </c>
      <c r="P153" s="19">
        <v>0</v>
      </c>
      <c r="Q153" s="18" t="s">
        <v>158</v>
      </c>
      <c r="R153" s="20">
        <v>243600</v>
      </c>
      <c r="S153" s="21">
        <v>0.05</v>
      </c>
      <c r="T153" s="20">
        <v>231420</v>
      </c>
      <c r="U153" s="22">
        <v>0.46145933344636686</v>
      </c>
      <c r="V153" s="20">
        <v>106791</v>
      </c>
      <c r="W153" s="20">
        <v>124629</v>
      </c>
      <c r="X153" s="22">
        <v>7.0000000000000007E-2</v>
      </c>
      <c r="Y153" s="20">
        <v>93684</v>
      </c>
      <c r="Z153" s="20">
        <v>1780000</v>
      </c>
    </row>
    <row r="154" spans="1:28" ht="29" x14ac:dyDescent="0.35">
      <c r="A154" s="18" t="s">
        <v>1169</v>
      </c>
      <c r="B154" s="15" t="s">
        <v>1169</v>
      </c>
      <c r="C154" s="15" t="s">
        <v>53</v>
      </c>
      <c r="D154" s="18" t="s">
        <v>1170</v>
      </c>
      <c r="E154" s="18" t="s">
        <v>94</v>
      </c>
      <c r="F154" s="18">
        <v>1914</v>
      </c>
      <c r="G154" s="18" t="s">
        <v>2682</v>
      </c>
      <c r="H154" s="19">
        <v>7500</v>
      </c>
      <c r="I154" s="19">
        <v>14862</v>
      </c>
      <c r="L154" s="18">
        <v>14</v>
      </c>
      <c r="O154" s="18">
        <v>14</v>
      </c>
      <c r="P154" s="19">
        <v>0</v>
      </c>
      <c r="Q154" s="18" t="s">
        <v>158</v>
      </c>
      <c r="R154" s="20">
        <v>252000</v>
      </c>
      <c r="S154" s="21">
        <v>0.05</v>
      </c>
      <c r="T154" s="20">
        <v>239400</v>
      </c>
      <c r="U154" s="22">
        <v>0.46145956278314454</v>
      </c>
      <c r="V154" s="20">
        <v>110473</v>
      </c>
      <c r="W154" s="20">
        <v>128927</v>
      </c>
      <c r="X154" s="22">
        <v>7.0000000000000007E-2</v>
      </c>
      <c r="Y154" s="20">
        <v>131571</v>
      </c>
      <c r="Z154" s="20">
        <v>1842000</v>
      </c>
    </row>
    <row r="155" spans="1:28" ht="29" x14ac:dyDescent="0.35">
      <c r="A155" s="18" t="s">
        <v>1155</v>
      </c>
      <c r="B155" s="15" t="s">
        <v>1155</v>
      </c>
      <c r="C155" s="15" t="s">
        <v>53</v>
      </c>
      <c r="D155" s="18" t="s">
        <v>1156</v>
      </c>
      <c r="E155" s="18" t="s">
        <v>94</v>
      </c>
      <c r="F155" s="18">
        <v>1924</v>
      </c>
      <c r="G155" s="18" t="s">
        <v>2682</v>
      </c>
      <c r="H155" s="19">
        <v>7500</v>
      </c>
      <c r="I155" s="19">
        <v>15018</v>
      </c>
      <c r="J155" s="18">
        <v>6</v>
      </c>
      <c r="K155" s="18">
        <v>13</v>
      </c>
      <c r="O155" s="18">
        <v>19</v>
      </c>
      <c r="P155" s="19">
        <v>0</v>
      </c>
      <c r="Q155" s="18" t="s">
        <v>158</v>
      </c>
      <c r="R155" s="20">
        <v>255600</v>
      </c>
      <c r="S155" s="21">
        <v>0.05</v>
      </c>
      <c r="T155" s="20">
        <v>242820</v>
      </c>
      <c r="U155" s="22">
        <v>0.46145961370576594</v>
      </c>
      <c r="V155" s="20">
        <v>112052</v>
      </c>
      <c r="W155" s="20">
        <v>130768</v>
      </c>
      <c r="X155" s="22">
        <v>7.0000000000000007E-2</v>
      </c>
      <c r="Y155" s="20">
        <v>98316</v>
      </c>
      <c r="Z155" s="20">
        <v>1868000</v>
      </c>
    </row>
    <row r="156" spans="1:28" ht="29" x14ac:dyDescent="0.35">
      <c r="A156" s="18" t="s">
        <v>1234</v>
      </c>
      <c r="B156" s="15" t="s">
        <v>1234</v>
      </c>
      <c r="C156" s="15" t="s">
        <v>53</v>
      </c>
      <c r="D156" s="18" t="s">
        <v>1235</v>
      </c>
      <c r="E156" s="18" t="s">
        <v>94</v>
      </c>
      <c r="F156" s="18">
        <v>1915</v>
      </c>
      <c r="G156" s="18" t="s">
        <v>2682</v>
      </c>
      <c r="H156" s="19">
        <v>2850</v>
      </c>
      <c r="I156" s="19">
        <v>7401</v>
      </c>
      <c r="J156" s="18">
        <v>14</v>
      </c>
      <c r="L156" s="18">
        <v>3</v>
      </c>
      <c r="M156" s="18">
        <v>1</v>
      </c>
      <c r="O156" s="18">
        <v>18</v>
      </c>
      <c r="P156" s="19">
        <v>0</v>
      </c>
      <c r="Q156" s="18" t="s">
        <v>158</v>
      </c>
      <c r="R156" s="20">
        <v>235800</v>
      </c>
      <c r="S156" s="21">
        <v>0.05</v>
      </c>
      <c r="T156" s="20">
        <v>224010</v>
      </c>
      <c r="U156" s="22">
        <v>0.46145941586595707</v>
      </c>
      <c r="V156" s="20">
        <v>103372</v>
      </c>
      <c r="W156" s="20">
        <v>120638</v>
      </c>
      <c r="X156" s="22">
        <v>7.0000000000000007E-2</v>
      </c>
      <c r="Y156" s="20">
        <v>95722</v>
      </c>
      <c r="Z156" s="20">
        <v>1723000</v>
      </c>
    </row>
    <row r="157" spans="1:28" ht="29" x14ac:dyDescent="0.35">
      <c r="A157" s="18" t="s">
        <v>405</v>
      </c>
      <c r="B157" s="15" t="s">
        <v>405</v>
      </c>
      <c r="C157" s="15" t="s">
        <v>51</v>
      </c>
      <c r="D157" s="18" t="s">
        <v>406</v>
      </c>
      <c r="E157" s="18" t="s">
        <v>94</v>
      </c>
      <c r="F157" s="18">
        <v>1923</v>
      </c>
      <c r="G157" s="18" t="s">
        <v>2684</v>
      </c>
      <c r="H157" s="19">
        <v>4650</v>
      </c>
      <c r="I157" s="19">
        <v>23712</v>
      </c>
      <c r="J157" s="18">
        <v>60</v>
      </c>
      <c r="O157" s="18">
        <v>60</v>
      </c>
      <c r="P157" s="19">
        <v>0</v>
      </c>
      <c r="Q157" s="18" t="s">
        <v>158</v>
      </c>
      <c r="R157" s="20">
        <v>684000</v>
      </c>
      <c r="S157" s="21">
        <v>0.05</v>
      </c>
      <c r="T157" s="20">
        <v>649800</v>
      </c>
      <c r="U157" s="22">
        <v>0.46145930673871582</v>
      </c>
      <c r="V157" s="20">
        <v>299856</v>
      </c>
      <c r="W157" s="20">
        <v>349944</v>
      </c>
      <c r="X157" s="22">
        <v>7.0000000000000007E-2</v>
      </c>
      <c r="Y157" s="20">
        <v>83317</v>
      </c>
      <c r="Z157" s="20">
        <v>4999000</v>
      </c>
    </row>
    <row r="158" spans="1:28" ht="29" x14ac:dyDescent="0.35">
      <c r="A158" s="18" t="s">
        <v>367</v>
      </c>
      <c r="B158" s="15" t="s">
        <v>367</v>
      </c>
      <c r="C158" s="15" t="s">
        <v>51</v>
      </c>
      <c r="D158" s="18" t="s">
        <v>368</v>
      </c>
      <c r="E158" s="18" t="s">
        <v>94</v>
      </c>
      <c r="F158" s="18">
        <v>1917</v>
      </c>
      <c r="G158" s="18" t="s">
        <v>2685</v>
      </c>
      <c r="H158" s="19">
        <v>15000</v>
      </c>
      <c r="I158" s="19">
        <v>37060</v>
      </c>
      <c r="J158" s="18">
        <v>92</v>
      </c>
      <c r="O158" s="18">
        <v>92</v>
      </c>
      <c r="P158" s="19">
        <v>0</v>
      </c>
      <c r="Q158" s="18" t="s">
        <v>158</v>
      </c>
      <c r="R158" s="20">
        <v>1048800</v>
      </c>
      <c r="S158" s="21">
        <v>0.05</v>
      </c>
      <c r="T158" s="20">
        <v>996360</v>
      </c>
      <c r="U158" s="22">
        <v>0.51345481062651332</v>
      </c>
      <c r="V158" s="20">
        <v>511586</v>
      </c>
      <c r="W158" s="20">
        <v>484774</v>
      </c>
      <c r="X158" s="22">
        <v>0.09</v>
      </c>
      <c r="Y158" s="20">
        <v>58543</v>
      </c>
      <c r="Z158" s="20">
        <v>5386000</v>
      </c>
      <c r="AA158" s="20">
        <v>3500900</v>
      </c>
      <c r="AB158" s="18" t="s">
        <v>2686</v>
      </c>
    </row>
    <row r="159" spans="1:28" ht="29" x14ac:dyDescent="0.35">
      <c r="A159" s="18" t="s">
        <v>365</v>
      </c>
      <c r="B159" s="15" t="s">
        <v>365</v>
      </c>
      <c r="C159" s="15" t="s">
        <v>53</v>
      </c>
      <c r="D159" s="18" t="s">
        <v>366</v>
      </c>
      <c r="E159" s="18" t="s">
        <v>94</v>
      </c>
      <c r="F159" s="18">
        <v>1912</v>
      </c>
      <c r="G159" s="18" t="s">
        <v>2682</v>
      </c>
      <c r="H159" s="19">
        <v>15000</v>
      </c>
      <c r="I159" s="19">
        <v>24285</v>
      </c>
      <c r="J159" s="18">
        <v>16</v>
      </c>
      <c r="K159" s="18">
        <v>15</v>
      </c>
      <c r="L159" s="18">
        <v>8</v>
      </c>
      <c r="M159" s="18">
        <v>9</v>
      </c>
      <c r="O159" s="18">
        <v>48</v>
      </c>
      <c r="P159" s="19">
        <v>0</v>
      </c>
      <c r="Q159" s="18" t="s">
        <v>158</v>
      </c>
      <c r="R159" s="20">
        <v>742200</v>
      </c>
      <c r="S159" s="21">
        <v>0.05</v>
      </c>
      <c r="T159" s="20">
        <v>705090</v>
      </c>
      <c r="U159" s="22">
        <v>0.46145910822849606</v>
      </c>
      <c r="V159" s="20">
        <v>325370</v>
      </c>
      <c r="W159" s="20">
        <v>379720</v>
      </c>
      <c r="X159" s="22">
        <v>7.0000000000000007E-2</v>
      </c>
      <c r="Y159" s="20">
        <v>113021</v>
      </c>
      <c r="Z159" s="20">
        <v>5425000</v>
      </c>
    </row>
    <row r="160" spans="1:28" ht="29" x14ac:dyDescent="0.35">
      <c r="A160" s="18" t="s">
        <v>443</v>
      </c>
      <c r="B160" s="15" t="s">
        <v>443</v>
      </c>
      <c r="C160" s="15" t="s">
        <v>53</v>
      </c>
      <c r="D160" s="18" t="s">
        <v>444</v>
      </c>
      <c r="E160" s="18" t="s">
        <v>94</v>
      </c>
      <c r="F160" s="18">
        <v>1930</v>
      </c>
      <c r="G160" s="18" t="s">
        <v>2682</v>
      </c>
      <c r="H160" s="19">
        <v>8046</v>
      </c>
      <c r="I160" s="19">
        <v>19059</v>
      </c>
      <c r="J160" s="18">
        <v>17</v>
      </c>
      <c r="K160" s="18">
        <v>27</v>
      </c>
      <c r="O160" s="18">
        <v>44</v>
      </c>
      <c r="P160" s="19">
        <v>0</v>
      </c>
      <c r="Q160" s="18" t="s">
        <v>158</v>
      </c>
      <c r="R160" s="20">
        <v>625200</v>
      </c>
      <c r="S160" s="21">
        <v>0.05</v>
      </c>
      <c r="T160" s="20">
        <v>593940</v>
      </c>
      <c r="U160" s="22">
        <v>0.46145934810066341</v>
      </c>
      <c r="V160" s="20">
        <v>274079</v>
      </c>
      <c r="W160" s="20">
        <v>319861</v>
      </c>
      <c r="X160" s="22">
        <v>7.0000000000000007E-2</v>
      </c>
      <c r="Y160" s="20">
        <v>103841</v>
      </c>
      <c r="Z160" s="20">
        <v>4569000</v>
      </c>
    </row>
    <row r="161" spans="1:28" ht="29" x14ac:dyDescent="0.35">
      <c r="A161" s="18" t="s">
        <v>351</v>
      </c>
      <c r="B161" s="15" t="s">
        <v>351</v>
      </c>
      <c r="C161" s="15" t="s">
        <v>53</v>
      </c>
      <c r="D161" s="18" t="s">
        <v>352</v>
      </c>
      <c r="E161" s="18" t="s">
        <v>94</v>
      </c>
      <c r="F161" s="18">
        <v>1922</v>
      </c>
      <c r="G161" s="18" t="s">
        <v>2682</v>
      </c>
      <c r="H161" s="19">
        <v>15030</v>
      </c>
      <c r="I161" s="19">
        <v>33531</v>
      </c>
      <c r="J161" s="18">
        <v>32</v>
      </c>
      <c r="K161" s="18">
        <v>23</v>
      </c>
      <c r="L161" s="18">
        <v>4</v>
      </c>
      <c r="O161" s="18">
        <v>59</v>
      </c>
      <c r="P161" s="19">
        <v>0</v>
      </c>
      <c r="Q161" s="18" t="s">
        <v>158</v>
      </c>
      <c r="R161" s="20">
        <v>768000</v>
      </c>
      <c r="S161" s="21">
        <v>0.05</v>
      </c>
      <c r="T161" s="20">
        <v>729600</v>
      </c>
      <c r="U161" s="22">
        <v>0.46145899400574303</v>
      </c>
      <c r="V161" s="20">
        <v>336680</v>
      </c>
      <c r="W161" s="20">
        <v>392920</v>
      </c>
      <c r="X161" s="22">
        <v>7.0000000000000007E-2</v>
      </c>
      <c r="Y161" s="20">
        <v>95136</v>
      </c>
      <c r="Z161" s="20">
        <v>5613000</v>
      </c>
    </row>
    <row r="162" spans="1:28" ht="29" x14ac:dyDescent="0.35">
      <c r="A162" s="18" t="s">
        <v>1147</v>
      </c>
      <c r="B162" s="15" t="s">
        <v>1147</v>
      </c>
      <c r="C162" s="15" t="s">
        <v>53</v>
      </c>
      <c r="D162" s="18" t="s">
        <v>1148</v>
      </c>
      <c r="E162" s="18" t="s">
        <v>94</v>
      </c>
      <c r="F162" s="18">
        <v>1914</v>
      </c>
      <c r="G162" s="18" t="s">
        <v>2682</v>
      </c>
      <c r="H162" s="19">
        <v>10050</v>
      </c>
      <c r="I162" s="19">
        <v>17517</v>
      </c>
      <c r="L162" s="18">
        <v>7</v>
      </c>
      <c r="M162" s="18">
        <v>6</v>
      </c>
      <c r="O162" s="18">
        <v>13</v>
      </c>
      <c r="P162" s="19">
        <v>0</v>
      </c>
      <c r="Q162" s="18" t="s">
        <v>158</v>
      </c>
      <c r="R162" s="20">
        <v>259200</v>
      </c>
      <c r="S162" s="21">
        <v>0.05</v>
      </c>
      <c r="T162" s="20">
        <v>246240</v>
      </c>
      <c r="U162" s="22">
        <v>0.46145954364401698</v>
      </c>
      <c r="V162" s="20">
        <v>113630</v>
      </c>
      <c r="W162" s="20">
        <v>132610</v>
      </c>
      <c r="X162" s="22">
        <v>7.0000000000000007E-2</v>
      </c>
      <c r="Y162" s="20">
        <v>145692</v>
      </c>
      <c r="Z162" s="20">
        <v>1894000</v>
      </c>
    </row>
    <row r="163" spans="1:28" ht="29" x14ac:dyDescent="0.35">
      <c r="A163" s="18" t="s">
        <v>8</v>
      </c>
      <c r="B163" s="15" t="s">
        <v>8</v>
      </c>
      <c r="C163" s="15" t="s">
        <v>46</v>
      </c>
      <c r="D163" s="18" t="s">
        <v>764</v>
      </c>
      <c r="E163" s="18" t="s">
        <v>94</v>
      </c>
      <c r="F163" s="18">
        <v>1931</v>
      </c>
      <c r="G163" s="18" t="s">
        <v>2682</v>
      </c>
      <c r="H163" s="19">
        <v>11250</v>
      </c>
      <c r="I163" s="19">
        <v>25556</v>
      </c>
      <c r="K163" s="18">
        <v>18</v>
      </c>
      <c r="L163" s="18">
        <v>7</v>
      </c>
      <c r="M163" s="18">
        <v>1</v>
      </c>
      <c r="O163" s="18">
        <v>26</v>
      </c>
      <c r="P163" s="19">
        <v>0</v>
      </c>
      <c r="Q163" s="18" t="s">
        <v>158</v>
      </c>
      <c r="R163" s="20">
        <v>407400</v>
      </c>
      <c r="S163" s="21">
        <v>0.05</v>
      </c>
      <c r="T163" s="20">
        <v>387030</v>
      </c>
      <c r="U163" s="22">
        <v>0.46145930785100991</v>
      </c>
      <c r="V163" s="20">
        <v>178599</v>
      </c>
      <c r="W163" s="20">
        <v>208431</v>
      </c>
      <c r="X163" s="22">
        <v>7.0000000000000007E-2</v>
      </c>
      <c r="Y163" s="20">
        <v>114538</v>
      </c>
      <c r="Z163" s="20">
        <v>2978000</v>
      </c>
    </row>
    <row r="164" spans="1:28" ht="29" x14ac:dyDescent="0.35">
      <c r="A164" s="18" t="s">
        <v>872</v>
      </c>
      <c r="B164" s="15" t="s">
        <v>872</v>
      </c>
      <c r="C164" s="15" t="s">
        <v>52</v>
      </c>
      <c r="D164" s="18" t="s">
        <v>873</v>
      </c>
      <c r="E164" s="18" t="s">
        <v>94</v>
      </c>
      <c r="F164" s="18">
        <v>1928</v>
      </c>
      <c r="G164" s="18" t="s">
        <v>2683</v>
      </c>
      <c r="H164" s="19">
        <v>7500</v>
      </c>
      <c r="I164" s="19">
        <v>14748</v>
      </c>
      <c r="K164" s="18">
        <v>21</v>
      </c>
      <c r="L164" s="18">
        <v>3</v>
      </c>
      <c r="O164" s="18">
        <v>24</v>
      </c>
      <c r="P164" s="19">
        <v>0</v>
      </c>
      <c r="Q164" s="18" t="s">
        <v>158</v>
      </c>
      <c r="R164" s="20">
        <v>356400</v>
      </c>
      <c r="S164" s="21">
        <v>0.05</v>
      </c>
      <c r="T164" s="20">
        <v>338580</v>
      </c>
      <c r="U164" s="22">
        <v>0.46145968598423581</v>
      </c>
      <c r="V164" s="20">
        <v>156241</v>
      </c>
      <c r="W164" s="20">
        <v>182339</v>
      </c>
      <c r="X164" s="22">
        <v>7.0000000000000007E-2</v>
      </c>
      <c r="Y164" s="20">
        <v>108542</v>
      </c>
      <c r="Z164" s="20">
        <v>2605000</v>
      </c>
    </row>
    <row r="165" spans="1:28" ht="29" x14ac:dyDescent="0.35">
      <c r="A165" s="18" t="s">
        <v>608</v>
      </c>
      <c r="B165" s="15" t="s">
        <v>608</v>
      </c>
      <c r="C165" s="15" t="s">
        <v>53</v>
      </c>
      <c r="D165" s="18" t="s">
        <v>609</v>
      </c>
      <c r="E165" s="18" t="s">
        <v>94</v>
      </c>
      <c r="F165" s="18">
        <v>1922</v>
      </c>
      <c r="G165" s="18" t="s">
        <v>2682</v>
      </c>
      <c r="H165" s="19">
        <v>15780</v>
      </c>
      <c r="I165" s="19">
        <v>32346</v>
      </c>
      <c r="K165" s="18">
        <v>31</v>
      </c>
      <c r="L165" s="18">
        <v>3</v>
      </c>
      <c r="O165" s="18">
        <v>34</v>
      </c>
      <c r="P165" s="19">
        <v>0</v>
      </c>
      <c r="Q165" s="18" t="s">
        <v>158</v>
      </c>
      <c r="R165" s="20">
        <v>500400</v>
      </c>
      <c r="S165" s="21">
        <v>0.05</v>
      </c>
      <c r="T165" s="20">
        <v>475380</v>
      </c>
      <c r="U165" s="22">
        <v>0.4614591661164284</v>
      </c>
      <c r="V165" s="20">
        <v>219368</v>
      </c>
      <c r="W165" s="20">
        <v>256012</v>
      </c>
      <c r="X165" s="22">
        <v>7.0000000000000007E-2</v>
      </c>
      <c r="Y165" s="20">
        <v>107559</v>
      </c>
      <c r="Z165" s="20">
        <v>3657000</v>
      </c>
    </row>
    <row r="166" spans="1:28" ht="29" x14ac:dyDescent="0.35">
      <c r="A166" s="18" t="s">
        <v>193</v>
      </c>
      <c r="B166" s="15" t="s">
        <v>193</v>
      </c>
      <c r="C166" s="15" t="s">
        <v>51</v>
      </c>
      <c r="D166" s="18" t="s">
        <v>194</v>
      </c>
      <c r="E166" s="18" t="s">
        <v>94</v>
      </c>
      <c r="F166" s="18">
        <v>1933</v>
      </c>
      <c r="G166" s="18" t="s">
        <v>2691</v>
      </c>
      <c r="H166" s="19">
        <v>11367</v>
      </c>
      <c r="I166" s="19">
        <v>89390</v>
      </c>
      <c r="K166" s="18">
        <v>36</v>
      </c>
      <c r="L166" s="18">
        <v>48</v>
      </c>
      <c r="O166" s="18">
        <v>84</v>
      </c>
      <c r="P166" s="19">
        <v>0</v>
      </c>
      <c r="Q166" s="18" t="s">
        <v>158</v>
      </c>
      <c r="R166" s="20">
        <v>1745280</v>
      </c>
      <c r="S166" s="21">
        <v>0.05</v>
      </c>
      <c r="T166" s="20">
        <v>1658016</v>
      </c>
      <c r="U166" s="22">
        <v>0.46145902180690807</v>
      </c>
      <c r="V166" s="20">
        <v>765106</v>
      </c>
      <c r="W166" s="20">
        <v>892910</v>
      </c>
      <c r="X166" s="22">
        <v>7.0000000000000007E-2</v>
      </c>
      <c r="Y166" s="20">
        <v>151857</v>
      </c>
      <c r="Z166" s="20">
        <v>12756000</v>
      </c>
    </row>
    <row r="167" spans="1:28" ht="29" x14ac:dyDescent="0.35">
      <c r="A167" s="18" t="s">
        <v>418</v>
      </c>
      <c r="B167" s="15" t="s">
        <v>418</v>
      </c>
      <c r="C167" s="15" t="s">
        <v>53</v>
      </c>
      <c r="D167" s="18" t="s">
        <v>419</v>
      </c>
      <c r="E167" s="18" t="s">
        <v>94</v>
      </c>
      <c r="F167" s="18">
        <v>1924</v>
      </c>
      <c r="G167" s="18" t="s">
        <v>2682</v>
      </c>
      <c r="H167" s="19">
        <v>20462</v>
      </c>
      <c r="I167" s="19">
        <v>39375</v>
      </c>
      <c r="K167" s="18">
        <v>25</v>
      </c>
      <c r="L167" s="18">
        <v>15</v>
      </c>
      <c r="O167" s="18">
        <v>40</v>
      </c>
      <c r="P167" s="19">
        <v>0</v>
      </c>
      <c r="Q167" s="18" t="s">
        <v>158</v>
      </c>
      <c r="R167" s="20">
        <v>669000</v>
      </c>
      <c r="S167" s="21">
        <v>0.05</v>
      </c>
      <c r="T167" s="20">
        <v>635550</v>
      </c>
      <c r="U167" s="22">
        <v>0.46145933294156694</v>
      </c>
      <c r="V167" s="20">
        <v>293280</v>
      </c>
      <c r="W167" s="20">
        <v>342270</v>
      </c>
      <c r="X167" s="22">
        <v>7.0000000000000007E-2</v>
      </c>
      <c r="Y167" s="20">
        <v>122250</v>
      </c>
      <c r="Z167" s="20">
        <v>4890000</v>
      </c>
    </row>
    <row r="168" spans="1:28" ht="29" x14ac:dyDescent="0.35">
      <c r="A168" s="18" t="s">
        <v>724</v>
      </c>
      <c r="B168" s="15" t="s">
        <v>724</v>
      </c>
      <c r="C168" s="15" t="s">
        <v>51</v>
      </c>
      <c r="D168" s="18" t="s">
        <v>725</v>
      </c>
      <c r="E168" s="18" t="s">
        <v>94</v>
      </c>
      <c r="F168" s="18">
        <v>1976</v>
      </c>
      <c r="G168" s="18" t="s">
        <v>2684</v>
      </c>
      <c r="H168" s="19">
        <v>18956</v>
      </c>
      <c r="I168" s="19">
        <v>25048</v>
      </c>
      <c r="L168" s="18">
        <v>5</v>
      </c>
      <c r="M168" s="18">
        <v>15</v>
      </c>
      <c r="O168" s="18">
        <v>20</v>
      </c>
      <c r="P168" s="19">
        <v>0</v>
      </c>
      <c r="Q168" s="18" t="s">
        <v>158</v>
      </c>
      <c r="R168" s="20">
        <v>435000</v>
      </c>
      <c r="S168" s="21">
        <v>0.05</v>
      </c>
      <c r="T168" s="20">
        <v>413250</v>
      </c>
      <c r="U168" s="22">
        <v>0.46145919877936864</v>
      </c>
      <c r="V168" s="20">
        <v>190698</v>
      </c>
      <c r="W168" s="20">
        <v>222552</v>
      </c>
      <c r="X168" s="22">
        <v>7.0000000000000007E-2</v>
      </c>
      <c r="Y168" s="20">
        <v>158950</v>
      </c>
      <c r="Z168" s="20">
        <v>3179000</v>
      </c>
    </row>
    <row r="169" spans="1:28" ht="43.5" x14ac:dyDescent="0.35">
      <c r="A169" s="18" t="s">
        <v>237</v>
      </c>
      <c r="B169" s="15" t="s">
        <v>238</v>
      </c>
      <c r="C169" s="15" t="s">
        <v>239</v>
      </c>
      <c r="D169" s="18" t="s">
        <v>240</v>
      </c>
      <c r="E169" s="18" t="s">
        <v>94</v>
      </c>
      <c r="F169" s="18">
        <v>1972</v>
      </c>
      <c r="G169" s="18" t="s">
        <v>2684</v>
      </c>
      <c r="H169" s="19">
        <v>30569</v>
      </c>
      <c r="I169" s="19">
        <v>63412</v>
      </c>
      <c r="K169" s="18">
        <v>73</v>
      </c>
      <c r="L169" s="18">
        <v>4</v>
      </c>
      <c r="O169" s="18">
        <v>77</v>
      </c>
      <c r="P169" s="19">
        <v>0</v>
      </c>
      <c r="Q169" s="18" t="s">
        <v>158</v>
      </c>
      <c r="R169" s="20">
        <v>1123200</v>
      </c>
      <c r="S169" s="21">
        <v>0.05</v>
      </c>
      <c r="T169" s="20">
        <v>1067040</v>
      </c>
      <c r="U169" s="22">
        <v>0.46145886799113051</v>
      </c>
      <c r="V169" s="20">
        <v>492395</v>
      </c>
      <c r="W169" s="20">
        <v>574645</v>
      </c>
      <c r="X169" s="22">
        <v>7.0000000000000007E-2</v>
      </c>
      <c r="Y169" s="20">
        <v>106610</v>
      </c>
      <c r="Z169" s="20">
        <v>8209000</v>
      </c>
    </row>
    <row r="170" spans="1:28" ht="29" x14ac:dyDescent="0.35">
      <c r="A170" s="18" t="s">
        <v>916</v>
      </c>
      <c r="B170" s="15" t="s">
        <v>916</v>
      </c>
      <c r="C170" s="15" t="s">
        <v>53</v>
      </c>
      <c r="D170" s="18" t="s">
        <v>917</v>
      </c>
      <c r="E170" s="18" t="s">
        <v>94</v>
      </c>
      <c r="F170" s="18">
        <v>1918</v>
      </c>
      <c r="G170" s="18" t="s">
        <v>2682</v>
      </c>
      <c r="H170" s="19">
        <v>9024</v>
      </c>
      <c r="I170" s="19">
        <v>25084</v>
      </c>
      <c r="K170" s="18">
        <v>11</v>
      </c>
      <c r="L170" s="18">
        <v>10</v>
      </c>
      <c r="O170" s="18">
        <v>21</v>
      </c>
      <c r="P170" s="19">
        <v>0</v>
      </c>
      <c r="Q170" s="18" t="s">
        <v>158</v>
      </c>
      <c r="R170" s="20">
        <v>338400</v>
      </c>
      <c r="S170" s="21">
        <v>0.05</v>
      </c>
      <c r="T170" s="20">
        <v>321480</v>
      </c>
      <c r="U170" s="22">
        <v>0.46145895455229347</v>
      </c>
      <c r="V170" s="20">
        <v>148350</v>
      </c>
      <c r="W170" s="20">
        <v>173130</v>
      </c>
      <c r="X170" s="22">
        <v>7.0000000000000007E-2</v>
      </c>
      <c r="Y170" s="20">
        <v>117762</v>
      </c>
      <c r="Z170" s="20">
        <v>2473000</v>
      </c>
    </row>
    <row r="171" spans="1:28" ht="29" x14ac:dyDescent="0.35">
      <c r="A171" s="18" t="s">
        <v>728</v>
      </c>
      <c r="B171" s="15" t="s">
        <v>728</v>
      </c>
      <c r="C171" s="15" t="s">
        <v>52</v>
      </c>
      <c r="D171" s="18" t="s">
        <v>729</v>
      </c>
      <c r="E171" s="18" t="s">
        <v>94</v>
      </c>
      <c r="F171" s="18">
        <v>1909</v>
      </c>
      <c r="G171" s="18" t="s">
        <v>2683</v>
      </c>
      <c r="H171" s="19">
        <v>15000</v>
      </c>
      <c r="I171" s="19">
        <v>22572</v>
      </c>
      <c r="K171" s="18">
        <v>22</v>
      </c>
      <c r="O171" s="18">
        <v>22</v>
      </c>
      <c r="P171" s="19">
        <v>7717</v>
      </c>
      <c r="Q171" s="18" t="s">
        <v>158</v>
      </c>
      <c r="R171" s="20">
        <v>432555</v>
      </c>
      <c r="S171" s="21">
        <v>0.05</v>
      </c>
      <c r="T171" s="20">
        <v>410927</v>
      </c>
      <c r="U171" s="22">
        <v>0.46145910822849601</v>
      </c>
      <c r="V171" s="20">
        <v>189626</v>
      </c>
      <c r="W171" s="20">
        <v>221301</v>
      </c>
      <c r="X171" s="22">
        <v>7.0000000000000007E-2</v>
      </c>
      <c r="Y171" s="20">
        <v>143682</v>
      </c>
      <c r="Z171" s="20">
        <v>3161000</v>
      </c>
    </row>
    <row r="172" spans="1:28" ht="29" x14ac:dyDescent="0.35">
      <c r="A172" s="18" t="s">
        <v>1471</v>
      </c>
      <c r="B172" s="15" t="s">
        <v>1471</v>
      </c>
      <c r="C172" s="15" t="s">
        <v>53</v>
      </c>
      <c r="D172" s="18" t="s">
        <v>1472</v>
      </c>
      <c r="E172" s="18" t="s">
        <v>94</v>
      </c>
      <c r="F172" s="18">
        <v>1907</v>
      </c>
      <c r="G172" s="18" t="s">
        <v>2682</v>
      </c>
      <c r="H172" s="19">
        <v>7500</v>
      </c>
      <c r="I172" s="19">
        <v>9681</v>
      </c>
      <c r="K172" s="18">
        <v>12</v>
      </c>
      <c r="O172" s="18">
        <v>12</v>
      </c>
      <c r="P172" s="19">
        <v>0</v>
      </c>
      <c r="Q172" s="18" t="s">
        <v>158</v>
      </c>
      <c r="R172" s="20">
        <v>172800</v>
      </c>
      <c r="S172" s="21">
        <v>0.05</v>
      </c>
      <c r="T172" s="20">
        <v>164160</v>
      </c>
      <c r="U172" s="22">
        <v>0.46145994402844726</v>
      </c>
      <c r="V172" s="20">
        <v>75753</v>
      </c>
      <c r="W172" s="20">
        <v>88407</v>
      </c>
      <c r="X172" s="22">
        <v>7.0000000000000007E-2</v>
      </c>
      <c r="Y172" s="20">
        <v>105250</v>
      </c>
      <c r="Z172" s="20">
        <v>1263000</v>
      </c>
    </row>
    <row r="173" spans="1:28" ht="29" x14ac:dyDescent="0.35">
      <c r="A173" s="18" t="s">
        <v>630</v>
      </c>
      <c r="B173" s="15" t="s">
        <v>630</v>
      </c>
      <c r="C173" s="15" t="s">
        <v>51</v>
      </c>
      <c r="D173" s="18" t="s">
        <v>631</v>
      </c>
      <c r="E173" s="18" t="s">
        <v>94</v>
      </c>
      <c r="F173" s="18">
        <v>1938</v>
      </c>
      <c r="G173" s="18" t="s">
        <v>2685</v>
      </c>
      <c r="H173" s="19">
        <v>8249</v>
      </c>
      <c r="I173" s="19">
        <v>32996</v>
      </c>
      <c r="K173" s="18">
        <v>48</v>
      </c>
      <c r="O173" s="18">
        <v>48</v>
      </c>
      <c r="P173" s="19">
        <v>0</v>
      </c>
      <c r="Q173" s="18" t="s">
        <v>158</v>
      </c>
      <c r="R173" s="20">
        <v>691200</v>
      </c>
      <c r="S173" s="21">
        <v>0.05</v>
      </c>
      <c r="T173" s="20">
        <v>656640</v>
      </c>
      <c r="U173" s="22">
        <v>0.51345513647804142</v>
      </c>
      <c r="V173" s="20">
        <v>337155</v>
      </c>
      <c r="W173" s="20">
        <v>319485</v>
      </c>
      <c r="X173" s="22">
        <v>0.09</v>
      </c>
      <c r="Y173" s="20">
        <v>73958</v>
      </c>
      <c r="Z173" s="20">
        <v>3550000</v>
      </c>
      <c r="AA173" s="20">
        <v>2307500</v>
      </c>
      <c r="AB173" s="18" t="s">
        <v>2686</v>
      </c>
    </row>
    <row r="174" spans="1:28" ht="72.5" x14ac:dyDescent="0.35">
      <c r="A174" s="18" t="s">
        <v>248</v>
      </c>
      <c r="B174" s="15" t="s">
        <v>249</v>
      </c>
      <c r="C174" s="15" t="s">
        <v>250</v>
      </c>
      <c r="D174" s="18" t="s">
        <v>251</v>
      </c>
      <c r="E174" s="18" t="s">
        <v>94</v>
      </c>
      <c r="F174" s="18">
        <v>1948</v>
      </c>
      <c r="G174" s="18" t="s">
        <v>2682</v>
      </c>
      <c r="H174" s="19">
        <v>47396</v>
      </c>
      <c r="I174" s="19">
        <v>62394</v>
      </c>
      <c r="K174" s="18">
        <v>29</v>
      </c>
      <c r="L174" s="18">
        <v>32</v>
      </c>
      <c r="O174" s="18">
        <v>61</v>
      </c>
      <c r="P174" s="19">
        <v>61</v>
      </c>
      <c r="Q174" s="18" t="s">
        <v>158</v>
      </c>
      <c r="R174" s="20">
        <v>1048515</v>
      </c>
      <c r="S174" s="21">
        <v>0.05</v>
      </c>
      <c r="T174" s="20">
        <v>996089</v>
      </c>
      <c r="U174" s="22">
        <v>0.46145913590517457</v>
      </c>
      <c r="V174" s="20">
        <v>459654</v>
      </c>
      <c r="W174" s="20">
        <v>536435</v>
      </c>
      <c r="X174" s="22">
        <v>7.0000000000000007E-2</v>
      </c>
      <c r="Y174" s="20">
        <v>125623</v>
      </c>
      <c r="Z174" s="20">
        <v>7663000</v>
      </c>
    </row>
    <row r="175" spans="1:28" ht="29" x14ac:dyDescent="0.35">
      <c r="A175" s="18" t="s">
        <v>947</v>
      </c>
      <c r="B175" s="15" t="s">
        <v>947</v>
      </c>
      <c r="C175" s="15" t="s">
        <v>53</v>
      </c>
      <c r="D175" s="18" t="s">
        <v>948</v>
      </c>
      <c r="E175" s="18" t="s">
        <v>94</v>
      </c>
      <c r="F175" s="18">
        <v>1913</v>
      </c>
      <c r="G175" s="18" t="s">
        <v>2682</v>
      </c>
      <c r="H175" s="19">
        <v>13494</v>
      </c>
      <c r="I175" s="19">
        <v>24354</v>
      </c>
      <c r="K175" s="18">
        <v>15</v>
      </c>
      <c r="L175" s="18">
        <v>5</v>
      </c>
      <c r="O175" s="18">
        <v>20</v>
      </c>
      <c r="P175" s="19">
        <v>0</v>
      </c>
      <c r="Q175" s="18" t="s">
        <v>158</v>
      </c>
      <c r="R175" s="20">
        <v>327000</v>
      </c>
      <c r="S175" s="21">
        <v>0.05</v>
      </c>
      <c r="T175" s="20">
        <v>310650</v>
      </c>
      <c r="U175" s="22">
        <v>0.46145903823572898</v>
      </c>
      <c r="V175" s="20">
        <v>143352</v>
      </c>
      <c r="W175" s="20">
        <v>167298</v>
      </c>
      <c r="X175" s="22">
        <v>7.0000000000000007E-2</v>
      </c>
      <c r="Y175" s="20">
        <v>119500</v>
      </c>
      <c r="Z175" s="20">
        <v>2390000</v>
      </c>
    </row>
    <row r="176" spans="1:28" ht="29" x14ac:dyDescent="0.35">
      <c r="A176" s="18" t="s">
        <v>355</v>
      </c>
      <c r="B176" s="15" t="s">
        <v>355</v>
      </c>
      <c r="C176" s="15" t="s">
        <v>51</v>
      </c>
      <c r="D176" s="18" t="s">
        <v>356</v>
      </c>
      <c r="E176" s="18" t="s">
        <v>94</v>
      </c>
      <c r="F176" s="18">
        <v>1930</v>
      </c>
      <c r="G176" s="18" t="s">
        <v>2684</v>
      </c>
      <c r="H176" s="19">
        <v>7500</v>
      </c>
      <c r="I176" s="19">
        <v>29235</v>
      </c>
      <c r="J176" s="18">
        <v>21</v>
      </c>
      <c r="K176" s="18">
        <v>35</v>
      </c>
      <c r="L176" s="18">
        <v>1</v>
      </c>
      <c r="O176" s="18">
        <v>57</v>
      </c>
      <c r="P176" s="19">
        <v>0</v>
      </c>
      <c r="Q176" s="18" t="s">
        <v>158</v>
      </c>
      <c r="R176" s="20">
        <v>761400</v>
      </c>
      <c r="S176" s="21">
        <v>0.05</v>
      </c>
      <c r="T176" s="20">
        <v>723330</v>
      </c>
      <c r="U176" s="22">
        <v>0.46145922607607109</v>
      </c>
      <c r="V176" s="20">
        <v>333787</v>
      </c>
      <c r="W176" s="20">
        <v>389543</v>
      </c>
      <c r="X176" s="22">
        <v>7.0000000000000007E-2</v>
      </c>
      <c r="Y176" s="20">
        <v>97632</v>
      </c>
      <c r="Z176" s="20">
        <v>5565000</v>
      </c>
    </row>
    <row r="177" spans="1:26" ht="29" x14ac:dyDescent="0.35">
      <c r="A177" s="18" t="s">
        <v>906</v>
      </c>
      <c r="B177" s="15" t="s">
        <v>906</v>
      </c>
      <c r="C177" s="15" t="s">
        <v>53</v>
      </c>
      <c r="D177" s="18" t="s">
        <v>907</v>
      </c>
      <c r="E177" s="18" t="s">
        <v>94</v>
      </c>
      <c r="F177" s="18">
        <v>1924</v>
      </c>
      <c r="G177" s="18" t="s">
        <v>2682</v>
      </c>
      <c r="H177" s="19">
        <v>7500</v>
      </c>
      <c r="I177" s="19">
        <v>15291</v>
      </c>
      <c r="L177" s="18">
        <v>19</v>
      </c>
      <c r="O177" s="18">
        <v>19</v>
      </c>
      <c r="P177" s="19">
        <v>0</v>
      </c>
      <c r="Q177" s="18" t="s">
        <v>158</v>
      </c>
      <c r="R177" s="20">
        <v>342000</v>
      </c>
      <c r="S177" s="21">
        <v>0.05</v>
      </c>
      <c r="T177" s="20">
        <v>324900</v>
      </c>
      <c r="U177" s="22">
        <v>0.46145933151862817</v>
      </c>
      <c r="V177" s="20">
        <v>149928</v>
      </c>
      <c r="W177" s="20">
        <v>174972</v>
      </c>
      <c r="X177" s="22">
        <v>7.0000000000000007E-2</v>
      </c>
      <c r="Y177" s="20">
        <v>131579</v>
      </c>
      <c r="Z177" s="20">
        <v>2500000</v>
      </c>
    </row>
    <row r="178" spans="1:26" ht="29" x14ac:dyDescent="0.35">
      <c r="A178" s="18" t="s">
        <v>1458</v>
      </c>
      <c r="B178" s="15" t="s">
        <v>1458</v>
      </c>
      <c r="C178" s="15" t="s">
        <v>51</v>
      </c>
      <c r="D178" s="18" t="s">
        <v>1459</v>
      </c>
      <c r="E178" s="18" t="s">
        <v>94</v>
      </c>
      <c r="F178" s="18">
        <v>1930</v>
      </c>
      <c r="G178" s="18" t="s">
        <v>2682</v>
      </c>
      <c r="H178" s="19">
        <v>6004</v>
      </c>
      <c r="I178" s="19">
        <v>9549</v>
      </c>
      <c r="K178" s="18">
        <v>12</v>
      </c>
      <c r="O178" s="18">
        <v>12</v>
      </c>
      <c r="P178" s="19"/>
      <c r="Q178" s="18" t="s">
        <v>158</v>
      </c>
      <c r="R178" s="20">
        <v>172800</v>
      </c>
      <c r="S178" s="21">
        <v>0.05</v>
      </c>
      <c r="T178" s="20">
        <v>164160</v>
      </c>
      <c r="U178" s="22">
        <v>0.46145910822849606</v>
      </c>
      <c r="V178" s="20">
        <v>75753</v>
      </c>
      <c r="W178" s="20">
        <v>88407</v>
      </c>
      <c r="X178" s="22">
        <v>7.0000000000000007E-2</v>
      </c>
      <c r="Y178" s="20">
        <v>105250</v>
      </c>
      <c r="Z178" s="20">
        <v>1263000</v>
      </c>
    </row>
    <row r="179" spans="1:26" ht="29" x14ac:dyDescent="0.35">
      <c r="A179" s="18" t="s">
        <v>918</v>
      </c>
      <c r="B179" s="15" t="s">
        <v>918</v>
      </c>
      <c r="C179" s="15" t="s">
        <v>53</v>
      </c>
      <c r="D179" s="18" t="s">
        <v>919</v>
      </c>
      <c r="E179" s="18" t="s">
        <v>94</v>
      </c>
      <c r="F179" s="18">
        <v>1919</v>
      </c>
      <c r="G179" s="18" t="s">
        <v>2682</v>
      </c>
      <c r="H179" s="19">
        <v>12750</v>
      </c>
      <c r="I179" s="19">
        <v>21372</v>
      </c>
      <c r="K179" s="18">
        <v>16</v>
      </c>
      <c r="L179" s="18">
        <v>6</v>
      </c>
      <c r="O179" s="18">
        <v>22</v>
      </c>
      <c r="P179" s="19">
        <v>0</v>
      </c>
      <c r="Q179" s="18" t="s">
        <v>158</v>
      </c>
      <c r="R179" s="20">
        <v>338400</v>
      </c>
      <c r="S179" s="21">
        <v>0.05</v>
      </c>
      <c r="T179" s="20">
        <v>321480</v>
      </c>
      <c r="U179" s="22">
        <v>0.46145853987621482</v>
      </c>
      <c r="V179" s="20">
        <v>148350</v>
      </c>
      <c r="W179" s="20">
        <v>173130</v>
      </c>
      <c r="X179" s="22">
        <v>7.0000000000000007E-2</v>
      </c>
      <c r="Y179" s="20">
        <v>112409</v>
      </c>
      <c r="Z179" s="20">
        <v>2473000</v>
      </c>
    </row>
    <row r="180" spans="1:26" ht="29" x14ac:dyDescent="0.35">
      <c r="A180" s="18" t="s">
        <v>691</v>
      </c>
      <c r="B180" s="15" t="s">
        <v>691</v>
      </c>
      <c r="C180" s="15" t="s">
        <v>53</v>
      </c>
      <c r="D180" s="18" t="s">
        <v>692</v>
      </c>
      <c r="E180" s="18" t="s">
        <v>94</v>
      </c>
      <c r="F180" s="18">
        <v>1928</v>
      </c>
      <c r="G180" s="18" t="s">
        <v>2682</v>
      </c>
      <c r="H180" s="19">
        <v>15000</v>
      </c>
      <c r="I180" s="19">
        <v>28374</v>
      </c>
      <c r="K180" s="18">
        <v>25</v>
      </c>
      <c r="L180" s="18">
        <v>5</v>
      </c>
      <c r="O180" s="18">
        <v>30</v>
      </c>
      <c r="P180" s="19">
        <v>0</v>
      </c>
      <c r="Q180" s="18" t="s">
        <v>158</v>
      </c>
      <c r="R180" s="20">
        <v>450000</v>
      </c>
      <c r="S180" s="21">
        <v>0.05</v>
      </c>
      <c r="T180" s="20">
        <v>427500</v>
      </c>
      <c r="U180" s="22">
        <v>0.46145925764658519</v>
      </c>
      <c r="V180" s="20">
        <v>197274</v>
      </c>
      <c r="W180" s="20">
        <v>230226</v>
      </c>
      <c r="X180" s="22">
        <v>7.0000000000000007E-2</v>
      </c>
      <c r="Y180" s="20">
        <v>109633</v>
      </c>
      <c r="Z180" s="20">
        <v>3289000</v>
      </c>
    </row>
    <row r="181" spans="1:26" ht="29" x14ac:dyDescent="0.35">
      <c r="A181" s="18" t="s">
        <v>1081</v>
      </c>
      <c r="B181" s="15" t="s">
        <v>1081</v>
      </c>
      <c r="C181" s="15" t="s">
        <v>53</v>
      </c>
      <c r="D181" s="18" t="s">
        <v>1082</v>
      </c>
      <c r="E181" s="18" t="s">
        <v>94</v>
      </c>
      <c r="F181" s="18">
        <v>1916</v>
      </c>
      <c r="G181" s="18" t="s">
        <v>2682</v>
      </c>
      <c r="H181" s="19">
        <v>7500</v>
      </c>
      <c r="I181" s="19">
        <v>12033</v>
      </c>
      <c r="J181" s="18">
        <v>6</v>
      </c>
      <c r="K181" s="18">
        <v>11</v>
      </c>
      <c r="L181" s="18">
        <v>3</v>
      </c>
      <c r="O181" s="18">
        <v>20</v>
      </c>
      <c r="P181" s="19">
        <v>0</v>
      </c>
      <c r="Q181" s="18" t="s">
        <v>158</v>
      </c>
      <c r="R181" s="20">
        <v>280800</v>
      </c>
      <c r="S181" s="21">
        <v>0.05</v>
      </c>
      <c r="T181" s="20">
        <v>266760</v>
      </c>
      <c r="U181" s="22">
        <v>0.46145982110760186</v>
      </c>
      <c r="V181" s="20">
        <v>123099</v>
      </c>
      <c r="W181" s="20">
        <v>143661</v>
      </c>
      <c r="X181" s="22">
        <v>7.0000000000000007E-2</v>
      </c>
      <c r="Y181" s="20">
        <v>102600</v>
      </c>
      <c r="Z181" s="20">
        <v>2052000</v>
      </c>
    </row>
    <row r="182" spans="1:26" ht="29" x14ac:dyDescent="0.35">
      <c r="A182" s="18" t="s">
        <v>1151</v>
      </c>
      <c r="B182" s="15" t="s">
        <v>1151</v>
      </c>
      <c r="C182" s="15" t="s">
        <v>53</v>
      </c>
      <c r="D182" s="18" t="s">
        <v>1152</v>
      </c>
      <c r="E182" s="18" t="s">
        <v>94</v>
      </c>
      <c r="F182" s="18">
        <v>1925</v>
      </c>
      <c r="G182" s="18" t="s">
        <v>2682</v>
      </c>
      <c r="H182" s="19">
        <v>7500</v>
      </c>
      <c r="I182" s="19">
        <v>11040</v>
      </c>
      <c r="K182" s="18">
        <v>18</v>
      </c>
      <c r="O182" s="18">
        <v>18</v>
      </c>
      <c r="P182" s="19">
        <v>0</v>
      </c>
      <c r="Q182" s="18" t="s">
        <v>158</v>
      </c>
      <c r="R182" s="20">
        <v>259200</v>
      </c>
      <c r="S182" s="21">
        <v>0.05</v>
      </c>
      <c r="T182" s="20">
        <v>246240</v>
      </c>
      <c r="U182" s="22">
        <v>0.4614592223530275</v>
      </c>
      <c r="V182" s="20">
        <v>113630</v>
      </c>
      <c r="W182" s="20">
        <v>132610</v>
      </c>
      <c r="X182" s="22">
        <v>7.0000000000000007E-2</v>
      </c>
      <c r="Y182" s="20">
        <v>105222</v>
      </c>
      <c r="Z182" s="20">
        <v>1894000</v>
      </c>
    </row>
    <row r="183" spans="1:26" ht="29" x14ac:dyDescent="0.35">
      <c r="A183" s="18" t="s">
        <v>1380</v>
      </c>
      <c r="B183" s="15" t="s">
        <v>1380</v>
      </c>
      <c r="C183" s="15" t="s">
        <v>53</v>
      </c>
      <c r="D183" s="18" t="s">
        <v>1381</v>
      </c>
      <c r="E183" s="18" t="s">
        <v>94</v>
      </c>
      <c r="F183" s="18">
        <v>1962</v>
      </c>
      <c r="G183" s="18" t="s">
        <v>2682</v>
      </c>
      <c r="H183" s="19">
        <v>7500</v>
      </c>
      <c r="I183" s="19">
        <v>9693</v>
      </c>
      <c r="L183" s="18">
        <v>11</v>
      </c>
      <c r="O183" s="18">
        <v>11</v>
      </c>
      <c r="P183" s="19">
        <v>0</v>
      </c>
      <c r="Q183" s="18" t="s">
        <v>158</v>
      </c>
      <c r="R183" s="20">
        <v>198000</v>
      </c>
      <c r="S183" s="21">
        <v>0.05</v>
      </c>
      <c r="T183" s="20">
        <v>188100</v>
      </c>
      <c r="U183" s="22">
        <v>0.46146111545406526</v>
      </c>
      <c r="V183" s="20">
        <v>86801</v>
      </c>
      <c r="W183" s="20">
        <v>101299</v>
      </c>
      <c r="X183" s="22">
        <v>7.0000000000000007E-2</v>
      </c>
      <c r="Y183" s="20">
        <v>131545</v>
      </c>
      <c r="Z183" s="20">
        <v>1447000</v>
      </c>
    </row>
    <row r="184" spans="1:26" ht="29" x14ac:dyDescent="0.35">
      <c r="A184" s="18" t="s">
        <v>949</v>
      </c>
      <c r="B184" s="15" t="s">
        <v>949</v>
      </c>
      <c r="C184" s="15" t="s">
        <v>53</v>
      </c>
      <c r="D184" s="18" t="s">
        <v>950</v>
      </c>
      <c r="E184" s="18" t="s">
        <v>94</v>
      </c>
      <c r="F184" s="18">
        <v>1926</v>
      </c>
      <c r="G184" s="18" t="s">
        <v>2682</v>
      </c>
      <c r="H184" s="19">
        <v>7250</v>
      </c>
      <c r="I184" s="19">
        <v>13026</v>
      </c>
      <c r="J184" s="18">
        <v>6</v>
      </c>
      <c r="K184" s="18">
        <v>3</v>
      </c>
      <c r="L184" s="18">
        <v>7</v>
      </c>
      <c r="M184" s="18">
        <v>4</v>
      </c>
      <c r="O184" s="18">
        <v>20</v>
      </c>
      <c r="P184" s="19">
        <v>0</v>
      </c>
      <c r="Q184" s="18" t="s">
        <v>158</v>
      </c>
      <c r="R184" s="20">
        <v>326400</v>
      </c>
      <c r="S184" s="21">
        <v>0.05</v>
      </c>
      <c r="T184" s="20">
        <v>310080</v>
      </c>
      <c r="U184" s="22">
        <v>0.46145931003306045</v>
      </c>
      <c r="V184" s="20">
        <v>143089</v>
      </c>
      <c r="W184" s="20">
        <v>166991</v>
      </c>
      <c r="X184" s="22">
        <v>7.0000000000000007E-2</v>
      </c>
      <c r="Y184" s="20">
        <v>119300</v>
      </c>
      <c r="Z184" s="20">
        <v>2386000</v>
      </c>
    </row>
    <row r="185" spans="1:26" ht="29" x14ac:dyDescent="0.35">
      <c r="A185" s="18" t="s">
        <v>339</v>
      </c>
      <c r="B185" s="15" t="s">
        <v>339</v>
      </c>
      <c r="C185" s="15" t="s">
        <v>51</v>
      </c>
      <c r="D185" s="18" t="s">
        <v>340</v>
      </c>
      <c r="E185" s="18" t="s">
        <v>94</v>
      </c>
      <c r="F185" s="18">
        <v>1930</v>
      </c>
      <c r="G185" s="18" t="s">
        <v>2684</v>
      </c>
      <c r="H185" s="19">
        <v>7500</v>
      </c>
      <c r="I185" s="19">
        <v>32610</v>
      </c>
      <c r="J185" s="18">
        <v>14</v>
      </c>
      <c r="K185" s="18">
        <v>35</v>
      </c>
      <c r="L185" s="18">
        <v>7</v>
      </c>
      <c r="O185" s="18">
        <v>56</v>
      </c>
      <c r="P185" s="19"/>
      <c r="Q185" s="18" t="s">
        <v>158</v>
      </c>
      <c r="R185" s="20">
        <v>789600</v>
      </c>
      <c r="S185" s="21">
        <v>0.05</v>
      </c>
      <c r="T185" s="20">
        <v>750120</v>
      </c>
      <c r="U185" s="22">
        <v>0.46145931336700075</v>
      </c>
      <c r="V185" s="20">
        <v>346150</v>
      </c>
      <c r="W185" s="20">
        <v>403970</v>
      </c>
      <c r="X185" s="22">
        <v>7.0000000000000007E-2</v>
      </c>
      <c r="Y185" s="20">
        <v>103054</v>
      </c>
      <c r="Z185" s="20">
        <v>5771000</v>
      </c>
    </row>
    <row r="186" spans="1:26" ht="29" x14ac:dyDescent="0.35">
      <c r="A186" s="18" t="s">
        <v>1532</v>
      </c>
      <c r="B186" s="15" t="s">
        <v>1532</v>
      </c>
      <c r="C186" s="15" t="s">
        <v>53</v>
      </c>
      <c r="D186" s="18" t="s">
        <v>1533</v>
      </c>
      <c r="E186" s="18" t="s">
        <v>94</v>
      </c>
      <c r="F186" s="18">
        <v>1960</v>
      </c>
      <c r="G186" s="18" t="s">
        <v>2682</v>
      </c>
      <c r="H186" s="19">
        <v>7488</v>
      </c>
      <c r="I186" s="19">
        <v>9539</v>
      </c>
      <c r="L186" s="18">
        <v>9</v>
      </c>
      <c r="O186" s="18">
        <v>9</v>
      </c>
      <c r="P186" s="19">
        <v>0</v>
      </c>
      <c r="Q186" s="18" t="s">
        <v>158</v>
      </c>
      <c r="R186" s="20">
        <v>162000</v>
      </c>
      <c r="S186" s="21">
        <v>0.05</v>
      </c>
      <c r="T186" s="20">
        <v>153900</v>
      </c>
      <c r="U186" s="22">
        <v>0.46145910822849617</v>
      </c>
      <c r="V186" s="20">
        <v>71019</v>
      </c>
      <c r="W186" s="20">
        <v>82881</v>
      </c>
      <c r="X186" s="22">
        <v>7.0000000000000007E-2</v>
      </c>
      <c r="Y186" s="20">
        <v>131556</v>
      </c>
      <c r="Z186" s="20">
        <v>1184000</v>
      </c>
    </row>
    <row r="187" spans="1:26" ht="29" x14ac:dyDescent="0.35">
      <c r="A187" s="18" t="s">
        <v>703</v>
      </c>
      <c r="B187" s="15" t="s">
        <v>703</v>
      </c>
      <c r="C187" s="15" t="s">
        <v>60</v>
      </c>
      <c r="D187" s="18" t="s">
        <v>704</v>
      </c>
      <c r="E187" s="18" t="s">
        <v>94</v>
      </c>
      <c r="F187" s="18">
        <v>1961</v>
      </c>
      <c r="G187" s="18" t="s">
        <v>2682</v>
      </c>
      <c r="H187" s="19">
        <v>20999</v>
      </c>
      <c r="I187" s="19">
        <v>21200</v>
      </c>
      <c r="K187" s="18">
        <v>16</v>
      </c>
      <c r="L187" s="18">
        <v>12</v>
      </c>
      <c r="O187" s="18">
        <v>28</v>
      </c>
      <c r="P187" s="19"/>
      <c r="Q187" s="18" t="s">
        <v>158</v>
      </c>
      <c r="R187" s="20">
        <v>446400</v>
      </c>
      <c r="S187" s="21">
        <v>0.05</v>
      </c>
      <c r="T187" s="20">
        <v>424080</v>
      </c>
      <c r="U187" s="22">
        <v>0.46145915045010072</v>
      </c>
      <c r="V187" s="20">
        <v>195696</v>
      </c>
      <c r="W187" s="20">
        <v>228384</v>
      </c>
      <c r="X187" s="22">
        <v>7.0000000000000007E-2</v>
      </c>
      <c r="Y187" s="20">
        <v>116536</v>
      </c>
      <c r="Z187" s="20">
        <v>3263000</v>
      </c>
    </row>
    <row r="188" spans="1:26" ht="43.5" x14ac:dyDescent="0.35">
      <c r="A188" s="18" t="s">
        <v>290</v>
      </c>
      <c r="B188" s="15" t="s">
        <v>291</v>
      </c>
      <c r="C188" s="15" t="s">
        <v>189</v>
      </c>
      <c r="D188" s="18" t="s">
        <v>292</v>
      </c>
      <c r="E188" s="18" t="s">
        <v>94</v>
      </c>
      <c r="F188" s="18">
        <v>1920</v>
      </c>
      <c r="G188" s="18" t="s">
        <v>2692</v>
      </c>
      <c r="H188" s="19">
        <v>18589</v>
      </c>
      <c r="I188" s="19">
        <v>49704</v>
      </c>
      <c r="K188" s="18">
        <v>57</v>
      </c>
      <c r="O188" s="18">
        <v>57</v>
      </c>
      <c r="P188" s="19"/>
      <c r="Q188" s="18" t="s">
        <v>158</v>
      </c>
      <c r="R188" s="20">
        <v>889200</v>
      </c>
      <c r="S188" s="21">
        <v>0.05</v>
      </c>
      <c r="T188" s="20">
        <v>844740</v>
      </c>
      <c r="U188" s="22">
        <v>0.46145910822849601</v>
      </c>
      <c r="V188" s="20">
        <v>389813</v>
      </c>
      <c r="W188" s="20">
        <v>454927</v>
      </c>
      <c r="X188" s="22">
        <v>7.0000000000000007E-2</v>
      </c>
      <c r="Y188" s="20">
        <v>114018</v>
      </c>
      <c r="Z188" s="20">
        <v>6499000</v>
      </c>
    </row>
    <row r="189" spans="1:26" ht="29" x14ac:dyDescent="0.35">
      <c r="A189" s="18" t="s">
        <v>214</v>
      </c>
      <c r="B189" s="15" t="s">
        <v>214</v>
      </c>
      <c r="C189" s="15" t="s">
        <v>51</v>
      </c>
      <c r="D189" s="18" t="s">
        <v>215</v>
      </c>
      <c r="E189" s="18" t="s">
        <v>94</v>
      </c>
      <c r="F189" s="18">
        <v>1929</v>
      </c>
      <c r="G189" s="18" t="s">
        <v>2684</v>
      </c>
      <c r="H189" s="19">
        <v>8960</v>
      </c>
      <c r="I189" s="19">
        <v>58592</v>
      </c>
      <c r="J189" s="18">
        <v>18</v>
      </c>
      <c r="K189" s="18">
        <v>57</v>
      </c>
      <c r="L189" s="18">
        <v>7</v>
      </c>
      <c r="O189" s="18">
        <v>82</v>
      </c>
      <c r="P189" s="19">
        <v>0</v>
      </c>
      <c r="Q189" s="18" t="s">
        <v>158</v>
      </c>
      <c r="R189" s="20">
        <v>1235400</v>
      </c>
      <c r="S189" s="21">
        <v>0.05</v>
      </c>
      <c r="T189" s="20">
        <v>1173630</v>
      </c>
      <c r="U189" s="22">
        <v>0.46145917765943106</v>
      </c>
      <c r="V189" s="20">
        <v>541582</v>
      </c>
      <c r="W189" s="20">
        <v>632048</v>
      </c>
      <c r="X189" s="22">
        <v>7.0000000000000007E-2</v>
      </c>
      <c r="Y189" s="20">
        <v>110110</v>
      </c>
      <c r="Z189" s="20">
        <v>9029000</v>
      </c>
    </row>
    <row r="190" spans="1:26" ht="29" x14ac:dyDescent="0.35">
      <c r="A190" s="18" t="s">
        <v>175</v>
      </c>
      <c r="B190" s="15" t="s">
        <v>175</v>
      </c>
      <c r="C190" s="15" t="s">
        <v>51</v>
      </c>
      <c r="D190" s="18" t="s">
        <v>176</v>
      </c>
      <c r="E190" s="18" t="s">
        <v>94</v>
      </c>
      <c r="F190" s="18">
        <v>1921</v>
      </c>
      <c r="G190" s="18" t="s">
        <v>2687</v>
      </c>
      <c r="H190" s="19">
        <v>20932</v>
      </c>
      <c r="I190" s="19">
        <v>88305</v>
      </c>
      <c r="J190" s="18">
        <v>31</v>
      </c>
      <c r="K190" s="18">
        <v>51</v>
      </c>
      <c r="L190" s="18">
        <v>21</v>
      </c>
      <c r="M190" s="18">
        <v>1</v>
      </c>
      <c r="O190" s="18">
        <v>107</v>
      </c>
      <c r="P190" s="19">
        <v>11843</v>
      </c>
      <c r="Q190" s="18" t="s">
        <v>158</v>
      </c>
      <c r="R190" s="20">
        <v>1582780</v>
      </c>
      <c r="S190" s="21">
        <v>0.05</v>
      </c>
      <c r="T190" s="20">
        <v>1503641</v>
      </c>
      <c r="U190" s="22">
        <v>0.46145902860195959</v>
      </c>
      <c r="V190" s="20">
        <v>693869</v>
      </c>
      <c r="W190" s="20">
        <v>809773</v>
      </c>
      <c r="X190" s="22">
        <v>7.0000000000000007E-2</v>
      </c>
      <c r="Y190" s="20">
        <v>108112</v>
      </c>
      <c r="Z190" s="20">
        <v>11568000</v>
      </c>
    </row>
    <row r="191" spans="1:26" ht="29" x14ac:dyDescent="0.35">
      <c r="A191" s="18" t="s">
        <v>1609</v>
      </c>
      <c r="B191" s="15" t="s">
        <v>1609</v>
      </c>
      <c r="C191" s="15" t="s">
        <v>53</v>
      </c>
      <c r="D191" s="18" t="s">
        <v>1610</v>
      </c>
      <c r="E191" s="18" t="s">
        <v>94</v>
      </c>
      <c r="F191" s="18">
        <v>1968</v>
      </c>
      <c r="G191" s="18" t="s">
        <v>2682</v>
      </c>
      <c r="H191" s="19">
        <v>7500</v>
      </c>
      <c r="I191" s="19">
        <v>9815</v>
      </c>
      <c r="L191" s="18">
        <v>8</v>
      </c>
      <c r="O191" s="18">
        <v>8</v>
      </c>
      <c r="P191" s="19">
        <v>0</v>
      </c>
      <c r="Q191" s="18" t="s">
        <v>158</v>
      </c>
      <c r="R191" s="20">
        <v>144000</v>
      </c>
      <c r="S191" s="21">
        <v>0.05</v>
      </c>
      <c r="T191" s="20">
        <v>136800</v>
      </c>
      <c r="U191" s="22">
        <v>0.4614610251602117</v>
      </c>
      <c r="V191" s="20">
        <v>63128</v>
      </c>
      <c r="W191" s="20">
        <v>73672</v>
      </c>
      <c r="X191" s="22">
        <v>7.0000000000000007E-2</v>
      </c>
      <c r="Y191" s="20">
        <v>131500</v>
      </c>
      <c r="Z191" s="20">
        <v>1052000</v>
      </c>
    </row>
    <row r="192" spans="1:26" ht="29" x14ac:dyDescent="0.35">
      <c r="A192" s="18" t="s">
        <v>1121</v>
      </c>
      <c r="B192" s="15" t="s">
        <v>1121</v>
      </c>
      <c r="C192" s="15" t="s">
        <v>53</v>
      </c>
      <c r="D192" s="18" t="s">
        <v>1122</v>
      </c>
      <c r="E192" s="18" t="s">
        <v>94</v>
      </c>
      <c r="F192" s="18">
        <v>1926</v>
      </c>
      <c r="G192" s="18" t="s">
        <v>2682</v>
      </c>
      <c r="H192" s="19">
        <v>8250</v>
      </c>
      <c r="I192" s="19">
        <v>17157</v>
      </c>
      <c r="K192" s="18">
        <v>11</v>
      </c>
      <c r="L192" s="18">
        <v>6</v>
      </c>
      <c r="O192" s="18">
        <v>17</v>
      </c>
      <c r="P192" s="19">
        <v>0</v>
      </c>
      <c r="Q192" s="18" t="s">
        <v>158</v>
      </c>
      <c r="R192" s="20">
        <v>266400</v>
      </c>
      <c r="S192" s="21">
        <v>0.05</v>
      </c>
      <c r="T192" s="20">
        <v>253080</v>
      </c>
      <c r="U192" s="22">
        <v>0.4614597947550077</v>
      </c>
      <c r="V192" s="20">
        <v>116786</v>
      </c>
      <c r="W192" s="20">
        <v>136294</v>
      </c>
      <c r="X192" s="22">
        <v>7.0000000000000007E-2</v>
      </c>
      <c r="Y192" s="20">
        <v>114529</v>
      </c>
      <c r="Z192" s="20">
        <v>1947000</v>
      </c>
    </row>
    <row r="193" spans="1:28" ht="29" x14ac:dyDescent="0.35">
      <c r="A193" s="18" t="s">
        <v>1536</v>
      </c>
      <c r="B193" s="15" t="s">
        <v>1536</v>
      </c>
      <c r="C193" s="15" t="s">
        <v>53</v>
      </c>
      <c r="D193" s="18" t="s">
        <v>1537</v>
      </c>
      <c r="E193" s="18" t="s">
        <v>94</v>
      </c>
      <c r="F193" s="18">
        <v>1968</v>
      </c>
      <c r="G193" s="18" t="s">
        <v>2682</v>
      </c>
      <c r="H193" s="19">
        <v>8200</v>
      </c>
      <c r="I193" s="19">
        <v>9594</v>
      </c>
      <c r="L193" s="18">
        <v>9</v>
      </c>
      <c r="O193" s="18">
        <v>9</v>
      </c>
      <c r="P193" s="19">
        <v>0</v>
      </c>
      <c r="Q193" s="18" t="s">
        <v>158</v>
      </c>
      <c r="R193" s="20">
        <v>162000</v>
      </c>
      <c r="S193" s="21">
        <v>0.05</v>
      </c>
      <c r="T193" s="20">
        <v>153900</v>
      </c>
      <c r="U193" s="22">
        <v>0.46145829071565658</v>
      </c>
      <c r="V193" s="20">
        <v>71018</v>
      </c>
      <c r="W193" s="20">
        <v>82882</v>
      </c>
      <c r="X193" s="22">
        <v>7.0000000000000007E-2</v>
      </c>
      <c r="Y193" s="20">
        <v>131556</v>
      </c>
      <c r="Z193" s="20">
        <v>1184000</v>
      </c>
    </row>
    <row r="194" spans="1:28" ht="29" x14ac:dyDescent="0.35">
      <c r="A194" s="18" t="s">
        <v>835</v>
      </c>
      <c r="B194" s="15" t="s">
        <v>835</v>
      </c>
      <c r="C194" s="15" t="s">
        <v>53</v>
      </c>
      <c r="D194" s="18" t="s">
        <v>836</v>
      </c>
      <c r="E194" s="18" t="s">
        <v>94</v>
      </c>
      <c r="F194" s="18">
        <v>1923</v>
      </c>
      <c r="G194" s="18" t="s">
        <v>2682</v>
      </c>
      <c r="H194" s="19">
        <v>11512</v>
      </c>
      <c r="I194" s="19">
        <v>19610</v>
      </c>
      <c r="K194" s="18">
        <v>26</v>
      </c>
      <c r="O194" s="18">
        <v>26</v>
      </c>
      <c r="P194" s="19">
        <v>0</v>
      </c>
      <c r="Q194" s="18" t="s">
        <v>158</v>
      </c>
      <c r="R194" s="20">
        <v>374400</v>
      </c>
      <c r="S194" s="21">
        <v>0.05</v>
      </c>
      <c r="T194" s="20">
        <v>355680</v>
      </c>
      <c r="U194" s="22">
        <v>0.4614588865092889</v>
      </c>
      <c r="V194" s="20">
        <v>164132</v>
      </c>
      <c r="W194" s="20">
        <v>191548</v>
      </c>
      <c r="X194" s="22">
        <v>7.0000000000000007E-2</v>
      </c>
      <c r="Y194" s="20">
        <v>105231</v>
      </c>
      <c r="Z194" s="20">
        <v>2736000</v>
      </c>
    </row>
    <row r="195" spans="1:28" ht="29" x14ac:dyDescent="0.35">
      <c r="A195" s="18" t="s">
        <v>393</v>
      </c>
      <c r="B195" s="15" t="s">
        <v>393</v>
      </c>
      <c r="C195" s="15" t="s">
        <v>51</v>
      </c>
      <c r="D195" s="18" t="s">
        <v>394</v>
      </c>
      <c r="E195" s="18" t="s">
        <v>94</v>
      </c>
      <c r="F195" s="18">
        <v>1950</v>
      </c>
      <c r="G195" s="18" t="s">
        <v>2684</v>
      </c>
      <c r="H195" s="19">
        <v>17220</v>
      </c>
      <c r="I195" s="19">
        <v>30404</v>
      </c>
      <c r="J195" s="18">
        <v>17</v>
      </c>
      <c r="K195" s="18">
        <v>27</v>
      </c>
      <c r="L195" s="18">
        <v>6</v>
      </c>
      <c r="O195" s="18">
        <v>50</v>
      </c>
      <c r="P195" s="19">
        <v>0</v>
      </c>
      <c r="Q195" s="18" t="s">
        <v>158</v>
      </c>
      <c r="R195" s="20">
        <v>690600</v>
      </c>
      <c r="S195" s="21">
        <v>0.05</v>
      </c>
      <c r="T195" s="20">
        <v>656070</v>
      </c>
      <c r="U195" s="22">
        <v>0.46145928916995127</v>
      </c>
      <c r="V195" s="20">
        <v>302750</v>
      </c>
      <c r="W195" s="20">
        <v>353320</v>
      </c>
      <c r="X195" s="22">
        <v>7.0000000000000007E-2</v>
      </c>
      <c r="Y195" s="20">
        <v>100940</v>
      </c>
      <c r="Z195" s="20">
        <v>5047000</v>
      </c>
    </row>
    <row r="196" spans="1:28" ht="29" x14ac:dyDescent="0.35">
      <c r="A196" s="18" t="s">
        <v>1655</v>
      </c>
      <c r="B196" s="15" t="s">
        <v>1655</v>
      </c>
      <c r="C196" s="15" t="s">
        <v>49</v>
      </c>
      <c r="D196" s="18" t="s">
        <v>1656</v>
      </c>
      <c r="E196" s="18" t="s">
        <v>94</v>
      </c>
      <c r="F196" s="18">
        <v>1973</v>
      </c>
      <c r="G196" s="18" t="s">
        <v>2682</v>
      </c>
      <c r="H196" s="19">
        <v>7200</v>
      </c>
      <c r="I196" s="19">
        <v>7719</v>
      </c>
      <c r="K196" s="18">
        <v>3</v>
      </c>
      <c r="L196" s="18">
        <v>5</v>
      </c>
      <c r="O196" s="18">
        <v>8</v>
      </c>
      <c r="P196" s="19">
        <v>0</v>
      </c>
      <c r="Q196" s="18" t="s">
        <v>158</v>
      </c>
      <c r="R196" s="20">
        <v>133200</v>
      </c>
      <c r="S196" s="21">
        <v>0.05</v>
      </c>
      <c r="T196" s="20">
        <v>126540</v>
      </c>
      <c r="U196" s="22">
        <v>0.46146013340774</v>
      </c>
      <c r="V196" s="20">
        <v>58393</v>
      </c>
      <c r="W196" s="20">
        <v>68147</v>
      </c>
      <c r="X196" s="22">
        <v>7.0000000000000007E-2</v>
      </c>
      <c r="Y196" s="20">
        <v>121750</v>
      </c>
      <c r="Z196" s="20">
        <v>974000</v>
      </c>
    </row>
    <row r="197" spans="1:28" ht="29" x14ac:dyDescent="0.35">
      <c r="A197" s="18" t="s">
        <v>570</v>
      </c>
      <c r="B197" s="15" t="s">
        <v>570</v>
      </c>
      <c r="C197" s="15" t="s">
        <v>53</v>
      </c>
      <c r="D197" s="18" t="s">
        <v>571</v>
      </c>
      <c r="E197" s="18" t="s">
        <v>94</v>
      </c>
      <c r="F197" s="18">
        <v>1929</v>
      </c>
      <c r="G197" s="18" t="s">
        <v>2682</v>
      </c>
      <c r="H197" s="19">
        <v>14941</v>
      </c>
      <c r="I197" s="19">
        <v>34341</v>
      </c>
      <c r="K197" s="18">
        <v>25</v>
      </c>
      <c r="L197" s="18">
        <v>6</v>
      </c>
      <c r="M197" s="18">
        <v>1</v>
      </c>
      <c r="O197" s="18">
        <v>32</v>
      </c>
      <c r="P197" s="19">
        <v>0</v>
      </c>
      <c r="Q197" s="18" t="s">
        <v>158</v>
      </c>
      <c r="R197" s="20">
        <v>524400</v>
      </c>
      <c r="S197" s="21">
        <v>0.05</v>
      </c>
      <c r="T197" s="20">
        <v>498180</v>
      </c>
      <c r="U197" s="22">
        <v>0.46145915160421558</v>
      </c>
      <c r="V197" s="20">
        <v>229890</v>
      </c>
      <c r="W197" s="20">
        <v>268290</v>
      </c>
      <c r="X197" s="22">
        <v>7.0000000000000007E-2</v>
      </c>
      <c r="Y197" s="20">
        <v>119781</v>
      </c>
      <c r="Z197" s="20">
        <v>3833000</v>
      </c>
    </row>
    <row r="198" spans="1:28" ht="29" x14ac:dyDescent="0.35">
      <c r="A198" s="18" t="s">
        <v>597</v>
      </c>
      <c r="B198" s="15" t="s">
        <v>597</v>
      </c>
      <c r="C198" s="15" t="s">
        <v>53</v>
      </c>
      <c r="D198" s="18" t="s">
        <v>598</v>
      </c>
      <c r="E198" s="18" t="s">
        <v>94</v>
      </c>
      <c r="F198" s="18">
        <v>1925</v>
      </c>
      <c r="G198" s="18" t="s">
        <v>2682</v>
      </c>
      <c r="H198" s="19">
        <v>22509</v>
      </c>
      <c r="I198" s="19">
        <v>24636</v>
      </c>
      <c r="K198" s="18">
        <v>5</v>
      </c>
      <c r="L198" s="18">
        <v>7</v>
      </c>
      <c r="M198" s="18">
        <v>13</v>
      </c>
      <c r="O198" s="18">
        <v>25</v>
      </c>
      <c r="P198" s="19">
        <v>0</v>
      </c>
      <c r="Q198" s="18" t="s">
        <v>158</v>
      </c>
      <c r="R198" s="20">
        <v>504600</v>
      </c>
      <c r="S198" s="21">
        <v>0.05</v>
      </c>
      <c r="T198" s="20">
        <v>479370</v>
      </c>
      <c r="U198" s="22">
        <v>0.46145925978007218</v>
      </c>
      <c r="V198" s="20">
        <v>221210</v>
      </c>
      <c r="W198" s="20">
        <v>258160</v>
      </c>
      <c r="X198" s="22">
        <v>7.0000000000000007E-2</v>
      </c>
      <c r="Y198" s="20">
        <v>147520</v>
      </c>
      <c r="Z198" s="20">
        <v>3688000</v>
      </c>
    </row>
    <row r="199" spans="1:28" ht="29" x14ac:dyDescent="0.35">
      <c r="A199" s="18" t="s">
        <v>252</v>
      </c>
      <c r="B199" s="15" t="s">
        <v>252</v>
      </c>
      <c r="C199" s="15" t="s">
        <v>52</v>
      </c>
      <c r="D199" s="18" t="s">
        <v>253</v>
      </c>
      <c r="E199" s="18" t="s">
        <v>94</v>
      </c>
      <c r="F199" s="18">
        <v>1929</v>
      </c>
      <c r="G199" s="18" t="s">
        <v>2683</v>
      </c>
      <c r="H199" s="19">
        <v>26307</v>
      </c>
      <c r="I199" s="19">
        <v>52998</v>
      </c>
      <c r="J199" s="18">
        <v>3</v>
      </c>
      <c r="K199" s="18">
        <v>39</v>
      </c>
      <c r="L199" s="18">
        <v>19</v>
      </c>
      <c r="O199" s="18">
        <v>61</v>
      </c>
      <c r="P199" s="19">
        <v>2575</v>
      </c>
      <c r="Q199" s="18" t="s">
        <v>158</v>
      </c>
      <c r="R199" s="20">
        <v>1036425</v>
      </c>
      <c r="S199" s="21">
        <v>0.05</v>
      </c>
      <c r="T199" s="20">
        <v>984604</v>
      </c>
      <c r="U199" s="22">
        <v>0.46145904877177718</v>
      </c>
      <c r="V199" s="20">
        <v>454354</v>
      </c>
      <c r="W199" s="20">
        <v>530249</v>
      </c>
      <c r="X199" s="22">
        <v>7.0000000000000007E-2</v>
      </c>
      <c r="Y199" s="20">
        <v>124180</v>
      </c>
      <c r="Z199" s="20">
        <v>7575000</v>
      </c>
    </row>
    <row r="200" spans="1:28" ht="29" x14ac:dyDescent="0.35">
      <c r="A200" s="18" t="s">
        <v>1326</v>
      </c>
      <c r="B200" s="15" t="s">
        <v>1326</v>
      </c>
      <c r="C200" s="15" t="s">
        <v>53</v>
      </c>
      <c r="D200" s="18" t="s">
        <v>1327</v>
      </c>
      <c r="E200" s="18" t="s">
        <v>94</v>
      </c>
      <c r="F200" s="18">
        <v>1927</v>
      </c>
      <c r="G200" s="18" t="s">
        <v>2682</v>
      </c>
      <c r="H200" s="19">
        <v>5453</v>
      </c>
      <c r="I200" s="19">
        <v>12746</v>
      </c>
      <c r="L200" s="18">
        <v>13</v>
      </c>
      <c r="O200" s="18">
        <v>13</v>
      </c>
      <c r="P200" s="19">
        <v>0</v>
      </c>
      <c r="Q200" s="18" t="s">
        <v>158</v>
      </c>
      <c r="R200" s="20">
        <v>210600</v>
      </c>
      <c r="S200" s="21">
        <v>0.05</v>
      </c>
      <c r="T200" s="20">
        <v>200070</v>
      </c>
      <c r="U200" s="22">
        <v>0.46145899944609703</v>
      </c>
      <c r="V200" s="20">
        <v>92324</v>
      </c>
      <c r="W200" s="20">
        <v>107746</v>
      </c>
      <c r="X200" s="22">
        <v>7.0000000000000007E-2</v>
      </c>
      <c r="Y200" s="20">
        <v>118385</v>
      </c>
      <c r="Z200" s="20">
        <v>1539000</v>
      </c>
    </row>
    <row r="201" spans="1:28" ht="29" x14ac:dyDescent="0.35">
      <c r="A201" s="18" t="s">
        <v>782</v>
      </c>
      <c r="B201" s="15" t="s">
        <v>782</v>
      </c>
      <c r="C201" s="15" t="s">
        <v>53</v>
      </c>
      <c r="D201" s="18" t="s">
        <v>783</v>
      </c>
      <c r="E201" s="18" t="s">
        <v>94</v>
      </c>
      <c r="F201" s="18">
        <v>1928</v>
      </c>
      <c r="G201" s="18" t="s">
        <v>2685</v>
      </c>
      <c r="H201" s="19">
        <v>14520</v>
      </c>
      <c r="I201" s="19">
        <v>29769</v>
      </c>
      <c r="L201" s="18">
        <v>35</v>
      </c>
      <c r="O201" s="18">
        <v>35</v>
      </c>
      <c r="P201" s="19">
        <v>0</v>
      </c>
      <c r="Q201" s="18" t="s">
        <v>158</v>
      </c>
      <c r="R201" s="20">
        <v>567000</v>
      </c>
      <c r="S201" s="21">
        <v>0.05</v>
      </c>
      <c r="T201" s="20">
        <v>538650</v>
      </c>
      <c r="U201" s="22">
        <v>0.51345491980744984</v>
      </c>
      <c r="V201" s="20">
        <v>276572</v>
      </c>
      <c r="W201" s="20">
        <v>262078</v>
      </c>
      <c r="X201" s="22">
        <v>0.09</v>
      </c>
      <c r="Y201" s="20">
        <v>83200</v>
      </c>
      <c r="Z201" s="20">
        <v>2912000</v>
      </c>
      <c r="AA201" s="20">
        <v>1892800</v>
      </c>
      <c r="AB201" s="18" t="s">
        <v>2686</v>
      </c>
    </row>
    <row r="202" spans="1:28" ht="29" x14ac:dyDescent="0.35">
      <c r="A202" s="18" t="s">
        <v>460</v>
      </c>
      <c r="B202" s="15" t="s">
        <v>460</v>
      </c>
      <c r="C202" s="15" t="s">
        <v>53</v>
      </c>
      <c r="D202" s="18" t="s">
        <v>461</v>
      </c>
      <c r="E202" s="18" t="s">
        <v>94</v>
      </c>
      <c r="F202" s="18">
        <v>1921</v>
      </c>
      <c r="G202" s="18" t="s">
        <v>2682</v>
      </c>
      <c r="H202" s="19">
        <v>14520</v>
      </c>
      <c r="I202" s="19">
        <v>28904</v>
      </c>
      <c r="K202" s="18">
        <v>8</v>
      </c>
      <c r="L202" s="18">
        <v>12</v>
      </c>
      <c r="M202" s="18">
        <v>6</v>
      </c>
      <c r="N202" s="18">
        <v>6</v>
      </c>
      <c r="O202" s="18">
        <v>32</v>
      </c>
      <c r="P202" s="19">
        <v>0</v>
      </c>
      <c r="Q202" s="18" t="s">
        <v>158</v>
      </c>
      <c r="R202" s="20">
        <v>603600</v>
      </c>
      <c r="S202" s="21">
        <v>0.05</v>
      </c>
      <c r="T202" s="20">
        <v>573420</v>
      </c>
      <c r="U202" s="22">
        <v>0.46145916596789766</v>
      </c>
      <c r="V202" s="20">
        <v>264610</v>
      </c>
      <c r="W202" s="20">
        <v>308810</v>
      </c>
      <c r="X202" s="22">
        <v>7.0000000000000007E-2</v>
      </c>
      <c r="Y202" s="20">
        <v>137875</v>
      </c>
      <c r="Z202" s="20">
        <v>4412000</v>
      </c>
    </row>
    <row r="203" spans="1:28" ht="29" x14ac:dyDescent="0.35">
      <c r="A203" s="18" t="s">
        <v>793</v>
      </c>
      <c r="B203" s="15" t="s">
        <v>793</v>
      </c>
      <c r="C203" s="15" t="s">
        <v>53</v>
      </c>
      <c r="D203" s="18" t="s">
        <v>794</v>
      </c>
      <c r="E203" s="18" t="s">
        <v>94</v>
      </c>
      <c r="F203" s="18">
        <v>1922</v>
      </c>
      <c r="G203" s="18" t="s">
        <v>2685</v>
      </c>
      <c r="H203" s="19">
        <v>14410</v>
      </c>
      <c r="I203" s="19">
        <v>29769</v>
      </c>
      <c r="K203" s="18">
        <v>15</v>
      </c>
      <c r="L203" s="18">
        <v>14</v>
      </c>
      <c r="M203" s="18">
        <v>6</v>
      </c>
      <c r="O203" s="18">
        <v>35</v>
      </c>
      <c r="P203" s="19">
        <v>0</v>
      </c>
      <c r="Q203" s="18" t="s">
        <v>158</v>
      </c>
      <c r="R203" s="20">
        <v>559800</v>
      </c>
      <c r="S203" s="21">
        <v>0.05</v>
      </c>
      <c r="T203" s="20">
        <v>531810</v>
      </c>
      <c r="U203" s="22">
        <v>0.51345505686095205</v>
      </c>
      <c r="V203" s="20">
        <v>273061</v>
      </c>
      <c r="W203" s="20">
        <v>258749</v>
      </c>
      <c r="X203" s="22">
        <v>0.09</v>
      </c>
      <c r="Y203" s="20">
        <v>82143</v>
      </c>
      <c r="Z203" s="20">
        <v>2875000</v>
      </c>
      <c r="AA203" s="20">
        <v>1868750</v>
      </c>
      <c r="AB203" s="18" t="s">
        <v>2686</v>
      </c>
    </row>
    <row r="204" spans="1:28" ht="43.5" x14ac:dyDescent="0.35">
      <c r="A204" s="18" t="s">
        <v>284</v>
      </c>
      <c r="B204" s="15" t="s">
        <v>285</v>
      </c>
      <c r="C204" s="15" t="s">
        <v>220</v>
      </c>
      <c r="D204" s="18" t="s">
        <v>286</v>
      </c>
      <c r="E204" s="18" t="s">
        <v>94</v>
      </c>
      <c r="F204" s="18">
        <v>1926</v>
      </c>
      <c r="G204" s="18" t="s">
        <v>2682</v>
      </c>
      <c r="H204" s="19">
        <v>14438</v>
      </c>
      <c r="I204" s="19">
        <v>28077</v>
      </c>
      <c r="K204" s="18">
        <v>24</v>
      </c>
      <c r="L204" s="18">
        <v>24</v>
      </c>
      <c r="M204" s="18">
        <v>4</v>
      </c>
      <c r="N204" s="18">
        <v>4</v>
      </c>
      <c r="O204" s="18">
        <v>56</v>
      </c>
      <c r="P204" s="19">
        <v>0</v>
      </c>
      <c r="Q204" s="18" t="s">
        <v>158</v>
      </c>
      <c r="R204" s="20">
        <v>919200</v>
      </c>
      <c r="S204" s="21">
        <v>0.05</v>
      </c>
      <c r="T204" s="20">
        <v>873240</v>
      </c>
      <c r="U204" s="22">
        <v>0.46145916070610865</v>
      </c>
      <c r="V204" s="20">
        <v>402965</v>
      </c>
      <c r="W204" s="20">
        <v>470275</v>
      </c>
      <c r="X204" s="22">
        <v>7.0000000000000007E-2</v>
      </c>
      <c r="Y204" s="20">
        <v>119964</v>
      </c>
      <c r="Z204" s="20">
        <v>6718000</v>
      </c>
    </row>
    <row r="205" spans="1:28" ht="29" x14ac:dyDescent="0.35">
      <c r="A205" s="18" t="s">
        <v>1212</v>
      </c>
      <c r="B205" s="15" t="s">
        <v>1212</v>
      </c>
      <c r="C205" s="15" t="s">
        <v>53</v>
      </c>
      <c r="D205" s="18" t="s">
        <v>1213</v>
      </c>
      <c r="E205" s="18" t="s">
        <v>94</v>
      </c>
      <c r="F205" s="18">
        <v>1918</v>
      </c>
      <c r="G205" s="18" t="s">
        <v>2685</v>
      </c>
      <c r="H205" s="19">
        <v>15665</v>
      </c>
      <c r="I205" s="19">
        <v>15665</v>
      </c>
      <c r="K205" s="18">
        <v>25</v>
      </c>
      <c r="O205" s="18">
        <v>25</v>
      </c>
      <c r="P205" s="19">
        <v>0</v>
      </c>
      <c r="Q205" s="18" t="s">
        <v>158</v>
      </c>
      <c r="R205" s="20">
        <v>345000</v>
      </c>
      <c r="S205" s="21">
        <v>0.05</v>
      </c>
      <c r="T205" s="20">
        <v>327750</v>
      </c>
      <c r="U205" s="22">
        <v>0.51345495012690068</v>
      </c>
      <c r="V205" s="20">
        <v>168285</v>
      </c>
      <c r="W205" s="20">
        <v>159465</v>
      </c>
      <c r="X205" s="22">
        <v>0.09</v>
      </c>
      <c r="Y205" s="20">
        <v>70880</v>
      </c>
      <c r="Z205" s="20">
        <v>1772000</v>
      </c>
      <c r="AA205" s="20">
        <v>1151800</v>
      </c>
      <c r="AB205" s="18" t="s">
        <v>2686</v>
      </c>
    </row>
    <row r="206" spans="1:28" ht="29" x14ac:dyDescent="0.35">
      <c r="A206" s="18" t="s">
        <v>297</v>
      </c>
      <c r="B206" s="15" t="s">
        <v>297</v>
      </c>
      <c r="C206" s="15" t="s">
        <v>51</v>
      </c>
      <c r="D206" s="18" t="s">
        <v>298</v>
      </c>
      <c r="E206" s="18" t="s">
        <v>132</v>
      </c>
      <c r="F206" s="18">
        <v>1926</v>
      </c>
      <c r="G206" s="18" t="s">
        <v>2687</v>
      </c>
      <c r="H206" s="19">
        <v>10254</v>
      </c>
      <c r="I206" s="19">
        <v>38280</v>
      </c>
      <c r="J206" s="18">
        <v>30</v>
      </c>
      <c r="K206" s="18">
        <v>30</v>
      </c>
      <c r="O206" s="18">
        <v>60</v>
      </c>
      <c r="P206" s="19">
        <v>9570</v>
      </c>
      <c r="Q206" s="18" t="s">
        <v>158</v>
      </c>
      <c r="R206" s="20">
        <v>890550</v>
      </c>
      <c r="S206" s="21">
        <v>0.05</v>
      </c>
      <c r="T206" s="20">
        <v>846022</v>
      </c>
      <c r="U206" s="22">
        <v>0.47154442511010591</v>
      </c>
      <c r="V206" s="20">
        <v>398937</v>
      </c>
      <c r="W206" s="20">
        <v>447085</v>
      </c>
      <c r="X206" s="22">
        <v>7.0000000000000007E-2</v>
      </c>
      <c r="Y206" s="20">
        <v>106450</v>
      </c>
      <c r="Z206" s="20">
        <v>6387000</v>
      </c>
    </row>
    <row r="207" spans="1:28" ht="29" x14ac:dyDescent="0.35">
      <c r="A207" s="18" t="s">
        <v>1204</v>
      </c>
      <c r="B207" s="15" t="s">
        <v>1204</v>
      </c>
      <c r="C207" s="15" t="s">
        <v>52</v>
      </c>
      <c r="D207" s="18" t="s">
        <v>1205</v>
      </c>
      <c r="E207" s="18" t="s">
        <v>132</v>
      </c>
      <c r="F207" s="18">
        <v>1928</v>
      </c>
      <c r="G207" s="18" t="s">
        <v>2683</v>
      </c>
      <c r="H207" s="19">
        <v>6006</v>
      </c>
      <c r="I207" s="19">
        <v>15975</v>
      </c>
      <c r="J207" s="18">
        <v>4</v>
      </c>
      <c r="K207" s="18">
        <v>11</v>
      </c>
      <c r="L207" s="18">
        <v>1</v>
      </c>
      <c r="O207" s="18">
        <v>16</v>
      </c>
      <c r="P207" s="19">
        <v>2400</v>
      </c>
      <c r="Q207" s="18" t="s">
        <v>158</v>
      </c>
      <c r="R207" s="20">
        <v>248400</v>
      </c>
      <c r="S207" s="21">
        <v>0.05</v>
      </c>
      <c r="T207" s="20">
        <v>235980</v>
      </c>
      <c r="U207" s="22">
        <v>0.47154439089943934</v>
      </c>
      <c r="V207" s="20">
        <v>111275</v>
      </c>
      <c r="W207" s="20">
        <v>124705</v>
      </c>
      <c r="X207" s="22">
        <v>7.0000000000000007E-2</v>
      </c>
      <c r="Y207" s="20">
        <v>111312</v>
      </c>
      <c r="Z207" s="20">
        <v>1781000</v>
      </c>
    </row>
    <row r="208" spans="1:28" ht="29" x14ac:dyDescent="0.35">
      <c r="A208" s="18" t="s">
        <v>1256</v>
      </c>
      <c r="B208" s="15" t="s">
        <v>1256</v>
      </c>
      <c r="C208" s="15" t="s">
        <v>53</v>
      </c>
      <c r="D208" s="18" t="s">
        <v>1257</v>
      </c>
      <c r="E208" s="18" t="s">
        <v>94</v>
      </c>
      <c r="F208" s="18">
        <v>1927</v>
      </c>
      <c r="G208" s="18" t="s">
        <v>2682</v>
      </c>
      <c r="H208" s="19">
        <v>6125</v>
      </c>
      <c r="I208" s="19">
        <v>10416</v>
      </c>
      <c r="J208" s="18">
        <v>3</v>
      </c>
      <c r="K208" s="18">
        <v>9</v>
      </c>
      <c r="L208" s="18">
        <v>3</v>
      </c>
      <c r="M208" s="18">
        <v>1</v>
      </c>
      <c r="O208" s="18">
        <v>16</v>
      </c>
      <c r="P208" s="19">
        <v>0</v>
      </c>
      <c r="Q208" s="18" t="s">
        <v>158</v>
      </c>
      <c r="R208" s="20">
        <v>227100</v>
      </c>
      <c r="S208" s="21">
        <v>0.05</v>
      </c>
      <c r="T208" s="20">
        <v>215745</v>
      </c>
      <c r="U208" s="22">
        <v>0.46145835286702225</v>
      </c>
      <c r="V208" s="20">
        <v>99557</v>
      </c>
      <c r="W208" s="20">
        <v>116188</v>
      </c>
      <c r="X208" s="22">
        <v>7.0000000000000007E-2</v>
      </c>
      <c r="Y208" s="20">
        <v>103750</v>
      </c>
      <c r="Z208" s="20">
        <v>1660000</v>
      </c>
    </row>
    <row r="209" spans="1:28" ht="29" x14ac:dyDescent="0.35">
      <c r="A209" s="18" t="s">
        <v>1443</v>
      </c>
      <c r="B209" s="15" t="s">
        <v>1443</v>
      </c>
      <c r="C209" s="15" t="s">
        <v>53</v>
      </c>
      <c r="D209" s="18" t="s">
        <v>1444</v>
      </c>
      <c r="E209" s="18" t="s">
        <v>94</v>
      </c>
      <c r="F209" s="18">
        <v>1922</v>
      </c>
      <c r="G209" s="18" t="s">
        <v>2688</v>
      </c>
      <c r="H209" s="19">
        <v>7006</v>
      </c>
      <c r="I209" s="19">
        <v>14466</v>
      </c>
      <c r="K209" s="18">
        <v>6</v>
      </c>
      <c r="L209" s="18">
        <v>3</v>
      </c>
      <c r="M209" s="18">
        <v>6</v>
      </c>
      <c r="O209" s="18">
        <v>15</v>
      </c>
      <c r="P209" s="19">
        <v>0</v>
      </c>
      <c r="Q209" s="18" t="s">
        <v>158</v>
      </c>
      <c r="R209" s="20">
        <v>257400</v>
      </c>
      <c r="S209" s="21">
        <v>0.05</v>
      </c>
      <c r="T209" s="20">
        <v>244530</v>
      </c>
      <c r="U209" s="22">
        <v>0.51345442917508555</v>
      </c>
      <c r="V209" s="20">
        <v>125555</v>
      </c>
      <c r="W209" s="20">
        <v>118975</v>
      </c>
      <c r="X209" s="22">
        <v>0.09</v>
      </c>
      <c r="Y209" s="20">
        <v>88133</v>
      </c>
      <c r="Z209" s="20">
        <v>1322000</v>
      </c>
      <c r="AA209" s="20">
        <v>991500</v>
      </c>
      <c r="AB209" s="18" t="s">
        <v>2689</v>
      </c>
    </row>
    <row r="210" spans="1:28" ht="29" x14ac:dyDescent="0.35">
      <c r="A210" s="18" t="s">
        <v>1651</v>
      </c>
      <c r="B210" s="15" t="s">
        <v>1651</v>
      </c>
      <c r="C210" s="15" t="s">
        <v>53</v>
      </c>
      <c r="D210" s="18" t="s">
        <v>1652</v>
      </c>
      <c r="E210" s="18" t="s">
        <v>94</v>
      </c>
      <c r="F210" s="18">
        <v>1924</v>
      </c>
      <c r="G210" s="18" t="s">
        <v>2685</v>
      </c>
      <c r="H210" s="19">
        <v>7006</v>
      </c>
      <c r="I210" s="19">
        <v>13914</v>
      </c>
      <c r="K210" s="18">
        <v>14</v>
      </c>
      <c r="O210" s="18">
        <v>14</v>
      </c>
      <c r="P210" s="19">
        <v>0</v>
      </c>
      <c r="Q210" s="18" t="s">
        <v>158</v>
      </c>
      <c r="R210" s="20">
        <v>193200</v>
      </c>
      <c r="S210" s="21">
        <v>0.05</v>
      </c>
      <c r="T210" s="20">
        <v>183540</v>
      </c>
      <c r="U210" s="22">
        <v>0.51345579782848405</v>
      </c>
      <c r="V210" s="20">
        <v>94240</v>
      </c>
      <c r="W210" s="20">
        <v>89300</v>
      </c>
      <c r="X210" s="22">
        <v>0.09</v>
      </c>
      <c r="Y210" s="20">
        <v>70857</v>
      </c>
      <c r="Z210" s="20">
        <v>992000</v>
      </c>
      <c r="AA210" s="20">
        <v>644800</v>
      </c>
      <c r="AB210" s="18" t="s">
        <v>2686</v>
      </c>
    </row>
    <row r="211" spans="1:28" ht="29" x14ac:dyDescent="0.35">
      <c r="A211" s="18" t="s">
        <v>1223</v>
      </c>
      <c r="B211" s="15" t="s">
        <v>1223</v>
      </c>
      <c r="C211" s="15" t="s">
        <v>53</v>
      </c>
      <c r="D211" s="18" t="s">
        <v>1224</v>
      </c>
      <c r="E211" s="18" t="s">
        <v>94</v>
      </c>
      <c r="F211" s="18">
        <v>1921</v>
      </c>
      <c r="G211" s="18" t="s">
        <v>2685</v>
      </c>
      <c r="H211" s="19">
        <v>12375</v>
      </c>
      <c r="I211" s="19">
        <v>19929</v>
      </c>
      <c r="L211" s="18">
        <v>21</v>
      </c>
      <c r="O211" s="18">
        <v>21</v>
      </c>
      <c r="P211" s="19">
        <v>0</v>
      </c>
      <c r="Q211" s="18" t="s">
        <v>158</v>
      </c>
      <c r="R211" s="20">
        <v>340200</v>
      </c>
      <c r="S211" s="21">
        <v>0.05</v>
      </c>
      <c r="T211" s="20">
        <v>323190</v>
      </c>
      <c r="U211" s="22">
        <v>0.51345599242594175</v>
      </c>
      <c r="V211" s="20">
        <v>165944</v>
      </c>
      <c r="W211" s="20">
        <v>157246</v>
      </c>
      <c r="X211" s="22">
        <v>0.09</v>
      </c>
      <c r="Y211" s="20">
        <v>83190</v>
      </c>
      <c r="Z211" s="20">
        <v>1747000</v>
      </c>
      <c r="AA211" s="20">
        <v>1135550</v>
      </c>
      <c r="AB211" s="18" t="s">
        <v>2686</v>
      </c>
    </row>
    <row r="212" spans="1:28" ht="29" x14ac:dyDescent="0.35">
      <c r="A212" s="18" t="s">
        <v>1137</v>
      </c>
      <c r="B212" s="15" t="s">
        <v>1137</v>
      </c>
      <c r="C212" s="15" t="s">
        <v>53</v>
      </c>
      <c r="D212" s="18" t="s">
        <v>1138</v>
      </c>
      <c r="E212" s="18" t="s">
        <v>94</v>
      </c>
      <c r="F212" s="18">
        <v>1918</v>
      </c>
      <c r="G212" s="18" t="s">
        <v>2685</v>
      </c>
      <c r="H212" s="19">
        <v>11131</v>
      </c>
      <c r="I212" s="19">
        <v>19968</v>
      </c>
      <c r="L212" s="18">
        <v>23</v>
      </c>
      <c r="O212" s="18">
        <v>23</v>
      </c>
      <c r="P212" s="19">
        <v>0</v>
      </c>
      <c r="Q212" s="18" t="s">
        <v>158</v>
      </c>
      <c r="R212" s="20">
        <v>372600</v>
      </c>
      <c r="S212" s="21">
        <v>0.05</v>
      </c>
      <c r="T212" s="20">
        <v>353970</v>
      </c>
      <c r="U212" s="22">
        <v>0.51345486835024789</v>
      </c>
      <c r="V212" s="20">
        <v>181748</v>
      </c>
      <c r="W212" s="20">
        <v>172222</v>
      </c>
      <c r="X212" s="22">
        <v>0.09</v>
      </c>
      <c r="Y212" s="20">
        <v>83217</v>
      </c>
      <c r="Z212" s="20">
        <v>1914000</v>
      </c>
      <c r="AA212" s="20">
        <v>1244100</v>
      </c>
      <c r="AB212" s="18" t="s">
        <v>2686</v>
      </c>
    </row>
    <row r="213" spans="1:28" ht="29" x14ac:dyDescent="0.35">
      <c r="A213" s="18" t="s">
        <v>1415</v>
      </c>
      <c r="B213" s="15" t="s">
        <v>1415</v>
      </c>
      <c r="C213" s="15" t="s">
        <v>53</v>
      </c>
      <c r="D213" s="18" t="s">
        <v>1416</v>
      </c>
      <c r="E213" s="18" t="s">
        <v>94</v>
      </c>
      <c r="F213" s="18">
        <v>1934</v>
      </c>
      <c r="G213" s="18" t="s">
        <v>2685</v>
      </c>
      <c r="H213" s="19">
        <v>6750</v>
      </c>
      <c r="I213" s="19">
        <v>14970</v>
      </c>
      <c r="K213" s="18">
        <v>9</v>
      </c>
      <c r="L213" s="18">
        <v>9</v>
      </c>
      <c r="O213" s="18">
        <v>18</v>
      </c>
      <c r="P213" s="19">
        <v>0</v>
      </c>
      <c r="Q213" s="18" t="s">
        <v>158</v>
      </c>
      <c r="R213" s="20">
        <v>270000</v>
      </c>
      <c r="S213" s="21">
        <v>0.05</v>
      </c>
      <c r="T213" s="20">
        <v>256500</v>
      </c>
      <c r="U213" s="22">
        <v>0.51345574670125349</v>
      </c>
      <c r="V213" s="20">
        <v>131701</v>
      </c>
      <c r="W213" s="20">
        <v>124799</v>
      </c>
      <c r="X213" s="22">
        <v>0.09</v>
      </c>
      <c r="Y213" s="20">
        <v>77056</v>
      </c>
      <c r="Z213" s="20">
        <v>1387000</v>
      </c>
      <c r="AA213" s="20">
        <v>901550</v>
      </c>
      <c r="AB213" s="18" t="s">
        <v>2686</v>
      </c>
    </row>
    <row r="214" spans="1:28" ht="29" x14ac:dyDescent="0.35">
      <c r="A214" s="18" t="s">
        <v>564</v>
      </c>
      <c r="B214" s="15" t="s">
        <v>564</v>
      </c>
      <c r="C214" s="15" t="s">
        <v>53</v>
      </c>
      <c r="D214" s="18" t="s">
        <v>565</v>
      </c>
      <c r="E214" s="18" t="s">
        <v>94</v>
      </c>
      <c r="F214" s="18">
        <v>1924</v>
      </c>
      <c r="G214" s="18" t="s">
        <v>2682</v>
      </c>
      <c r="H214" s="19">
        <v>16500</v>
      </c>
      <c r="I214" s="19">
        <v>29530</v>
      </c>
      <c r="J214" s="18">
        <v>30</v>
      </c>
      <c r="K214" s="18">
        <v>14</v>
      </c>
      <c r="O214" s="18">
        <v>44</v>
      </c>
      <c r="P214" s="19">
        <v>0</v>
      </c>
      <c r="Q214" s="18" t="s">
        <v>158</v>
      </c>
      <c r="R214" s="20">
        <v>526200</v>
      </c>
      <c r="S214" s="21">
        <v>0.05</v>
      </c>
      <c r="T214" s="20">
        <v>499890</v>
      </c>
      <c r="U214" s="22">
        <v>0.46145933600978495</v>
      </c>
      <c r="V214" s="20">
        <v>230679</v>
      </c>
      <c r="W214" s="20">
        <v>269211</v>
      </c>
      <c r="X214" s="22">
        <v>7.0000000000000007E-2</v>
      </c>
      <c r="Y214" s="20">
        <v>87409</v>
      </c>
      <c r="Z214" s="20">
        <v>3846000</v>
      </c>
    </row>
    <row r="215" spans="1:28" ht="29" x14ac:dyDescent="0.35">
      <c r="A215" s="18" t="s">
        <v>987</v>
      </c>
      <c r="B215" s="15" t="s">
        <v>987</v>
      </c>
      <c r="C215" s="15" t="s">
        <v>53</v>
      </c>
      <c r="D215" s="18" t="s">
        <v>988</v>
      </c>
      <c r="E215" s="18" t="s">
        <v>94</v>
      </c>
      <c r="F215" s="18">
        <v>1919</v>
      </c>
      <c r="G215" s="18" t="s">
        <v>2682</v>
      </c>
      <c r="H215" s="19">
        <v>11131</v>
      </c>
      <c r="I215" s="19">
        <v>19743</v>
      </c>
      <c r="M215" s="18">
        <v>15</v>
      </c>
      <c r="O215" s="18">
        <v>15</v>
      </c>
      <c r="P215" s="19">
        <v>0</v>
      </c>
      <c r="Q215" s="18" t="s">
        <v>158</v>
      </c>
      <c r="R215" s="20">
        <v>315000</v>
      </c>
      <c r="S215" s="21">
        <v>0.05</v>
      </c>
      <c r="T215" s="20">
        <v>299250</v>
      </c>
      <c r="U215" s="22">
        <v>0.4614586625500271</v>
      </c>
      <c r="V215" s="20">
        <v>138092</v>
      </c>
      <c r="W215" s="20">
        <v>161158</v>
      </c>
      <c r="X215" s="22">
        <v>7.0000000000000007E-2</v>
      </c>
      <c r="Y215" s="20">
        <v>153467</v>
      </c>
      <c r="Z215" s="20">
        <v>2302000</v>
      </c>
    </row>
    <row r="216" spans="1:28" ht="29" x14ac:dyDescent="0.35">
      <c r="A216" s="18" t="s">
        <v>1413</v>
      </c>
      <c r="B216" s="15" t="s">
        <v>1413</v>
      </c>
      <c r="C216" s="15" t="s">
        <v>53</v>
      </c>
      <c r="D216" s="18" t="s">
        <v>1414</v>
      </c>
      <c r="E216" s="18" t="s">
        <v>94</v>
      </c>
      <c r="F216" s="18">
        <v>1922</v>
      </c>
      <c r="G216" s="18" t="s">
        <v>2685</v>
      </c>
      <c r="H216" s="19">
        <v>6750</v>
      </c>
      <c r="I216" s="19">
        <v>15204</v>
      </c>
      <c r="K216" s="18">
        <v>9</v>
      </c>
      <c r="L216" s="18">
        <v>9</v>
      </c>
      <c r="O216" s="18">
        <v>18</v>
      </c>
      <c r="P216" s="19">
        <v>0</v>
      </c>
      <c r="Q216" s="18" t="s">
        <v>158</v>
      </c>
      <c r="R216" s="20">
        <v>270000</v>
      </c>
      <c r="S216" s="21">
        <v>0.05</v>
      </c>
      <c r="T216" s="20">
        <v>256500</v>
      </c>
      <c r="U216" s="22">
        <v>0.51345530544316953</v>
      </c>
      <c r="V216" s="20">
        <v>131701</v>
      </c>
      <c r="W216" s="20">
        <v>124799</v>
      </c>
      <c r="X216" s="22">
        <v>0.09</v>
      </c>
      <c r="Y216" s="20">
        <v>77056</v>
      </c>
      <c r="Z216" s="20">
        <v>1387000</v>
      </c>
      <c r="AA216" s="20">
        <v>901550</v>
      </c>
      <c r="AB216" s="18" t="s">
        <v>2686</v>
      </c>
    </row>
    <row r="217" spans="1:28" ht="29" x14ac:dyDescent="0.35">
      <c r="A217" s="18" t="s">
        <v>767</v>
      </c>
      <c r="B217" s="15" t="s">
        <v>767</v>
      </c>
      <c r="C217" s="15" t="s">
        <v>53</v>
      </c>
      <c r="D217" s="18" t="s">
        <v>768</v>
      </c>
      <c r="E217" s="18" t="s">
        <v>94</v>
      </c>
      <c r="F217" s="18">
        <v>1921</v>
      </c>
      <c r="G217" s="18" t="s">
        <v>2682</v>
      </c>
      <c r="H217" s="19">
        <v>10440</v>
      </c>
      <c r="I217" s="19">
        <v>22246</v>
      </c>
      <c r="L217" s="18">
        <v>25</v>
      </c>
      <c r="O217" s="18">
        <v>25</v>
      </c>
      <c r="P217" s="19">
        <v>0</v>
      </c>
      <c r="Q217" s="18" t="s">
        <v>158</v>
      </c>
      <c r="R217" s="20">
        <v>405000</v>
      </c>
      <c r="S217" s="21">
        <v>0.05</v>
      </c>
      <c r="T217" s="20">
        <v>384750</v>
      </c>
      <c r="U217" s="22">
        <v>0.46145910822849606</v>
      </c>
      <c r="V217" s="20">
        <v>177546</v>
      </c>
      <c r="W217" s="20">
        <v>207204</v>
      </c>
      <c r="X217" s="22">
        <v>7.0000000000000007E-2</v>
      </c>
      <c r="Y217" s="20">
        <v>118400</v>
      </c>
      <c r="Z217" s="20">
        <v>2960000</v>
      </c>
    </row>
    <row r="218" spans="1:28" ht="29" x14ac:dyDescent="0.35">
      <c r="A218" s="18" t="s">
        <v>776</v>
      </c>
      <c r="B218" s="15" t="s">
        <v>776</v>
      </c>
      <c r="C218" s="15" t="s">
        <v>53</v>
      </c>
      <c r="D218" s="18" t="s">
        <v>777</v>
      </c>
      <c r="E218" s="18" t="s">
        <v>94</v>
      </c>
      <c r="F218" s="18">
        <v>1931</v>
      </c>
      <c r="G218" s="18" t="s">
        <v>2682</v>
      </c>
      <c r="H218" s="19">
        <v>15804</v>
      </c>
      <c r="I218" s="19">
        <v>25821</v>
      </c>
      <c r="K218" s="18">
        <v>7</v>
      </c>
      <c r="L218" s="18">
        <v>15</v>
      </c>
      <c r="M218" s="18">
        <v>3</v>
      </c>
      <c r="O218" s="18">
        <v>25</v>
      </c>
      <c r="P218" s="19">
        <v>0</v>
      </c>
      <c r="Q218" s="18" t="s">
        <v>158</v>
      </c>
      <c r="R218" s="20">
        <v>402600</v>
      </c>
      <c r="S218" s="21">
        <v>0.05</v>
      </c>
      <c r="T218" s="20">
        <v>382470</v>
      </c>
      <c r="U218" s="22">
        <v>0.46145886683116955</v>
      </c>
      <c r="V218" s="20">
        <v>176494</v>
      </c>
      <c r="W218" s="20">
        <v>205976</v>
      </c>
      <c r="X218" s="22">
        <v>7.0000000000000007E-2</v>
      </c>
      <c r="Y218" s="20">
        <v>117720</v>
      </c>
      <c r="Z218" s="20">
        <v>2943000</v>
      </c>
    </row>
    <row r="219" spans="1:28" ht="29" x14ac:dyDescent="0.35">
      <c r="A219" s="18" t="s">
        <v>647</v>
      </c>
      <c r="B219" s="15" t="s">
        <v>647</v>
      </c>
      <c r="C219" s="15" t="s">
        <v>52</v>
      </c>
      <c r="D219" s="18" t="s">
        <v>648</v>
      </c>
      <c r="E219" s="18" t="s">
        <v>132</v>
      </c>
      <c r="F219" s="18">
        <v>1918</v>
      </c>
      <c r="G219" s="18" t="s">
        <v>2683</v>
      </c>
      <c r="H219" s="19">
        <v>10254</v>
      </c>
      <c r="I219" s="19">
        <v>22455</v>
      </c>
      <c r="J219" s="18">
        <v>22</v>
      </c>
      <c r="K219" s="18">
        <v>1</v>
      </c>
      <c r="L219" s="18">
        <v>12</v>
      </c>
      <c r="O219" s="18">
        <v>35</v>
      </c>
      <c r="P219" s="19">
        <v>2000</v>
      </c>
      <c r="Q219" s="18" t="s">
        <v>158</v>
      </c>
      <c r="R219" s="20">
        <v>482400</v>
      </c>
      <c r="S219" s="21">
        <v>0.05</v>
      </c>
      <c r="T219" s="20">
        <v>458280</v>
      </c>
      <c r="U219" s="22">
        <v>0.47154435587107701</v>
      </c>
      <c r="V219" s="20">
        <v>216099</v>
      </c>
      <c r="W219" s="20">
        <v>242181</v>
      </c>
      <c r="X219" s="22">
        <v>7.0000000000000007E-2</v>
      </c>
      <c r="Y219" s="20">
        <v>98857</v>
      </c>
      <c r="Z219" s="20">
        <v>3460000</v>
      </c>
    </row>
    <row r="220" spans="1:28" ht="43.5" x14ac:dyDescent="0.35">
      <c r="A220" s="18" t="s">
        <v>998</v>
      </c>
      <c r="B220" s="15" t="s">
        <v>999</v>
      </c>
      <c r="C220" s="15" t="s">
        <v>1000</v>
      </c>
      <c r="D220" s="18" t="s">
        <v>1001</v>
      </c>
      <c r="E220" s="18" t="s">
        <v>132</v>
      </c>
      <c r="F220" s="18">
        <v>1936</v>
      </c>
      <c r="G220" s="18" t="s">
        <v>2690</v>
      </c>
      <c r="H220" s="19">
        <v>23040</v>
      </c>
      <c r="I220" s="19">
        <v>24793</v>
      </c>
      <c r="K220" s="18">
        <v>28</v>
      </c>
      <c r="O220" s="18">
        <v>28</v>
      </c>
      <c r="P220" s="19">
        <v>5879</v>
      </c>
      <c r="Q220" s="18" t="s">
        <v>158</v>
      </c>
      <c r="R220" s="20">
        <v>474585</v>
      </c>
      <c r="S220" s="21">
        <v>0.05</v>
      </c>
      <c r="T220" s="20">
        <v>450856</v>
      </c>
      <c r="U220" s="22">
        <v>0.54346729701964458</v>
      </c>
      <c r="V220" s="20">
        <v>245025</v>
      </c>
      <c r="W220" s="20">
        <v>205830</v>
      </c>
      <c r="X220" s="22">
        <v>0.09</v>
      </c>
      <c r="Y220" s="20">
        <v>81679</v>
      </c>
      <c r="Z220" s="20">
        <v>2287000</v>
      </c>
    </row>
    <row r="221" spans="1:28" ht="29" x14ac:dyDescent="0.35">
      <c r="A221" s="18" t="s">
        <v>525</v>
      </c>
      <c r="B221" s="15" t="s">
        <v>525</v>
      </c>
      <c r="C221" s="15" t="s">
        <v>51</v>
      </c>
      <c r="D221" s="18" t="s">
        <v>526</v>
      </c>
      <c r="E221" s="18" t="s">
        <v>94</v>
      </c>
      <c r="F221" s="18">
        <v>1966</v>
      </c>
      <c r="G221" s="18" t="s">
        <v>2684</v>
      </c>
      <c r="H221" s="19">
        <v>15154</v>
      </c>
      <c r="I221" s="19">
        <v>34280</v>
      </c>
      <c r="J221" s="18">
        <v>8</v>
      </c>
      <c r="K221" s="18">
        <v>24</v>
      </c>
      <c r="L221" s="18">
        <v>8</v>
      </c>
      <c r="O221" s="18">
        <v>40</v>
      </c>
      <c r="P221" s="19"/>
      <c r="Q221" s="18" t="s">
        <v>158</v>
      </c>
      <c r="R221" s="20">
        <v>549600</v>
      </c>
      <c r="S221" s="21">
        <v>0.05</v>
      </c>
      <c r="T221" s="20">
        <v>522120</v>
      </c>
      <c r="U221" s="22">
        <v>0.46145900008598562</v>
      </c>
      <c r="V221" s="20">
        <v>240937</v>
      </c>
      <c r="W221" s="20">
        <v>281183</v>
      </c>
      <c r="X221" s="22">
        <v>7.0000000000000007E-2</v>
      </c>
      <c r="Y221" s="20">
        <v>100425</v>
      </c>
      <c r="Z221" s="20">
        <v>4017000</v>
      </c>
    </row>
    <row r="222" spans="1:28" ht="29" x14ac:dyDescent="0.35">
      <c r="A222" s="18" t="s">
        <v>1592</v>
      </c>
      <c r="B222" s="15" t="s">
        <v>1592</v>
      </c>
      <c r="C222" s="15" t="s">
        <v>52</v>
      </c>
      <c r="D222" s="18" t="s">
        <v>1593</v>
      </c>
      <c r="E222" s="18" t="s">
        <v>94</v>
      </c>
      <c r="F222" s="18">
        <v>1931</v>
      </c>
      <c r="G222" s="18" t="s">
        <v>2683</v>
      </c>
      <c r="H222" s="19">
        <v>5200</v>
      </c>
      <c r="I222" s="19">
        <v>11592</v>
      </c>
      <c r="L222" s="18">
        <v>6</v>
      </c>
      <c r="O222" s="18">
        <v>6</v>
      </c>
      <c r="P222" s="19">
        <v>2950</v>
      </c>
      <c r="Q222" s="18" t="s">
        <v>158</v>
      </c>
      <c r="R222" s="20">
        <v>148650</v>
      </c>
      <c r="S222" s="21">
        <v>0.05</v>
      </c>
      <c r="T222" s="20">
        <v>141218</v>
      </c>
      <c r="U222" s="22">
        <v>0.46145959374582751</v>
      </c>
      <c r="V222" s="20">
        <v>65166</v>
      </c>
      <c r="W222" s="20">
        <v>76051</v>
      </c>
      <c r="X222" s="22">
        <v>7.0000000000000007E-2</v>
      </c>
      <c r="Y222" s="20">
        <v>181000</v>
      </c>
      <c r="Z222" s="20">
        <v>1086000</v>
      </c>
    </row>
    <row r="223" spans="1:28" ht="29" x14ac:dyDescent="0.35">
      <c r="A223" s="18" t="s">
        <v>1113</v>
      </c>
      <c r="B223" s="15" t="s">
        <v>1113</v>
      </c>
      <c r="C223" s="15" t="s">
        <v>49</v>
      </c>
      <c r="D223" s="18" t="s">
        <v>1114</v>
      </c>
      <c r="E223" s="18" t="s">
        <v>94</v>
      </c>
      <c r="F223" s="18">
        <v>1960</v>
      </c>
      <c r="G223" s="18" t="s">
        <v>2682</v>
      </c>
      <c r="H223" s="19">
        <v>14086</v>
      </c>
      <c r="I223" s="19">
        <v>11166</v>
      </c>
      <c r="K223" s="18">
        <v>18</v>
      </c>
      <c r="O223" s="18">
        <v>18</v>
      </c>
      <c r="P223" s="19">
        <v>0</v>
      </c>
      <c r="Q223" s="18" t="s">
        <v>158</v>
      </c>
      <c r="R223" s="20">
        <v>270000</v>
      </c>
      <c r="S223" s="21">
        <v>0.05</v>
      </c>
      <c r="T223" s="20">
        <v>256500</v>
      </c>
      <c r="U223" s="22">
        <v>0.46145957611925181</v>
      </c>
      <c r="V223" s="20">
        <v>118364</v>
      </c>
      <c r="W223" s="20">
        <v>138136</v>
      </c>
      <c r="X223" s="22">
        <v>7.0000000000000007E-2</v>
      </c>
      <c r="Y223" s="20">
        <v>109611</v>
      </c>
      <c r="Z223" s="20">
        <v>1973000</v>
      </c>
    </row>
    <row r="224" spans="1:28" ht="43.5" x14ac:dyDescent="0.35">
      <c r="A224" s="18" t="s">
        <v>29</v>
      </c>
      <c r="B224" s="15" t="s">
        <v>1706</v>
      </c>
      <c r="C224" s="15" t="s">
        <v>1393</v>
      </c>
      <c r="D224" s="18" t="s">
        <v>1707</v>
      </c>
      <c r="E224" s="18" t="s">
        <v>94</v>
      </c>
      <c r="F224" s="18">
        <v>1975</v>
      </c>
      <c r="G224" s="18" t="s">
        <v>2683</v>
      </c>
      <c r="H224" s="19">
        <v>7725</v>
      </c>
      <c r="I224" s="19">
        <v>8270</v>
      </c>
      <c r="K224" s="18">
        <v>6</v>
      </c>
      <c r="O224" s="18">
        <v>6</v>
      </c>
      <c r="P224" s="19"/>
      <c r="Q224" s="18" t="s">
        <v>158</v>
      </c>
      <c r="R224" s="20">
        <v>90000</v>
      </c>
      <c r="S224" s="21">
        <v>0.05</v>
      </c>
      <c r="T224" s="20">
        <v>85500</v>
      </c>
      <c r="U224" s="22">
        <v>0.46145791386587542</v>
      </c>
      <c r="V224" s="20">
        <v>39455</v>
      </c>
      <c r="W224" s="20">
        <v>46045</v>
      </c>
      <c r="X224" s="22">
        <v>7.0000000000000007E-2</v>
      </c>
      <c r="Y224" s="20">
        <v>109667</v>
      </c>
      <c r="Z224" s="20">
        <v>658000</v>
      </c>
    </row>
    <row r="225" spans="1:26" ht="29" x14ac:dyDescent="0.35">
      <c r="A225" s="18" t="s">
        <v>1596</v>
      </c>
      <c r="B225" s="15" t="s">
        <v>1596</v>
      </c>
      <c r="C225" s="15" t="s">
        <v>53</v>
      </c>
      <c r="D225" s="18" t="s">
        <v>1597</v>
      </c>
      <c r="E225" s="18" t="s">
        <v>94</v>
      </c>
      <c r="F225" s="18">
        <v>1927</v>
      </c>
      <c r="G225" s="18" t="s">
        <v>2682</v>
      </c>
      <c r="H225" s="19">
        <v>6500</v>
      </c>
      <c r="I225" s="19">
        <v>10572</v>
      </c>
      <c r="L225" s="18">
        <v>1</v>
      </c>
      <c r="M225" s="18">
        <v>6</v>
      </c>
      <c r="O225" s="18">
        <v>7</v>
      </c>
      <c r="P225" s="19">
        <v>0</v>
      </c>
      <c r="Q225" s="18" t="s">
        <v>158</v>
      </c>
      <c r="R225" s="20">
        <v>147000</v>
      </c>
      <c r="S225" s="21">
        <v>0.05</v>
      </c>
      <c r="T225" s="20">
        <v>139650</v>
      </c>
      <c r="U225" s="22">
        <v>0.4614597238857755</v>
      </c>
      <c r="V225" s="20">
        <v>64443</v>
      </c>
      <c r="W225" s="20">
        <v>75207</v>
      </c>
      <c r="X225" s="22">
        <v>7.0000000000000007E-2</v>
      </c>
      <c r="Y225" s="20">
        <v>153429</v>
      </c>
      <c r="Z225" s="20">
        <v>1074000</v>
      </c>
    </row>
    <row r="226" spans="1:26" ht="43.5" x14ac:dyDescent="0.35">
      <c r="A226" s="18" t="s">
        <v>1432</v>
      </c>
      <c r="B226" s="15" t="s">
        <v>1433</v>
      </c>
      <c r="C226" s="15" t="s">
        <v>856</v>
      </c>
      <c r="D226" s="18" t="s">
        <v>1434</v>
      </c>
      <c r="E226" s="18" t="s">
        <v>94</v>
      </c>
      <c r="F226" s="18">
        <v>1972</v>
      </c>
      <c r="G226" s="18" t="s">
        <v>2683</v>
      </c>
      <c r="H226" s="19">
        <v>6960</v>
      </c>
      <c r="I226" s="19">
        <v>12250</v>
      </c>
      <c r="K226" s="18">
        <v>4</v>
      </c>
      <c r="L226" s="18">
        <v>4</v>
      </c>
      <c r="O226" s="18">
        <v>8</v>
      </c>
      <c r="P226" s="19">
        <v>3600</v>
      </c>
      <c r="Q226" s="18" t="s">
        <v>158</v>
      </c>
      <c r="R226" s="20">
        <v>183600</v>
      </c>
      <c r="S226" s="21">
        <v>0.05</v>
      </c>
      <c r="T226" s="20">
        <v>174420</v>
      </c>
      <c r="U226" s="22">
        <v>0.46145855329108371</v>
      </c>
      <c r="V226" s="20">
        <v>80488</v>
      </c>
      <c r="W226" s="20">
        <v>93932</v>
      </c>
      <c r="X226" s="22">
        <v>7.0000000000000007E-2</v>
      </c>
      <c r="Y226" s="20">
        <v>167750</v>
      </c>
      <c r="Z226" s="20">
        <v>1342000</v>
      </c>
    </row>
    <row r="227" spans="1:26" ht="29" x14ac:dyDescent="0.35">
      <c r="A227" s="18" t="s">
        <v>1512</v>
      </c>
      <c r="B227" s="15" t="s">
        <v>1512</v>
      </c>
      <c r="C227" s="15" t="s">
        <v>53</v>
      </c>
      <c r="D227" s="18" t="s">
        <v>1513</v>
      </c>
      <c r="E227" s="18" t="s">
        <v>94</v>
      </c>
      <c r="F227" s="18">
        <v>2005</v>
      </c>
      <c r="G227" s="18" t="s">
        <v>2682</v>
      </c>
      <c r="H227" s="19">
        <v>6250</v>
      </c>
      <c r="I227" s="19">
        <v>13416</v>
      </c>
      <c r="L227" s="18">
        <v>2</v>
      </c>
      <c r="M227" s="18">
        <v>6</v>
      </c>
      <c r="O227" s="18">
        <v>8</v>
      </c>
      <c r="P227" s="19">
        <v>0</v>
      </c>
      <c r="Q227" s="18" t="s">
        <v>158</v>
      </c>
      <c r="R227" s="20">
        <v>164400</v>
      </c>
      <c r="S227" s="21">
        <v>0.05</v>
      </c>
      <c r="T227" s="20">
        <v>156180</v>
      </c>
      <c r="U227" s="22">
        <v>0.46145941336084129</v>
      </c>
      <c r="V227" s="20">
        <v>72071</v>
      </c>
      <c r="W227" s="20">
        <v>84109</v>
      </c>
      <c r="X227" s="22">
        <v>7.0000000000000007E-2</v>
      </c>
      <c r="Y227" s="20">
        <v>150250</v>
      </c>
      <c r="Z227" s="20">
        <v>1202000</v>
      </c>
    </row>
    <row r="228" spans="1:26" ht="29" x14ac:dyDescent="0.35">
      <c r="A228" s="18" t="s">
        <v>1519</v>
      </c>
      <c r="B228" s="15" t="s">
        <v>1519</v>
      </c>
      <c r="C228" s="15" t="s">
        <v>52</v>
      </c>
      <c r="D228" s="18" t="s">
        <v>1520</v>
      </c>
      <c r="E228" s="18" t="s">
        <v>94</v>
      </c>
      <c r="F228" s="18">
        <v>1967</v>
      </c>
      <c r="G228" s="18" t="s">
        <v>2683</v>
      </c>
      <c r="H228" s="19">
        <v>6250</v>
      </c>
      <c r="I228" s="19">
        <v>10377</v>
      </c>
      <c r="L228" s="18">
        <v>6</v>
      </c>
      <c r="O228" s="18">
        <v>8</v>
      </c>
      <c r="P228" s="19">
        <v>3870</v>
      </c>
      <c r="Q228" s="18" t="s">
        <v>158</v>
      </c>
      <c r="R228" s="20">
        <v>162450</v>
      </c>
      <c r="S228" s="21">
        <v>0.05</v>
      </c>
      <c r="T228" s="20">
        <v>154328</v>
      </c>
      <c r="U228" s="22">
        <v>0.46145995467381201</v>
      </c>
      <c r="V228" s="20">
        <v>71216</v>
      </c>
      <c r="W228" s="20">
        <v>83112</v>
      </c>
      <c r="X228" s="22">
        <v>7.0000000000000007E-2</v>
      </c>
      <c r="Y228" s="20">
        <v>148375</v>
      </c>
      <c r="Z228" s="20">
        <v>1187000</v>
      </c>
    </row>
    <row r="229" spans="1:26" ht="43.5" x14ac:dyDescent="0.35">
      <c r="A229" s="18" t="s">
        <v>1410</v>
      </c>
      <c r="B229" s="15" t="s">
        <v>1411</v>
      </c>
      <c r="C229" s="15" t="s">
        <v>856</v>
      </c>
      <c r="D229" s="18" t="s">
        <v>1412</v>
      </c>
      <c r="E229" s="18" t="s">
        <v>94</v>
      </c>
      <c r="F229" s="18">
        <v>1979</v>
      </c>
      <c r="G229" s="18" t="s">
        <v>2683</v>
      </c>
      <c r="H229" s="19">
        <v>6125</v>
      </c>
      <c r="I229" s="19">
        <v>12141</v>
      </c>
      <c r="M229" s="18">
        <v>6</v>
      </c>
      <c r="O229" s="18">
        <v>6</v>
      </c>
      <c r="P229" s="19">
        <v>4047</v>
      </c>
      <c r="Q229" s="18" t="s">
        <v>158</v>
      </c>
      <c r="R229" s="20">
        <v>190305</v>
      </c>
      <c r="S229" s="21">
        <v>0.05</v>
      </c>
      <c r="T229" s="20">
        <v>180790</v>
      </c>
      <c r="U229" s="22">
        <v>0.46145798414020134</v>
      </c>
      <c r="V229" s="20">
        <v>83427</v>
      </c>
      <c r="W229" s="20">
        <v>97363</v>
      </c>
      <c r="X229" s="22">
        <v>7.0000000000000007E-2</v>
      </c>
      <c r="Y229" s="20">
        <v>231833</v>
      </c>
      <c r="Z229" s="20">
        <v>1391000</v>
      </c>
    </row>
    <row r="230" spans="1:26" ht="29" x14ac:dyDescent="0.35">
      <c r="A230" s="18" t="s">
        <v>1388</v>
      </c>
      <c r="B230" s="15" t="s">
        <v>1388</v>
      </c>
      <c r="C230" s="15" t="s">
        <v>49</v>
      </c>
      <c r="D230" s="18" t="s">
        <v>1389</v>
      </c>
      <c r="E230" s="18" t="s">
        <v>94</v>
      </c>
      <c r="F230" s="18">
        <v>1927</v>
      </c>
      <c r="G230" s="18" t="s">
        <v>2682</v>
      </c>
      <c r="H230" s="19">
        <v>7027</v>
      </c>
      <c r="I230" s="19">
        <v>9684</v>
      </c>
      <c r="L230" s="18">
        <v>5</v>
      </c>
      <c r="M230" s="18">
        <v>5</v>
      </c>
      <c r="O230" s="18">
        <v>10</v>
      </c>
      <c r="P230" s="19">
        <v>0</v>
      </c>
      <c r="Q230" s="18" t="s">
        <v>158</v>
      </c>
      <c r="R230" s="20">
        <v>195000</v>
      </c>
      <c r="S230" s="21">
        <v>0.05</v>
      </c>
      <c r="T230" s="20">
        <v>185250</v>
      </c>
      <c r="U230" s="22">
        <v>0.4614587747277355</v>
      </c>
      <c r="V230" s="20">
        <v>85485</v>
      </c>
      <c r="W230" s="20">
        <v>99765</v>
      </c>
      <c r="X230" s="22">
        <v>7.0000000000000007E-2</v>
      </c>
      <c r="Y230" s="20">
        <v>142500</v>
      </c>
      <c r="Z230" s="20">
        <v>1425000</v>
      </c>
    </row>
    <row r="231" spans="1:26" ht="43.5" x14ac:dyDescent="0.35">
      <c r="A231" s="18" t="s">
        <v>1487</v>
      </c>
      <c r="B231" s="15" t="s">
        <v>1488</v>
      </c>
      <c r="C231" s="15" t="s">
        <v>220</v>
      </c>
      <c r="D231" s="18" t="s">
        <v>1489</v>
      </c>
      <c r="E231" s="18" t="s">
        <v>94</v>
      </c>
      <c r="F231" s="18">
        <v>1971</v>
      </c>
      <c r="G231" s="18" t="s">
        <v>2682</v>
      </c>
      <c r="H231" s="19">
        <v>9372</v>
      </c>
      <c r="I231" s="19">
        <v>9022</v>
      </c>
      <c r="L231" s="18">
        <v>6</v>
      </c>
      <c r="M231" s="18">
        <v>3</v>
      </c>
      <c r="O231" s="18">
        <v>9</v>
      </c>
      <c r="P231" s="19">
        <v>0</v>
      </c>
      <c r="Q231" s="18" t="s">
        <v>158</v>
      </c>
      <c r="R231" s="20">
        <v>169200</v>
      </c>
      <c r="S231" s="21">
        <v>0.05</v>
      </c>
      <c r="T231" s="20">
        <v>160740</v>
      </c>
      <c r="U231" s="22">
        <v>0.46145980951092613</v>
      </c>
      <c r="V231" s="20">
        <v>74175</v>
      </c>
      <c r="W231" s="20">
        <v>86565</v>
      </c>
      <c r="X231" s="22">
        <v>7.0000000000000007E-2</v>
      </c>
      <c r="Y231" s="20">
        <v>137444</v>
      </c>
      <c r="Z231" s="20">
        <v>1237000</v>
      </c>
    </row>
    <row r="232" spans="1:26" ht="29" x14ac:dyDescent="0.35">
      <c r="A232" s="18" t="s">
        <v>1408</v>
      </c>
      <c r="B232" s="15" t="s">
        <v>1408</v>
      </c>
      <c r="C232" s="15" t="s">
        <v>52</v>
      </c>
      <c r="D232" s="18" t="s">
        <v>1409</v>
      </c>
      <c r="E232" s="18" t="s">
        <v>94</v>
      </c>
      <c r="F232" s="18">
        <v>1969</v>
      </c>
      <c r="G232" s="18" t="s">
        <v>2683</v>
      </c>
      <c r="H232" s="19">
        <v>6250</v>
      </c>
      <c r="I232" s="19">
        <v>12129</v>
      </c>
      <c r="L232" s="18">
        <v>8</v>
      </c>
      <c r="O232" s="18">
        <v>8</v>
      </c>
      <c r="P232" s="19">
        <v>3500</v>
      </c>
      <c r="Q232" s="18" t="s">
        <v>158</v>
      </c>
      <c r="R232" s="20">
        <v>191700</v>
      </c>
      <c r="S232" s="21">
        <v>0.05</v>
      </c>
      <c r="T232" s="20">
        <v>182115</v>
      </c>
      <c r="U232" s="22">
        <v>0.46145910822849601</v>
      </c>
      <c r="V232" s="20">
        <v>84039</v>
      </c>
      <c r="W232" s="20">
        <v>98076</v>
      </c>
      <c r="X232" s="22">
        <v>7.0000000000000007E-2</v>
      </c>
      <c r="Y232" s="20">
        <v>175125</v>
      </c>
      <c r="Z232" s="20">
        <v>1401000</v>
      </c>
    </row>
    <row r="233" spans="1:26" ht="29" x14ac:dyDescent="0.35">
      <c r="A233" s="18" t="s">
        <v>748</v>
      </c>
      <c r="B233" s="15" t="s">
        <v>748</v>
      </c>
      <c r="C233" s="15" t="s">
        <v>53</v>
      </c>
      <c r="D233" s="18" t="s">
        <v>749</v>
      </c>
      <c r="E233" s="18" t="s">
        <v>94</v>
      </c>
      <c r="F233" s="18">
        <v>1931</v>
      </c>
      <c r="G233" s="18" t="s">
        <v>2682</v>
      </c>
      <c r="H233" s="19">
        <v>15520</v>
      </c>
      <c r="I233" s="19">
        <v>26358</v>
      </c>
      <c r="L233" s="18">
        <v>24</v>
      </c>
      <c r="O233" s="18">
        <v>24</v>
      </c>
      <c r="P233" s="19">
        <v>0</v>
      </c>
      <c r="Q233" s="18" t="s">
        <v>158</v>
      </c>
      <c r="R233" s="20">
        <v>417600</v>
      </c>
      <c r="S233" s="21">
        <v>0.05</v>
      </c>
      <c r="T233" s="20">
        <v>396720</v>
      </c>
      <c r="U233" s="22">
        <v>0.46145896194913855</v>
      </c>
      <c r="V233" s="20">
        <v>183070</v>
      </c>
      <c r="W233" s="20">
        <v>213650</v>
      </c>
      <c r="X233" s="22">
        <v>7.0000000000000007E-2</v>
      </c>
      <c r="Y233" s="20">
        <v>127167</v>
      </c>
      <c r="Z233" s="20">
        <v>3052000</v>
      </c>
    </row>
    <row r="234" spans="1:26" ht="29" x14ac:dyDescent="0.35">
      <c r="A234" s="18" t="s">
        <v>343</v>
      </c>
      <c r="B234" s="15" t="s">
        <v>343</v>
      </c>
      <c r="C234" s="15" t="s">
        <v>51</v>
      </c>
      <c r="D234" s="18" t="s">
        <v>344</v>
      </c>
      <c r="E234" s="18" t="s">
        <v>94</v>
      </c>
      <c r="F234" s="18">
        <v>1962</v>
      </c>
      <c r="G234" s="18" t="s">
        <v>2683</v>
      </c>
      <c r="H234" s="19">
        <v>37752</v>
      </c>
      <c r="I234" s="19">
        <v>39600</v>
      </c>
      <c r="J234" s="18">
        <v>14</v>
      </c>
      <c r="K234" s="18">
        <v>20</v>
      </c>
      <c r="L234" s="18">
        <v>16</v>
      </c>
      <c r="O234" s="18">
        <v>50</v>
      </c>
      <c r="P234" s="19">
        <v>3100</v>
      </c>
      <c r="Q234" s="18" t="s">
        <v>158</v>
      </c>
      <c r="R234" s="20">
        <v>784500</v>
      </c>
      <c r="S234" s="21">
        <v>0.05</v>
      </c>
      <c r="T234" s="20">
        <v>745275</v>
      </c>
      <c r="U234" s="22">
        <v>0.46145910822849606</v>
      </c>
      <c r="V234" s="20">
        <v>343914</v>
      </c>
      <c r="W234" s="20">
        <v>401361</v>
      </c>
      <c r="X234" s="22">
        <v>7.0000000000000007E-2</v>
      </c>
      <c r="Y234" s="20">
        <v>114680</v>
      </c>
      <c r="Z234" s="20">
        <v>5734000</v>
      </c>
    </row>
    <row r="235" spans="1:26" ht="29" x14ac:dyDescent="0.35">
      <c r="A235" s="18" t="s">
        <v>1629</v>
      </c>
      <c r="B235" s="15" t="s">
        <v>1629</v>
      </c>
      <c r="C235" s="15" t="s">
        <v>53</v>
      </c>
      <c r="D235" s="18" t="s">
        <v>1630</v>
      </c>
      <c r="E235" s="18" t="s">
        <v>94</v>
      </c>
      <c r="F235" s="18">
        <v>1921</v>
      </c>
      <c r="G235" s="18" t="s">
        <v>2682</v>
      </c>
      <c r="H235" s="19">
        <v>9088</v>
      </c>
      <c r="I235" s="19">
        <v>9366</v>
      </c>
      <c r="L235" s="18">
        <v>8</v>
      </c>
      <c r="O235" s="18">
        <v>8</v>
      </c>
      <c r="P235" s="19">
        <v>0</v>
      </c>
      <c r="Q235" s="18" t="s">
        <v>158</v>
      </c>
      <c r="R235" s="20">
        <v>139200</v>
      </c>
      <c r="S235" s="21">
        <v>0.05</v>
      </c>
      <c r="T235" s="20">
        <v>132240</v>
      </c>
      <c r="U235" s="22">
        <v>0.4614604422274074</v>
      </c>
      <c r="V235" s="20">
        <v>61024</v>
      </c>
      <c r="W235" s="20">
        <v>71216</v>
      </c>
      <c r="X235" s="22">
        <v>7.0000000000000007E-2</v>
      </c>
      <c r="Y235" s="20">
        <v>127125</v>
      </c>
      <c r="Z235" s="20">
        <v>1017000</v>
      </c>
    </row>
    <row r="236" spans="1:26" ht="29" x14ac:dyDescent="0.35">
      <c r="A236" s="18" t="s">
        <v>1165</v>
      </c>
      <c r="B236" s="15" t="s">
        <v>1165</v>
      </c>
      <c r="C236" s="15" t="s">
        <v>53</v>
      </c>
      <c r="D236" s="18" t="s">
        <v>1166</v>
      </c>
      <c r="E236" s="18" t="s">
        <v>94</v>
      </c>
      <c r="F236" s="18">
        <v>1971</v>
      </c>
      <c r="G236" s="18" t="s">
        <v>2682</v>
      </c>
      <c r="H236" s="19">
        <v>14200</v>
      </c>
      <c r="I236" s="19">
        <v>17538</v>
      </c>
      <c r="K236" s="18">
        <v>3</v>
      </c>
      <c r="L236" s="18">
        <v>12</v>
      </c>
      <c r="O236" s="18">
        <v>15</v>
      </c>
      <c r="P236" s="19">
        <v>0</v>
      </c>
      <c r="Q236" s="18" t="s">
        <v>158</v>
      </c>
      <c r="R236" s="20">
        <v>253800</v>
      </c>
      <c r="S236" s="21">
        <v>0.05</v>
      </c>
      <c r="T236" s="20">
        <v>241110</v>
      </c>
      <c r="U236" s="22">
        <v>0.46145937757241584</v>
      </c>
      <c r="V236" s="20">
        <v>111262</v>
      </c>
      <c r="W236" s="20">
        <v>129848</v>
      </c>
      <c r="X236" s="22">
        <v>7.0000000000000007E-2</v>
      </c>
      <c r="Y236" s="20">
        <v>123667</v>
      </c>
      <c r="Z236" s="20">
        <v>1855000</v>
      </c>
    </row>
    <row r="237" spans="1:26" ht="29" x14ac:dyDescent="0.35">
      <c r="A237" s="18" t="s">
        <v>1141</v>
      </c>
      <c r="B237" s="15" t="s">
        <v>1141</v>
      </c>
      <c r="C237" s="15" t="s">
        <v>53</v>
      </c>
      <c r="D237" s="18" t="s">
        <v>1142</v>
      </c>
      <c r="E237" s="18" t="s">
        <v>94</v>
      </c>
      <c r="F237" s="18">
        <v>1923</v>
      </c>
      <c r="G237" s="18" t="s">
        <v>2682</v>
      </c>
      <c r="H237" s="19">
        <v>12500</v>
      </c>
      <c r="I237" s="19">
        <v>14067</v>
      </c>
      <c r="L237" s="18">
        <v>15</v>
      </c>
      <c r="O237" s="18">
        <v>15</v>
      </c>
      <c r="P237" s="19">
        <v>0</v>
      </c>
      <c r="Q237" s="18" t="s">
        <v>158</v>
      </c>
      <c r="R237" s="20">
        <v>261000</v>
      </c>
      <c r="S237" s="21">
        <v>0.05</v>
      </c>
      <c r="T237" s="20">
        <v>247950</v>
      </c>
      <c r="U237" s="22">
        <v>0.46145857984697902</v>
      </c>
      <c r="V237" s="20">
        <v>114419</v>
      </c>
      <c r="W237" s="20">
        <v>133531</v>
      </c>
      <c r="X237" s="22">
        <v>7.0000000000000007E-2</v>
      </c>
      <c r="Y237" s="20">
        <v>127200</v>
      </c>
      <c r="Z237" s="20">
        <v>1908000</v>
      </c>
    </row>
    <row r="238" spans="1:26" ht="29" x14ac:dyDescent="0.35">
      <c r="A238" s="18" t="s">
        <v>616</v>
      </c>
      <c r="B238" s="15" t="s">
        <v>616</v>
      </c>
      <c r="C238" s="15" t="s">
        <v>53</v>
      </c>
      <c r="D238" s="18" t="s">
        <v>617</v>
      </c>
      <c r="E238" s="18" t="s">
        <v>94</v>
      </c>
      <c r="F238" s="18">
        <v>1958</v>
      </c>
      <c r="G238" s="18" t="s">
        <v>2682</v>
      </c>
      <c r="H238" s="19">
        <v>21620</v>
      </c>
      <c r="I238" s="19">
        <v>26367</v>
      </c>
      <c r="J238" s="18">
        <v>2</v>
      </c>
      <c r="K238" s="18">
        <v>6</v>
      </c>
      <c r="L238" s="18">
        <v>22</v>
      </c>
      <c r="O238" s="18">
        <v>30</v>
      </c>
      <c r="P238" s="19">
        <v>0</v>
      </c>
      <c r="Q238" s="18" t="s">
        <v>158</v>
      </c>
      <c r="R238" s="20">
        <v>495600</v>
      </c>
      <c r="S238" s="21">
        <v>0.05</v>
      </c>
      <c r="T238" s="20">
        <v>470820</v>
      </c>
      <c r="U238" s="22">
        <v>0.46145892793795473</v>
      </c>
      <c r="V238" s="20">
        <v>217264</v>
      </c>
      <c r="W238" s="20">
        <v>253556</v>
      </c>
      <c r="X238" s="22">
        <v>7.0000000000000007E-2</v>
      </c>
      <c r="Y238" s="20">
        <v>120733</v>
      </c>
      <c r="Z238" s="20">
        <v>3622000</v>
      </c>
    </row>
    <row r="239" spans="1:26" ht="29" x14ac:dyDescent="0.35">
      <c r="A239" s="18" t="s">
        <v>478</v>
      </c>
      <c r="B239" s="15" t="s">
        <v>478</v>
      </c>
      <c r="C239" s="15" t="s">
        <v>51</v>
      </c>
      <c r="D239" s="18" t="s">
        <v>479</v>
      </c>
      <c r="E239" s="18" t="s">
        <v>94</v>
      </c>
      <c r="F239" s="18">
        <v>1966</v>
      </c>
      <c r="G239" s="18" t="s">
        <v>2684</v>
      </c>
      <c r="H239" s="19">
        <v>24205</v>
      </c>
      <c r="I239" s="19">
        <v>34488</v>
      </c>
      <c r="J239" s="18">
        <v>8</v>
      </c>
      <c r="K239" s="18">
        <v>24</v>
      </c>
      <c r="L239" s="18">
        <v>8</v>
      </c>
      <c r="O239" s="18">
        <v>40</v>
      </c>
      <c r="P239" s="19">
        <v>0</v>
      </c>
      <c r="Q239" s="18" t="s">
        <v>158</v>
      </c>
      <c r="R239" s="20">
        <v>590400</v>
      </c>
      <c r="S239" s="21">
        <v>0.05</v>
      </c>
      <c r="T239" s="20">
        <v>560880</v>
      </c>
      <c r="U239" s="22">
        <v>0.46145907661163382</v>
      </c>
      <c r="V239" s="20">
        <v>258823</v>
      </c>
      <c r="W239" s="20">
        <v>302057</v>
      </c>
      <c r="X239" s="22">
        <v>7.0000000000000007E-2</v>
      </c>
      <c r="Y239" s="20">
        <v>107875</v>
      </c>
      <c r="Z239" s="20">
        <v>4315000</v>
      </c>
    </row>
    <row r="240" spans="1:26" ht="29" x14ac:dyDescent="0.35">
      <c r="A240" s="18" t="s">
        <v>502</v>
      </c>
      <c r="B240" s="15" t="s">
        <v>502</v>
      </c>
      <c r="C240" s="15" t="s">
        <v>53</v>
      </c>
      <c r="D240" s="18" t="s">
        <v>503</v>
      </c>
      <c r="E240" s="18" t="s">
        <v>94</v>
      </c>
      <c r="F240" s="18">
        <v>1956</v>
      </c>
      <c r="G240" s="18" t="s">
        <v>2682</v>
      </c>
      <c r="H240" s="19">
        <v>39118</v>
      </c>
      <c r="I240" s="19">
        <v>30000</v>
      </c>
      <c r="K240" s="18">
        <v>38</v>
      </c>
      <c r="O240" s="18">
        <v>38</v>
      </c>
      <c r="P240" s="19"/>
      <c r="Q240" s="18" t="s">
        <v>158</v>
      </c>
      <c r="R240" s="20">
        <v>570000</v>
      </c>
      <c r="S240" s="21">
        <v>0.05</v>
      </c>
      <c r="T240" s="20">
        <v>541500</v>
      </c>
      <c r="U240" s="22">
        <v>0.46145908092618526</v>
      </c>
      <c r="V240" s="20">
        <v>249880</v>
      </c>
      <c r="W240" s="20">
        <v>291620</v>
      </c>
      <c r="X240" s="22">
        <v>7.0000000000000007E-2</v>
      </c>
      <c r="Y240" s="20">
        <v>109632</v>
      </c>
      <c r="Z240" s="20">
        <v>4166000</v>
      </c>
    </row>
    <row r="241" spans="1:28" ht="29" x14ac:dyDescent="0.35">
      <c r="A241" s="18" t="s">
        <v>458</v>
      </c>
      <c r="B241" s="15" t="s">
        <v>458</v>
      </c>
      <c r="C241" s="15" t="s">
        <v>53</v>
      </c>
      <c r="D241" s="18" t="s">
        <v>459</v>
      </c>
      <c r="E241" s="18" t="s">
        <v>94</v>
      </c>
      <c r="F241" s="18">
        <v>1928</v>
      </c>
      <c r="G241" s="18" t="s">
        <v>2682</v>
      </c>
      <c r="H241" s="19">
        <v>18405</v>
      </c>
      <c r="I241" s="19">
        <v>34164</v>
      </c>
      <c r="K241" s="18">
        <v>37</v>
      </c>
      <c r="L241" s="18">
        <v>6</v>
      </c>
      <c r="O241" s="18">
        <v>43</v>
      </c>
      <c r="P241" s="19">
        <v>0</v>
      </c>
      <c r="Q241" s="18" t="s">
        <v>158</v>
      </c>
      <c r="R241" s="20">
        <v>607800</v>
      </c>
      <c r="S241" s="21">
        <v>0.05</v>
      </c>
      <c r="T241" s="20">
        <v>577410</v>
      </c>
      <c r="U241" s="22">
        <v>0.46145910822849606</v>
      </c>
      <c r="V241" s="20">
        <v>266451</v>
      </c>
      <c r="W241" s="20">
        <v>310959</v>
      </c>
      <c r="X241" s="22">
        <v>7.0000000000000007E-2</v>
      </c>
      <c r="Y241" s="20">
        <v>103302</v>
      </c>
      <c r="Z241" s="20">
        <v>4442000</v>
      </c>
    </row>
    <row r="242" spans="1:28" ht="29" x14ac:dyDescent="0.35">
      <c r="A242" s="18" t="s">
        <v>778</v>
      </c>
      <c r="B242" s="15" t="s">
        <v>778</v>
      </c>
      <c r="C242" s="15" t="s">
        <v>53</v>
      </c>
      <c r="D242" s="18" t="s">
        <v>779</v>
      </c>
      <c r="E242" s="18" t="s">
        <v>94</v>
      </c>
      <c r="F242" s="18">
        <v>1918</v>
      </c>
      <c r="G242" s="18" t="s">
        <v>2688</v>
      </c>
      <c r="H242" s="19">
        <v>24272</v>
      </c>
      <c r="I242" s="19">
        <v>41880</v>
      </c>
      <c r="K242" s="18">
        <v>18</v>
      </c>
      <c r="L242" s="18">
        <v>20</v>
      </c>
      <c r="O242" s="18">
        <v>38</v>
      </c>
      <c r="P242" s="19">
        <v>0</v>
      </c>
      <c r="Q242" s="18" t="s">
        <v>158</v>
      </c>
      <c r="R242" s="20">
        <v>572400</v>
      </c>
      <c r="S242" s="21">
        <v>0.05</v>
      </c>
      <c r="T242" s="20">
        <v>543780</v>
      </c>
      <c r="U242" s="22">
        <v>0.51345493930793795</v>
      </c>
      <c r="V242" s="20">
        <v>279207</v>
      </c>
      <c r="W242" s="20">
        <v>264573</v>
      </c>
      <c r="X242" s="22">
        <v>0.09</v>
      </c>
      <c r="Y242" s="20">
        <v>77368</v>
      </c>
      <c r="Z242" s="20">
        <v>2940000</v>
      </c>
      <c r="AA242" s="20">
        <v>2205000</v>
      </c>
      <c r="AB242" s="18" t="s">
        <v>2689</v>
      </c>
    </row>
    <row r="243" spans="1:28" ht="29" x14ac:dyDescent="0.35">
      <c r="A243" s="18" t="s">
        <v>1586</v>
      </c>
      <c r="B243" s="15" t="s">
        <v>1586</v>
      </c>
      <c r="C243" s="15" t="s">
        <v>53</v>
      </c>
      <c r="D243" s="18" t="s">
        <v>1587</v>
      </c>
      <c r="E243" s="18" t="s">
        <v>94</v>
      </c>
      <c r="F243" s="18">
        <v>1926</v>
      </c>
      <c r="G243" s="18" t="s">
        <v>2682</v>
      </c>
      <c r="H243" s="19">
        <v>8477</v>
      </c>
      <c r="I243" s="19">
        <v>13179</v>
      </c>
      <c r="K243" s="18">
        <v>5</v>
      </c>
      <c r="L243" s="18">
        <v>5</v>
      </c>
      <c r="O243" s="18">
        <v>10</v>
      </c>
      <c r="P243" s="19">
        <v>0</v>
      </c>
      <c r="Q243" s="18" t="s">
        <v>158</v>
      </c>
      <c r="R243" s="20">
        <v>150000</v>
      </c>
      <c r="S243" s="21">
        <v>0.05</v>
      </c>
      <c r="T243" s="20">
        <v>142500</v>
      </c>
      <c r="U243" s="22">
        <v>0.46145969835912454</v>
      </c>
      <c r="V243" s="20">
        <v>65758</v>
      </c>
      <c r="W243" s="20">
        <v>76742</v>
      </c>
      <c r="X243" s="22">
        <v>7.0000000000000007E-2</v>
      </c>
      <c r="Y243" s="20">
        <v>109600</v>
      </c>
      <c r="Z243" s="20">
        <v>1096000</v>
      </c>
    </row>
    <row r="244" spans="1:28" ht="29" x14ac:dyDescent="0.35">
      <c r="A244" s="18" t="s">
        <v>884</v>
      </c>
      <c r="B244" s="15" t="s">
        <v>884</v>
      </c>
      <c r="C244" s="15" t="s">
        <v>53</v>
      </c>
      <c r="D244" s="18" t="s">
        <v>885</v>
      </c>
      <c r="E244" s="18" t="s">
        <v>94</v>
      </c>
      <c r="F244" s="18">
        <v>1926</v>
      </c>
      <c r="G244" s="18" t="s">
        <v>2682</v>
      </c>
      <c r="H244" s="19">
        <v>8477</v>
      </c>
      <c r="I244" s="19">
        <v>20621</v>
      </c>
      <c r="K244" s="18">
        <v>15</v>
      </c>
      <c r="L244" s="18">
        <v>9</v>
      </c>
      <c r="O244" s="18">
        <v>24</v>
      </c>
      <c r="P244" s="19">
        <v>0</v>
      </c>
      <c r="Q244" s="18" t="s">
        <v>158</v>
      </c>
      <c r="R244" s="20">
        <v>352800</v>
      </c>
      <c r="S244" s="21">
        <v>0.05</v>
      </c>
      <c r="T244" s="20">
        <v>335160</v>
      </c>
      <c r="U244" s="22">
        <v>0.4614596829196651</v>
      </c>
      <c r="V244" s="20">
        <v>154663</v>
      </c>
      <c r="W244" s="20">
        <v>180497</v>
      </c>
      <c r="X244" s="22">
        <v>7.0000000000000007E-2</v>
      </c>
      <c r="Y244" s="20">
        <v>107458</v>
      </c>
      <c r="Z244" s="20">
        <v>2579000</v>
      </c>
    </row>
    <row r="245" spans="1:28" ht="29" x14ac:dyDescent="0.35">
      <c r="A245" s="18" t="s">
        <v>670</v>
      </c>
      <c r="B245" s="15" t="s">
        <v>670</v>
      </c>
      <c r="C245" s="15" t="s">
        <v>53</v>
      </c>
      <c r="D245" s="18" t="s">
        <v>671</v>
      </c>
      <c r="E245" s="18" t="s">
        <v>94</v>
      </c>
      <c r="F245" s="18">
        <v>1922</v>
      </c>
      <c r="G245" s="18" t="s">
        <v>2682</v>
      </c>
      <c r="H245" s="19">
        <v>20178</v>
      </c>
      <c r="I245" s="19">
        <v>34797</v>
      </c>
      <c r="J245" s="18">
        <v>18</v>
      </c>
      <c r="K245" s="18">
        <v>19</v>
      </c>
      <c r="O245" s="18">
        <v>37</v>
      </c>
      <c r="P245" s="19">
        <v>0</v>
      </c>
      <c r="Q245" s="18" t="s">
        <v>158</v>
      </c>
      <c r="R245" s="20">
        <v>462000</v>
      </c>
      <c r="S245" s="21">
        <v>0.05</v>
      </c>
      <c r="T245" s="20">
        <v>438900</v>
      </c>
      <c r="U245" s="22">
        <v>0.46145923347574208</v>
      </c>
      <c r="V245" s="20">
        <v>202534</v>
      </c>
      <c r="W245" s="20">
        <v>236366</v>
      </c>
      <c r="X245" s="22">
        <v>7.0000000000000007E-2</v>
      </c>
      <c r="Y245" s="20">
        <v>91270</v>
      </c>
      <c r="Z245" s="20">
        <v>3377000</v>
      </c>
    </row>
    <row r="246" spans="1:28" ht="29" x14ac:dyDescent="0.35">
      <c r="A246" s="18" t="s">
        <v>1346</v>
      </c>
      <c r="B246" s="15" t="s">
        <v>1346</v>
      </c>
      <c r="C246" s="15" t="s">
        <v>53</v>
      </c>
      <c r="D246" s="18" t="s">
        <v>1347</v>
      </c>
      <c r="E246" s="18" t="s">
        <v>94</v>
      </c>
      <c r="F246" s="18">
        <v>1920</v>
      </c>
      <c r="G246" s="18" t="s">
        <v>2682</v>
      </c>
      <c r="H246" s="19">
        <v>7750</v>
      </c>
      <c r="I246" s="19">
        <v>12426</v>
      </c>
      <c r="K246" s="18">
        <v>2</v>
      </c>
      <c r="L246" s="18">
        <v>11</v>
      </c>
      <c r="O246" s="18">
        <v>13</v>
      </c>
      <c r="P246" s="19">
        <v>0</v>
      </c>
      <c r="Q246" s="18" t="s">
        <v>158</v>
      </c>
      <c r="R246" s="20">
        <v>205800</v>
      </c>
      <c r="S246" s="21">
        <v>0.05</v>
      </c>
      <c r="T246" s="20">
        <v>195510</v>
      </c>
      <c r="U246" s="22">
        <v>0.46145921935842688</v>
      </c>
      <c r="V246" s="20">
        <v>90220</v>
      </c>
      <c r="W246" s="20">
        <v>105290</v>
      </c>
      <c r="X246" s="22">
        <v>7.0000000000000007E-2</v>
      </c>
      <c r="Y246" s="20">
        <v>115692</v>
      </c>
      <c r="Z246" s="20">
        <v>1504000</v>
      </c>
    </row>
    <row r="247" spans="1:28" ht="29" x14ac:dyDescent="0.35">
      <c r="A247" s="18" t="s">
        <v>1382</v>
      </c>
      <c r="B247" s="15" t="s">
        <v>1382</v>
      </c>
      <c r="C247" s="15" t="s">
        <v>53</v>
      </c>
      <c r="D247" s="18" t="s">
        <v>1383</v>
      </c>
      <c r="E247" s="18" t="s">
        <v>94</v>
      </c>
      <c r="F247" s="18">
        <v>1913</v>
      </c>
      <c r="G247" s="18" t="s">
        <v>2682</v>
      </c>
      <c r="H247" s="19">
        <v>6731</v>
      </c>
      <c r="I247" s="19">
        <v>13584</v>
      </c>
      <c r="K247" s="18">
        <v>6</v>
      </c>
      <c r="L247" s="18">
        <v>7</v>
      </c>
      <c r="O247" s="18">
        <v>13</v>
      </c>
      <c r="P247" s="19">
        <v>0</v>
      </c>
      <c r="Q247" s="18" t="s">
        <v>158</v>
      </c>
      <c r="R247" s="20">
        <v>196200</v>
      </c>
      <c r="S247" s="21">
        <v>0.05</v>
      </c>
      <c r="T247" s="20">
        <v>186390</v>
      </c>
      <c r="U247" s="22">
        <v>0.46145921480373098</v>
      </c>
      <c r="V247" s="20">
        <v>86011</v>
      </c>
      <c r="W247" s="20">
        <v>100379</v>
      </c>
      <c r="X247" s="22">
        <v>7.0000000000000007E-2</v>
      </c>
      <c r="Y247" s="20">
        <v>110308</v>
      </c>
      <c r="Z247" s="20">
        <v>1434000</v>
      </c>
    </row>
    <row r="248" spans="1:28" ht="29" x14ac:dyDescent="0.35">
      <c r="A248" s="18" t="s">
        <v>1449</v>
      </c>
      <c r="B248" s="15" t="s">
        <v>1449</v>
      </c>
      <c r="C248" s="15" t="s">
        <v>53</v>
      </c>
      <c r="D248" s="18" t="s">
        <v>1130</v>
      </c>
      <c r="E248" s="18" t="s">
        <v>94</v>
      </c>
      <c r="F248" s="18">
        <v>1963</v>
      </c>
      <c r="G248" s="18" t="s">
        <v>2682</v>
      </c>
      <c r="H248" s="19">
        <v>8527</v>
      </c>
      <c r="I248" s="19">
        <v>11091</v>
      </c>
      <c r="L248" s="18">
        <v>11</v>
      </c>
      <c r="O248" s="18">
        <v>11</v>
      </c>
      <c r="P248" s="19">
        <v>0</v>
      </c>
      <c r="Q248" s="18" t="s">
        <v>158</v>
      </c>
      <c r="R248" s="20">
        <v>178200</v>
      </c>
      <c r="S248" s="21">
        <v>0.05</v>
      </c>
      <c r="T248" s="20">
        <v>169290</v>
      </c>
      <c r="U248" s="22">
        <v>0.46145893945014943</v>
      </c>
      <c r="V248" s="20">
        <v>78120</v>
      </c>
      <c r="W248" s="20">
        <v>91170</v>
      </c>
      <c r="X248" s="22">
        <v>7.0000000000000007E-2</v>
      </c>
      <c r="Y248" s="20">
        <v>118364</v>
      </c>
      <c r="Z248" s="20">
        <v>1302000</v>
      </c>
    </row>
    <row r="249" spans="1:28" ht="29" x14ac:dyDescent="0.35">
      <c r="A249" s="18" t="s">
        <v>1129</v>
      </c>
      <c r="B249" s="15" t="s">
        <v>1129</v>
      </c>
      <c r="C249" s="15" t="s">
        <v>53</v>
      </c>
      <c r="D249" s="18" t="s">
        <v>1130</v>
      </c>
      <c r="E249" s="18" t="s">
        <v>94</v>
      </c>
      <c r="F249" s="18">
        <v>1923</v>
      </c>
      <c r="G249" s="18" t="s">
        <v>2682</v>
      </c>
      <c r="H249" s="19">
        <v>6634</v>
      </c>
      <c r="I249" s="19">
        <v>20000</v>
      </c>
      <c r="K249" s="18">
        <v>6</v>
      </c>
      <c r="L249" s="18">
        <v>10</v>
      </c>
      <c r="O249" s="18">
        <v>16</v>
      </c>
      <c r="P249" s="19">
        <v>0</v>
      </c>
      <c r="Q249" s="18" t="s">
        <v>158</v>
      </c>
      <c r="R249" s="20">
        <v>264000</v>
      </c>
      <c r="S249" s="21">
        <v>0.05</v>
      </c>
      <c r="T249" s="20">
        <v>250800</v>
      </c>
      <c r="U249" s="22">
        <v>0.46145902868140454</v>
      </c>
      <c r="V249" s="20">
        <v>115734</v>
      </c>
      <c r="W249" s="20">
        <v>135066</v>
      </c>
      <c r="X249" s="22">
        <v>7.0000000000000007E-2</v>
      </c>
      <c r="Y249" s="20">
        <v>120625</v>
      </c>
      <c r="Z249" s="20">
        <v>1930000</v>
      </c>
    </row>
    <row r="250" spans="1:28" ht="29" x14ac:dyDescent="0.35">
      <c r="A250" s="18" t="s">
        <v>1677</v>
      </c>
      <c r="B250" s="15" t="s">
        <v>1677</v>
      </c>
      <c r="C250" s="15" t="s">
        <v>53</v>
      </c>
      <c r="D250" s="18" t="s">
        <v>1678</v>
      </c>
      <c r="E250" s="18" t="s">
        <v>94</v>
      </c>
      <c r="F250" s="18">
        <v>1925</v>
      </c>
      <c r="G250" s="18" t="s">
        <v>2682</v>
      </c>
      <c r="H250" s="19">
        <v>5894</v>
      </c>
      <c r="I250" s="19">
        <v>8730</v>
      </c>
      <c r="K250" s="18">
        <v>1</v>
      </c>
      <c r="L250" s="18">
        <v>5</v>
      </c>
      <c r="M250" s="18">
        <v>1</v>
      </c>
      <c r="O250" s="18">
        <v>7</v>
      </c>
      <c r="P250" s="19">
        <v>0</v>
      </c>
      <c r="Q250" s="18" t="s">
        <v>158</v>
      </c>
      <c r="R250" s="20">
        <v>115800</v>
      </c>
      <c r="S250" s="21">
        <v>0.05</v>
      </c>
      <c r="T250" s="20">
        <v>110010</v>
      </c>
      <c r="U250" s="22">
        <v>0.46146044222740745</v>
      </c>
      <c r="V250" s="20">
        <v>50765</v>
      </c>
      <c r="W250" s="20">
        <v>59245</v>
      </c>
      <c r="X250" s="22">
        <v>7.0000000000000007E-2</v>
      </c>
      <c r="Y250" s="20">
        <v>120857</v>
      </c>
      <c r="Z250" s="20">
        <v>846000</v>
      </c>
    </row>
    <row r="251" spans="1:28" ht="29" x14ac:dyDescent="0.35">
      <c r="A251" s="18" t="s">
        <v>1275</v>
      </c>
      <c r="B251" s="15" t="s">
        <v>1275</v>
      </c>
      <c r="C251" s="15" t="s">
        <v>53</v>
      </c>
      <c r="D251" s="18" t="s">
        <v>1276</v>
      </c>
      <c r="E251" s="18" t="s">
        <v>94</v>
      </c>
      <c r="F251" s="18">
        <v>1925</v>
      </c>
      <c r="G251" s="18" t="s">
        <v>2682</v>
      </c>
      <c r="H251" s="19">
        <v>10123</v>
      </c>
      <c r="I251" s="19">
        <v>15927</v>
      </c>
      <c r="K251" s="18">
        <v>16</v>
      </c>
      <c r="O251" s="18">
        <v>16</v>
      </c>
      <c r="P251" s="19">
        <v>0</v>
      </c>
      <c r="Q251" s="18" t="s">
        <v>158</v>
      </c>
      <c r="R251" s="20">
        <v>220800</v>
      </c>
      <c r="S251" s="21">
        <v>0.05</v>
      </c>
      <c r="T251" s="20">
        <v>209760</v>
      </c>
      <c r="U251" s="22">
        <v>0.46145833763093375</v>
      </c>
      <c r="V251" s="20">
        <v>96796</v>
      </c>
      <c r="W251" s="20">
        <v>112964</v>
      </c>
      <c r="X251" s="22">
        <v>7.0000000000000007E-2</v>
      </c>
      <c r="Y251" s="20">
        <v>100875</v>
      </c>
      <c r="Z251" s="20">
        <v>1614000</v>
      </c>
    </row>
    <row r="252" spans="1:28" ht="29" x14ac:dyDescent="0.35">
      <c r="A252" s="18" t="s">
        <v>1467</v>
      </c>
      <c r="B252" s="15" t="s">
        <v>1467</v>
      </c>
      <c r="C252" s="15" t="s">
        <v>53</v>
      </c>
      <c r="D252" s="18" t="s">
        <v>1468</v>
      </c>
      <c r="E252" s="18" t="s">
        <v>94</v>
      </c>
      <c r="F252" s="18">
        <v>1957</v>
      </c>
      <c r="G252" s="18" t="s">
        <v>2682</v>
      </c>
      <c r="H252" s="19">
        <v>9712</v>
      </c>
      <c r="I252" s="19">
        <v>8811</v>
      </c>
      <c r="K252" s="18">
        <v>9</v>
      </c>
      <c r="L252" s="18">
        <v>3</v>
      </c>
      <c r="O252" s="18">
        <v>12</v>
      </c>
      <c r="P252" s="19">
        <v>0</v>
      </c>
      <c r="Q252" s="18" t="s">
        <v>158</v>
      </c>
      <c r="R252" s="20">
        <v>172800</v>
      </c>
      <c r="S252" s="21">
        <v>0.05</v>
      </c>
      <c r="T252" s="20">
        <v>164160</v>
      </c>
      <c r="U252" s="22">
        <v>0.46145925664387005</v>
      </c>
      <c r="V252" s="20">
        <v>75753</v>
      </c>
      <c r="W252" s="20">
        <v>88407</v>
      </c>
      <c r="X252" s="22">
        <v>7.0000000000000007E-2</v>
      </c>
      <c r="Y252" s="20">
        <v>105250</v>
      </c>
      <c r="Z252" s="20">
        <v>1263000</v>
      </c>
    </row>
    <row r="253" spans="1:28" ht="29" x14ac:dyDescent="0.35">
      <c r="A253" s="18" t="s">
        <v>516</v>
      </c>
      <c r="B253" s="15" t="s">
        <v>516</v>
      </c>
      <c r="C253" s="15" t="s">
        <v>51</v>
      </c>
      <c r="D253" s="18" t="s">
        <v>517</v>
      </c>
      <c r="E253" s="18" t="s">
        <v>94</v>
      </c>
      <c r="F253" s="18">
        <v>1932</v>
      </c>
      <c r="G253" s="18" t="s">
        <v>2682</v>
      </c>
      <c r="H253" s="19">
        <v>19060</v>
      </c>
      <c r="I253" s="19">
        <v>39876</v>
      </c>
      <c r="K253" s="18">
        <v>3</v>
      </c>
      <c r="L253" s="18">
        <v>16</v>
      </c>
      <c r="M253" s="18">
        <v>12</v>
      </c>
      <c r="O253" s="18">
        <v>31</v>
      </c>
      <c r="P253" s="19"/>
      <c r="Q253" s="18" t="s">
        <v>158</v>
      </c>
      <c r="R253" s="20">
        <v>552600</v>
      </c>
      <c r="S253" s="21">
        <v>0.05</v>
      </c>
      <c r="T253" s="20">
        <v>524970</v>
      </c>
      <c r="U253" s="22">
        <v>0.46145930938501634</v>
      </c>
      <c r="V253" s="20">
        <v>242252</v>
      </c>
      <c r="W253" s="20">
        <v>282718</v>
      </c>
      <c r="X253" s="22">
        <v>7.0000000000000007E-2</v>
      </c>
      <c r="Y253" s="20">
        <v>130290</v>
      </c>
      <c r="Z253" s="20">
        <v>4039000</v>
      </c>
    </row>
    <row r="254" spans="1:28" ht="29" x14ac:dyDescent="0.35">
      <c r="A254" s="18" t="s">
        <v>568</v>
      </c>
      <c r="B254" s="15" t="s">
        <v>568</v>
      </c>
      <c r="C254" s="15" t="s">
        <v>53</v>
      </c>
      <c r="D254" s="18" t="s">
        <v>569</v>
      </c>
      <c r="E254" s="18" t="s">
        <v>94</v>
      </c>
      <c r="F254" s="18">
        <v>1925</v>
      </c>
      <c r="G254" s="18" t="s">
        <v>2682</v>
      </c>
      <c r="H254" s="19">
        <v>16330</v>
      </c>
      <c r="I254" s="19">
        <v>26688</v>
      </c>
      <c r="K254" s="18">
        <v>9</v>
      </c>
      <c r="L254" s="18">
        <v>17</v>
      </c>
      <c r="M254" s="18">
        <v>6</v>
      </c>
      <c r="O254" s="18">
        <v>32</v>
      </c>
      <c r="P254" s="19">
        <v>0</v>
      </c>
      <c r="Q254" s="18" t="s">
        <v>158</v>
      </c>
      <c r="R254" s="20">
        <v>525600</v>
      </c>
      <c r="S254" s="21">
        <v>0.05</v>
      </c>
      <c r="T254" s="20">
        <v>499320</v>
      </c>
      <c r="U254" s="22">
        <v>0.46145922443710546</v>
      </c>
      <c r="V254" s="20">
        <v>230416</v>
      </c>
      <c r="W254" s="20">
        <v>268904</v>
      </c>
      <c r="X254" s="22">
        <v>7.0000000000000007E-2</v>
      </c>
      <c r="Y254" s="20">
        <v>120031</v>
      </c>
      <c r="Z254" s="20">
        <v>3841000</v>
      </c>
    </row>
    <row r="255" spans="1:28" ht="29" x14ac:dyDescent="0.35">
      <c r="A255" s="18" t="s">
        <v>1426</v>
      </c>
      <c r="B255" s="15" t="s">
        <v>1426</v>
      </c>
      <c r="C255" s="15" t="s">
        <v>53</v>
      </c>
      <c r="D255" s="18" t="s">
        <v>1427</v>
      </c>
      <c r="E255" s="18" t="s">
        <v>94</v>
      </c>
      <c r="F255" s="18">
        <v>1924</v>
      </c>
      <c r="G255" s="18" t="s">
        <v>2682</v>
      </c>
      <c r="H255" s="19">
        <v>10586</v>
      </c>
      <c r="I255" s="19">
        <v>14157</v>
      </c>
      <c r="K255" s="18">
        <v>10</v>
      </c>
      <c r="L255" s="18">
        <v>3</v>
      </c>
      <c r="O255" s="18">
        <v>13</v>
      </c>
      <c r="P255" s="19">
        <v>0</v>
      </c>
      <c r="Q255" s="18" t="s">
        <v>158</v>
      </c>
      <c r="R255" s="20">
        <v>186600</v>
      </c>
      <c r="S255" s="21">
        <v>0.05</v>
      </c>
      <c r="T255" s="20">
        <v>177270</v>
      </c>
      <c r="U255" s="22">
        <v>0.46145830231365714</v>
      </c>
      <c r="V255" s="20">
        <v>81803</v>
      </c>
      <c r="W255" s="20">
        <v>95467</v>
      </c>
      <c r="X255" s="22">
        <v>7.0000000000000007E-2</v>
      </c>
      <c r="Y255" s="20">
        <v>104923</v>
      </c>
      <c r="Z255" s="20">
        <v>1364000</v>
      </c>
    </row>
    <row r="256" spans="1:28" ht="29" x14ac:dyDescent="0.35">
      <c r="A256" s="18" t="s">
        <v>1700</v>
      </c>
      <c r="B256" s="15" t="s">
        <v>1700</v>
      </c>
      <c r="C256" s="15" t="s">
        <v>53</v>
      </c>
      <c r="D256" s="18" t="s">
        <v>1701</v>
      </c>
      <c r="E256" s="18" t="s">
        <v>94</v>
      </c>
      <c r="F256" s="18">
        <v>1922</v>
      </c>
      <c r="G256" s="18" t="s">
        <v>2682</v>
      </c>
      <c r="H256" s="19">
        <v>7900</v>
      </c>
      <c r="I256" s="19">
        <v>8630</v>
      </c>
      <c r="K256" s="18">
        <v>6</v>
      </c>
      <c r="L256" s="18">
        <v>1</v>
      </c>
      <c r="O256" s="18">
        <v>7</v>
      </c>
      <c r="P256" s="19">
        <v>0</v>
      </c>
      <c r="Q256" s="18" t="s">
        <v>158</v>
      </c>
      <c r="R256" s="20">
        <v>99000</v>
      </c>
      <c r="S256" s="21">
        <v>0.05</v>
      </c>
      <c r="T256" s="20">
        <v>94050</v>
      </c>
      <c r="U256" s="22">
        <v>0.46146042930980896</v>
      </c>
      <c r="V256" s="20">
        <v>43400</v>
      </c>
      <c r="W256" s="20">
        <v>50650</v>
      </c>
      <c r="X256" s="22">
        <v>7.0000000000000007E-2</v>
      </c>
      <c r="Y256" s="20">
        <v>103429</v>
      </c>
      <c r="Z256" s="20">
        <v>724000</v>
      </c>
    </row>
    <row r="257" spans="1:28" ht="29" x14ac:dyDescent="0.35">
      <c r="A257" s="18" t="s">
        <v>1530</v>
      </c>
      <c r="B257" s="15" t="s">
        <v>1530</v>
      </c>
      <c r="C257" s="15" t="s">
        <v>53</v>
      </c>
      <c r="D257" s="18" t="s">
        <v>1531</v>
      </c>
      <c r="E257" s="18" t="s">
        <v>94</v>
      </c>
      <c r="F257" s="18">
        <v>1914</v>
      </c>
      <c r="G257" s="18" t="s">
        <v>2682</v>
      </c>
      <c r="H257" s="19">
        <v>5512</v>
      </c>
      <c r="I257" s="19">
        <v>9891</v>
      </c>
      <c r="L257" s="18">
        <v>10</v>
      </c>
      <c r="O257" s="18">
        <v>10</v>
      </c>
      <c r="P257" s="19">
        <v>0</v>
      </c>
      <c r="Q257" s="18" t="s">
        <v>158</v>
      </c>
      <c r="R257" s="20">
        <v>162000</v>
      </c>
      <c r="S257" s="21">
        <v>0.05</v>
      </c>
      <c r="T257" s="20">
        <v>153900</v>
      </c>
      <c r="U257" s="22">
        <v>0.46145822981154161</v>
      </c>
      <c r="V257" s="20">
        <v>71018</v>
      </c>
      <c r="W257" s="20">
        <v>82882</v>
      </c>
      <c r="X257" s="22">
        <v>7.0000000000000007E-2</v>
      </c>
      <c r="Y257" s="20">
        <v>118400</v>
      </c>
      <c r="Z257" s="20">
        <v>1184000</v>
      </c>
    </row>
    <row r="258" spans="1:28" ht="29" x14ac:dyDescent="0.35">
      <c r="A258" s="18" t="s">
        <v>1135</v>
      </c>
      <c r="B258" s="15" t="s">
        <v>1135</v>
      </c>
      <c r="C258" s="15" t="s">
        <v>53</v>
      </c>
      <c r="D258" s="18" t="s">
        <v>1136</v>
      </c>
      <c r="E258" s="18" t="s">
        <v>94</v>
      </c>
      <c r="F258" s="18">
        <v>1924</v>
      </c>
      <c r="G258" s="18" t="s">
        <v>2682</v>
      </c>
      <c r="H258" s="19">
        <v>7900</v>
      </c>
      <c r="I258" s="19">
        <v>16047</v>
      </c>
      <c r="K258" s="18">
        <v>19</v>
      </c>
      <c r="O258" s="18">
        <v>19</v>
      </c>
      <c r="P258" s="19">
        <v>0</v>
      </c>
      <c r="Q258" s="18" t="s">
        <v>158</v>
      </c>
      <c r="R258" s="20">
        <v>262200</v>
      </c>
      <c r="S258" s="21">
        <v>0.05</v>
      </c>
      <c r="T258" s="20">
        <v>249090</v>
      </c>
      <c r="U258" s="22">
        <v>0.46145947363615741</v>
      </c>
      <c r="V258" s="20">
        <v>114945</v>
      </c>
      <c r="W258" s="20">
        <v>134145</v>
      </c>
      <c r="X258" s="22">
        <v>7.0000000000000007E-2</v>
      </c>
      <c r="Y258" s="20">
        <v>100842</v>
      </c>
      <c r="Z258" s="20">
        <v>1916000</v>
      </c>
    </row>
    <row r="259" spans="1:28" ht="29" x14ac:dyDescent="0.35">
      <c r="A259" s="18" t="s">
        <v>422</v>
      </c>
      <c r="B259" s="15" t="s">
        <v>422</v>
      </c>
      <c r="C259" s="15" t="s">
        <v>53</v>
      </c>
      <c r="D259" s="18" t="s">
        <v>423</v>
      </c>
      <c r="E259" s="18" t="s">
        <v>94</v>
      </c>
      <c r="F259" s="18">
        <v>1927</v>
      </c>
      <c r="G259" s="18" t="s">
        <v>2682</v>
      </c>
      <c r="H259" s="19">
        <v>19908</v>
      </c>
      <c r="I259" s="19">
        <v>38283</v>
      </c>
      <c r="K259" s="18">
        <v>23</v>
      </c>
      <c r="L259" s="18">
        <v>21</v>
      </c>
      <c r="O259" s="18">
        <v>44</v>
      </c>
      <c r="P259" s="19">
        <v>0</v>
      </c>
      <c r="Q259" s="18" t="s">
        <v>158</v>
      </c>
      <c r="R259" s="20">
        <v>657600</v>
      </c>
      <c r="S259" s="21">
        <v>0.05</v>
      </c>
      <c r="T259" s="20">
        <v>624720</v>
      </c>
      <c r="U259" s="22">
        <v>0.46145884989321778</v>
      </c>
      <c r="V259" s="20">
        <v>288283</v>
      </c>
      <c r="W259" s="20">
        <v>336437</v>
      </c>
      <c r="X259" s="22">
        <v>7.0000000000000007E-2</v>
      </c>
      <c r="Y259" s="20">
        <v>109227</v>
      </c>
      <c r="Z259" s="20">
        <v>4806000</v>
      </c>
    </row>
    <row r="260" spans="1:28" ht="29" x14ac:dyDescent="0.35">
      <c r="A260" s="18" t="s">
        <v>1360</v>
      </c>
      <c r="B260" s="15" t="s">
        <v>1360</v>
      </c>
      <c r="C260" s="15" t="s">
        <v>53</v>
      </c>
      <c r="D260" s="18" t="s">
        <v>1361</v>
      </c>
      <c r="E260" s="18" t="s">
        <v>94</v>
      </c>
      <c r="F260" s="18">
        <v>1957</v>
      </c>
      <c r="G260" s="18" t="s">
        <v>2682</v>
      </c>
      <c r="H260" s="19">
        <v>9711</v>
      </c>
      <c r="I260" s="19">
        <v>11268</v>
      </c>
      <c r="K260" s="18">
        <v>4</v>
      </c>
      <c r="L260" s="18">
        <v>8</v>
      </c>
      <c r="O260" s="18">
        <v>12</v>
      </c>
      <c r="P260" s="19">
        <v>0</v>
      </c>
      <c r="Q260" s="18" t="s">
        <v>158</v>
      </c>
      <c r="R260" s="20">
        <v>201600</v>
      </c>
      <c r="S260" s="21">
        <v>0.05</v>
      </c>
      <c r="T260" s="20">
        <v>191520</v>
      </c>
      <c r="U260" s="22">
        <v>0.46145949739456238</v>
      </c>
      <c r="V260" s="20">
        <v>88379</v>
      </c>
      <c r="W260" s="20">
        <v>103141</v>
      </c>
      <c r="X260" s="22">
        <v>7.0000000000000007E-2</v>
      </c>
      <c r="Y260" s="20">
        <v>122750</v>
      </c>
      <c r="Z260" s="20">
        <v>1473000</v>
      </c>
    </row>
    <row r="261" spans="1:28" ht="29" x14ac:dyDescent="0.35">
      <c r="A261" s="18" t="s">
        <v>610</v>
      </c>
      <c r="B261" s="15" t="s">
        <v>610</v>
      </c>
      <c r="C261" s="15" t="s">
        <v>53</v>
      </c>
      <c r="D261" s="18" t="s">
        <v>611</v>
      </c>
      <c r="E261" s="18" t="s">
        <v>94</v>
      </c>
      <c r="F261" s="18">
        <v>1928</v>
      </c>
      <c r="G261" s="18" t="s">
        <v>2682</v>
      </c>
      <c r="H261" s="19">
        <v>16350</v>
      </c>
      <c r="I261" s="19">
        <v>30057</v>
      </c>
      <c r="K261" s="18">
        <v>26</v>
      </c>
      <c r="L261" s="18">
        <v>7</v>
      </c>
      <c r="O261" s="18">
        <v>33</v>
      </c>
      <c r="P261" s="19">
        <v>0</v>
      </c>
      <c r="Q261" s="18" t="s">
        <v>158</v>
      </c>
      <c r="R261" s="20">
        <v>500400</v>
      </c>
      <c r="S261" s="21">
        <v>0.05</v>
      </c>
      <c r="T261" s="20">
        <v>475380</v>
      </c>
      <c r="U261" s="22">
        <v>0.46145903120915827</v>
      </c>
      <c r="V261" s="20">
        <v>219368</v>
      </c>
      <c r="W261" s="20">
        <v>256012</v>
      </c>
      <c r="X261" s="22">
        <v>7.0000000000000007E-2</v>
      </c>
      <c r="Y261" s="20">
        <v>110818</v>
      </c>
      <c r="Z261" s="20">
        <v>3657000</v>
      </c>
    </row>
    <row r="262" spans="1:28" ht="29" x14ac:dyDescent="0.35">
      <c r="A262" s="18" t="s">
        <v>1358</v>
      </c>
      <c r="B262" s="15" t="s">
        <v>1358</v>
      </c>
      <c r="C262" s="15" t="s">
        <v>53</v>
      </c>
      <c r="D262" s="18" t="s">
        <v>1359</v>
      </c>
      <c r="E262" s="18" t="s">
        <v>94</v>
      </c>
      <c r="F262" s="18">
        <v>1955</v>
      </c>
      <c r="G262" s="18" t="s">
        <v>2682</v>
      </c>
      <c r="H262" s="19">
        <v>8925</v>
      </c>
      <c r="I262" s="19">
        <v>11088</v>
      </c>
      <c r="K262" s="18">
        <v>14</v>
      </c>
      <c r="O262" s="18">
        <v>14</v>
      </c>
      <c r="P262" s="19">
        <v>0</v>
      </c>
      <c r="Q262" s="18" t="s">
        <v>158</v>
      </c>
      <c r="R262" s="20">
        <v>201600</v>
      </c>
      <c r="S262" s="21">
        <v>0.05</v>
      </c>
      <c r="T262" s="20">
        <v>191520</v>
      </c>
      <c r="U262" s="22">
        <v>0.46145910822849617</v>
      </c>
      <c r="V262" s="20">
        <v>88379</v>
      </c>
      <c r="W262" s="20">
        <v>103141</v>
      </c>
      <c r="X262" s="22">
        <v>7.0000000000000007E-2</v>
      </c>
      <c r="Y262" s="20">
        <v>105214</v>
      </c>
      <c r="Z262" s="20">
        <v>1473000</v>
      </c>
    </row>
    <row r="263" spans="1:28" ht="29" x14ac:dyDescent="0.35">
      <c r="A263" s="18" t="s">
        <v>347</v>
      </c>
      <c r="B263" s="15" t="s">
        <v>347</v>
      </c>
      <c r="C263" s="15" t="s">
        <v>59</v>
      </c>
      <c r="D263" s="18" t="s">
        <v>348</v>
      </c>
      <c r="E263" s="18" t="s">
        <v>94</v>
      </c>
      <c r="F263" s="18">
        <v>1927</v>
      </c>
      <c r="G263" s="18" t="s">
        <v>2684</v>
      </c>
      <c r="H263" s="19">
        <v>18954</v>
      </c>
      <c r="I263" s="19">
        <v>36978</v>
      </c>
      <c r="J263" s="18">
        <v>3</v>
      </c>
      <c r="K263" s="18">
        <v>8</v>
      </c>
      <c r="L263" s="18">
        <v>25</v>
      </c>
      <c r="M263" s="18">
        <v>8</v>
      </c>
      <c r="O263" s="18">
        <v>44</v>
      </c>
      <c r="P263" s="19"/>
      <c r="Q263" s="18" t="s">
        <v>158</v>
      </c>
      <c r="R263" s="20">
        <v>777000</v>
      </c>
      <c r="S263" s="21">
        <v>0.05</v>
      </c>
      <c r="T263" s="20">
        <v>738150</v>
      </c>
      <c r="U263" s="22">
        <v>0.46145913543728362</v>
      </c>
      <c r="V263" s="20">
        <v>340626</v>
      </c>
      <c r="W263" s="20">
        <v>397524</v>
      </c>
      <c r="X263" s="22">
        <v>7.0000000000000007E-2</v>
      </c>
      <c r="Y263" s="20">
        <v>129068</v>
      </c>
      <c r="Z263" s="20">
        <v>5679000</v>
      </c>
    </row>
    <row r="264" spans="1:28" ht="29" x14ac:dyDescent="0.35">
      <c r="A264" s="18" t="s">
        <v>1232</v>
      </c>
      <c r="B264" s="15" t="s">
        <v>1232</v>
      </c>
      <c r="C264" s="15" t="s">
        <v>53</v>
      </c>
      <c r="D264" s="18" t="s">
        <v>1233</v>
      </c>
      <c r="E264" s="18" t="s">
        <v>94</v>
      </c>
      <c r="F264" s="18">
        <v>1924</v>
      </c>
      <c r="G264" s="18" t="s">
        <v>2682</v>
      </c>
      <c r="H264" s="19">
        <v>7200</v>
      </c>
      <c r="I264" s="19">
        <v>12981</v>
      </c>
      <c r="L264" s="18">
        <v>9</v>
      </c>
      <c r="M264" s="18">
        <v>2</v>
      </c>
      <c r="N264" s="18">
        <v>1</v>
      </c>
      <c r="O264" s="18">
        <v>12</v>
      </c>
      <c r="P264" s="19">
        <v>0</v>
      </c>
      <c r="Q264" s="18" t="s">
        <v>158</v>
      </c>
      <c r="R264" s="20">
        <v>235800</v>
      </c>
      <c r="S264" s="21">
        <v>0.05</v>
      </c>
      <c r="T264" s="20">
        <v>224010</v>
      </c>
      <c r="U264" s="22">
        <v>0.46145910822849606</v>
      </c>
      <c r="V264" s="20">
        <v>103371</v>
      </c>
      <c r="W264" s="20">
        <v>120639</v>
      </c>
      <c r="X264" s="22">
        <v>7.0000000000000007E-2</v>
      </c>
      <c r="Y264" s="20">
        <v>143583</v>
      </c>
      <c r="Z264" s="20">
        <v>1723000</v>
      </c>
    </row>
    <row r="265" spans="1:28" ht="29" x14ac:dyDescent="0.35">
      <c r="A265" s="18" t="s">
        <v>468</v>
      </c>
      <c r="B265" s="15" t="s">
        <v>468</v>
      </c>
      <c r="C265" s="15" t="s">
        <v>53</v>
      </c>
      <c r="D265" s="18" t="s">
        <v>469</v>
      </c>
      <c r="E265" s="18" t="s">
        <v>94</v>
      </c>
      <c r="F265" s="18">
        <v>1939</v>
      </c>
      <c r="G265" s="18" t="s">
        <v>2682</v>
      </c>
      <c r="H265" s="19">
        <v>16560</v>
      </c>
      <c r="I265" s="19">
        <v>32064</v>
      </c>
      <c r="K265" s="18">
        <v>3</v>
      </c>
      <c r="L265" s="18">
        <v>31</v>
      </c>
      <c r="O265" s="18">
        <v>34</v>
      </c>
      <c r="P265" s="19">
        <v>0</v>
      </c>
      <c r="Q265" s="18" t="s">
        <v>158</v>
      </c>
      <c r="R265" s="20">
        <v>601200</v>
      </c>
      <c r="S265" s="21">
        <v>0.05</v>
      </c>
      <c r="T265" s="20">
        <v>571140</v>
      </c>
      <c r="U265" s="22">
        <v>0.46145895024122008</v>
      </c>
      <c r="V265" s="20">
        <v>263558</v>
      </c>
      <c r="W265" s="20">
        <v>307582</v>
      </c>
      <c r="X265" s="22">
        <v>7.0000000000000007E-2</v>
      </c>
      <c r="Y265" s="20">
        <v>129235</v>
      </c>
      <c r="Z265" s="20">
        <v>4394000</v>
      </c>
    </row>
    <row r="266" spans="1:28" ht="29" x14ac:dyDescent="0.35">
      <c r="A266" s="18" t="s">
        <v>492</v>
      </c>
      <c r="B266" s="15" t="s">
        <v>492</v>
      </c>
      <c r="C266" s="15" t="s">
        <v>53</v>
      </c>
      <c r="D266" s="18" t="s">
        <v>493</v>
      </c>
      <c r="E266" s="18" t="s">
        <v>94</v>
      </c>
      <c r="F266" s="18">
        <v>1933</v>
      </c>
      <c r="G266" s="18" t="s">
        <v>2682</v>
      </c>
      <c r="H266" s="19">
        <v>14144</v>
      </c>
      <c r="I266" s="19">
        <v>29838</v>
      </c>
      <c r="L266" s="18">
        <v>32</v>
      </c>
      <c r="O266" s="18">
        <v>32</v>
      </c>
      <c r="P266" s="19"/>
      <c r="Q266" s="18" t="s">
        <v>158</v>
      </c>
      <c r="R266" s="20">
        <v>576000</v>
      </c>
      <c r="S266" s="21">
        <v>0.05</v>
      </c>
      <c r="T266" s="20">
        <v>547200</v>
      </c>
      <c r="U266" s="22">
        <v>0.46145910822849606</v>
      </c>
      <c r="V266" s="20">
        <v>252510</v>
      </c>
      <c r="W266" s="20">
        <v>294690</v>
      </c>
      <c r="X266" s="22">
        <v>7.0000000000000007E-2</v>
      </c>
      <c r="Y266" s="20">
        <v>131562</v>
      </c>
      <c r="Z266" s="20">
        <v>4210000</v>
      </c>
    </row>
    <row r="267" spans="1:28" ht="43.5" x14ac:dyDescent="0.35">
      <c r="A267" s="18" t="s">
        <v>299</v>
      </c>
      <c r="B267" s="15" t="s">
        <v>300</v>
      </c>
      <c r="C267" s="15" t="s">
        <v>189</v>
      </c>
      <c r="D267" s="18" t="s">
        <v>301</v>
      </c>
      <c r="E267" s="18" t="s">
        <v>94</v>
      </c>
      <c r="F267" s="18">
        <v>1958</v>
      </c>
      <c r="G267" s="18" t="s">
        <v>2684</v>
      </c>
      <c r="H267" s="19">
        <v>23231</v>
      </c>
      <c r="I267" s="19">
        <v>43270</v>
      </c>
      <c r="K267" s="18">
        <v>60</v>
      </c>
      <c r="O267" s="18">
        <v>60</v>
      </c>
      <c r="P267" s="19">
        <v>0</v>
      </c>
      <c r="Q267" s="18" t="s">
        <v>158</v>
      </c>
      <c r="R267" s="20">
        <v>864000</v>
      </c>
      <c r="S267" s="21">
        <v>0.05</v>
      </c>
      <c r="T267" s="20">
        <v>820800</v>
      </c>
      <c r="U267" s="22">
        <v>0.46145932574695803</v>
      </c>
      <c r="V267" s="20">
        <v>378766</v>
      </c>
      <c r="W267" s="20">
        <v>442034</v>
      </c>
      <c r="X267" s="22">
        <v>7.0000000000000007E-2</v>
      </c>
      <c r="Y267" s="20">
        <v>105250</v>
      </c>
      <c r="Z267" s="20">
        <v>6315000</v>
      </c>
    </row>
    <row r="268" spans="1:28" ht="58" x14ac:dyDescent="0.35">
      <c r="A268" s="18" t="s">
        <v>470</v>
      </c>
      <c r="B268" s="15" t="s">
        <v>471</v>
      </c>
      <c r="C268" s="15" t="s">
        <v>224</v>
      </c>
      <c r="D268" s="18" t="s">
        <v>472</v>
      </c>
      <c r="E268" s="18" t="s">
        <v>94</v>
      </c>
      <c r="F268" s="18">
        <v>1961</v>
      </c>
      <c r="G268" s="18" t="s">
        <v>2688</v>
      </c>
      <c r="H268" s="19">
        <v>24153</v>
      </c>
      <c r="I268" s="19">
        <v>50920</v>
      </c>
      <c r="J268" s="18">
        <v>10</v>
      </c>
      <c r="K268" s="18">
        <v>26</v>
      </c>
      <c r="L268" s="18">
        <v>20</v>
      </c>
      <c r="O268" s="18">
        <v>56</v>
      </c>
      <c r="P268" s="19">
        <v>0</v>
      </c>
      <c r="Q268" s="18" t="s">
        <v>158</v>
      </c>
      <c r="R268" s="20">
        <v>848400</v>
      </c>
      <c r="S268" s="21">
        <v>0.05</v>
      </c>
      <c r="T268" s="20">
        <v>805980</v>
      </c>
      <c r="U268" s="22">
        <v>0.51345485100733623</v>
      </c>
      <c r="V268" s="20">
        <v>413834</v>
      </c>
      <c r="W268" s="20">
        <v>392146</v>
      </c>
      <c r="X268" s="22">
        <v>0.09</v>
      </c>
      <c r="Y268" s="20">
        <v>77804</v>
      </c>
      <c r="Z268" s="20">
        <v>4357000</v>
      </c>
      <c r="AA268" s="20">
        <v>3267750</v>
      </c>
      <c r="AB268" s="18" t="s">
        <v>2689</v>
      </c>
    </row>
    <row r="269" spans="1:28" ht="43.5" x14ac:dyDescent="0.35">
      <c r="A269" s="18" t="s">
        <v>651</v>
      </c>
      <c r="B269" s="15" t="s">
        <v>652</v>
      </c>
      <c r="C269" s="15" t="s">
        <v>220</v>
      </c>
      <c r="D269" s="18" t="s">
        <v>653</v>
      </c>
      <c r="E269" s="18" t="s">
        <v>94</v>
      </c>
      <c r="F269" s="18">
        <v>1929</v>
      </c>
      <c r="G269" s="18" t="s">
        <v>2682</v>
      </c>
      <c r="H269" s="19">
        <v>14000</v>
      </c>
      <c r="I269" s="19">
        <v>32760</v>
      </c>
      <c r="K269" s="18">
        <v>7</v>
      </c>
      <c r="L269" s="18">
        <v>12</v>
      </c>
      <c r="M269" s="18">
        <v>7</v>
      </c>
      <c r="O269" s="18">
        <v>26</v>
      </c>
      <c r="P269" s="19">
        <v>0</v>
      </c>
      <c r="Q269" s="18" t="s">
        <v>158</v>
      </c>
      <c r="R269" s="20">
        <v>472200</v>
      </c>
      <c r="S269" s="21">
        <v>0.05</v>
      </c>
      <c r="T269" s="20">
        <v>448590</v>
      </c>
      <c r="U269" s="22">
        <v>0.46145899319202766</v>
      </c>
      <c r="V269" s="20">
        <v>207006</v>
      </c>
      <c r="W269" s="20">
        <v>241584</v>
      </c>
      <c r="X269" s="22">
        <v>7.0000000000000007E-2</v>
      </c>
      <c r="Y269" s="20">
        <v>132731</v>
      </c>
      <c r="Z269" s="20">
        <v>3451000</v>
      </c>
    </row>
    <row r="270" spans="1:28" ht="29" x14ac:dyDescent="0.35">
      <c r="A270" s="18" t="s">
        <v>311</v>
      </c>
      <c r="B270" s="15" t="s">
        <v>311</v>
      </c>
      <c r="C270" s="15" t="s">
        <v>53</v>
      </c>
      <c r="D270" s="18" t="s">
        <v>312</v>
      </c>
      <c r="E270" s="18" t="s">
        <v>94</v>
      </c>
      <c r="F270" s="18">
        <v>1928</v>
      </c>
      <c r="G270" s="18" t="s">
        <v>2682</v>
      </c>
      <c r="H270" s="19">
        <v>21114</v>
      </c>
      <c r="I270" s="19">
        <v>47410</v>
      </c>
      <c r="K270" s="18">
        <v>1</v>
      </c>
      <c r="L270" s="18">
        <v>31</v>
      </c>
      <c r="M270" s="18">
        <v>10</v>
      </c>
      <c r="N270" s="18">
        <v>2</v>
      </c>
      <c r="O270" s="18">
        <v>44</v>
      </c>
      <c r="P270" s="19">
        <v>0</v>
      </c>
      <c r="Q270" s="18" t="s">
        <v>158</v>
      </c>
      <c r="R270" s="20">
        <v>853200</v>
      </c>
      <c r="S270" s="21">
        <v>0.05</v>
      </c>
      <c r="T270" s="20">
        <v>810540</v>
      </c>
      <c r="U270" s="22">
        <v>0.46145922706499121</v>
      </c>
      <c r="V270" s="20">
        <v>374031</v>
      </c>
      <c r="W270" s="20">
        <v>436509</v>
      </c>
      <c r="X270" s="22">
        <v>7.0000000000000007E-2</v>
      </c>
      <c r="Y270" s="20">
        <v>141727</v>
      </c>
      <c r="Z270" s="20">
        <v>6236000</v>
      </c>
    </row>
    <row r="271" spans="1:28" ht="29" x14ac:dyDescent="0.35">
      <c r="A271" s="18" t="s">
        <v>1694</v>
      </c>
      <c r="B271" s="15" t="s">
        <v>1694</v>
      </c>
      <c r="C271" s="15" t="s">
        <v>53</v>
      </c>
      <c r="D271" s="18" t="s">
        <v>1695</v>
      </c>
      <c r="E271" s="18" t="s">
        <v>94</v>
      </c>
      <c r="F271" s="18">
        <v>1907</v>
      </c>
      <c r="G271" s="18" t="s">
        <v>2682</v>
      </c>
      <c r="H271" s="19">
        <v>3720</v>
      </c>
      <c r="I271" s="19">
        <v>4752</v>
      </c>
      <c r="K271" s="18">
        <v>7</v>
      </c>
      <c r="O271" s="18">
        <v>7</v>
      </c>
      <c r="P271" s="19">
        <v>0</v>
      </c>
      <c r="Q271" s="18" t="s">
        <v>158</v>
      </c>
      <c r="R271" s="20">
        <v>100800</v>
      </c>
      <c r="S271" s="21">
        <v>0.05</v>
      </c>
      <c r="T271" s="20">
        <v>95760</v>
      </c>
      <c r="U271" s="22">
        <v>0.46145910822849617</v>
      </c>
      <c r="V271" s="20">
        <v>44189</v>
      </c>
      <c r="W271" s="20">
        <v>51571</v>
      </c>
      <c r="X271" s="22">
        <v>7.0000000000000007E-2</v>
      </c>
      <c r="Y271" s="20">
        <v>105286</v>
      </c>
      <c r="Z271" s="20">
        <v>737000</v>
      </c>
    </row>
    <row r="272" spans="1:28" ht="29" x14ac:dyDescent="0.35">
      <c r="A272" s="18" t="s">
        <v>1133</v>
      </c>
      <c r="B272" s="15" t="s">
        <v>1133</v>
      </c>
      <c r="C272" s="15" t="s">
        <v>53</v>
      </c>
      <c r="D272" s="18" t="s">
        <v>1134</v>
      </c>
      <c r="E272" s="18" t="s">
        <v>94</v>
      </c>
      <c r="F272" s="18">
        <v>1961</v>
      </c>
      <c r="G272" s="18" t="s">
        <v>2682</v>
      </c>
      <c r="H272" s="19">
        <v>13340</v>
      </c>
      <c r="I272" s="19">
        <v>16080</v>
      </c>
      <c r="K272" s="18">
        <v>12</v>
      </c>
      <c r="L272" s="18">
        <v>5</v>
      </c>
      <c r="O272" s="18">
        <v>17</v>
      </c>
      <c r="P272" s="19">
        <v>0</v>
      </c>
      <c r="Q272" s="18" t="s">
        <v>158</v>
      </c>
      <c r="R272" s="20">
        <v>262800</v>
      </c>
      <c r="S272" s="21">
        <v>0.05</v>
      </c>
      <c r="T272" s="20">
        <v>249660</v>
      </c>
      <c r="U272" s="22">
        <v>0.46145967684494837</v>
      </c>
      <c r="V272" s="20">
        <v>115208</v>
      </c>
      <c r="W272" s="20">
        <v>134452</v>
      </c>
      <c r="X272" s="22">
        <v>7.0000000000000007E-2</v>
      </c>
      <c r="Y272" s="20">
        <v>113000</v>
      </c>
      <c r="Z272" s="20">
        <v>1921000</v>
      </c>
    </row>
    <row r="273" spans="1:26" ht="43.5" x14ac:dyDescent="0.35">
      <c r="A273" s="18" t="s">
        <v>30</v>
      </c>
      <c r="B273" s="15" t="s">
        <v>1456</v>
      </c>
      <c r="C273" s="15" t="s">
        <v>1393</v>
      </c>
      <c r="D273" s="18" t="s">
        <v>1457</v>
      </c>
      <c r="E273" s="18" t="s">
        <v>94</v>
      </c>
      <c r="F273" s="18">
        <v>1926</v>
      </c>
      <c r="G273" s="18" t="s">
        <v>2683</v>
      </c>
      <c r="H273" s="19">
        <v>14525</v>
      </c>
      <c r="I273" s="19">
        <v>9823</v>
      </c>
      <c r="L273" s="18">
        <v>10</v>
      </c>
      <c r="O273" s="18">
        <v>10</v>
      </c>
      <c r="P273" s="19"/>
      <c r="Q273" s="18" t="s">
        <v>158</v>
      </c>
      <c r="R273" s="20">
        <v>174000</v>
      </c>
      <c r="S273" s="21">
        <v>0.05</v>
      </c>
      <c r="T273" s="20">
        <v>165300</v>
      </c>
      <c r="U273" s="22">
        <v>0.4614588252065252</v>
      </c>
      <c r="V273" s="20">
        <v>76279</v>
      </c>
      <c r="W273" s="20">
        <v>89021</v>
      </c>
      <c r="X273" s="22">
        <v>7.0000000000000007E-2</v>
      </c>
      <c r="Y273" s="20">
        <v>127200</v>
      </c>
      <c r="Z273" s="20">
        <v>1272000</v>
      </c>
    </row>
    <row r="274" spans="1:26" ht="29" x14ac:dyDescent="0.35">
      <c r="A274" s="18" t="s">
        <v>416</v>
      </c>
      <c r="B274" s="15" t="s">
        <v>416</v>
      </c>
      <c r="C274" s="15" t="s">
        <v>53</v>
      </c>
      <c r="D274" s="18" t="s">
        <v>417</v>
      </c>
      <c r="E274" s="18" t="s">
        <v>94</v>
      </c>
      <c r="F274" s="18">
        <v>1927</v>
      </c>
      <c r="G274" s="18" t="s">
        <v>2682</v>
      </c>
      <c r="H274" s="19">
        <v>17500</v>
      </c>
      <c r="I274" s="19">
        <v>32442</v>
      </c>
      <c r="L274" s="18">
        <v>31</v>
      </c>
      <c r="M274" s="18">
        <v>6</v>
      </c>
      <c r="O274" s="18">
        <v>37</v>
      </c>
      <c r="P274" s="19">
        <v>0</v>
      </c>
      <c r="Q274" s="18" t="s">
        <v>158</v>
      </c>
      <c r="R274" s="20">
        <v>669000</v>
      </c>
      <c r="S274" s="21">
        <v>0.05</v>
      </c>
      <c r="T274" s="20">
        <v>635550</v>
      </c>
      <c r="U274" s="22">
        <v>0.46145922640427089</v>
      </c>
      <c r="V274" s="20">
        <v>293280</v>
      </c>
      <c r="W274" s="20">
        <v>342270</v>
      </c>
      <c r="X274" s="22">
        <v>7.0000000000000007E-2</v>
      </c>
      <c r="Y274" s="20">
        <v>132162</v>
      </c>
      <c r="Z274" s="20">
        <v>4890000</v>
      </c>
    </row>
    <row r="275" spans="1:26" ht="29" x14ac:dyDescent="0.35">
      <c r="A275" s="18" t="s">
        <v>612</v>
      </c>
      <c r="B275" s="15" t="s">
        <v>612</v>
      </c>
      <c r="C275" s="15" t="s">
        <v>52</v>
      </c>
      <c r="D275" s="18" t="s">
        <v>613</v>
      </c>
      <c r="E275" s="18" t="s">
        <v>94</v>
      </c>
      <c r="F275" s="18">
        <v>1967</v>
      </c>
      <c r="G275" s="18" t="s">
        <v>2687</v>
      </c>
      <c r="H275" s="19">
        <v>17500</v>
      </c>
      <c r="I275" s="19">
        <v>3800</v>
      </c>
      <c r="J275" s="18">
        <v>2</v>
      </c>
      <c r="L275" s="18">
        <v>10</v>
      </c>
      <c r="M275" s="18">
        <v>8</v>
      </c>
      <c r="N275" s="18">
        <v>1</v>
      </c>
      <c r="O275" s="18">
        <v>21</v>
      </c>
      <c r="P275" s="19">
        <v>6600</v>
      </c>
      <c r="Q275" s="18" t="s">
        <v>158</v>
      </c>
      <c r="R275" s="20">
        <v>497400</v>
      </c>
      <c r="S275" s="21">
        <v>0.05</v>
      </c>
      <c r="T275" s="20">
        <v>472530</v>
      </c>
      <c r="U275" s="22">
        <v>0.4614591602574879</v>
      </c>
      <c r="V275" s="20">
        <v>218053</v>
      </c>
      <c r="W275" s="20">
        <v>254477</v>
      </c>
      <c r="X275" s="22">
        <v>7.0000000000000007E-2</v>
      </c>
      <c r="Y275" s="20">
        <v>173095</v>
      </c>
      <c r="Z275" s="20">
        <v>3635000</v>
      </c>
    </row>
    <row r="276" spans="1:26" ht="29" x14ac:dyDescent="0.35">
      <c r="A276" s="18" t="s">
        <v>14</v>
      </c>
      <c r="B276" s="15" t="s">
        <v>14</v>
      </c>
      <c r="C276" s="15" t="s">
        <v>46</v>
      </c>
      <c r="D276" s="18" t="s">
        <v>1606</v>
      </c>
      <c r="E276" s="18" t="s">
        <v>94</v>
      </c>
      <c r="F276" s="18">
        <v>1969</v>
      </c>
      <c r="G276" s="18" t="s">
        <v>2683</v>
      </c>
      <c r="H276" s="19">
        <v>8125</v>
      </c>
      <c r="I276" s="19">
        <v>12567</v>
      </c>
      <c r="J276" s="18">
        <v>3</v>
      </c>
      <c r="K276" s="18">
        <v>5</v>
      </c>
      <c r="L276" s="18">
        <v>2</v>
      </c>
      <c r="O276" s="18">
        <v>10</v>
      </c>
      <c r="P276" s="19"/>
      <c r="Q276" s="18" t="s">
        <v>158</v>
      </c>
      <c r="R276" s="20">
        <v>144000</v>
      </c>
      <c r="S276" s="21">
        <v>0.05</v>
      </c>
      <c r="T276" s="20">
        <v>136800</v>
      </c>
      <c r="U276" s="22">
        <v>0.46145759937387715</v>
      </c>
      <c r="V276" s="20">
        <v>63127</v>
      </c>
      <c r="W276" s="20">
        <v>73673</v>
      </c>
      <c r="X276" s="22">
        <v>7.0000000000000007E-2</v>
      </c>
      <c r="Y276" s="20">
        <v>105200</v>
      </c>
      <c r="Z276" s="20">
        <v>1052000</v>
      </c>
    </row>
    <row r="277" spans="1:26" ht="29" x14ac:dyDescent="0.35">
      <c r="A277" s="18" t="s">
        <v>1542</v>
      </c>
      <c r="B277" s="15" t="s">
        <v>1542</v>
      </c>
      <c r="C277" s="15" t="s">
        <v>52</v>
      </c>
      <c r="D277" s="18" t="s">
        <v>1543</v>
      </c>
      <c r="E277" s="18" t="s">
        <v>94</v>
      </c>
      <c r="F277" s="18">
        <v>1973</v>
      </c>
      <c r="G277" s="18" t="s">
        <v>2683</v>
      </c>
      <c r="H277" s="19">
        <v>5125</v>
      </c>
      <c r="I277" s="19">
        <v>11439</v>
      </c>
      <c r="K277" s="18">
        <v>6</v>
      </c>
      <c r="L277" s="18">
        <v>1</v>
      </c>
      <c r="O277" s="18">
        <v>7</v>
      </c>
      <c r="P277" s="19">
        <v>3413</v>
      </c>
      <c r="Q277" s="18" t="s">
        <v>158</v>
      </c>
      <c r="R277" s="20">
        <v>158595</v>
      </c>
      <c r="S277" s="21">
        <v>0.05</v>
      </c>
      <c r="T277" s="20">
        <v>150665</v>
      </c>
      <c r="U277" s="22">
        <v>0.46145824288253318</v>
      </c>
      <c r="V277" s="20">
        <v>69526</v>
      </c>
      <c r="W277" s="20">
        <v>81140</v>
      </c>
      <c r="X277" s="22">
        <v>7.0000000000000007E-2</v>
      </c>
      <c r="Y277" s="20">
        <v>165571</v>
      </c>
      <c r="Z277" s="20">
        <v>1159000</v>
      </c>
    </row>
    <row r="278" spans="1:26" ht="29" x14ac:dyDescent="0.35">
      <c r="A278" s="18" t="s">
        <v>1496</v>
      </c>
      <c r="B278" s="15" t="s">
        <v>1496</v>
      </c>
      <c r="C278" s="15" t="s">
        <v>53</v>
      </c>
      <c r="D278" s="18" t="s">
        <v>1497</v>
      </c>
      <c r="E278" s="18" t="s">
        <v>94</v>
      </c>
      <c r="F278" s="18">
        <v>1924</v>
      </c>
      <c r="G278" s="18" t="s">
        <v>2682</v>
      </c>
      <c r="H278" s="19">
        <v>7000</v>
      </c>
      <c r="I278" s="19">
        <v>10050</v>
      </c>
      <c r="K278" s="18">
        <v>2</v>
      </c>
      <c r="L278" s="18">
        <v>2</v>
      </c>
      <c r="M278" s="18">
        <v>2</v>
      </c>
      <c r="N278" s="18">
        <v>2</v>
      </c>
      <c r="O278" s="18">
        <v>8</v>
      </c>
      <c r="P278" s="19">
        <v>0</v>
      </c>
      <c r="Q278" s="18" t="s">
        <v>158</v>
      </c>
      <c r="R278" s="20">
        <v>165600</v>
      </c>
      <c r="S278" s="21">
        <v>0.05</v>
      </c>
      <c r="T278" s="20">
        <v>157320</v>
      </c>
      <c r="U278" s="22">
        <v>0.46145910822849606</v>
      </c>
      <c r="V278" s="20">
        <v>72597</v>
      </c>
      <c r="W278" s="20">
        <v>84723</v>
      </c>
      <c r="X278" s="22">
        <v>7.0000000000000007E-2</v>
      </c>
      <c r="Y278" s="20">
        <v>151250</v>
      </c>
      <c r="Z278" s="20">
        <v>1210000</v>
      </c>
    </row>
    <row r="279" spans="1:26" ht="29" x14ac:dyDescent="0.35">
      <c r="A279" s="18" t="s">
        <v>1249</v>
      </c>
      <c r="B279" s="15" t="s">
        <v>1249</v>
      </c>
      <c r="C279" s="15" t="s">
        <v>53</v>
      </c>
      <c r="D279" s="18" t="s">
        <v>1250</v>
      </c>
      <c r="E279" s="18" t="s">
        <v>94</v>
      </c>
      <c r="F279" s="18">
        <v>1963</v>
      </c>
      <c r="G279" s="18" t="s">
        <v>2682</v>
      </c>
      <c r="H279" s="19">
        <v>10650</v>
      </c>
      <c r="I279" s="19">
        <v>13664</v>
      </c>
      <c r="K279" s="18">
        <v>6</v>
      </c>
      <c r="L279" s="18">
        <v>8</v>
      </c>
      <c r="O279" s="18">
        <v>14</v>
      </c>
      <c r="P279" s="19">
        <v>0</v>
      </c>
      <c r="Q279" s="18" t="s">
        <v>158</v>
      </c>
      <c r="R279" s="20">
        <v>229200</v>
      </c>
      <c r="S279" s="21">
        <v>0.05</v>
      </c>
      <c r="T279" s="20">
        <v>217740</v>
      </c>
      <c r="U279" s="22">
        <v>0.46146004985741473</v>
      </c>
      <c r="V279" s="20">
        <v>100478</v>
      </c>
      <c r="W279" s="20">
        <v>117262</v>
      </c>
      <c r="X279" s="22">
        <v>7.0000000000000007E-2</v>
      </c>
      <c r="Y279" s="20">
        <v>119643</v>
      </c>
      <c r="Z279" s="20">
        <v>1675000</v>
      </c>
    </row>
    <row r="280" spans="1:26" ht="29" x14ac:dyDescent="0.35">
      <c r="A280" s="18" t="s">
        <v>1598</v>
      </c>
      <c r="B280" s="15" t="s">
        <v>1598</v>
      </c>
      <c r="C280" s="15" t="s">
        <v>49</v>
      </c>
      <c r="D280" s="18" t="s">
        <v>1599</v>
      </c>
      <c r="E280" s="18" t="s">
        <v>94</v>
      </c>
      <c r="F280" s="18">
        <v>1945</v>
      </c>
      <c r="G280" s="18" t="s">
        <v>2682</v>
      </c>
      <c r="H280" s="19">
        <v>7100</v>
      </c>
      <c r="I280" s="19">
        <v>5340</v>
      </c>
      <c r="K280" s="18">
        <v>4</v>
      </c>
      <c r="L280" s="18">
        <v>5</v>
      </c>
      <c r="O280" s="18">
        <v>9</v>
      </c>
      <c r="P280" s="19">
        <v>0</v>
      </c>
      <c r="Q280" s="18" t="s">
        <v>158</v>
      </c>
      <c r="R280" s="20">
        <v>147000</v>
      </c>
      <c r="S280" s="21">
        <v>0.05</v>
      </c>
      <c r="T280" s="20">
        <v>139650</v>
      </c>
      <c r="U280" s="22">
        <v>0.46146066786020784</v>
      </c>
      <c r="V280" s="20">
        <v>64443</v>
      </c>
      <c r="W280" s="20">
        <v>75207</v>
      </c>
      <c r="X280" s="22">
        <v>7.0000000000000007E-2</v>
      </c>
      <c r="Y280" s="20">
        <v>119333</v>
      </c>
      <c r="Z280" s="20">
        <v>1074000</v>
      </c>
    </row>
    <row r="281" spans="1:26" ht="29" x14ac:dyDescent="0.35">
      <c r="A281" s="18" t="s">
        <v>1631</v>
      </c>
      <c r="B281" s="15" t="s">
        <v>1631</v>
      </c>
      <c r="C281" s="15" t="s">
        <v>53</v>
      </c>
      <c r="D281" s="18" t="s">
        <v>1632</v>
      </c>
      <c r="E281" s="18" t="s">
        <v>94</v>
      </c>
      <c r="F281" s="18">
        <v>1963</v>
      </c>
      <c r="G281" s="18" t="s">
        <v>2682</v>
      </c>
      <c r="H281" s="19">
        <v>7100</v>
      </c>
      <c r="I281" s="19">
        <v>8632</v>
      </c>
      <c r="L281" s="18">
        <v>8</v>
      </c>
      <c r="O281" s="18">
        <v>8</v>
      </c>
      <c r="P281" s="19">
        <v>0</v>
      </c>
      <c r="Q281" s="18" t="s">
        <v>158</v>
      </c>
      <c r="R281" s="20">
        <v>139200</v>
      </c>
      <c r="S281" s="21">
        <v>0.05</v>
      </c>
      <c r="T281" s="20">
        <v>132240</v>
      </c>
      <c r="U281" s="22">
        <v>0.46145870302451758</v>
      </c>
      <c r="V281" s="20">
        <v>61023</v>
      </c>
      <c r="W281" s="20">
        <v>71217</v>
      </c>
      <c r="X281" s="22">
        <v>7.0000000000000007E-2</v>
      </c>
      <c r="Y281" s="20">
        <v>127125</v>
      </c>
      <c r="Z281" s="20">
        <v>1017000</v>
      </c>
    </row>
    <row r="282" spans="1:26" ht="29" x14ac:dyDescent="0.35">
      <c r="A282" s="18" t="s">
        <v>1479</v>
      </c>
      <c r="B282" s="15" t="s">
        <v>1479</v>
      </c>
      <c r="C282" s="15" t="s">
        <v>53</v>
      </c>
      <c r="D282" s="18" t="s">
        <v>1480</v>
      </c>
      <c r="E282" s="18" t="s">
        <v>94</v>
      </c>
      <c r="F282" s="18">
        <v>1961</v>
      </c>
      <c r="G282" s="18" t="s">
        <v>2682</v>
      </c>
      <c r="H282" s="19">
        <v>7100</v>
      </c>
      <c r="I282" s="19">
        <v>8877</v>
      </c>
      <c r="M282" s="18">
        <v>8</v>
      </c>
      <c r="O282" s="18">
        <v>8</v>
      </c>
      <c r="P282" s="19">
        <v>0</v>
      </c>
      <c r="Q282" s="18" t="s">
        <v>158</v>
      </c>
      <c r="R282" s="20">
        <v>172800</v>
      </c>
      <c r="S282" s="21">
        <v>0.05</v>
      </c>
      <c r="T282" s="20">
        <v>164160</v>
      </c>
      <c r="U282" s="22">
        <v>0.46146154288181512</v>
      </c>
      <c r="V282" s="20">
        <v>75754</v>
      </c>
      <c r="W282" s="20">
        <v>88406</v>
      </c>
      <c r="X282" s="22">
        <v>7.0000000000000007E-2</v>
      </c>
      <c r="Y282" s="20">
        <v>157875</v>
      </c>
      <c r="Z282" s="20">
        <v>1263000</v>
      </c>
    </row>
    <row r="283" spans="1:26" ht="29" x14ac:dyDescent="0.35">
      <c r="A283" s="18" t="s">
        <v>1312</v>
      </c>
      <c r="B283" s="15" t="s">
        <v>1312</v>
      </c>
      <c r="C283" s="15" t="s">
        <v>52</v>
      </c>
      <c r="D283" s="18" t="s">
        <v>1313</v>
      </c>
      <c r="E283" s="18" t="s">
        <v>94</v>
      </c>
      <c r="F283" s="18">
        <v>1962</v>
      </c>
      <c r="G283" s="18" t="s">
        <v>2683</v>
      </c>
      <c r="H283" s="19">
        <v>8750</v>
      </c>
      <c r="I283" s="19">
        <v>12515</v>
      </c>
      <c r="J283" s="18">
        <v>1</v>
      </c>
      <c r="K283" s="18">
        <v>11</v>
      </c>
      <c r="L283" s="18">
        <v>1</v>
      </c>
      <c r="O283" s="18">
        <v>13</v>
      </c>
      <c r="P283" s="19">
        <v>1425</v>
      </c>
      <c r="Q283" s="18" t="s">
        <v>158</v>
      </c>
      <c r="R283" s="20">
        <v>215175</v>
      </c>
      <c r="S283" s="21">
        <v>0.05</v>
      </c>
      <c r="T283" s="20">
        <v>204416</v>
      </c>
      <c r="U283" s="22">
        <v>0.46145842323925657</v>
      </c>
      <c r="V283" s="20">
        <v>94330</v>
      </c>
      <c r="W283" s="20">
        <v>110087</v>
      </c>
      <c r="X283" s="22">
        <v>7.0000000000000007E-2</v>
      </c>
      <c r="Y283" s="20">
        <v>121000</v>
      </c>
      <c r="Z283" s="20">
        <v>1573000</v>
      </c>
    </row>
    <row r="284" spans="1:26" ht="29" x14ac:dyDescent="0.35">
      <c r="A284" s="18" t="s">
        <v>1047</v>
      </c>
      <c r="B284" s="15" t="s">
        <v>1047</v>
      </c>
      <c r="C284" s="15" t="s">
        <v>53</v>
      </c>
      <c r="D284" s="18" t="s">
        <v>1048</v>
      </c>
      <c r="E284" s="18" t="s">
        <v>94</v>
      </c>
      <c r="F284" s="18">
        <v>1967</v>
      </c>
      <c r="G284" s="18" t="s">
        <v>2682</v>
      </c>
      <c r="H284" s="19">
        <v>14175</v>
      </c>
      <c r="I284" s="19">
        <v>18744</v>
      </c>
      <c r="K284" s="18">
        <v>1</v>
      </c>
      <c r="L284" s="18">
        <v>16</v>
      </c>
      <c r="O284" s="18">
        <v>17</v>
      </c>
      <c r="P284" s="19">
        <v>0</v>
      </c>
      <c r="Q284" s="18" t="s">
        <v>158</v>
      </c>
      <c r="R284" s="20">
        <v>293400</v>
      </c>
      <c r="S284" s="21">
        <v>0.05</v>
      </c>
      <c r="T284" s="20">
        <v>278730</v>
      </c>
      <c r="U284" s="22">
        <v>0.46145919939008118</v>
      </c>
      <c r="V284" s="20">
        <v>128623</v>
      </c>
      <c r="W284" s="20">
        <v>150107</v>
      </c>
      <c r="X284" s="22">
        <v>7.0000000000000007E-2</v>
      </c>
      <c r="Y284" s="20">
        <v>126118</v>
      </c>
      <c r="Z284" s="20">
        <v>2144000</v>
      </c>
    </row>
    <row r="285" spans="1:26" ht="29" x14ac:dyDescent="0.35">
      <c r="A285" s="18" t="s">
        <v>1336</v>
      </c>
      <c r="B285" s="15" t="s">
        <v>1336</v>
      </c>
      <c r="C285" s="15" t="s">
        <v>53</v>
      </c>
      <c r="D285" s="18" t="s">
        <v>1337</v>
      </c>
      <c r="E285" s="18" t="s">
        <v>94</v>
      </c>
      <c r="F285" s="18">
        <v>1925</v>
      </c>
      <c r="G285" s="18" t="s">
        <v>2682</v>
      </c>
      <c r="H285" s="19">
        <v>8750</v>
      </c>
      <c r="I285" s="19">
        <v>11575</v>
      </c>
      <c r="L285" s="18">
        <v>12</v>
      </c>
      <c r="O285" s="18">
        <v>12</v>
      </c>
      <c r="P285" s="19">
        <v>0</v>
      </c>
      <c r="Q285" s="18" t="s">
        <v>158</v>
      </c>
      <c r="R285" s="20">
        <v>208800</v>
      </c>
      <c r="S285" s="21">
        <v>0.05</v>
      </c>
      <c r="T285" s="20">
        <v>198360</v>
      </c>
      <c r="U285" s="22">
        <v>0.46145929288125787</v>
      </c>
      <c r="V285" s="20">
        <v>91535</v>
      </c>
      <c r="W285" s="20">
        <v>106825</v>
      </c>
      <c r="X285" s="22">
        <v>7.0000000000000007E-2</v>
      </c>
      <c r="Y285" s="20">
        <v>127167</v>
      </c>
      <c r="Z285" s="20">
        <v>1526000</v>
      </c>
    </row>
    <row r="286" spans="1:26" ht="29" x14ac:dyDescent="0.35">
      <c r="A286" s="18" t="s">
        <v>1604</v>
      </c>
      <c r="B286" s="15" t="s">
        <v>1604</v>
      </c>
      <c r="C286" s="15" t="s">
        <v>49</v>
      </c>
      <c r="D286" s="18" t="s">
        <v>1605</v>
      </c>
      <c r="E286" s="18" t="s">
        <v>94</v>
      </c>
      <c r="F286" s="18">
        <v>1962</v>
      </c>
      <c r="G286" s="18" t="s">
        <v>2682</v>
      </c>
      <c r="H286" s="19">
        <v>8088</v>
      </c>
      <c r="I286" s="19">
        <v>6852</v>
      </c>
      <c r="K286" s="18">
        <v>6</v>
      </c>
      <c r="L286" s="18">
        <v>2</v>
      </c>
      <c r="M286" s="18">
        <v>1</v>
      </c>
      <c r="O286" s="18">
        <v>9</v>
      </c>
      <c r="P286" s="19">
        <v>0</v>
      </c>
      <c r="Q286" s="18" t="s">
        <v>158</v>
      </c>
      <c r="R286" s="20">
        <v>144600</v>
      </c>
      <c r="S286" s="21">
        <v>0.05</v>
      </c>
      <c r="T286" s="20">
        <v>137370</v>
      </c>
      <c r="U286" s="22">
        <v>0.46145871831915664</v>
      </c>
      <c r="V286" s="20">
        <v>63391</v>
      </c>
      <c r="W286" s="20">
        <v>73979</v>
      </c>
      <c r="X286" s="22">
        <v>7.0000000000000007E-2</v>
      </c>
      <c r="Y286" s="20">
        <v>117444</v>
      </c>
      <c r="Z286" s="20">
        <v>1057000</v>
      </c>
    </row>
    <row r="287" spans="1:26" ht="29" x14ac:dyDescent="0.35">
      <c r="A287" s="18" t="s">
        <v>1627</v>
      </c>
      <c r="B287" s="15" t="s">
        <v>1627</v>
      </c>
      <c r="C287" s="15" t="s">
        <v>53</v>
      </c>
      <c r="D287" s="18" t="s">
        <v>1628</v>
      </c>
      <c r="E287" s="18" t="s">
        <v>94</v>
      </c>
      <c r="F287" s="18">
        <v>1920</v>
      </c>
      <c r="G287" s="18" t="s">
        <v>2682</v>
      </c>
      <c r="H287" s="19">
        <v>7662</v>
      </c>
      <c r="I287" s="19">
        <v>5526</v>
      </c>
      <c r="K287" s="18">
        <v>1</v>
      </c>
      <c r="L287" s="18">
        <v>7</v>
      </c>
      <c r="O287" s="18">
        <v>8</v>
      </c>
      <c r="P287" s="19">
        <v>0</v>
      </c>
      <c r="Q287" s="18" t="s">
        <v>158</v>
      </c>
      <c r="R287" s="20">
        <v>140400</v>
      </c>
      <c r="S287" s="21">
        <v>0.05</v>
      </c>
      <c r="T287" s="20">
        <v>133380</v>
      </c>
      <c r="U287" s="22">
        <v>0.46145910822849606</v>
      </c>
      <c r="V287" s="20">
        <v>61549</v>
      </c>
      <c r="W287" s="20">
        <v>71831</v>
      </c>
      <c r="X287" s="22">
        <v>7.0000000000000007E-2</v>
      </c>
      <c r="Y287" s="20">
        <v>128250</v>
      </c>
      <c r="Z287" s="20">
        <v>1026000</v>
      </c>
    </row>
    <row r="288" spans="1:26" ht="58" x14ac:dyDescent="0.35">
      <c r="A288" s="18" t="s">
        <v>462</v>
      </c>
      <c r="B288" s="15" t="s">
        <v>463</v>
      </c>
      <c r="C288" s="15" t="s">
        <v>464</v>
      </c>
      <c r="D288" s="18" t="s">
        <v>465</v>
      </c>
      <c r="E288" s="18" t="s">
        <v>94</v>
      </c>
      <c r="F288" s="18">
        <v>1972</v>
      </c>
      <c r="G288" s="18" t="s">
        <v>2684</v>
      </c>
      <c r="H288" s="19">
        <v>15529</v>
      </c>
      <c r="I288" s="19">
        <v>45444</v>
      </c>
      <c r="J288" s="18">
        <v>13</v>
      </c>
      <c r="K288" s="18">
        <v>24</v>
      </c>
      <c r="L288" s="18">
        <v>6</v>
      </c>
      <c r="O288" s="18">
        <v>43</v>
      </c>
      <c r="P288" s="19">
        <v>0</v>
      </c>
      <c r="Q288" s="18" t="s">
        <v>158</v>
      </c>
      <c r="R288" s="20">
        <v>601800</v>
      </c>
      <c r="S288" s="21">
        <v>0.05</v>
      </c>
      <c r="T288" s="20">
        <v>571710</v>
      </c>
      <c r="U288" s="22">
        <v>0.4614595814323425</v>
      </c>
      <c r="V288" s="20">
        <v>263821</v>
      </c>
      <c r="W288" s="20">
        <v>307889</v>
      </c>
      <c r="X288" s="22">
        <v>7.0000000000000007E-2</v>
      </c>
      <c r="Y288" s="20">
        <v>102279</v>
      </c>
      <c r="Z288" s="20">
        <v>4398000</v>
      </c>
    </row>
    <row r="289" spans="1:26" ht="29" x14ac:dyDescent="0.35">
      <c r="A289" s="18" t="s">
        <v>256</v>
      </c>
      <c r="B289" s="15" t="s">
        <v>256</v>
      </c>
      <c r="C289" s="15" t="s">
        <v>53</v>
      </c>
      <c r="D289" s="18" t="s">
        <v>257</v>
      </c>
      <c r="E289" s="18" t="s">
        <v>94</v>
      </c>
      <c r="F289" s="18">
        <v>1930</v>
      </c>
      <c r="G289" s="18" t="s">
        <v>2682</v>
      </c>
      <c r="H289" s="19">
        <v>12390</v>
      </c>
      <c r="I289" s="19">
        <v>30750</v>
      </c>
      <c r="J289" s="18">
        <v>4</v>
      </c>
      <c r="K289" s="18">
        <v>3</v>
      </c>
      <c r="L289" s="18">
        <v>41</v>
      </c>
      <c r="M289" s="18">
        <v>8</v>
      </c>
      <c r="O289" s="18">
        <v>56</v>
      </c>
      <c r="P289" s="19">
        <v>0</v>
      </c>
      <c r="Q289" s="18" t="s">
        <v>158</v>
      </c>
      <c r="R289" s="20">
        <v>1004400</v>
      </c>
      <c r="S289" s="21">
        <v>0.05</v>
      </c>
      <c r="T289" s="20">
        <v>954180</v>
      </c>
      <c r="U289" s="22">
        <v>0.46145910822849606</v>
      </c>
      <c r="V289" s="20">
        <v>440315</v>
      </c>
      <c r="W289" s="20">
        <v>513865</v>
      </c>
      <c r="X289" s="22">
        <v>7.0000000000000007E-2</v>
      </c>
      <c r="Y289" s="20">
        <v>131089</v>
      </c>
      <c r="Z289" s="20">
        <v>7341000</v>
      </c>
    </row>
    <row r="290" spans="1:26" ht="29" x14ac:dyDescent="0.35">
      <c r="A290" s="18" t="s">
        <v>1475</v>
      </c>
      <c r="B290" s="15" t="s">
        <v>1475</v>
      </c>
      <c r="C290" s="15" t="s">
        <v>53</v>
      </c>
      <c r="D290" s="18" t="s">
        <v>1476</v>
      </c>
      <c r="E290" s="18" t="s">
        <v>94</v>
      </c>
      <c r="F290" s="18">
        <v>1959</v>
      </c>
      <c r="G290" s="18" t="s">
        <v>2682</v>
      </c>
      <c r="H290" s="19">
        <v>7500</v>
      </c>
      <c r="I290" s="19">
        <v>5672</v>
      </c>
      <c r="K290" s="18">
        <v>12</v>
      </c>
      <c r="O290" s="18">
        <v>12</v>
      </c>
      <c r="P290" s="19">
        <v>0</v>
      </c>
      <c r="Q290" s="18" t="s">
        <v>158</v>
      </c>
      <c r="R290" s="20">
        <v>172800</v>
      </c>
      <c r="S290" s="21">
        <v>0.05</v>
      </c>
      <c r="T290" s="20">
        <v>164160</v>
      </c>
      <c r="U290" s="22">
        <v>0.46146087056082347</v>
      </c>
      <c r="V290" s="20">
        <v>75753</v>
      </c>
      <c r="W290" s="20">
        <v>88407</v>
      </c>
      <c r="X290" s="22">
        <v>7.0000000000000007E-2</v>
      </c>
      <c r="Y290" s="20">
        <v>105250</v>
      </c>
      <c r="Z290" s="20">
        <v>1263000</v>
      </c>
    </row>
    <row r="291" spans="1:26" ht="29" x14ac:dyDescent="0.35">
      <c r="A291" s="18" t="s">
        <v>1292</v>
      </c>
      <c r="B291" s="15" t="s">
        <v>1292</v>
      </c>
      <c r="C291" s="15" t="s">
        <v>53</v>
      </c>
      <c r="D291" s="18" t="s">
        <v>1293</v>
      </c>
      <c r="E291" s="18" t="s">
        <v>94</v>
      </c>
      <c r="F291" s="18">
        <v>1923</v>
      </c>
      <c r="G291" s="18" t="s">
        <v>2682</v>
      </c>
      <c r="H291" s="19">
        <v>7440</v>
      </c>
      <c r="I291" s="19">
        <v>16443</v>
      </c>
      <c r="K291" s="18">
        <v>11</v>
      </c>
      <c r="L291" s="18">
        <v>4</v>
      </c>
      <c r="O291" s="18">
        <v>15</v>
      </c>
      <c r="P291" s="19">
        <v>0</v>
      </c>
      <c r="Q291" s="18" t="s">
        <v>158</v>
      </c>
      <c r="R291" s="20">
        <v>216600</v>
      </c>
      <c r="S291" s="21">
        <v>0.05</v>
      </c>
      <c r="T291" s="20">
        <v>205770</v>
      </c>
      <c r="U291" s="22">
        <v>0.46145961907736238</v>
      </c>
      <c r="V291" s="20">
        <v>94955</v>
      </c>
      <c r="W291" s="20">
        <v>110815</v>
      </c>
      <c r="X291" s="22">
        <v>7.0000000000000007E-2</v>
      </c>
      <c r="Y291" s="20">
        <v>105533</v>
      </c>
      <c r="Z291" s="20">
        <v>1583000</v>
      </c>
    </row>
    <row r="292" spans="1:26" ht="43.5" x14ac:dyDescent="0.35">
      <c r="A292" s="18" t="s">
        <v>854</v>
      </c>
      <c r="B292" s="15" t="s">
        <v>855</v>
      </c>
      <c r="C292" s="15" t="s">
        <v>856</v>
      </c>
      <c r="D292" s="18" t="s">
        <v>857</v>
      </c>
      <c r="E292" s="18" t="s">
        <v>132</v>
      </c>
      <c r="F292" s="18">
        <v>1970</v>
      </c>
      <c r="G292" s="18" t="s">
        <v>2687</v>
      </c>
      <c r="H292" s="19">
        <v>9306</v>
      </c>
      <c r="I292" s="19">
        <v>26880</v>
      </c>
      <c r="L292" s="18">
        <v>18</v>
      </c>
      <c r="O292" s="18">
        <v>18</v>
      </c>
      <c r="P292" s="19">
        <v>5440</v>
      </c>
      <c r="Q292" s="18" t="s">
        <v>158</v>
      </c>
      <c r="R292" s="20">
        <v>373200</v>
      </c>
      <c r="S292" s="21">
        <v>0.05</v>
      </c>
      <c r="T292" s="20">
        <v>354540</v>
      </c>
      <c r="U292" s="22">
        <v>0.47154507918817934</v>
      </c>
      <c r="V292" s="20">
        <v>167182</v>
      </c>
      <c r="W292" s="20">
        <v>187358</v>
      </c>
      <c r="X292" s="22">
        <v>7.0000000000000007E-2</v>
      </c>
      <c r="Y292" s="20">
        <v>148722</v>
      </c>
      <c r="Z292" s="20">
        <v>2677000</v>
      </c>
    </row>
    <row r="293" spans="1:26" ht="29" x14ac:dyDescent="0.35">
      <c r="A293" s="18" t="s">
        <v>791</v>
      </c>
      <c r="B293" s="15" t="s">
        <v>791</v>
      </c>
      <c r="C293" s="15" t="s">
        <v>53</v>
      </c>
      <c r="D293" s="18" t="s">
        <v>792</v>
      </c>
      <c r="E293" s="18" t="s">
        <v>94</v>
      </c>
      <c r="F293" s="18">
        <v>1928</v>
      </c>
      <c r="G293" s="18" t="s">
        <v>2682</v>
      </c>
      <c r="H293" s="19">
        <v>13800</v>
      </c>
      <c r="I293" s="19">
        <v>21800</v>
      </c>
      <c r="K293" s="18">
        <v>18</v>
      </c>
      <c r="L293" s="18">
        <v>9</v>
      </c>
      <c r="O293" s="18">
        <v>27</v>
      </c>
      <c r="P293" s="19">
        <v>0</v>
      </c>
      <c r="Q293" s="18" t="s">
        <v>158</v>
      </c>
      <c r="R293" s="20">
        <v>394200</v>
      </c>
      <c r="S293" s="21">
        <v>0.05</v>
      </c>
      <c r="T293" s="20">
        <v>374490</v>
      </c>
      <c r="U293" s="22">
        <v>0.46145943444801474</v>
      </c>
      <c r="V293" s="20">
        <v>172812</v>
      </c>
      <c r="W293" s="20">
        <v>201678</v>
      </c>
      <c r="X293" s="22">
        <v>7.0000000000000007E-2</v>
      </c>
      <c r="Y293" s="20">
        <v>106704</v>
      </c>
      <c r="Z293" s="20">
        <v>2881000</v>
      </c>
    </row>
    <row r="294" spans="1:26" ht="29" x14ac:dyDescent="0.35">
      <c r="A294" s="18" t="s">
        <v>1635</v>
      </c>
      <c r="B294" s="15" t="s">
        <v>1635</v>
      </c>
      <c r="C294" s="15" t="s">
        <v>53</v>
      </c>
      <c r="D294" s="18" t="s">
        <v>1636</v>
      </c>
      <c r="E294" s="18" t="s">
        <v>94</v>
      </c>
      <c r="F294" s="18">
        <v>1977</v>
      </c>
      <c r="G294" s="18" t="s">
        <v>2682</v>
      </c>
      <c r="H294" s="19">
        <v>7249</v>
      </c>
      <c r="I294" s="19">
        <v>9444</v>
      </c>
      <c r="K294" s="18">
        <v>10</v>
      </c>
      <c r="O294" s="18">
        <v>10</v>
      </c>
      <c r="P294" s="19"/>
      <c r="Q294" s="18" t="s">
        <v>158</v>
      </c>
      <c r="R294" s="20">
        <v>138000</v>
      </c>
      <c r="S294" s="21">
        <v>0.05</v>
      </c>
      <c r="T294" s="20">
        <v>131100</v>
      </c>
      <c r="U294" s="22">
        <v>0.46145877565189242</v>
      </c>
      <c r="V294" s="20">
        <v>60497</v>
      </c>
      <c r="W294" s="20">
        <v>70603</v>
      </c>
      <c r="X294" s="22">
        <v>7.0000000000000007E-2</v>
      </c>
      <c r="Y294" s="20">
        <v>100900</v>
      </c>
      <c r="Z294" s="20">
        <v>1009000</v>
      </c>
    </row>
    <row r="295" spans="1:26" ht="29" x14ac:dyDescent="0.35">
      <c r="A295" s="18" t="s">
        <v>699</v>
      </c>
      <c r="B295" s="15" t="s">
        <v>699</v>
      </c>
      <c r="C295" s="15" t="s">
        <v>59</v>
      </c>
      <c r="D295" s="18" t="s">
        <v>700</v>
      </c>
      <c r="E295" s="18" t="s">
        <v>132</v>
      </c>
      <c r="F295" s="18">
        <v>1930</v>
      </c>
      <c r="G295" s="18" t="s">
        <v>2690</v>
      </c>
      <c r="H295" s="19">
        <v>22811</v>
      </c>
      <c r="I295" s="19">
        <v>45005</v>
      </c>
      <c r="L295" s="18">
        <v>40</v>
      </c>
      <c r="O295" s="18">
        <v>40</v>
      </c>
      <c r="P295" s="19">
        <v>0</v>
      </c>
      <c r="Q295" s="18" t="s">
        <v>158</v>
      </c>
      <c r="R295" s="20">
        <v>648000</v>
      </c>
      <c r="S295" s="21">
        <v>0.05</v>
      </c>
      <c r="T295" s="20">
        <v>615600</v>
      </c>
      <c r="U295" s="22">
        <v>0.52094991287016623</v>
      </c>
      <c r="V295" s="20">
        <v>320697</v>
      </c>
      <c r="W295" s="20">
        <v>294903</v>
      </c>
      <c r="X295" s="22">
        <v>0.09</v>
      </c>
      <c r="Y295" s="20">
        <v>81925</v>
      </c>
      <c r="Z295" s="20">
        <v>3277000</v>
      </c>
    </row>
    <row r="296" spans="1:26" ht="29" x14ac:dyDescent="0.35">
      <c r="A296" s="18" t="s">
        <v>177</v>
      </c>
      <c r="B296" s="15" t="s">
        <v>177</v>
      </c>
      <c r="C296" s="15" t="s">
        <v>51</v>
      </c>
      <c r="D296" s="18" t="s">
        <v>178</v>
      </c>
      <c r="E296" s="18" t="s">
        <v>94</v>
      </c>
      <c r="F296" s="18">
        <v>2004</v>
      </c>
      <c r="G296" s="18" t="s">
        <v>2684</v>
      </c>
      <c r="H296" s="19">
        <v>32648</v>
      </c>
      <c r="I296" s="19">
        <v>110500</v>
      </c>
      <c r="K296" s="18">
        <v>92</v>
      </c>
      <c r="L296" s="18">
        <v>28</v>
      </c>
      <c r="O296" s="18">
        <v>120</v>
      </c>
      <c r="P296" s="19">
        <v>0</v>
      </c>
      <c r="Q296" s="18" t="s">
        <v>158</v>
      </c>
      <c r="R296" s="20">
        <v>1723200</v>
      </c>
      <c r="S296" s="21">
        <v>0.05</v>
      </c>
      <c r="T296" s="20">
        <v>1637040</v>
      </c>
      <c r="U296" s="22">
        <v>0.46145915866873211</v>
      </c>
      <c r="V296" s="20">
        <v>755427</v>
      </c>
      <c r="W296" s="20">
        <v>881613</v>
      </c>
      <c r="X296" s="22">
        <v>7.0000000000000007E-2</v>
      </c>
      <c r="Y296" s="20">
        <v>104950</v>
      </c>
      <c r="Z296" s="20">
        <v>12594000</v>
      </c>
    </row>
    <row r="297" spans="1:26" ht="29" x14ac:dyDescent="0.35">
      <c r="A297" s="18" t="s">
        <v>548</v>
      </c>
      <c r="B297" s="15" t="s">
        <v>548</v>
      </c>
      <c r="C297" s="15" t="s">
        <v>53</v>
      </c>
      <c r="D297" s="18" t="s">
        <v>549</v>
      </c>
      <c r="E297" s="18" t="s">
        <v>94</v>
      </c>
      <c r="F297" s="18">
        <v>1928</v>
      </c>
      <c r="G297" s="18" t="s">
        <v>2682</v>
      </c>
      <c r="H297" s="19">
        <v>18750</v>
      </c>
      <c r="I297" s="19">
        <v>32613</v>
      </c>
      <c r="K297" s="18">
        <v>32</v>
      </c>
      <c r="L297" s="18">
        <v>6</v>
      </c>
      <c r="O297" s="18">
        <v>38</v>
      </c>
      <c r="P297" s="19">
        <v>0</v>
      </c>
      <c r="Q297" s="18" t="s">
        <v>158</v>
      </c>
      <c r="R297" s="20">
        <v>538800</v>
      </c>
      <c r="S297" s="21">
        <v>0.05</v>
      </c>
      <c r="T297" s="20">
        <v>511860</v>
      </c>
      <c r="U297" s="22">
        <v>0.46145904691434242</v>
      </c>
      <c r="V297" s="20">
        <v>236202</v>
      </c>
      <c r="W297" s="20">
        <v>275658</v>
      </c>
      <c r="X297" s="22">
        <v>7.0000000000000007E-2</v>
      </c>
      <c r="Y297" s="20">
        <v>103632</v>
      </c>
      <c r="Z297" s="20">
        <v>3938000</v>
      </c>
    </row>
    <row r="298" spans="1:26" ht="29" x14ac:dyDescent="0.35">
      <c r="A298" s="18" t="s">
        <v>714</v>
      </c>
      <c r="B298" s="15" t="s">
        <v>714</v>
      </c>
      <c r="C298" s="15" t="s">
        <v>53</v>
      </c>
      <c r="D298" s="18" t="s">
        <v>715</v>
      </c>
      <c r="E298" s="18" t="s">
        <v>94</v>
      </c>
      <c r="F298" s="18">
        <v>1926</v>
      </c>
      <c r="G298" s="18" t="s">
        <v>2682</v>
      </c>
      <c r="H298" s="19">
        <v>15000</v>
      </c>
      <c r="I298" s="19">
        <v>25452</v>
      </c>
      <c r="K298" s="18">
        <v>25</v>
      </c>
      <c r="L298" s="18">
        <v>6</v>
      </c>
      <c r="O298" s="18">
        <v>31</v>
      </c>
      <c r="P298" s="19">
        <v>0</v>
      </c>
      <c r="Q298" s="18" t="s">
        <v>158</v>
      </c>
      <c r="R298" s="20">
        <v>442200</v>
      </c>
      <c r="S298" s="21">
        <v>0.05</v>
      </c>
      <c r="T298" s="20">
        <v>420090</v>
      </c>
      <c r="U298" s="22">
        <v>0.46145904571713825</v>
      </c>
      <c r="V298" s="20">
        <v>193854</v>
      </c>
      <c r="W298" s="20">
        <v>226236</v>
      </c>
      <c r="X298" s="22">
        <v>7.0000000000000007E-2</v>
      </c>
      <c r="Y298" s="20">
        <v>104258</v>
      </c>
      <c r="Z298" s="20">
        <v>3232000</v>
      </c>
    </row>
    <row r="299" spans="1:26" ht="29" x14ac:dyDescent="0.35">
      <c r="A299" s="18" t="s">
        <v>1192</v>
      </c>
      <c r="B299" s="15" t="s">
        <v>1192</v>
      </c>
      <c r="C299" s="15" t="s">
        <v>53</v>
      </c>
      <c r="D299" s="18" t="s">
        <v>1193</v>
      </c>
      <c r="E299" s="18" t="s">
        <v>94</v>
      </c>
      <c r="F299" s="18">
        <v>1929</v>
      </c>
      <c r="G299" s="18" t="s">
        <v>2682</v>
      </c>
      <c r="H299" s="19">
        <v>7500</v>
      </c>
      <c r="I299" s="19">
        <v>16500</v>
      </c>
      <c r="K299" s="18">
        <v>11</v>
      </c>
      <c r="L299" s="18">
        <v>6</v>
      </c>
      <c r="O299" s="18">
        <v>17</v>
      </c>
      <c r="P299" s="19">
        <v>0</v>
      </c>
      <c r="Q299" s="18" t="s">
        <v>158</v>
      </c>
      <c r="R299" s="20">
        <v>249000</v>
      </c>
      <c r="S299" s="21">
        <v>0.05</v>
      </c>
      <c r="T299" s="20">
        <v>236550</v>
      </c>
      <c r="U299" s="22">
        <v>0.4614587486715383</v>
      </c>
      <c r="V299" s="20">
        <v>109158</v>
      </c>
      <c r="W299" s="20">
        <v>127392</v>
      </c>
      <c r="X299" s="22">
        <v>7.0000000000000007E-2</v>
      </c>
      <c r="Y299" s="20">
        <v>107059</v>
      </c>
      <c r="Z299" s="20">
        <v>1820000</v>
      </c>
    </row>
    <row r="300" spans="1:26" ht="58" x14ac:dyDescent="0.35">
      <c r="A300" s="18" t="s">
        <v>929</v>
      </c>
      <c r="B300" s="15" t="s">
        <v>930</v>
      </c>
      <c r="C300" s="15" t="s">
        <v>931</v>
      </c>
      <c r="D300" s="18" t="s">
        <v>932</v>
      </c>
      <c r="E300" s="18" t="s">
        <v>94</v>
      </c>
      <c r="F300" s="18">
        <v>1960</v>
      </c>
      <c r="G300" s="18" t="s">
        <v>2682</v>
      </c>
      <c r="H300" s="19">
        <v>22500</v>
      </c>
      <c r="I300" s="19">
        <v>14688</v>
      </c>
      <c r="J300" s="18">
        <v>2</v>
      </c>
      <c r="K300" s="18">
        <v>6</v>
      </c>
      <c r="L300" s="18">
        <v>14</v>
      </c>
      <c r="O300" s="18">
        <v>22</v>
      </c>
      <c r="P300" s="19">
        <v>0</v>
      </c>
      <c r="Q300" s="18" t="s">
        <v>158</v>
      </c>
      <c r="R300" s="20">
        <v>331800</v>
      </c>
      <c r="S300" s="21">
        <v>0.05</v>
      </c>
      <c r="T300" s="20">
        <v>315210</v>
      </c>
      <c r="U300" s="22">
        <v>0.46146067873595542</v>
      </c>
      <c r="V300" s="20">
        <v>145457</v>
      </c>
      <c r="W300" s="20">
        <v>169753</v>
      </c>
      <c r="X300" s="22">
        <v>7.0000000000000007E-2</v>
      </c>
      <c r="Y300" s="20">
        <v>110227</v>
      </c>
      <c r="Z300" s="20">
        <v>2425000</v>
      </c>
    </row>
    <row r="301" spans="1:26" ht="29" x14ac:dyDescent="0.35">
      <c r="A301" s="18" t="s">
        <v>1625</v>
      </c>
      <c r="B301" s="15" t="s">
        <v>1625</v>
      </c>
      <c r="C301" s="15" t="s">
        <v>53</v>
      </c>
      <c r="D301" s="18" t="s">
        <v>1626</v>
      </c>
      <c r="E301" s="18" t="s">
        <v>94</v>
      </c>
      <c r="F301" s="18">
        <v>1960</v>
      </c>
      <c r="G301" s="18" t="s">
        <v>2682</v>
      </c>
      <c r="H301" s="19">
        <v>7500</v>
      </c>
      <c r="I301" s="19">
        <v>6480</v>
      </c>
      <c r="K301" s="18">
        <v>2</v>
      </c>
      <c r="L301" s="18">
        <v>7</v>
      </c>
      <c r="O301" s="18">
        <v>9</v>
      </c>
      <c r="P301" s="19">
        <v>0</v>
      </c>
      <c r="Q301" s="18" t="s">
        <v>158</v>
      </c>
      <c r="R301" s="20">
        <v>141000</v>
      </c>
      <c r="S301" s="21">
        <v>0.05</v>
      </c>
      <c r="T301" s="20">
        <v>133950</v>
      </c>
      <c r="U301" s="22">
        <v>0.4614601028640975</v>
      </c>
      <c r="V301" s="20">
        <v>61813</v>
      </c>
      <c r="W301" s="20">
        <v>72137</v>
      </c>
      <c r="X301" s="22">
        <v>7.0000000000000007E-2</v>
      </c>
      <c r="Y301" s="20">
        <v>114556</v>
      </c>
      <c r="Z301" s="20">
        <v>1031000</v>
      </c>
    </row>
    <row r="302" spans="1:26" ht="29" x14ac:dyDescent="0.35">
      <c r="A302" s="18" t="s">
        <v>1572</v>
      </c>
      <c r="B302" s="15" t="s">
        <v>1572</v>
      </c>
      <c r="C302" s="15" t="s">
        <v>49</v>
      </c>
      <c r="D302" s="18" t="s">
        <v>1573</v>
      </c>
      <c r="E302" s="18" t="s">
        <v>94</v>
      </c>
      <c r="F302" s="18">
        <v>1963</v>
      </c>
      <c r="G302" s="18" t="s">
        <v>2682</v>
      </c>
      <c r="H302" s="19">
        <v>9750</v>
      </c>
      <c r="I302" s="19">
        <v>10458</v>
      </c>
      <c r="K302" s="18">
        <v>11</v>
      </c>
      <c r="O302" s="18">
        <v>11</v>
      </c>
      <c r="P302" s="19">
        <v>0</v>
      </c>
      <c r="Q302" s="18" t="s">
        <v>158</v>
      </c>
      <c r="R302" s="20">
        <v>151800</v>
      </c>
      <c r="S302" s="21">
        <v>0.05</v>
      </c>
      <c r="T302" s="20">
        <v>144210</v>
      </c>
      <c r="U302" s="22">
        <v>0.46145910822849601</v>
      </c>
      <c r="V302" s="20">
        <v>66547</v>
      </c>
      <c r="W302" s="20">
        <v>77663</v>
      </c>
      <c r="X302" s="22">
        <v>7.0000000000000007E-2</v>
      </c>
      <c r="Y302" s="20">
        <v>100818</v>
      </c>
      <c r="Z302" s="20">
        <v>1109000</v>
      </c>
    </row>
    <row r="303" spans="1:26" ht="29" x14ac:dyDescent="0.35">
      <c r="A303" s="18" t="s">
        <v>504</v>
      </c>
      <c r="B303" s="15" t="s">
        <v>504</v>
      </c>
      <c r="C303" s="15" t="s">
        <v>53</v>
      </c>
      <c r="D303" s="18" t="s">
        <v>505</v>
      </c>
      <c r="E303" s="18" t="s">
        <v>94</v>
      </c>
      <c r="F303" s="18">
        <v>1928</v>
      </c>
      <c r="G303" s="18" t="s">
        <v>2682</v>
      </c>
      <c r="H303" s="19">
        <v>15495</v>
      </c>
      <c r="I303" s="19">
        <v>30075</v>
      </c>
      <c r="K303" s="18">
        <v>3</v>
      </c>
      <c r="L303" s="18">
        <v>26</v>
      </c>
      <c r="M303" s="18">
        <v>5</v>
      </c>
      <c r="O303" s="18">
        <v>34</v>
      </c>
      <c r="P303" s="19">
        <v>0</v>
      </c>
      <c r="Q303" s="18" t="s">
        <v>158</v>
      </c>
      <c r="R303" s="20">
        <v>567600</v>
      </c>
      <c r="S303" s="21">
        <v>0.05</v>
      </c>
      <c r="T303" s="20">
        <v>539220</v>
      </c>
      <c r="U303" s="22">
        <v>0.46145951955221087</v>
      </c>
      <c r="V303" s="20">
        <v>248828</v>
      </c>
      <c r="W303" s="20">
        <v>290392</v>
      </c>
      <c r="X303" s="22">
        <v>7.0000000000000007E-2</v>
      </c>
      <c r="Y303" s="20">
        <v>122000</v>
      </c>
      <c r="Z303" s="20">
        <v>4148000</v>
      </c>
    </row>
    <row r="304" spans="1:26" ht="29" x14ac:dyDescent="0.35">
      <c r="A304" s="18" t="s">
        <v>482</v>
      </c>
      <c r="B304" s="15" t="s">
        <v>482</v>
      </c>
      <c r="C304" s="15" t="s">
        <v>53</v>
      </c>
      <c r="D304" s="18" t="s">
        <v>483</v>
      </c>
      <c r="E304" s="18" t="s">
        <v>94</v>
      </c>
      <c r="F304" s="18">
        <v>1932</v>
      </c>
      <c r="G304" s="18" t="s">
        <v>2682</v>
      </c>
      <c r="H304" s="19">
        <v>19200</v>
      </c>
      <c r="I304" s="19">
        <v>33498</v>
      </c>
      <c r="K304" s="18">
        <v>25</v>
      </c>
      <c r="L304" s="18">
        <v>12</v>
      </c>
      <c r="M304" s="18">
        <v>2</v>
      </c>
      <c r="O304" s="18">
        <v>39</v>
      </c>
      <c r="P304" s="19">
        <v>0</v>
      </c>
      <c r="Q304" s="18" t="s">
        <v>158</v>
      </c>
      <c r="R304" s="20">
        <v>581400</v>
      </c>
      <c r="S304" s="21">
        <v>0.05</v>
      </c>
      <c r="T304" s="20">
        <v>552330</v>
      </c>
      <c r="U304" s="22">
        <v>0.46145898125739637</v>
      </c>
      <c r="V304" s="20">
        <v>254878</v>
      </c>
      <c r="W304" s="20">
        <v>297452</v>
      </c>
      <c r="X304" s="22">
        <v>7.0000000000000007E-2</v>
      </c>
      <c r="Y304" s="20">
        <v>108949</v>
      </c>
      <c r="Z304" s="20">
        <v>4249000</v>
      </c>
    </row>
    <row r="305" spans="1:26" ht="29" x14ac:dyDescent="0.35">
      <c r="A305" s="18" t="s">
        <v>801</v>
      </c>
      <c r="B305" s="15" t="s">
        <v>801</v>
      </c>
      <c r="C305" s="15" t="s">
        <v>53</v>
      </c>
      <c r="D305" s="18" t="s">
        <v>802</v>
      </c>
      <c r="E305" s="18" t="s">
        <v>94</v>
      </c>
      <c r="F305" s="18">
        <v>1924</v>
      </c>
      <c r="G305" s="18" t="s">
        <v>2682</v>
      </c>
      <c r="H305" s="19">
        <v>15150</v>
      </c>
      <c r="I305" s="19">
        <v>27027</v>
      </c>
      <c r="L305" s="18">
        <v>24</v>
      </c>
      <c r="O305" s="18">
        <v>24</v>
      </c>
      <c r="P305" s="19">
        <v>0</v>
      </c>
      <c r="Q305" s="18" t="s">
        <v>158</v>
      </c>
      <c r="R305" s="20">
        <v>388800</v>
      </c>
      <c r="S305" s="21">
        <v>0.05</v>
      </c>
      <c r="T305" s="20">
        <v>369360</v>
      </c>
      <c r="U305" s="22">
        <v>0.46145894065085041</v>
      </c>
      <c r="V305" s="20">
        <v>170444</v>
      </c>
      <c r="W305" s="20">
        <v>198916</v>
      </c>
      <c r="X305" s="22">
        <v>7.0000000000000007E-2</v>
      </c>
      <c r="Y305" s="20">
        <v>118417</v>
      </c>
      <c r="Z305" s="20">
        <v>2842000</v>
      </c>
    </row>
    <row r="306" spans="1:26" ht="29" x14ac:dyDescent="0.35">
      <c r="A306" s="18" t="s">
        <v>1640</v>
      </c>
      <c r="B306" s="15" t="s">
        <v>1640</v>
      </c>
      <c r="C306" s="15" t="s">
        <v>53</v>
      </c>
      <c r="D306" s="18" t="s">
        <v>1641</v>
      </c>
      <c r="E306" s="18" t="s">
        <v>94</v>
      </c>
      <c r="F306" s="18">
        <v>1961</v>
      </c>
      <c r="G306" s="18" t="s">
        <v>2682</v>
      </c>
      <c r="H306" s="19">
        <v>6006</v>
      </c>
      <c r="I306" s="19">
        <v>8410</v>
      </c>
      <c r="K306" s="18">
        <v>10</v>
      </c>
      <c r="O306" s="18">
        <v>10</v>
      </c>
      <c r="P306" s="19">
        <v>0</v>
      </c>
      <c r="Q306" s="18" t="s">
        <v>158</v>
      </c>
      <c r="R306" s="20">
        <v>138000</v>
      </c>
      <c r="S306" s="21">
        <v>0.05</v>
      </c>
      <c r="T306" s="20">
        <v>131100</v>
      </c>
      <c r="U306" s="22">
        <v>0.46146020376463071</v>
      </c>
      <c r="V306" s="20">
        <v>60497</v>
      </c>
      <c r="W306" s="20">
        <v>70603</v>
      </c>
      <c r="X306" s="22">
        <v>7.0000000000000007E-2</v>
      </c>
      <c r="Y306" s="20">
        <v>100900</v>
      </c>
      <c r="Z306" s="20">
        <v>1009000</v>
      </c>
    </row>
    <row r="307" spans="1:26" ht="29" x14ac:dyDescent="0.35">
      <c r="A307" s="18" t="s">
        <v>848</v>
      </c>
      <c r="B307" s="15" t="s">
        <v>848</v>
      </c>
      <c r="C307" s="15" t="s">
        <v>53</v>
      </c>
      <c r="D307" s="18" t="s">
        <v>849</v>
      </c>
      <c r="E307" s="18" t="s">
        <v>94</v>
      </c>
      <c r="F307" s="18">
        <v>1950</v>
      </c>
      <c r="G307" s="18" t="s">
        <v>2682</v>
      </c>
      <c r="H307" s="19">
        <v>17936</v>
      </c>
      <c r="I307" s="19">
        <v>28000</v>
      </c>
      <c r="L307" s="18">
        <v>11</v>
      </c>
      <c r="M307" s="18">
        <v>9</v>
      </c>
      <c r="O307" s="18">
        <v>20</v>
      </c>
      <c r="P307" s="19">
        <v>0</v>
      </c>
      <c r="Q307" s="18" t="s">
        <v>158</v>
      </c>
      <c r="R307" s="20">
        <v>367200</v>
      </c>
      <c r="S307" s="21">
        <v>0.05</v>
      </c>
      <c r="T307" s="20">
        <v>348840</v>
      </c>
      <c r="U307" s="22">
        <v>0.46145886897383104</v>
      </c>
      <c r="V307" s="20">
        <v>160975</v>
      </c>
      <c r="W307" s="20">
        <v>187865</v>
      </c>
      <c r="X307" s="22">
        <v>7.0000000000000007E-2</v>
      </c>
      <c r="Y307" s="20">
        <v>134200</v>
      </c>
      <c r="Z307" s="20">
        <v>2684000</v>
      </c>
    </row>
    <row r="308" spans="1:26" ht="29" x14ac:dyDescent="0.35">
      <c r="A308" s="18" t="s">
        <v>518</v>
      </c>
      <c r="B308" s="15" t="s">
        <v>518</v>
      </c>
      <c r="C308" s="15" t="s">
        <v>49</v>
      </c>
      <c r="D308" s="18" t="s">
        <v>519</v>
      </c>
      <c r="E308" s="18" t="s">
        <v>94</v>
      </c>
      <c r="F308" s="18">
        <v>1951</v>
      </c>
      <c r="G308" s="18" t="s">
        <v>2682</v>
      </c>
      <c r="H308" s="19">
        <v>35895</v>
      </c>
      <c r="I308" s="19">
        <v>28616</v>
      </c>
      <c r="K308" s="18">
        <v>40</v>
      </c>
      <c r="O308" s="18">
        <v>40</v>
      </c>
      <c r="P308" s="19">
        <v>0</v>
      </c>
      <c r="Q308" s="18" t="s">
        <v>158</v>
      </c>
      <c r="R308" s="20">
        <v>552000</v>
      </c>
      <c r="S308" s="21">
        <v>0.05</v>
      </c>
      <c r="T308" s="20">
        <v>524400</v>
      </c>
      <c r="U308" s="22">
        <v>0.46145929876845682</v>
      </c>
      <c r="V308" s="20">
        <v>241989</v>
      </c>
      <c r="W308" s="20">
        <v>282411</v>
      </c>
      <c r="X308" s="22">
        <v>7.0000000000000007E-2</v>
      </c>
      <c r="Y308" s="20">
        <v>100850</v>
      </c>
      <c r="Z308" s="20">
        <v>4034000</v>
      </c>
    </row>
    <row r="309" spans="1:26" ht="29" x14ac:dyDescent="0.35">
      <c r="A309" s="18" t="s">
        <v>1576</v>
      </c>
      <c r="B309" s="15" t="s">
        <v>1576</v>
      </c>
      <c r="C309" s="15" t="s">
        <v>49</v>
      </c>
      <c r="D309" s="18" t="s">
        <v>1577</v>
      </c>
      <c r="E309" s="18" t="s">
        <v>94</v>
      </c>
      <c r="F309" s="18">
        <v>1960</v>
      </c>
      <c r="G309" s="18" t="s">
        <v>2682</v>
      </c>
      <c r="H309" s="19">
        <v>6000</v>
      </c>
      <c r="I309" s="19">
        <v>9243</v>
      </c>
      <c r="K309" s="18">
        <v>11</v>
      </c>
      <c r="O309" s="18">
        <v>11</v>
      </c>
      <c r="P309" s="19">
        <v>0</v>
      </c>
      <c r="Q309" s="18" t="s">
        <v>158</v>
      </c>
      <c r="R309" s="20">
        <v>151800</v>
      </c>
      <c r="S309" s="21">
        <v>0.05</v>
      </c>
      <c r="T309" s="20">
        <v>144210</v>
      </c>
      <c r="U309" s="22">
        <v>0.46145972411471325</v>
      </c>
      <c r="V309" s="20">
        <v>66547</v>
      </c>
      <c r="W309" s="20">
        <v>77663</v>
      </c>
      <c r="X309" s="22">
        <v>7.0000000000000007E-2</v>
      </c>
      <c r="Y309" s="20">
        <v>100818</v>
      </c>
      <c r="Z309" s="20">
        <v>1109000</v>
      </c>
    </row>
    <row r="310" spans="1:26" ht="29" x14ac:dyDescent="0.35">
      <c r="A310" s="18" t="s">
        <v>989</v>
      </c>
      <c r="B310" s="15" t="s">
        <v>989</v>
      </c>
      <c r="C310" s="15" t="s">
        <v>53</v>
      </c>
      <c r="D310" s="18" t="s">
        <v>990</v>
      </c>
      <c r="E310" s="18" t="s">
        <v>94</v>
      </c>
      <c r="F310" s="18">
        <v>1908</v>
      </c>
      <c r="G310" s="18" t="s">
        <v>2682</v>
      </c>
      <c r="H310" s="19">
        <v>13790</v>
      </c>
      <c r="I310" s="19">
        <v>17520</v>
      </c>
      <c r="K310" s="18">
        <v>3</v>
      </c>
      <c r="L310" s="18">
        <v>13</v>
      </c>
      <c r="M310" s="18">
        <v>3</v>
      </c>
      <c r="O310" s="18">
        <v>19</v>
      </c>
      <c r="P310" s="19">
        <v>0</v>
      </c>
      <c r="Q310" s="18" t="s">
        <v>158</v>
      </c>
      <c r="R310" s="20">
        <v>315000</v>
      </c>
      <c r="S310" s="21">
        <v>0.05</v>
      </c>
      <c r="T310" s="20">
        <v>299250</v>
      </c>
      <c r="U310" s="22">
        <v>0.4614591886142404</v>
      </c>
      <c r="V310" s="20">
        <v>138092</v>
      </c>
      <c r="W310" s="20">
        <v>161158</v>
      </c>
      <c r="X310" s="22">
        <v>7.0000000000000007E-2</v>
      </c>
      <c r="Y310" s="20">
        <v>121158</v>
      </c>
      <c r="Z310" s="20">
        <v>2302000</v>
      </c>
    </row>
    <row r="311" spans="1:26" ht="29" x14ac:dyDescent="0.35">
      <c r="A311" s="18" t="s">
        <v>1095</v>
      </c>
      <c r="B311" s="15" t="s">
        <v>1095</v>
      </c>
      <c r="C311" s="15" t="s">
        <v>52</v>
      </c>
      <c r="D311" s="18" t="s">
        <v>1096</v>
      </c>
      <c r="E311" s="18" t="s">
        <v>94</v>
      </c>
      <c r="F311" s="18">
        <v>1909</v>
      </c>
      <c r="G311" s="18" t="s">
        <v>2683</v>
      </c>
      <c r="H311" s="19">
        <v>7520</v>
      </c>
      <c r="I311" s="19">
        <v>16932</v>
      </c>
      <c r="K311" s="18">
        <v>9</v>
      </c>
      <c r="L311" s="18">
        <v>6</v>
      </c>
      <c r="O311" s="18">
        <v>15</v>
      </c>
      <c r="P311" s="19">
        <v>3500</v>
      </c>
      <c r="Q311" s="18" t="s">
        <v>158</v>
      </c>
      <c r="R311" s="20">
        <v>273900</v>
      </c>
      <c r="S311" s="21">
        <v>0.05</v>
      </c>
      <c r="T311" s="20">
        <v>260205</v>
      </c>
      <c r="U311" s="22">
        <v>0.46145887511391065</v>
      </c>
      <c r="V311" s="20">
        <v>120074</v>
      </c>
      <c r="W311" s="20">
        <v>140131</v>
      </c>
      <c r="X311" s="22">
        <v>7.0000000000000007E-2</v>
      </c>
      <c r="Y311" s="20">
        <v>133467</v>
      </c>
      <c r="Z311" s="20">
        <v>2002000</v>
      </c>
    </row>
    <row r="312" spans="1:26" ht="29" x14ac:dyDescent="0.35">
      <c r="A312" s="18" t="s">
        <v>1306</v>
      </c>
      <c r="B312" s="15" t="s">
        <v>1306</v>
      </c>
      <c r="C312" s="15" t="s">
        <v>53</v>
      </c>
      <c r="D312" s="18" t="s">
        <v>1307</v>
      </c>
      <c r="E312" s="18" t="s">
        <v>94</v>
      </c>
      <c r="F312" s="18">
        <v>1917</v>
      </c>
      <c r="G312" s="18" t="s">
        <v>2682</v>
      </c>
      <c r="H312" s="19">
        <v>6154</v>
      </c>
      <c r="I312" s="19">
        <v>12951</v>
      </c>
      <c r="L312" s="18">
        <v>12</v>
      </c>
      <c r="O312" s="18">
        <v>12</v>
      </c>
      <c r="P312" s="19">
        <v>0</v>
      </c>
      <c r="Q312" s="18" t="s">
        <v>158</v>
      </c>
      <c r="R312" s="20">
        <v>216000</v>
      </c>
      <c r="S312" s="21">
        <v>0.05</v>
      </c>
      <c r="T312" s="20">
        <v>205200</v>
      </c>
      <c r="U312" s="22">
        <v>0.46145855508677813</v>
      </c>
      <c r="V312" s="20">
        <v>94691</v>
      </c>
      <c r="W312" s="20">
        <v>110509</v>
      </c>
      <c r="X312" s="22">
        <v>7.0000000000000007E-2</v>
      </c>
      <c r="Y312" s="20">
        <v>131583</v>
      </c>
      <c r="Z312" s="20">
        <v>1579000</v>
      </c>
    </row>
    <row r="313" spans="1:26" ht="29" x14ac:dyDescent="0.35">
      <c r="A313" s="18" t="s">
        <v>1454</v>
      </c>
      <c r="B313" s="15" t="s">
        <v>1454</v>
      </c>
      <c r="C313" s="15" t="s">
        <v>53</v>
      </c>
      <c r="D313" s="18" t="s">
        <v>1455</v>
      </c>
      <c r="E313" s="18" t="s">
        <v>94</v>
      </c>
      <c r="F313" s="18">
        <v>1908</v>
      </c>
      <c r="G313" s="18" t="s">
        <v>2682</v>
      </c>
      <c r="H313" s="19">
        <v>6556</v>
      </c>
      <c r="I313" s="19">
        <v>9477</v>
      </c>
      <c r="L313" s="18">
        <v>6</v>
      </c>
      <c r="M313" s="18">
        <v>3</v>
      </c>
      <c r="O313" s="18">
        <v>9</v>
      </c>
      <c r="P313" s="19">
        <v>0</v>
      </c>
      <c r="Q313" s="18" t="s">
        <v>158</v>
      </c>
      <c r="R313" s="20">
        <v>174600</v>
      </c>
      <c r="S313" s="21">
        <v>0.05</v>
      </c>
      <c r="T313" s="20">
        <v>165870</v>
      </c>
      <c r="U313" s="22">
        <v>0.46145839740933248</v>
      </c>
      <c r="V313" s="20">
        <v>76542</v>
      </c>
      <c r="W313" s="20">
        <v>89328</v>
      </c>
      <c r="X313" s="22">
        <v>7.0000000000000007E-2</v>
      </c>
      <c r="Y313" s="20">
        <v>141778</v>
      </c>
      <c r="Z313" s="20">
        <v>1276000</v>
      </c>
    </row>
    <row r="314" spans="1:26" ht="29" x14ac:dyDescent="0.35">
      <c r="A314" s="18" t="s">
        <v>1348</v>
      </c>
      <c r="B314" s="15" t="s">
        <v>1348</v>
      </c>
      <c r="C314" s="15" t="s">
        <v>53</v>
      </c>
      <c r="D314" s="18" t="s">
        <v>1349</v>
      </c>
      <c r="E314" s="18" t="s">
        <v>94</v>
      </c>
      <c r="F314" s="18">
        <v>1908</v>
      </c>
      <c r="G314" s="18" t="s">
        <v>2682</v>
      </c>
      <c r="H314" s="19">
        <v>12683</v>
      </c>
      <c r="I314" s="19">
        <v>12683</v>
      </c>
      <c r="K314" s="18">
        <v>3</v>
      </c>
      <c r="L314" s="18">
        <v>9</v>
      </c>
      <c r="O314" s="18">
        <v>12</v>
      </c>
      <c r="P314" s="19">
        <v>0</v>
      </c>
      <c r="Q314" s="18" t="s">
        <v>158</v>
      </c>
      <c r="R314" s="20">
        <v>205200</v>
      </c>
      <c r="S314" s="21">
        <v>0.05</v>
      </c>
      <c r="T314" s="20">
        <v>194940</v>
      </c>
      <c r="U314" s="22">
        <v>0.46145806920282317</v>
      </c>
      <c r="V314" s="20">
        <v>89957</v>
      </c>
      <c r="W314" s="20">
        <v>104983</v>
      </c>
      <c r="X314" s="22">
        <v>7.0000000000000007E-2</v>
      </c>
      <c r="Y314" s="20">
        <v>125000</v>
      </c>
      <c r="Z314" s="20">
        <v>1500000</v>
      </c>
    </row>
    <row r="315" spans="1:26" ht="29" x14ac:dyDescent="0.35">
      <c r="A315" s="18" t="s">
        <v>1103</v>
      </c>
      <c r="B315" s="15" t="s">
        <v>1103</v>
      </c>
      <c r="C315" s="15" t="s">
        <v>53</v>
      </c>
      <c r="D315" s="18" t="s">
        <v>1104</v>
      </c>
      <c r="E315" s="18" t="s">
        <v>94</v>
      </c>
      <c r="F315" s="18">
        <v>1924</v>
      </c>
      <c r="G315" s="18" t="s">
        <v>2682</v>
      </c>
      <c r="H315" s="19">
        <v>7200</v>
      </c>
      <c r="I315" s="19">
        <v>18987</v>
      </c>
      <c r="K315" s="18">
        <v>4</v>
      </c>
      <c r="L315" s="18">
        <v>12</v>
      </c>
      <c r="O315" s="18">
        <v>16</v>
      </c>
      <c r="P315" s="19">
        <v>0</v>
      </c>
      <c r="Q315" s="18" t="s">
        <v>158</v>
      </c>
      <c r="R315" s="20">
        <v>273600</v>
      </c>
      <c r="S315" s="21">
        <v>0.05</v>
      </c>
      <c r="T315" s="20">
        <v>259920</v>
      </c>
      <c r="U315" s="22">
        <v>0.46145896857509577</v>
      </c>
      <c r="V315" s="20">
        <v>119942</v>
      </c>
      <c r="W315" s="20">
        <v>139978</v>
      </c>
      <c r="X315" s="22">
        <v>7.0000000000000007E-2</v>
      </c>
      <c r="Y315" s="20">
        <v>125000</v>
      </c>
      <c r="Z315" s="20">
        <v>2000000</v>
      </c>
    </row>
    <row r="316" spans="1:26" ht="29" x14ac:dyDescent="0.35">
      <c r="A316" s="18" t="s">
        <v>1578</v>
      </c>
      <c r="B316" s="15" t="s">
        <v>1578</v>
      </c>
      <c r="C316" s="15" t="s">
        <v>62</v>
      </c>
      <c r="D316" s="18" t="s">
        <v>1579</v>
      </c>
      <c r="E316" s="18" t="s">
        <v>94</v>
      </c>
      <c r="F316" s="18">
        <v>1917</v>
      </c>
      <c r="G316" s="18" t="s">
        <v>2690</v>
      </c>
      <c r="H316" s="19">
        <v>7500</v>
      </c>
      <c r="I316" s="19">
        <v>12666</v>
      </c>
      <c r="L316" s="18">
        <v>12</v>
      </c>
      <c r="O316" s="18">
        <v>12</v>
      </c>
      <c r="P316" s="19">
        <v>0</v>
      </c>
      <c r="Q316" s="18" t="s">
        <v>158</v>
      </c>
      <c r="R316" s="20">
        <v>216000</v>
      </c>
      <c r="S316" s="21">
        <v>0.05</v>
      </c>
      <c r="T316" s="20">
        <v>205200</v>
      </c>
      <c r="U316" s="22">
        <v>0.51345620503009326</v>
      </c>
      <c r="V316" s="20">
        <v>105361</v>
      </c>
      <c r="W316" s="20">
        <v>99839</v>
      </c>
      <c r="X316" s="22">
        <v>0.09</v>
      </c>
      <c r="Y316" s="20">
        <v>92417</v>
      </c>
      <c r="Z316" s="20">
        <v>1109000</v>
      </c>
    </row>
    <row r="317" spans="1:26" ht="29" x14ac:dyDescent="0.35">
      <c r="A317" s="18" t="s">
        <v>634</v>
      </c>
      <c r="B317" s="15" t="s">
        <v>634</v>
      </c>
      <c r="C317" s="15" t="s">
        <v>53</v>
      </c>
      <c r="D317" s="18" t="s">
        <v>635</v>
      </c>
      <c r="E317" s="18" t="s">
        <v>94</v>
      </c>
      <c r="F317" s="18">
        <v>1930</v>
      </c>
      <c r="G317" s="18" t="s">
        <v>2682</v>
      </c>
      <c r="H317" s="19">
        <v>15000</v>
      </c>
      <c r="I317" s="19">
        <v>25260</v>
      </c>
      <c r="K317" s="18">
        <v>26</v>
      </c>
      <c r="L317" s="18">
        <v>6</v>
      </c>
      <c r="O317" s="18">
        <v>32</v>
      </c>
      <c r="P317" s="19">
        <v>0</v>
      </c>
      <c r="Q317" s="18" t="s">
        <v>158</v>
      </c>
      <c r="R317" s="20">
        <v>482400</v>
      </c>
      <c r="S317" s="21">
        <v>0.05</v>
      </c>
      <c r="T317" s="20">
        <v>458280</v>
      </c>
      <c r="U317" s="22">
        <v>0.46145885967185102</v>
      </c>
      <c r="V317" s="20">
        <v>211477</v>
      </c>
      <c r="W317" s="20">
        <v>246803</v>
      </c>
      <c r="X317" s="22">
        <v>7.0000000000000007E-2</v>
      </c>
      <c r="Y317" s="20">
        <v>110188</v>
      </c>
      <c r="Z317" s="20">
        <v>3526000</v>
      </c>
    </row>
    <row r="318" spans="1:26" ht="29" x14ac:dyDescent="0.35">
      <c r="A318" s="18" t="s">
        <v>1049</v>
      </c>
      <c r="B318" s="15" t="s">
        <v>1049</v>
      </c>
      <c r="C318" s="15" t="s">
        <v>53</v>
      </c>
      <c r="D318" s="18" t="s">
        <v>1050</v>
      </c>
      <c r="E318" s="18" t="s">
        <v>94</v>
      </c>
      <c r="F318" s="18">
        <v>1923</v>
      </c>
      <c r="G318" s="18" t="s">
        <v>2682</v>
      </c>
      <c r="H318" s="19">
        <v>9637</v>
      </c>
      <c r="I318" s="19">
        <v>15867</v>
      </c>
      <c r="J318" s="18">
        <v>18</v>
      </c>
      <c r="K318" s="18">
        <v>6</v>
      </c>
      <c r="O318" s="18">
        <v>24</v>
      </c>
      <c r="P318" s="19">
        <v>0</v>
      </c>
      <c r="Q318" s="18" t="s">
        <v>158</v>
      </c>
      <c r="R318" s="20">
        <v>291600</v>
      </c>
      <c r="S318" s="21">
        <v>0.05</v>
      </c>
      <c r="T318" s="20">
        <v>277020</v>
      </c>
      <c r="U318" s="22">
        <v>0.46145977618462392</v>
      </c>
      <c r="V318" s="20">
        <v>127834</v>
      </c>
      <c r="W318" s="20">
        <v>149186</v>
      </c>
      <c r="X318" s="22">
        <v>7.0000000000000007E-2</v>
      </c>
      <c r="Y318" s="20">
        <v>88792</v>
      </c>
      <c r="Z318" s="20">
        <v>2131000</v>
      </c>
    </row>
    <row r="319" spans="1:26" ht="29" x14ac:dyDescent="0.35">
      <c r="A319" s="18" t="s">
        <v>1661</v>
      </c>
      <c r="B319" s="15" t="s">
        <v>1661</v>
      </c>
      <c r="C319" s="15" t="s">
        <v>60</v>
      </c>
      <c r="D319" s="18" t="s">
        <v>1662</v>
      </c>
      <c r="E319" s="18" t="s">
        <v>94</v>
      </c>
      <c r="F319" s="18">
        <v>1967</v>
      </c>
      <c r="G319" s="18" t="s">
        <v>2682</v>
      </c>
      <c r="H319" s="19">
        <v>7500</v>
      </c>
      <c r="I319" s="19">
        <v>8065</v>
      </c>
      <c r="J319" s="18">
        <v>5</v>
      </c>
      <c r="K319" s="18">
        <v>5</v>
      </c>
      <c r="O319" s="18">
        <v>10</v>
      </c>
      <c r="P319" s="19">
        <v>0</v>
      </c>
      <c r="Q319" s="18" t="s">
        <v>158</v>
      </c>
      <c r="R319" s="20">
        <v>129000</v>
      </c>
      <c r="S319" s="21">
        <v>0.05</v>
      </c>
      <c r="T319" s="20">
        <v>122550</v>
      </c>
      <c r="U319" s="22">
        <v>0.46145939106242878</v>
      </c>
      <c r="V319" s="20">
        <v>56552</v>
      </c>
      <c r="W319" s="20">
        <v>65998</v>
      </c>
      <c r="X319" s="22">
        <v>7.0000000000000007E-2</v>
      </c>
      <c r="Y319" s="20">
        <v>94300</v>
      </c>
      <c r="Z319" s="20">
        <v>943000</v>
      </c>
    </row>
    <row r="320" spans="1:26" ht="29" x14ac:dyDescent="0.35">
      <c r="A320" s="18" t="s">
        <v>1590</v>
      </c>
      <c r="B320" s="15" t="s">
        <v>1590</v>
      </c>
      <c r="C320" s="15" t="s">
        <v>49</v>
      </c>
      <c r="D320" s="18" t="s">
        <v>1591</v>
      </c>
      <c r="E320" s="18" t="s">
        <v>94</v>
      </c>
      <c r="F320" s="18">
        <v>1963</v>
      </c>
      <c r="G320" s="18" t="s">
        <v>2682</v>
      </c>
      <c r="H320" s="19">
        <v>7500</v>
      </c>
      <c r="I320" s="19">
        <v>6200</v>
      </c>
      <c r="J320" s="18">
        <v>2</v>
      </c>
      <c r="K320" s="18">
        <v>5</v>
      </c>
      <c r="L320" s="18">
        <v>3</v>
      </c>
      <c r="O320" s="18">
        <v>10</v>
      </c>
      <c r="P320" s="19">
        <v>0</v>
      </c>
      <c r="Q320" s="18" t="s">
        <v>158</v>
      </c>
      <c r="R320" s="20">
        <v>148800</v>
      </c>
      <c r="S320" s="21">
        <v>0.05</v>
      </c>
      <c r="T320" s="20">
        <v>141360</v>
      </c>
      <c r="U320" s="22">
        <v>0.46145966252588005</v>
      </c>
      <c r="V320" s="20">
        <v>65232</v>
      </c>
      <c r="W320" s="20">
        <v>76128</v>
      </c>
      <c r="X320" s="22">
        <v>7.0000000000000007E-2</v>
      </c>
      <c r="Y320" s="20">
        <v>108800</v>
      </c>
      <c r="Z320" s="20">
        <v>1088000</v>
      </c>
    </row>
    <row r="321" spans="1:28" ht="29" x14ac:dyDescent="0.35">
      <c r="A321" s="18" t="s">
        <v>1691</v>
      </c>
      <c r="B321" s="15" t="s">
        <v>1691</v>
      </c>
      <c r="C321" s="15" t="s">
        <v>52</v>
      </c>
      <c r="D321" s="18" t="s">
        <v>1692</v>
      </c>
      <c r="E321" s="18" t="s">
        <v>135</v>
      </c>
      <c r="F321" s="18">
        <v>1914</v>
      </c>
      <c r="G321" s="18" t="s">
        <v>2683</v>
      </c>
      <c r="H321" s="19">
        <v>6670</v>
      </c>
      <c r="I321" s="19">
        <v>5053</v>
      </c>
      <c r="L321" s="18">
        <v>6</v>
      </c>
      <c r="O321" s="18">
        <v>6</v>
      </c>
      <c r="P321" s="19"/>
      <c r="Q321" s="18" t="s">
        <v>158</v>
      </c>
      <c r="R321" s="20">
        <v>108000</v>
      </c>
      <c r="S321" s="21">
        <v>0.05</v>
      </c>
      <c r="T321" s="20">
        <v>102600</v>
      </c>
      <c r="U321" s="22">
        <v>0.47125439543558806</v>
      </c>
      <c r="V321" s="20">
        <v>48351</v>
      </c>
      <c r="W321" s="20">
        <v>54249</v>
      </c>
      <c r="X321" s="22">
        <v>7.0000000000000007E-2</v>
      </c>
      <c r="Y321" s="20">
        <v>129167</v>
      </c>
      <c r="Z321" s="20">
        <v>775000</v>
      </c>
    </row>
    <row r="322" spans="1:28" ht="29" x14ac:dyDescent="0.35">
      <c r="A322" s="18" t="s">
        <v>1173</v>
      </c>
      <c r="B322" s="15" t="s">
        <v>1173</v>
      </c>
      <c r="C322" s="15" t="s">
        <v>53</v>
      </c>
      <c r="D322" s="18" t="s">
        <v>1174</v>
      </c>
      <c r="E322" s="18" t="s">
        <v>94</v>
      </c>
      <c r="F322" s="18">
        <v>1911</v>
      </c>
      <c r="G322" s="18" t="s">
        <v>2682</v>
      </c>
      <c r="H322" s="19">
        <v>7500</v>
      </c>
      <c r="I322" s="19">
        <v>15297</v>
      </c>
      <c r="J322" s="18">
        <v>6</v>
      </c>
      <c r="K322" s="18">
        <v>9</v>
      </c>
      <c r="L322" s="18">
        <v>3</v>
      </c>
      <c r="O322" s="18">
        <v>18</v>
      </c>
      <c r="P322" s="19">
        <v>0</v>
      </c>
      <c r="Q322" s="18" t="s">
        <v>158</v>
      </c>
      <c r="R322" s="20">
        <v>252000</v>
      </c>
      <c r="S322" s="21">
        <v>0.05</v>
      </c>
      <c r="T322" s="20">
        <v>239400</v>
      </c>
      <c r="U322" s="22">
        <v>0.46146012364881561</v>
      </c>
      <c r="V322" s="20">
        <v>110474</v>
      </c>
      <c r="W322" s="20">
        <v>128926</v>
      </c>
      <c r="X322" s="22">
        <v>7.0000000000000007E-2</v>
      </c>
      <c r="Y322" s="20">
        <v>102333</v>
      </c>
      <c r="Z322" s="20">
        <v>1842000</v>
      </c>
    </row>
    <row r="323" spans="1:28" ht="29" x14ac:dyDescent="0.35">
      <c r="A323" s="18" t="s">
        <v>1584</v>
      </c>
      <c r="B323" s="15" t="s">
        <v>1584</v>
      </c>
      <c r="C323" s="15" t="s">
        <v>53</v>
      </c>
      <c r="D323" s="18" t="s">
        <v>1585</v>
      </c>
      <c r="E323" s="18" t="s">
        <v>94</v>
      </c>
      <c r="F323" s="18">
        <v>1963</v>
      </c>
      <c r="G323" s="18" t="s">
        <v>2682</v>
      </c>
      <c r="H323" s="19">
        <v>7500</v>
      </c>
      <c r="I323" s="19">
        <v>9183</v>
      </c>
      <c r="K323" s="18">
        <v>3</v>
      </c>
      <c r="L323" s="18">
        <v>6</v>
      </c>
      <c r="O323" s="18">
        <v>9</v>
      </c>
      <c r="P323" s="19">
        <v>0</v>
      </c>
      <c r="Q323" s="18" t="s">
        <v>158</v>
      </c>
      <c r="R323" s="20">
        <v>151200</v>
      </c>
      <c r="S323" s="21">
        <v>0.05</v>
      </c>
      <c r="T323" s="20">
        <v>143640</v>
      </c>
      <c r="U323" s="22">
        <v>0.46145996053303717</v>
      </c>
      <c r="V323" s="20">
        <v>66284</v>
      </c>
      <c r="W323" s="20">
        <v>77356</v>
      </c>
      <c r="X323" s="22">
        <v>7.0000000000000007E-2</v>
      </c>
      <c r="Y323" s="20">
        <v>122778</v>
      </c>
      <c r="Z323" s="20">
        <v>1105000</v>
      </c>
    </row>
    <row r="324" spans="1:28" ht="29" x14ac:dyDescent="0.35">
      <c r="A324" s="18" t="s">
        <v>447</v>
      </c>
      <c r="B324" s="15" t="s">
        <v>447</v>
      </c>
      <c r="C324" s="15" t="s">
        <v>51</v>
      </c>
      <c r="D324" s="18" t="s">
        <v>448</v>
      </c>
      <c r="E324" s="18" t="s">
        <v>94</v>
      </c>
      <c r="F324" s="18">
        <v>1934</v>
      </c>
      <c r="G324" s="18" t="s">
        <v>2684</v>
      </c>
      <c r="H324" s="19">
        <v>7500</v>
      </c>
      <c r="I324" s="19">
        <v>33090</v>
      </c>
      <c r="J324" s="18">
        <v>6</v>
      </c>
      <c r="K324" s="18">
        <v>31</v>
      </c>
      <c r="L324" s="18">
        <v>6</v>
      </c>
      <c r="O324" s="18">
        <v>43</v>
      </c>
      <c r="P324" s="19">
        <v>0</v>
      </c>
      <c r="Q324" s="18" t="s">
        <v>158</v>
      </c>
      <c r="R324" s="20">
        <v>622800</v>
      </c>
      <c r="S324" s="21">
        <v>0.05</v>
      </c>
      <c r="T324" s="20">
        <v>591660</v>
      </c>
      <c r="U324" s="22">
        <v>0.46145926817356669</v>
      </c>
      <c r="V324" s="20">
        <v>273027</v>
      </c>
      <c r="W324" s="20">
        <v>318633</v>
      </c>
      <c r="X324" s="22">
        <v>7.0000000000000007E-2</v>
      </c>
      <c r="Y324" s="20">
        <v>105860</v>
      </c>
      <c r="Z324" s="20">
        <v>4552000</v>
      </c>
    </row>
    <row r="325" spans="1:28" ht="29" x14ac:dyDescent="0.35">
      <c r="A325" s="18" t="s">
        <v>1099</v>
      </c>
      <c r="B325" s="15" t="s">
        <v>1099</v>
      </c>
      <c r="C325" s="15" t="s">
        <v>53</v>
      </c>
      <c r="D325" s="18" t="s">
        <v>1100</v>
      </c>
      <c r="E325" s="18" t="s">
        <v>94</v>
      </c>
      <c r="F325" s="18">
        <v>1933</v>
      </c>
      <c r="G325" s="18" t="s">
        <v>2682</v>
      </c>
      <c r="H325" s="19">
        <v>7500</v>
      </c>
      <c r="I325" s="19">
        <v>14190</v>
      </c>
      <c r="K325" s="18">
        <v>4</v>
      </c>
      <c r="L325" s="18">
        <v>12</v>
      </c>
      <c r="O325" s="18">
        <v>16</v>
      </c>
      <c r="P325" s="19">
        <v>0</v>
      </c>
      <c r="Q325" s="18" t="s">
        <v>158</v>
      </c>
      <c r="R325" s="20">
        <v>273600</v>
      </c>
      <c r="S325" s="21">
        <v>0.05</v>
      </c>
      <c r="T325" s="20">
        <v>259920</v>
      </c>
      <c r="U325" s="22">
        <v>0.46145989099515478</v>
      </c>
      <c r="V325" s="20">
        <v>119943</v>
      </c>
      <c r="W325" s="20">
        <v>139977</v>
      </c>
      <c r="X325" s="22">
        <v>7.0000000000000007E-2</v>
      </c>
      <c r="Y325" s="20">
        <v>125000</v>
      </c>
      <c r="Z325" s="20">
        <v>2000000</v>
      </c>
    </row>
    <row r="326" spans="1:28" ht="29" x14ac:dyDescent="0.35">
      <c r="A326" s="18" t="s">
        <v>246</v>
      </c>
      <c r="B326" s="15" t="s">
        <v>246</v>
      </c>
      <c r="C326" s="15" t="s">
        <v>51</v>
      </c>
      <c r="D326" s="18" t="s">
        <v>247</v>
      </c>
      <c r="E326" s="18" t="s">
        <v>94</v>
      </c>
      <c r="F326" s="18">
        <v>1928</v>
      </c>
      <c r="G326" s="18" t="s">
        <v>2684</v>
      </c>
      <c r="H326" s="19">
        <v>9975</v>
      </c>
      <c r="I326" s="19">
        <v>58408</v>
      </c>
      <c r="J326" s="18">
        <v>52</v>
      </c>
      <c r="K326" s="18">
        <v>30</v>
      </c>
      <c r="L326" s="18">
        <v>2</v>
      </c>
      <c r="O326" s="18">
        <v>84</v>
      </c>
      <c r="P326" s="19">
        <v>0</v>
      </c>
      <c r="Q326" s="18" t="s">
        <v>158</v>
      </c>
      <c r="R326" s="20">
        <v>1060800</v>
      </c>
      <c r="S326" s="21">
        <v>0.05</v>
      </c>
      <c r="T326" s="20">
        <v>1007760</v>
      </c>
      <c r="U326" s="22">
        <v>0.46145915750075145</v>
      </c>
      <c r="V326" s="20">
        <v>465040</v>
      </c>
      <c r="W326" s="20">
        <v>542720</v>
      </c>
      <c r="X326" s="22">
        <v>7.0000000000000007E-2</v>
      </c>
      <c r="Y326" s="20">
        <v>92298</v>
      </c>
      <c r="Z326" s="20">
        <v>7753000</v>
      </c>
    </row>
    <row r="327" spans="1:28" ht="29" x14ac:dyDescent="0.35">
      <c r="A327" s="18" t="s">
        <v>1041</v>
      </c>
      <c r="B327" s="15" t="s">
        <v>1041</v>
      </c>
      <c r="C327" s="15" t="s">
        <v>52</v>
      </c>
      <c r="D327" s="18" t="s">
        <v>1042</v>
      </c>
      <c r="E327" s="18" t="s">
        <v>94</v>
      </c>
      <c r="F327" s="18">
        <v>1968</v>
      </c>
      <c r="G327" s="18" t="s">
        <v>2683</v>
      </c>
      <c r="H327" s="19">
        <v>5750</v>
      </c>
      <c r="I327" s="19">
        <v>16251</v>
      </c>
      <c r="K327" s="18">
        <v>15</v>
      </c>
      <c r="O327" s="18">
        <v>15</v>
      </c>
      <c r="P327" s="19">
        <v>5417</v>
      </c>
      <c r="Q327" s="18" t="s">
        <v>158</v>
      </c>
      <c r="R327" s="20">
        <v>297255</v>
      </c>
      <c r="S327" s="21">
        <v>0.05</v>
      </c>
      <c r="T327" s="20">
        <v>282392</v>
      </c>
      <c r="U327" s="22">
        <v>0.46145910822849601</v>
      </c>
      <c r="V327" s="20">
        <v>130312</v>
      </c>
      <c r="W327" s="20">
        <v>152080</v>
      </c>
      <c r="X327" s="22">
        <v>7.0000000000000007E-2</v>
      </c>
      <c r="Y327" s="20">
        <v>144867</v>
      </c>
      <c r="Z327" s="20">
        <v>2173000</v>
      </c>
    </row>
    <row r="328" spans="1:28" ht="43.5" x14ac:dyDescent="0.35">
      <c r="A328" s="18" t="s">
        <v>730</v>
      </c>
      <c r="B328" s="15" t="s">
        <v>731</v>
      </c>
      <c r="C328" s="15" t="s">
        <v>732</v>
      </c>
      <c r="D328" s="18" t="s">
        <v>733</v>
      </c>
      <c r="E328" s="18" t="s">
        <v>94</v>
      </c>
      <c r="F328" s="18">
        <v>1954</v>
      </c>
      <c r="G328" s="18" t="s">
        <v>2685</v>
      </c>
      <c r="H328" s="19">
        <v>13806</v>
      </c>
      <c r="I328" s="19">
        <v>32160</v>
      </c>
      <c r="J328" s="18">
        <v>14</v>
      </c>
      <c r="K328" s="18">
        <v>31</v>
      </c>
      <c r="O328" s="18">
        <v>45</v>
      </c>
      <c r="P328" s="19">
        <v>0</v>
      </c>
      <c r="Q328" s="18" t="s">
        <v>158</v>
      </c>
      <c r="R328" s="20">
        <v>606000</v>
      </c>
      <c r="S328" s="21">
        <v>0.05</v>
      </c>
      <c r="T328" s="20">
        <v>575700</v>
      </c>
      <c r="U328" s="22">
        <v>0.51345506504101512</v>
      </c>
      <c r="V328" s="20">
        <v>295596</v>
      </c>
      <c r="W328" s="20">
        <v>280104</v>
      </c>
      <c r="X328" s="22">
        <v>0.09</v>
      </c>
      <c r="Y328" s="20">
        <v>69156</v>
      </c>
      <c r="Z328" s="20">
        <v>3112000</v>
      </c>
      <c r="AA328" s="20">
        <v>2022800</v>
      </c>
      <c r="AB328" s="18" t="s">
        <v>2686</v>
      </c>
    </row>
    <row r="329" spans="1:28" ht="29" x14ac:dyDescent="0.35">
      <c r="A329" s="18" t="s">
        <v>1477</v>
      </c>
      <c r="B329" s="15" t="s">
        <v>1477</v>
      </c>
      <c r="C329" s="15" t="s">
        <v>49</v>
      </c>
      <c r="D329" s="18" t="s">
        <v>1478</v>
      </c>
      <c r="E329" s="18" t="s">
        <v>94</v>
      </c>
      <c r="F329" s="18">
        <v>1960</v>
      </c>
      <c r="G329" s="18" t="s">
        <v>2682</v>
      </c>
      <c r="H329" s="19">
        <v>8150</v>
      </c>
      <c r="I329" s="19">
        <v>6720</v>
      </c>
      <c r="K329" s="18">
        <v>12</v>
      </c>
      <c r="O329" s="18">
        <v>12</v>
      </c>
      <c r="P329" s="19">
        <v>0</v>
      </c>
      <c r="Q329" s="18" t="s">
        <v>158</v>
      </c>
      <c r="R329" s="20">
        <v>172800</v>
      </c>
      <c r="S329" s="21">
        <v>0.05</v>
      </c>
      <c r="T329" s="20">
        <v>164160</v>
      </c>
      <c r="U329" s="22">
        <v>0.4614593050309434</v>
      </c>
      <c r="V329" s="20">
        <v>75753</v>
      </c>
      <c r="W329" s="20">
        <v>88407</v>
      </c>
      <c r="X329" s="22">
        <v>7.0000000000000007E-2</v>
      </c>
      <c r="Y329" s="20">
        <v>105250</v>
      </c>
      <c r="Z329" s="20">
        <v>1263000</v>
      </c>
    </row>
    <row r="330" spans="1:28" ht="29" x14ac:dyDescent="0.35">
      <c r="A330" s="18" t="s">
        <v>1594</v>
      </c>
      <c r="B330" s="15" t="s">
        <v>1594</v>
      </c>
      <c r="C330" s="15" t="s">
        <v>49</v>
      </c>
      <c r="D330" s="18" t="s">
        <v>1595</v>
      </c>
      <c r="E330" s="18" t="s">
        <v>94</v>
      </c>
      <c r="F330" s="18">
        <v>1966</v>
      </c>
      <c r="G330" s="18" t="s">
        <v>2682</v>
      </c>
      <c r="H330" s="19">
        <v>6292</v>
      </c>
      <c r="I330" s="19">
        <v>7556</v>
      </c>
      <c r="K330" s="18">
        <v>4</v>
      </c>
      <c r="L330" s="18">
        <v>5</v>
      </c>
      <c r="O330" s="18">
        <v>9</v>
      </c>
      <c r="P330" s="19">
        <v>0</v>
      </c>
      <c r="Q330" s="18" t="s">
        <v>158</v>
      </c>
      <c r="R330" s="20">
        <v>147600</v>
      </c>
      <c r="S330" s="21">
        <v>0.05</v>
      </c>
      <c r="T330" s="20">
        <v>140220</v>
      </c>
      <c r="U330" s="22">
        <v>0.4614587546854611</v>
      </c>
      <c r="V330" s="20">
        <v>64706</v>
      </c>
      <c r="W330" s="20">
        <v>75514</v>
      </c>
      <c r="X330" s="22">
        <v>7.0000000000000007E-2</v>
      </c>
      <c r="Y330" s="20">
        <v>119889</v>
      </c>
      <c r="Z330" s="20">
        <v>1079000</v>
      </c>
    </row>
    <row r="331" spans="1:28" ht="29" x14ac:dyDescent="0.35">
      <c r="A331" s="18" t="s">
        <v>833</v>
      </c>
      <c r="B331" s="15" t="s">
        <v>833</v>
      </c>
      <c r="C331" s="15" t="s">
        <v>53</v>
      </c>
      <c r="D331" s="18" t="s">
        <v>834</v>
      </c>
      <c r="E331" s="18" t="s">
        <v>94</v>
      </c>
      <c r="F331" s="18">
        <v>1930</v>
      </c>
      <c r="G331" s="18" t="s">
        <v>2682</v>
      </c>
      <c r="H331" s="19">
        <v>10260</v>
      </c>
      <c r="I331" s="19">
        <v>18630</v>
      </c>
      <c r="K331" s="18">
        <v>26</v>
      </c>
      <c r="O331" s="18">
        <v>26</v>
      </c>
      <c r="P331" s="19">
        <v>0</v>
      </c>
      <c r="Q331" s="18" t="s">
        <v>158</v>
      </c>
      <c r="R331" s="20">
        <v>374400</v>
      </c>
      <c r="S331" s="21">
        <v>0.05</v>
      </c>
      <c r="T331" s="20">
        <v>355680</v>
      </c>
      <c r="U331" s="22">
        <v>0.46145947684792249</v>
      </c>
      <c r="V331" s="20">
        <v>164132</v>
      </c>
      <c r="W331" s="20">
        <v>191548</v>
      </c>
      <c r="X331" s="22">
        <v>7.0000000000000007E-2</v>
      </c>
      <c r="Y331" s="20">
        <v>105231</v>
      </c>
      <c r="Z331" s="20">
        <v>2736000</v>
      </c>
    </row>
    <row r="332" spans="1:28" ht="29" x14ac:dyDescent="0.35">
      <c r="A332" s="18" t="s">
        <v>1308</v>
      </c>
      <c r="B332" s="15" t="s">
        <v>1308</v>
      </c>
      <c r="C332" s="15" t="s">
        <v>53</v>
      </c>
      <c r="D332" s="18" t="s">
        <v>1309</v>
      </c>
      <c r="E332" s="18" t="s">
        <v>94</v>
      </c>
      <c r="F332" s="18">
        <v>1921</v>
      </c>
      <c r="G332" s="18" t="s">
        <v>2682</v>
      </c>
      <c r="H332" s="19">
        <v>5750</v>
      </c>
      <c r="I332" s="19">
        <v>11598</v>
      </c>
      <c r="L332" s="18">
        <v>12</v>
      </c>
      <c r="O332" s="18">
        <v>12</v>
      </c>
      <c r="P332" s="19">
        <v>0</v>
      </c>
      <c r="Q332" s="18" t="s">
        <v>158</v>
      </c>
      <c r="R332" s="20">
        <v>216000</v>
      </c>
      <c r="S332" s="21">
        <v>0.05</v>
      </c>
      <c r="T332" s="20">
        <v>205200</v>
      </c>
      <c r="U332" s="22">
        <v>0.4614584634248628</v>
      </c>
      <c r="V332" s="20">
        <v>94691</v>
      </c>
      <c r="W332" s="20">
        <v>110509</v>
      </c>
      <c r="X332" s="22">
        <v>7.0000000000000007E-2</v>
      </c>
      <c r="Y332" s="20">
        <v>131583</v>
      </c>
      <c r="Z332" s="20">
        <v>1579000</v>
      </c>
    </row>
    <row r="333" spans="1:28" ht="29" x14ac:dyDescent="0.35">
      <c r="A333" s="18" t="s">
        <v>886</v>
      </c>
      <c r="B333" s="15" t="s">
        <v>886</v>
      </c>
      <c r="C333" s="15" t="s">
        <v>53</v>
      </c>
      <c r="D333" s="18" t="s">
        <v>887</v>
      </c>
      <c r="E333" s="18" t="s">
        <v>94</v>
      </c>
      <c r="F333" s="18">
        <v>1924</v>
      </c>
      <c r="G333" s="18" t="s">
        <v>2682</v>
      </c>
      <c r="H333" s="19">
        <v>15000</v>
      </c>
      <c r="I333" s="19">
        <v>24372</v>
      </c>
      <c r="K333" s="18">
        <v>12</v>
      </c>
      <c r="L333" s="18">
        <v>10</v>
      </c>
      <c r="O333" s="18">
        <v>22</v>
      </c>
      <c r="P333" s="19">
        <v>0</v>
      </c>
      <c r="Q333" s="18" t="s">
        <v>158</v>
      </c>
      <c r="R333" s="20">
        <v>352800</v>
      </c>
      <c r="S333" s="21">
        <v>0.05</v>
      </c>
      <c r="T333" s="20">
        <v>335160</v>
      </c>
      <c r="U333" s="22">
        <v>0.46145888708689775</v>
      </c>
      <c r="V333" s="20">
        <v>154663</v>
      </c>
      <c r="W333" s="20">
        <v>180497</v>
      </c>
      <c r="X333" s="22">
        <v>7.0000000000000007E-2</v>
      </c>
      <c r="Y333" s="20">
        <v>117227</v>
      </c>
      <c r="Z333" s="20">
        <v>2579000</v>
      </c>
    </row>
    <row r="334" spans="1:28" ht="29" x14ac:dyDescent="0.35">
      <c r="A334" s="18" t="s">
        <v>1402</v>
      </c>
      <c r="B334" s="15" t="s">
        <v>1402</v>
      </c>
      <c r="C334" s="15" t="s">
        <v>53</v>
      </c>
      <c r="D334" s="18" t="s">
        <v>1403</v>
      </c>
      <c r="E334" s="18" t="s">
        <v>94</v>
      </c>
      <c r="F334" s="18">
        <v>1929</v>
      </c>
      <c r="G334" s="18" t="s">
        <v>2682</v>
      </c>
      <c r="H334" s="19">
        <v>7500</v>
      </c>
      <c r="I334" s="19">
        <v>11868</v>
      </c>
      <c r="K334" s="18">
        <v>11</v>
      </c>
      <c r="L334" s="18">
        <v>2</v>
      </c>
      <c r="O334" s="18">
        <v>13</v>
      </c>
      <c r="P334" s="19">
        <v>0</v>
      </c>
      <c r="Q334" s="18" t="s">
        <v>158</v>
      </c>
      <c r="R334" s="20">
        <v>194400</v>
      </c>
      <c r="S334" s="21">
        <v>0.05</v>
      </c>
      <c r="T334" s="20">
        <v>184680</v>
      </c>
      <c r="U334" s="22">
        <v>0.46146019404226718</v>
      </c>
      <c r="V334" s="20">
        <v>85222</v>
      </c>
      <c r="W334" s="20">
        <v>99458</v>
      </c>
      <c r="X334" s="22">
        <v>7.0000000000000007E-2</v>
      </c>
      <c r="Y334" s="20">
        <v>109308</v>
      </c>
      <c r="Z334" s="20">
        <v>1421000</v>
      </c>
    </row>
    <row r="335" spans="1:28" ht="29" x14ac:dyDescent="0.35">
      <c r="A335" s="18" t="s">
        <v>1469</v>
      </c>
      <c r="B335" s="15" t="s">
        <v>1469</v>
      </c>
      <c r="C335" s="15" t="s">
        <v>53</v>
      </c>
      <c r="D335" s="18" t="s">
        <v>1470</v>
      </c>
      <c r="E335" s="18" t="s">
        <v>94</v>
      </c>
      <c r="F335" s="18">
        <v>1924</v>
      </c>
      <c r="G335" s="18" t="s">
        <v>2682</v>
      </c>
      <c r="H335" s="19">
        <v>7500</v>
      </c>
      <c r="I335" s="19">
        <v>8220</v>
      </c>
      <c r="K335" s="18">
        <v>12</v>
      </c>
      <c r="O335" s="18">
        <v>12</v>
      </c>
      <c r="P335" s="19">
        <v>0</v>
      </c>
      <c r="Q335" s="18" t="s">
        <v>158</v>
      </c>
      <c r="R335" s="20">
        <v>172800</v>
      </c>
      <c r="S335" s="21">
        <v>0.05</v>
      </c>
      <c r="T335" s="20">
        <v>164160</v>
      </c>
      <c r="U335" s="22">
        <v>0.46145972411471325</v>
      </c>
      <c r="V335" s="20">
        <v>75753</v>
      </c>
      <c r="W335" s="20">
        <v>88407</v>
      </c>
      <c r="X335" s="22">
        <v>7.0000000000000007E-2</v>
      </c>
      <c r="Y335" s="20">
        <v>105250</v>
      </c>
      <c r="Z335" s="20">
        <v>1263000</v>
      </c>
    </row>
    <row r="336" spans="1:28" ht="29" x14ac:dyDescent="0.35">
      <c r="A336" s="18" t="s">
        <v>1216</v>
      </c>
      <c r="B336" s="15" t="s">
        <v>1216</v>
      </c>
      <c r="C336" s="15" t="s">
        <v>53</v>
      </c>
      <c r="D336" s="18" t="s">
        <v>1217</v>
      </c>
      <c r="E336" s="18" t="s">
        <v>94</v>
      </c>
      <c r="F336" s="18">
        <v>1924</v>
      </c>
      <c r="G336" s="18" t="s">
        <v>2682</v>
      </c>
      <c r="H336" s="19">
        <v>12136</v>
      </c>
      <c r="I336" s="19">
        <v>21084</v>
      </c>
      <c r="J336" s="18">
        <v>6</v>
      </c>
      <c r="K336" s="18">
        <v>12</v>
      </c>
      <c r="O336" s="18">
        <v>18</v>
      </c>
      <c r="P336" s="19">
        <v>0</v>
      </c>
      <c r="Q336" s="18" t="s">
        <v>158</v>
      </c>
      <c r="R336" s="20">
        <v>241200</v>
      </c>
      <c r="S336" s="21">
        <v>0.05</v>
      </c>
      <c r="T336" s="20">
        <v>229140</v>
      </c>
      <c r="U336" s="22">
        <v>0.46145910822849606</v>
      </c>
      <c r="V336" s="20">
        <v>105739</v>
      </c>
      <c r="W336" s="20">
        <v>123401</v>
      </c>
      <c r="X336" s="22">
        <v>7.0000000000000007E-2</v>
      </c>
      <c r="Y336" s="20">
        <v>97944</v>
      </c>
      <c r="Z336" s="20">
        <v>1763000</v>
      </c>
    </row>
    <row r="337" spans="1:26" ht="29" x14ac:dyDescent="0.35">
      <c r="A337" s="18" t="s">
        <v>795</v>
      </c>
      <c r="B337" s="15" t="s">
        <v>795</v>
      </c>
      <c r="C337" s="15" t="s">
        <v>53</v>
      </c>
      <c r="D337" s="18" t="s">
        <v>796</v>
      </c>
      <c r="E337" s="18" t="s">
        <v>94</v>
      </c>
      <c r="F337" s="18">
        <v>1912</v>
      </c>
      <c r="G337" s="18" t="s">
        <v>2682</v>
      </c>
      <c r="H337" s="19">
        <v>16400</v>
      </c>
      <c r="I337" s="19">
        <v>30654</v>
      </c>
      <c r="K337" s="18">
        <v>3</v>
      </c>
      <c r="L337" s="18">
        <v>12</v>
      </c>
      <c r="M337" s="18">
        <v>6</v>
      </c>
      <c r="O337" s="18">
        <v>21</v>
      </c>
      <c r="P337" s="19">
        <v>0</v>
      </c>
      <c r="Q337" s="18" t="s">
        <v>158</v>
      </c>
      <c r="R337" s="20">
        <v>392400</v>
      </c>
      <c r="S337" s="21">
        <v>0.05</v>
      </c>
      <c r="T337" s="20">
        <v>372780</v>
      </c>
      <c r="U337" s="22">
        <v>0.46145898774709954</v>
      </c>
      <c r="V337" s="20">
        <v>172023</v>
      </c>
      <c r="W337" s="20">
        <v>200757</v>
      </c>
      <c r="X337" s="22">
        <v>7.0000000000000007E-2</v>
      </c>
      <c r="Y337" s="20">
        <v>136571</v>
      </c>
      <c r="Z337" s="20">
        <v>2868000</v>
      </c>
    </row>
    <row r="338" spans="1:26" ht="29" x14ac:dyDescent="0.35">
      <c r="A338" s="18" t="s">
        <v>496</v>
      </c>
      <c r="B338" s="15" t="s">
        <v>496</v>
      </c>
      <c r="C338" s="15" t="s">
        <v>53</v>
      </c>
      <c r="D338" s="18" t="s">
        <v>497</v>
      </c>
      <c r="E338" s="18" t="s">
        <v>94</v>
      </c>
      <c r="F338" s="18">
        <v>1928</v>
      </c>
      <c r="G338" s="18" t="s">
        <v>2682</v>
      </c>
      <c r="H338" s="19">
        <v>15000</v>
      </c>
      <c r="I338" s="19">
        <v>27093</v>
      </c>
      <c r="L338" s="18">
        <v>32</v>
      </c>
      <c r="O338" s="18">
        <v>32</v>
      </c>
      <c r="P338" s="19">
        <v>0</v>
      </c>
      <c r="Q338" s="18" t="s">
        <v>158</v>
      </c>
      <c r="R338" s="20">
        <v>576000</v>
      </c>
      <c r="S338" s="21">
        <v>0.05</v>
      </c>
      <c r="T338" s="20">
        <v>547200</v>
      </c>
      <c r="U338" s="22">
        <v>0.46145887122998897</v>
      </c>
      <c r="V338" s="20">
        <v>252510</v>
      </c>
      <c r="W338" s="20">
        <v>294690</v>
      </c>
      <c r="X338" s="22">
        <v>7.0000000000000007E-2</v>
      </c>
      <c r="Y338" s="20">
        <v>131562</v>
      </c>
      <c r="Z338" s="20">
        <v>4210000</v>
      </c>
    </row>
    <row r="339" spans="1:26" ht="29" x14ac:dyDescent="0.35">
      <c r="A339" s="18" t="s">
        <v>435</v>
      </c>
      <c r="B339" s="15" t="s">
        <v>435</v>
      </c>
      <c r="C339" s="15" t="s">
        <v>53</v>
      </c>
      <c r="D339" s="18" t="s">
        <v>436</v>
      </c>
      <c r="E339" s="18" t="s">
        <v>94</v>
      </c>
      <c r="F339" s="18">
        <v>1919</v>
      </c>
      <c r="G339" s="18" t="s">
        <v>2682</v>
      </c>
      <c r="H339" s="19">
        <v>16500</v>
      </c>
      <c r="I339" s="19">
        <v>27408</v>
      </c>
      <c r="J339" s="18">
        <v>6</v>
      </c>
      <c r="K339" s="18">
        <v>28</v>
      </c>
      <c r="L339" s="18">
        <v>9</v>
      </c>
      <c r="O339" s="18">
        <v>43</v>
      </c>
      <c r="P339" s="19">
        <v>0</v>
      </c>
      <c r="Q339" s="18" t="s">
        <v>158</v>
      </c>
      <c r="R339" s="20">
        <v>633600</v>
      </c>
      <c r="S339" s="21">
        <v>0.05</v>
      </c>
      <c r="T339" s="20">
        <v>601920</v>
      </c>
      <c r="U339" s="22">
        <v>0.461459138698118</v>
      </c>
      <c r="V339" s="20">
        <v>277761</v>
      </c>
      <c r="W339" s="20">
        <v>324159</v>
      </c>
      <c r="X339" s="22">
        <v>7.0000000000000007E-2</v>
      </c>
      <c r="Y339" s="20">
        <v>107698</v>
      </c>
      <c r="Z339" s="20">
        <v>4631000</v>
      </c>
    </row>
    <row r="340" spans="1:26" ht="29" x14ac:dyDescent="0.35">
      <c r="A340" s="18" t="s">
        <v>1534</v>
      </c>
      <c r="B340" s="15" t="s">
        <v>1534</v>
      </c>
      <c r="C340" s="15" t="s">
        <v>53</v>
      </c>
      <c r="D340" s="18" t="s">
        <v>1535</v>
      </c>
      <c r="E340" s="18" t="s">
        <v>94</v>
      </c>
      <c r="F340" s="18">
        <v>1963</v>
      </c>
      <c r="G340" s="18" t="s">
        <v>2682</v>
      </c>
      <c r="H340" s="19">
        <v>7500</v>
      </c>
      <c r="I340" s="19">
        <v>8550</v>
      </c>
      <c r="K340" s="18">
        <v>5</v>
      </c>
      <c r="L340" s="18">
        <v>5</v>
      </c>
      <c r="O340" s="18">
        <v>10</v>
      </c>
      <c r="P340" s="19">
        <v>0</v>
      </c>
      <c r="Q340" s="18" t="s">
        <v>158</v>
      </c>
      <c r="R340" s="20">
        <v>162000</v>
      </c>
      <c r="S340" s="21">
        <v>0.05</v>
      </c>
      <c r="T340" s="20">
        <v>153900</v>
      </c>
      <c r="U340" s="22">
        <v>0.46145985629427549</v>
      </c>
      <c r="V340" s="20">
        <v>71019</v>
      </c>
      <c r="W340" s="20">
        <v>82881</v>
      </c>
      <c r="X340" s="22">
        <v>7.0000000000000007E-2</v>
      </c>
      <c r="Y340" s="20">
        <v>118400</v>
      </c>
      <c r="Z340" s="20">
        <v>1184000</v>
      </c>
    </row>
    <row r="341" spans="1:26" ht="29" x14ac:dyDescent="0.35">
      <c r="A341" s="18" t="s">
        <v>1302</v>
      </c>
      <c r="B341" s="15" t="s">
        <v>1302</v>
      </c>
      <c r="C341" s="15" t="s">
        <v>49</v>
      </c>
      <c r="D341" s="18" t="s">
        <v>1303</v>
      </c>
      <c r="E341" s="18" t="s">
        <v>94</v>
      </c>
      <c r="F341" s="18">
        <v>1961</v>
      </c>
      <c r="G341" s="18" t="s">
        <v>2682</v>
      </c>
      <c r="H341" s="19">
        <v>10906</v>
      </c>
      <c r="I341" s="19">
        <v>9996</v>
      </c>
      <c r="K341" s="18">
        <v>10</v>
      </c>
      <c r="L341" s="18">
        <v>4</v>
      </c>
      <c r="O341" s="18">
        <v>14</v>
      </c>
      <c r="P341" s="19">
        <v>0</v>
      </c>
      <c r="Q341" s="18" t="s">
        <v>158</v>
      </c>
      <c r="R341" s="20">
        <v>216000</v>
      </c>
      <c r="S341" s="21">
        <v>0.05</v>
      </c>
      <c r="T341" s="20">
        <v>205200</v>
      </c>
      <c r="U341" s="22">
        <v>0.4614597681067657</v>
      </c>
      <c r="V341" s="20">
        <v>94692</v>
      </c>
      <c r="W341" s="20">
        <v>110508</v>
      </c>
      <c r="X341" s="22">
        <v>7.0000000000000007E-2</v>
      </c>
      <c r="Y341" s="20">
        <v>112786</v>
      </c>
      <c r="Z341" s="20">
        <v>1579000</v>
      </c>
    </row>
    <row r="342" spans="1:26" ht="29" x14ac:dyDescent="0.35">
      <c r="A342" s="18" t="s">
        <v>1522</v>
      </c>
      <c r="B342" s="15" t="s">
        <v>1522</v>
      </c>
      <c r="C342" s="15" t="s">
        <v>53</v>
      </c>
      <c r="D342" s="18" t="s">
        <v>1523</v>
      </c>
      <c r="E342" s="18" t="s">
        <v>94</v>
      </c>
      <c r="F342" s="18">
        <v>1961</v>
      </c>
      <c r="G342" s="18" t="s">
        <v>2682</v>
      </c>
      <c r="H342" s="19">
        <v>8200</v>
      </c>
      <c r="I342" s="19">
        <v>10149</v>
      </c>
      <c r="L342" s="18">
        <v>9</v>
      </c>
      <c r="O342" s="18">
        <v>9</v>
      </c>
      <c r="P342" s="19">
        <v>0</v>
      </c>
      <c r="Q342" s="18" t="s">
        <v>158</v>
      </c>
      <c r="R342" s="20">
        <v>162000</v>
      </c>
      <c r="S342" s="21">
        <v>0.05</v>
      </c>
      <c r="T342" s="20">
        <v>153900</v>
      </c>
      <c r="U342" s="22">
        <v>0.46145865311460926</v>
      </c>
      <c r="V342" s="20">
        <v>71018</v>
      </c>
      <c r="W342" s="20">
        <v>82882</v>
      </c>
      <c r="X342" s="22">
        <v>7.0000000000000007E-2</v>
      </c>
      <c r="Y342" s="20">
        <v>131556</v>
      </c>
      <c r="Z342" s="20">
        <v>1184000</v>
      </c>
    </row>
    <row r="343" spans="1:26" ht="43.5" x14ac:dyDescent="0.35">
      <c r="A343" s="18" t="s">
        <v>993</v>
      </c>
      <c r="B343" s="15" t="s">
        <v>994</v>
      </c>
      <c r="C343" s="15" t="s">
        <v>973</v>
      </c>
      <c r="D343" s="18" t="s">
        <v>995</v>
      </c>
      <c r="E343" s="18" t="s">
        <v>94</v>
      </c>
      <c r="F343" s="18">
        <v>1959</v>
      </c>
      <c r="G343" s="18" t="s">
        <v>2682</v>
      </c>
      <c r="H343" s="19">
        <v>12180</v>
      </c>
      <c r="I343" s="19">
        <v>11178</v>
      </c>
      <c r="K343" s="18">
        <v>21</v>
      </c>
      <c r="O343" s="18">
        <v>21</v>
      </c>
      <c r="P343" s="19">
        <v>0</v>
      </c>
      <c r="Q343" s="18" t="s">
        <v>158</v>
      </c>
      <c r="R343" s="20">
        <v>315000</v>
      </c>
      <c r="S343" s="21">
        <v>0.05</v>
      </c>
      <c r="T343" s="20">
        <v>299250</v>
      </c>
      <c r="U343" s="22">
        <v>0.46145920534033225</v>
      </c>
      <c r="V343" s="20">
        <v>138092</v>
      </c>
      <c r="W343" s="20">
        <v>161158</v>
      </c>
      <c r="X343" s="22">
        <v>7.0000000000000007E-2</v>
      </c>
      <c r="Y343" s="20">
        <v>109619</v>
      </c>
      <c r="Z343" s="20">
        <v>2302000</v>
      </c>
    </row>
    <row r="344" spans="1:26" ht="43.5" x14ac:dyDescent="0.35">
      <c r="A344" s="18" t="s">
        <v>1087</v>
      </c>
      <c r="B344" s="15" t="s">
        <v>1088</v>
      </c>
      <c r="C344" s="15" t="s">
        <v>220</v>
      </c>
      <c r="D344" s="18" t="s">
        <v>1089</v>
      </c>
      <c r="E344" s="18" t="s">
        <v>94</v>
      </c>
      <c r="F344" s="18">
        <v>1972</v>
      </c>
      <c r="G344" s="18" t="s">
        <v>2682</v>
      </c>
      <c r="H344" s="19">
        <v>14865</v>
      </c>
      <c r="I344" s="19">
        <v>19360</v>
      </c>
      <c r="L344" s="18">
        <v>16</v>
      </c>
      <c r="O344" s="18">
        <v>16</v>
      </c>
      <c r="P344" s="19">
        <v>0</v>
      </c>
      <c r="Q344" s="18" t="s">
        <v>158</v>
      </c>
      <c r="R344" s="20">
        <v>278400</v>
      </c>
      <c r="S344" s="21">
        <v>0.05</v>
      </c>
      <c r="T344" s="20">
        <v>264480</v>
      </c>
      <c r="U344" s="22">
        <v>0.46145846542246638</v>
      </c>
      <c r="V344" s="20">
        <v>122047</v>
      </c>
      <c r="W344" s="20">
        <v>142433</v>
      </c>
      <c r="X344" s="22">
        <v>7.0000000000000007E-2</v>
      </c>
      <c r="Y344" s="20">
        <v>127188</v>
      </c>
      <c r="Z344" s="20">
        <v>2035000</v>
      </c>
    </row>
    <row r="345" spans="1:26" ht="29" x14ac:dyDescent="0.35">
      <c r="A345" s="18" t="s">
        <v>1704</v>
      </c>
      <c r="B345" s="15" t="s">
        <v>1704</v>
      </c>
      <c r="C345" s="15" t="s">
        <v>52</v>
      </c>
      <c r="D345" s="18" t="s">
        <v>1705</v>
      </c>
      <c r="E345" s="18" t="s">
        <v>578</v>
      </c>
      <c r="F345" s="18">
        <v>1972</v>
      </c>
      <c r="G345" s="18" t="s">
        <v>2683</v>
      </c>
      <c r="H345" s="19">
        <v>3880</v>
      </c>
      <c r="I345" s="19">
        <v>7200</v>
      </c>
      <c r="K345" s="18">
        <v>4</v>
      </c>
      <c r="O345" s="18">
        <v>4</v>
      </c>
      <c r="P345" s="19">
        <v>2400</v>
      </c>
      <c r="Q345" s="18" t="s">
        <v>158</v>
      </c>
      <c r="R345" s="20">
        <v>96000</v>
      </c>
      <c r="S345" s="21">
        <v>0.05</v>
      </c>
      <c r="T345" s="20">
        <v>91200</v>
      </c>
      <c r="U345" s="22">
        <v>0.4614581194769507</v>
      </c>
      <c r="V345" s="20">
        <v>42085</v>
      </c>
      <c r="W345" s="20">
        <v>49115</v>
      </c>
      <c r="X345" s="22">
        <v>7.0000000000000007E-2</v>
      </c>
      <c r="Y345" s="20">
        <v>175500</v>
      </c>
      <c r="Z345" s="20">
        <v>702000</v>
      </c>
    </row>
    <row r="346" spans="1:26" ht="29" x14ac:dyDescent="0.35">
      <c r="A346" s="18" t="s">
        <v>1619</v>
      </c>
      <c r="B346" s="15" t="s">
        <v>1619</v>
      </c>
      <c r="C346" s="15" t="s">
        <v>53</v>
      </c>
      <c r="D346" s="18" t="s">
        <v>1620</v>
      </c>
      <c r="E346" s="18" t="s">
        <v>94</v>
      </c>
      <c r="F346" s="18">
        <v>1931</v>
      </c>
      <c r="G346" s="18" t="s">
        <v>2682</v>
      </c>
      <c r="H346" s="19">
        <v>7760</v>
      </c>
      <c r="I346" s="19">
        <v>9426</v>
      </c>
      <c r="K346" s="18">
        <v>6</v>
      </c>
      <c r="L346" s="18">
        <v>3</v>
      </c>
      <c r="O346" s="18">
        <v>9</v>
      </c>
      <c r="P346" s="19">
        <v>0</v>
      </c>
      <c r="Q346" s="18" t="s">
        <v>158</v>
      </c>
      <c r="R346" s="20">
        <v>142200</v>
      </c>
      <c r="S346" s="21">
        <v>0.05</v>
      </c>
      <c r="T346" s="20">
        <v>135090</v>
      </c>
      <c r="U346" s="22">
        <v>0.46145949723003554</v>
      </c>
      <c r="V346" s="20">
        <v>62339</v>
      </c>
      <c r="W346" s="20">
        <v>72751</v>
      </c>
      <c r="X346" s="22">
        <v>7.0000000000000007E-2</v>
      </c>
      <c r="Y346" s="20">
        <v>115444</v>
      </c>
      <c r="Z346" s="20">
        <v>1039000</v>
      </c>
    </row>
    <row r="347" spans="1:26" ht="43.5" x14ac:dyDescent="0.35">
      <c r="A347" s="18" t="s">
        <v>1220</v>
      </c>
      <c r="B347" s="15" t="s">
        <v>1221</v>
      </c>
      <c r="C347" s="15" t="s">
        <v>973</v>
      </c>
      <c r="D347" s="18" t="s">
        <v>1222</v>
      </c>
      <c r="E347" s="18" t="s">
        <v>94</v>
      </c>
      <c r="F347" s="18">
        <v>1962</v>
      </c>
      <c r="G347" s="18" t="s">
        <v>2682</v>
      </c>
      <c r="H347" s="19">
        <v>14985</v>
      </c>
      <c r="I347" s="19">
        <v>10674</v>
      </c>
      <c r="K347" s="18">
        <v>16</v>
      </c>
      <c r="O347" s="18">
        <v>16</v>
      </c>
      <c r="P347" s="19">
        <v>0</v>
      </c>
      <c r="Q347" s="18" t="s">
        <v>158</v>
      </c>
      <c r="R347" s="20">
        <v>240000</v>
      </c>
      <c r="S347" s="21">
        <v>0.05</v>
      </c>
      <c r="T347" s="20">
        <v>228000</v>
      </c>
      <c r="U347" s="22">
        <v>0.46145923007507272</v>
      </c>
      <c r="V347" s="20">
        <v>105213</v>
      </c>
      <c r="W347" s="20">
        <v>122787</v>
      </c>
      <c r="X347" s="22">
        <v>7.0000000000000007E-2</v>
      </c>
      <c r="Y347" s="20">
        <v>109625</v>
      </c>
      <c r="Z347" s="20">
        <v>1754000</v>
      </c>
    </row>
    <row r="348" spans="1:26" ht="29" x14ac:dyDescent="0.35">
      <c r="A348" s="18" t="s">
        <v>744</v>
      </c>
      <c r="B348" s="15" t="s">
        <v>744</v>
      </c>
      <c r="C348" s="15" t="s">
        <v>52</v>
      </c>
      <c r="D348" s="18" t="s">
        <v>745</v>
      </c>
      <c r="E348" s="18" t="s">
        <v>94</v>
      </c>
      <c r="F348" s="18">
        <v>1916</v>
      </c>
      <c r="G348" s="18" t="s">
        <v>2683</v>
      </c>
      <c r="H348" s="19">
        <v>11602</v>
      </c>
      <c r="I348" s="19">
        <v>20340</v>
      </c>
      <c r="J348" s="18">
        <v>2</v>
      </c>
      <c r="K348" s="18">
        <v>8</v>
      </c>
      <c r="L348" s="18">
        <v>10</v>
      </c>
      <c r="O348" s="18">
        <v>20</v>
      </c>
      <c r="P348" s="19">
        <v>6780</v>
      </c>
      <c r="Q348" s="18" t="s">
        <v>158</v>
      </c>
      <c r="R348" s="20">
        <v>419700</v>
      </c>
      <c r="S348" s="21">
        <v>0.05</v>
      </c>
      <c r="T348" s="20">
        <v>398715</v>
      </c>
      <c r="U348" s="22">
        <v>0.46145910822849606</v>
      </c>
      <c r="V348" s="20">
        <v>183991</v>
      </c>
      <c r="W348" s="20">
        <v>214724</v>
      </c>
      <c r="X348" s="22">
        <v>7.0000000000000007E-2</v>
      </c>
      <c r="Y348" s="20">
        <v>153350</v>
      </c>
      <c r="Z348" s="20">
        <v>3067000</v>
      </c>
    </row>
    <row r="349" spans="1:26" ht="29" x14ac:dyDescent="0.35">
      <c r="A349" s="18" t="s">
        <v>445</v>
      </c>
      <c r="B349" s="15" t="s">
        <v>445</v>
      </c>
      <c r="C349" s="15" t="s">
        <v>51</v>
      </c>
      <c r="D349" s="18" t="s">
        <v>446</v>
      </c>
      <c r="E349" s="18" t="s">
        <v>94</v>
      </c>
      <c r="F349" s="18">
        <v>1972</v>
      </c>
      <c r="G349" s="18" t="s">
        <v>2687</v>
      </c>
      <c r="H349" s="19">
        <v>25392</v>
      </c>
      <c r="I349" s="19">
        <v>54550</v>
      </c>
      <c r="K349" s="18">
        <v>3</v>
      </c>
      <c r="L349" s="18">
        <v>24</v>
      </c>
      <c r="O349" s="18">
        <v>27</v>
      </c>
      <c r="P349" s="19">
        <v>9960</v>
      </c>
      <c r="Q349" s="18" t="s">
        <v>158</v>
      </c>
      <c r="R349" s="20">
        <v>624600</v>
      </c>
      <c r="S349" s="21">
        <v>0.05</v>
      </c>
      <c r="T349" s="20">
        <v>593370</v>
      </c>
      <c r="U349" s="22">
        <v>0.46145915332459375</v>
      </c>
      <c r="V349" s="20">
        <v>273816</v>
      </c>
      <c r="W349" s="20">
        <v>319554</v>
      </c>
      <c r="X349" s="22">
        <v>7.0000000000000007E-2</v>
      </c>
      <c r="Y349" s="20">
        <v>169074</v>
      </c>
      <c r="Z349" s="20">
        <v>4565000</v>
      </c>
    </row>
    <row r="350" spans="1:26" ht="29" x14ac:dyDescent="0.35">
      <c r="A350" s="18" t="s">
        <v>784</v>
      </c>
      <c r="B350" s="15" t="s">
        <v>784</v>
      </c>
      <c r="C350" s="15" t="s">
        <v>52</v>
      </c>
      <c r="D350" s="18" t="s">
        <v>785</v>
      </c>
      <c r="E350" s="18" t="s">
        <v>94</v>
      </c>
      <c r="F350" s="18">
        <v>1923</v>
      </c>
      <c r="G350" s="18" t="s">
        <v>2683</v>
      </c>
      <c r="H350" s="19">
        <v>7310</v>
      </c>
      <c r="I350" s="19">
        <v>19737</v>
      </c>
      <c r="L350" s="18">
        <v>18</v>
      </c>
      <c r="O350" s="18">
        <v>18</v>
      </c>
      <c r="P350" s="19">
        <v>4934</v>
      </c>
      <c r="Q350" s="18" t="s">
        <v>158</v>
      </c>
      <c r="R350" s="20">
        <v>398010</v>
      </c>
      <c r="S350" s="21">
        <v>0.05</v>
      </c>
      <c r="T350" s="20">
        <v>378110</v>
      </c>
      <c r="U350" s="22">
        <v>0.46145866339060138</v>
      </c>
      <c r="V350" s="20">
        <v>174482</v>
      </c>
      <c r="W350" s="20">
        <v>203628</v>
      </c>
      <c r="X350" s="22">
        <v>7.0000000000000007E-2</v>
      </c>
      <c r="Y350" s="20">
        <v>161611</v>
      </c>
      <c r="Z350" s="20">
        <v>2909000</v>
      </c>
    </row>
    <row r="351" spans="1:26" ht="29" x14ac:dyDescent="0.35">
      <c r="A351" s="18" t="s">
        <v>1679</v>
      </c>
      <c r="B351" s="15" t="s">
        <v>1679</v>
      </c>
      <c r="C351" s="15" t="s">
        <v>49</v>
      </c>
      <c r="D351" s="18" t="s">
        <v>1680</v>
      </c>
      <c r="E351" s="18" t="s">
        <v>94</v>
      </c>
      <c r="F351" s="18">
        <v>1961</v>
      </c>
      <c r="G351" s="18" t="s">
        <v>2682</v>
      </c>
      <c r="H351" s="19">
        <v>9372</v>
      </c>
      <c r="I351" s="19">
        <v>5870</v>
      </c>
      <c r="K351" s="18">
        <v>8</v>
      </c>
      <c r="O351" s="18">
        <v>8</v>
      </c>
      <c r="P351" s="19">
        <v>0</v>
      </c>
      <c r="Q351" s="18" t="s">
        <v>158</v>
      </c>
      <c r="R351" s="20">
        <v>115200</v>
      </c>
      <c r="S351" s="21">
        <v>0.05</v>
      </c>
      <c r="T351" s="20">
        <v>109440</v>
      </c>
      <c r="U351" s="22">
        <v>0.46145998552278977</v>
      </c>
      <c r="V351" s="20">
        <v>50502</v>
      </c>
      <c r="W351" s="20">
        <v>58938</v>
      </c>
      <c r="X351" s="22">
        <v>7.0000000000000007E-2</v>
      </c>
      <c r="Y351" s="20">
        <v>105250</v>
      </c>
      <c r="Z351" s="20">
        <v>842000</v>
      </c>
    </row>
    <row r="352" spans="1:26" ht="43.5" x14ac:dyDescent="0.35">
      <c r="A352" s="18" t="s">
        <v>786</v>
      </c>
      <c r="B352" s="15" t="s">
        <v>787</v>
      </c>
      <c r="C352" s="15" t="s">
        <v>220</v>
      </c>
      <c r="D352" s="18" t="s">
        <v>788</v>
      </c>
      <c r="E352" s="18" t="s">
        <v>94</v>
      </c>
      <c r="F352" s="18">
        <v>1970</v>
      </c>
      <c r="G352" s="18" t="s">
        <v>2682</v>
      </c>
      <c r="H352" s="19">
        <v>19360</v>
      </c>
      <c r="I352" s="19">
        <v>28194</v>
      </c>
      <c r="L352" s="18">
        <v>22</v>
      </c>
      <c r="O352" s="18">
        <v>22</v>
      </c>
      <c r="P352" s="19">
        <v>0</v>
      </c>
      <c r="Q352" s="18" t="s">
        <v>158</v>
      </c>
      <c r="R352" s="20">
        <v>396000</v>
      </c>
      <c r="S352" s="21">
        <v>0.05</v>
      </c>
      <c r="T352" s="20">
        <v>376200</v>
      </c>
      <c r="U352" s="22">
        <v>0.46145975103299131</v>
      </c>
      <c r="V352" s="20">
        <v>173601</v>
      </c>
      <c r="W352" s="20">
        <v>202599</v>
      </c>
      <c r="X352" s="22">
        <v>7.0000000000000007E-2</v>
      </c>
      <c r="Y352" s="20">
        <v>131545</v>
      </c>
      <c r="Z352" s="20">
        <v>2894000</v>
      </c>
    </row>
    <row r="353" spans="1:26" ht="29" x14ac:dyDescent="0.35">
      <c r="A353" s="18" t="s">
        <v>957</v>
      </c>
      <c r="B353" s="15" t="s">
        <v>957</v>
      </c>
      <c r="C353" s="15" t="s">
        <v>53</v>
      </c>
      <c r="D353" s="18" t="s">
        <v>958</v>
      </c>
      <c r="E353" s="18" t="s">
        <v>94</v>
      </c>
      <c r="F353" s="18">
        <v>1930</v>
      </c>
      <c r="G353" s="18" t="s">
        <v>2682</v>
      </c>
      <c r="H353" s="19">
        <v>8500</v>
      </c>
      <c r="I353" s="19">
        <v>14802</v>
      </c>
      <c r="L353" s="18">
        <v>18</v>
      </c>
      <c r="O353" s="18">
        <v>18</v>
      </c>
      <c r="P353" s="19">
        <v>0</v>
      </c>
      <c r="Q353" s="18" t="s">
        <v>158</v>
      </c>
      <c r="R353" s="20">
        <v>324000</v>
      </c>
      <c r="S353" s="21">
        <v>0.05</v>
      </c>
      <c r="T353" s="20">
        <v>307800</v>
      </c>
      <c r="U353" s="22">
        <v>0.46145920736472401</v>
      </c>
      <c r="V353" s="20">
        <v>142037</v>
      </c>
      <c r="W353" s="20">
        <v>165763</v>
      </c>
      <c r="X353" s="22">
        <v>7.0000000000000007E-2</v>
      </c>
      <c r="Y353" s="20">
        <v>131556</v>
      </c>
      <c r="Z353" s="20">
        <v>2368000</v>
      </c>
    </row>
    <row r="354" spans="1:26" ht="29" x14ac:dyDescent="0.35">
      <c r="A354" s="18" t="s">
        <v>1611</v>
      </c>
      <c r="B354" s="15" t="s">
        <v>1611</v>
      </c>
      <c r="C354" s="15" t="s">
        <v>53</v>
      </c>
      <c r="D354" s="18" t="s">
        <v>1612</v>
      </c>
      <c r="E354" s="18" t="s">
        <v>94</v>
      </c>
      <c r="F354" s="18">
        <v>1916</v>
      </c>
      <c r="G354" s="18" t="s">
        <v>2682</v>
      </c>
      <c r="H354" s="19">
        <v>10081</v>
      </c>
      <c r="I354" s="19">
        <v>6084</v>
      </c>
      <c r="K354" s="18">
        <v>10</v>
      </c>
      <c r="O354" s="18">
        <v>10</v>
      </c>
      <c r="P354" s="19">
        <v>0</v>
      </c>
      <c r="Q354" s="18" t="s">
        <v>158</v>
      </c>
      <c r="R354" s="20">
        <v>144000</v>
      </c>
      <c r="S354" s="21">
        <v>0.05</v>
      </c>
      <c r="T354" s="20">
        <v>136800</v>
      </c>
      <c r="U354" s="22">
        <v>0.46146052398763138</v>
      </c>
      <c r="V354" s="20">
        <v>63128</v>
      </c>
      <c r="W354" s="20">
        <v>73672</v>
      </c>
      <c r="X354" s="22">
        <v>7.0000000000000007E-2</v>
      </c>
      <c r="Y354" s="20">
        <v>105200</v>
      </c>
      <c r="Z354" s="20">
        <v>1052000</v>
      </c>
    </row>
    <row r="355" spans="1:26" ht="29" x14ac:dyDescent="0.35">
      <c r="A355" s="18" t="s">
        <v>1011</v>
      </c>
      <c r="B355" s="15" t="s">
        <v>1011</v>
      </c>
      <c r="C355" s="15" t="s">
        <v>49</v>
      </c>
      <c r="D355" s="18" t="s">
        <v>1012</v>
      </c>
      <c r="E355" s="18" t="s">
        <v>94</v>
      </c>
      <c r="F355" s="18">
        <v>1960</v>
      </c>
      <c r="G355" s="18" t="s">
        <v>2682</v>
      </c>
      <c r="H355" s="19">
        <v>17073</v>
      </c>
      <c r="I355" s="19">
        <v>16842</v>
      </c>
      <c r="K355" s="18">
        <v>18</v>
      </c>
      <c r="L355" s="18">
        <v>2</v>
      </c>
      <c r="O355" s="18">
        <v>20</v>
      </c>
      <c r="P355" s="19">
        <v>0</v>
      </c>
      <c r="Q355" s="18" t="s">
        <v>158</v>
      </c>
      <c r="R355" s="20">
        <v>304800</v>
      </c>
      <c r="S355" s="21">
        <v>0.05</v>
      </c>
      <c r="T355" s="20">
        <v>289560</v>
      </c>
      <c r="U355" s="22">
        <v>0.46145977838412638</v>
      </c>
      <c r="V355" s="20">
        <v>133620</v>
      </c>
      <c r="W355" s="20">
        <v>155940</v>
      </c>
      <c r="X355" s="22">
        <v>7.0000000000000007E-2</v>
      </c>
      <c r="Y355" s="20">
        <v>111400</v>
      </c>
      <c r="Z355" s="20">
        <v>2228000</v>
      </c>
    </row>
    <row r="356" spans="1:26" ht="29" x14ac:dyDescent="0.35">
      <c r="A356" s="18" t="s">
        <v>1161</v>
      </c>
      <c r="B356" s="15" t="s">
        <v>1161</v>
      </c>
      <c r="C356" s="15" t="s">
        <v>49</v>
      </c>
      <c r="D356" s="18" t="s">
        <v>1162</v>
      </c>
      <c r="E356" s="18" t="s">
        <v>94</v>
      </c>
      <c r="F356" s="18">
        <v>1960</v>
      </c>
      <c r="G356" s="18" t="s">
        <v>2682</v>
      </c>
      <c r="H356" s="19">
        <v>8536</v>
      </c>
      <c r="I356" s="19">
        <v>8500</v>
      </c>
      <c r="K356" s="18">
        <v>17</v>
      </c>
      <c r="O356" s="18">
        <v>17</v>
      </c>
      <c r="P356" s="19">
        <v>0</v>
      </c>
      <c r="Q356" s="18" t="s">
        <v>158</v>
      </c>
      <c r="R356" s="20">
        <v>255000</v>
      </c>
      <c r="S356" s="21">
        <v>0.05</v>
      </c>
      <c r="T356" s="20">
        <v>242250</v>
      </c>
      <c r="U356" s="22">
        <v>0.46145910822849606</v>
      </c>
      <c r="V356" s="20">
        <v>111788</v>
      </c>
      <c r="W356" s="20">
        <v>130462</v>
      </c>
      <c r="X356" s="22">
        <v>7.0000000000000007E-2</v>
      </c>
      <c r="Y356" s="20">
        <v>109647</v>
      </c>
      <c r="Z356" s="20">
        <v>1864000</v>
      </c>
    </row>
    <row r="357" spans="1:26" ht="29" x14ac:dyDescent="0.35">
      <c r="A357" s="18" t="s">
        <v>1057</v>
      </c>
      <c r="B357" s="15" t="s">
        <v>1057</v>
      </c>
      <c r="C357" s="15" t="s">
        <v>53</v>
      </c>
      <c r="D357" s="18" t="s">
        <v>1058</v>
      </c>
      <c r="E357" s="18" t="s">
        <v>94</v>
      </c>
      <c r="F357" s="18">
        <v>1918</v>
      </c>
      <c r="G357" s="18" t="s">
        <v>2682</v>
      </c>
      <c r="H357" s="19">
        <v>7928</v>
      </c>
      <c r="I357" s="19">
        <v>16757</v>
      </c>
      <c r="M357" s="18">
        <v>13</v>
      </c>
      <c r="O357" s="18">
        <v>13</v>
      </c>
      <c r="P357" s="19">
        <v>0</v>
      </c>
      <c r="Q357" s="18" t="s">
        <v>158</v>
      </c>
      <c r="R357" s="20">
        <v>288600</v>
      </c>
      <c r="S357" s="21">
        <v>0.05</v>
      </c>
      <c r="T357" s="20">
        <v>274170</v>
      </c>
      <c r="U357" s="22">
        <v>0.46145955717122161</v>
      </c>
      <c r="V357" s="20">
        <v>126518</v>
      </c>
      <c r="W357" s="20">
        <v>147652</v>
      </c>
      <c r="X357" s="22">
        <v>7.0000000000000007E-2</v>
      </c>
      <c r="Y357" s="20">
        <v>162231</v>
      </c>
      <c r="Z357" s="20">
        <v>2109000</v>
      </c>
    </row>
    <row r="358" spans="1:26" ht="29" x14ac:dyDescent="0.35">
      <c r="A358" s="18" t="s">
        <v>508</v>
      </c>
      <c r="B358" s="15" t="s">
        <v>508</v>
      </c>
      <c r="C358" s="15" t="s">
        <v>53</v>
      </c>
      <c r="D358" s="18" t="s">
        <v>509</v>
      </c>
      <c r="E358" s="18" t="s">
        <v>94</v>
      </c>
      <c r="F358" s="18">
        <v>1924</v>
      </c>
      <c r="G358" s="18" t="s">
        <v>2682</v>
      </c>
      <c r="H358" s="19">
        <v>17200</v>
      </c>
      <c r="I358" s="19">
        <v>28503</v>
      </c>
      <c r="L358" s="18">
        <v>31</v>
      </c>
      <c r="O358" s="18">
        <v>31</v>
      </c>
      <c r="P358" s="19">
        <v>0</v>
      </c>
      <c r="Q358" s="18" t="s">
        <v>158</v>
      </c>
      <c r="R358" s="20">
        <v>558000</v>
      </c>
      <c r="S358" s="21">
        <v>0.05</v>
      </c>
      <c r="T358" s="20">
        <v>530100</v>
      </c>
      <c r="U358" s="22">
        <v>0.46145910822849606</v>
      </c>
      <c r="V358" s="20">
        <v>244619</v>
      </c>
      <c r="W358" s="20">
        <v>285481</v>
      </c>
      <c r="X358" s="22">
        <v>7.0000000000000007E-2</v>
      </c>
      <c r="Y358" s="20">
        <v>131548</v>
      </c>
      <c r="Z358" s="20">
        <v>4078000</v>
      </c>
    </row>
    <row r="359" spans="1:26" ht="29" x14ac:dyDescent="0.35">
      <c r="A359" s="18" t="s">
        <v>1153</v>
      </c>
      <c r="B359" s="15" t="s">
        <v>1153</v>
      </c>
      <c r="C359" s="15" t="s">
        <v>63</v>
      </c>
      <c r="D359" s="18" t="s">
        <v>1154</v>
      </c>
      <c r="E359" s="18" t="s">
        <v>94</v>
      </c>
      <c r="F359" s="18">
        <v>1964</v>
      </c>
      <c r="G359" s="18" t="s">
        <v>2684</v>
      </c>
      <c r="H359" s="19">
        <v>15000</v>
      </c>
      <c r="I359" s="19">
        <v>27820</v>
      </c>
      <c r="J359" s="18">
        <v>1</v>
      </c>
      <c r="K359" s="18">
        <v>15</v>
      </c>
      <c r="M359" s="18">
        <v>1</v>
      </c>
      <c r="O359" s="18">
        <v>17</v>
      </c>
      <c r="P359" s="19"/>
      <c r="Q359" s="18" t="s">
        <v>158</v>
      </c>
      <c r="R359" s="20">
        <v>258000</v>
      </c>
      <c r="S359" s="21">
        <v>0.05</v>
      </c>
      <c r="T359" s="20">
        <v>245100</v>
      </c>
      <c r="U359" s="22">
        <v>0.46145917307583262</v>
      </c>
      <c r="V359" s="20">
        <v>113104</v>
      </c>
      <c r="W359" s="20">
        <v>131996</v>
      </c>
      <c r="X359" s="22">
        <v>7.0000000000000007E-2</v>
      </c>
      <c r="Y359" s="20">
        <v>110941</v>
      </c>
      <c r="Z359" s="20">
        <v>1886000</v>
      </c>
    </row>
    <row r="360" spans="1:26" ht="29" x14ac:dyDescent="0.35">
      <c r="A360" s="18" t="s">
        <v>1404</v>
      </c>
      <c r="B360" s="15" t="s">
        <v>1404</v>
      </c>
      <c r="C360" s="15" t="s">
        <v>59</v>
      </c>
      <c r="D360" s="18" t="s">
        <v>1405</v>
      </c>
      <c r="E360" s="18" t="s">
        <v>85</v>
      </c>
      <c r="F360" s="18">
        <v>2008</v>
      </c>
      <c r="G360" s="18" t="s">
        <v>2687</v>
      </c>
      <c r="H360" s="19">
        <v>9868</v>
      </c>
      <c r="I360" s="19">
        <v>15048</v>
      </c>
      <c r="M360" s="18">
        <v>9</v>
      </c>
      <c r="O360" s="18">
        <v>9</v>
      </c>
      <c r="P360" s="19"/>
      <c r="Q360" s="18" t="s">
        <v>158</v>
      </c>
      <c r="R360" s="20">
        <v>194400</v>
      </c>
      <c r="S360" s="21">
        <v>0.05</v>
      </c>
      <c r="T360" s="20">
        <v>184680</v>
      </c>
      <c r="U360" s="22">
        <v>0.46145993364160054</v>
      </c>
      <c r="V360" s="20">
        <v>85222</v>
      </c>
      <c r="W360" s="20">
        <v>99458</v>
      </c>
      <c r="X360" s="22">
        <v>7.0000000000000007E-2</v>
      </c>
      <c r="Y360" s="20">
        <v>157889</v>
      </c>
      <c r="Z360" s="20">
        <v>1421000</v>
      </c>
    </row>
    <row r="361" spans="1:26" ht="29" x14ac:dyDescent="0.35">
      <c r="A361" s="18" t="s">
        <v>522</v>
      </c>
      <c r="B361" s="15" t="s">
        <v>522</v>
      </c>
      <c r="C361" s="15" t="s">
        <v>53</v>
      </c>
      <c r="D361" s="18" t="s">
        <v>523</v>
      </c>
      <c r="E361" s="18" t="s">
        <v>94</v>
      </c>
      <c r="F361" s="18">
        <v>1931</v>
      </c>
      <c r="G361" s="18" t="s">
        <v>2682</v>
      </c>
      <c r="H361" s="19">
        <v>15820</v>
      </c>
      <c r="I361" s="19">
        <v>37168</v>
      </c>
      <c r="K361" s="18">
        <v>3</v>
      </c>
      <c r="L361" s="18">
        <v>29</v>
      </c>
      <c r="O361" s="18">
        <v>32</v>
      </c>
      <c r="P361" s="19">
        <v>0</v>
      </c>
      <c r="Q361" s="18" t="s">
        <v>158</v>
      </c>
      <c r="R361" s="20">
        <v>549600</v>
      </c>
      <c r="S361" s="21">
        <v>0.05</v>
      </c>
      <c r="T361" s="20">
        <v>522120</v>
      </c>
      <c r="U361" s="22">
        <v>0.46145939239611472</v>
      </c>
      <c r="V361" s="20">
        <v>240937</v>
      </c>
      <c r="W361" s="20">
        <v>281183</v>
      </c>
      <c r="X361" s="22">
        <v>7.0000000000000007E-2</v>
      </c>
      <c r="Y361" s="20">
        <v>125531</v>
      </c>
      <c r="Z361" s="20">
        <v>4017000</v>
      </c>
    </row>
    <row r="362" spans="1:26" ht="29" x14ac:dyDescent="0.35">
      <c r="A362" s="18" t="s">
        <v>1073</v>
      </c>
      <c r="B362" s="15" t="s">
        <v>1073</v>
      </c>
      <c r="C362" s="15" t="s">
        <v>53</v>
      </c>
      <c r="D362" s="18" t="s">
        <v>1074</v>
      </c>
      <c r="E362" s="18" t="s">
        <v>94</v>
      </c>
      <c r="F362" s="18">
        <v>1921</v>
      </c>
      <c r="G362" s="18" t="s">
        <v>2682</v>
      </c>
      <c r="H362" s="19">
        <v>15000</v>
      </c>
      <c r="I362" s="19">
        <v>16796</v>
      </c>
      <c r="K362" s="18">
        <v>19</v>
      </c>
      <c r="O362" s="18">
        <v>19</v>
      </c>
      <c r="P362" s="19">
        <v>0</v>
      </c>
      <c r="Q362" s="18" t="s">
        <v>158</v>
      </c>
      <c r="R362" s="20">
        <v>285000</v>
      </c>
      <c r="S362" s="21">
        <v>0.05</v>
      </c>
      <c r="T362" s="20">
        <v>270750</v>
      </c>
      <c r="U362" s="22">
        <v>0.46145910822849606</v>
      </c>
      <c r="V362" s="20">
        <v>124940</v>
      </c>
      <c r="W362" s="20">
        <v>145810</v>
      </c>
      <c r="X362" s="22">
        <v>7.0000000000000007E-2</v>
      </c>
      <c r="Y362" s="20">
        <v>109632</v>
      </c>
      <c r="Z362" s="20">
        <v>2083000</v>
      </c>
    </row>
    <row r="363" spans="1:26" ht="29" x14ac:dyDescent="0.35">
      <c r="A363" s="18" t="s">
        <v>649</v>
      </c>
      <c r="B363" s="15" t="s">
        <v>649</v>
      </c>
      <c r="C363" s="15" t="s">
        <v>53</v>
      </c>
      <c r="D363" s="18" t="s">
        <v>650</v>
      </c>
      <c r="E363" s="18" t="s">
        <v>94</v>
      </c>
      <c r="F363" s="18">
        <v>1921</v>
      </c>
      <c r="G363" s="18" t="s">
        <v>2682</v>
      </c>
      <c r="H363" s="19">
        <v>15000</v>
      </c>
      <c r="I363" s="19">
        <v>29064</v>
      </c>
      <c r="K363" s="18">
        <v>6</v>
      </c>
      <c r="L363" s="18">
        <v>22</v>
      </c>
      <c r="O363" s="18">
        <v>28</v>
      </c>
      <c r="P363" s="19">
        <v>0</v>
      </c>
      <c r="Q363" s="18" t="s">
        <v>158</v>
      </c>
      <c r="R363" s="20">
        <v>472800</v>
      </c>
      <c r="S363" s="21">
        <v>0.05</v>
      </c>
      <c r="T363" s="20">
        <v>449160</v>
      </c>
      <c r="U363" s="22">
        <v>0.46145898696850318</v>
      </c>
      <c r="V363" s="20">
        <v>207269</v>
      </c>
      <c r="W363" s="20">
        <v>241891</v>
      </c>
      <c r="X363" s="22">
        <v>7.0000000000000007E-2</v>
      </c>
      <c r="Y363" s="20">
        <v>123429</v>
      </c>
      <c r="Z363" s="20">
        <v>3456000</v>
      </c>
    </row>
    <row r="364" spans="1:26" ht="29" x14ac:dyDescent="0.35">
      <c r="A364" s="18" t="s">
        <v>1647</v>
      </c>
      <c r="B364" s="15" t="s">
        <v>1647</v>
      </c>
      <c r="C364" s="15" t="s">
        <v>49</v>
      </c>
      <c r="D364" s="18" t="s">
        <v>1648</v>
      </c>
      <c r="E364" s="18" t="s">
        <v>94</v>
      </c>
      <c r="F364" s="18">
        <v>1958</v>
      </c>
      <c r="G364" s="18" t="s">
        <v>2682</v>
      </c>
      <c r="H364" s="19">
        <v>7500</v>
      </c>
      <c r="I364" s="19">
        <v>5168</v>
      </c>
      <c r="J364" s="18">
        <v>12</v>
      </c>
      <c r="O364" s="18">
        <v>12</v>
      </c>
      <c r="P364" s="19">
        <v>0</v>
      </c>
      <c r="Q364" s="18" t="s">
        <v>158</v>
      </c>
      <c r="R364" s="20">
        <v>136800</v>
      </c>
      <c r="S364" s="21">
        <v>0.05</v>
      </c>
      <c r="T364" s="20">
        <v>129960</v>
      </c>
      <c r="U364" s="22">
        <v>0.46146055448219259</v>
      </c>
      <c r="V364" s="20">
        <v>59971</v>
      </c>
      <c r="W364" s="20">
        <v>69989</v>
      </c>
      <c r="X364" s="22">
        <v>7.0000000000000007E-2</v>
      </c>
      <c r="Y364" s="20">
        <v>83333</v>
      </c>
      <c r="Z364" s="20">
        <v>1000000</v>
      </c>
    </row>
    <row r="365" spans="1:26" ht="29" x14ac:dyDescent="0.35">
      <c r="A365" s="18" t="s">
        <v>1328</v>
      </c>
      <c r="B365" s="15" t="s">
        <v>1328</v>
      </c>
      <c r="C365" s="15" t="s">
        <v>53</v>
      </c>
      <c r="D365" s="18" t="s">
        <v>1329</v>
      </c>
      <c r="E365" s="18" t="s">
        <v>94</v>
      </c>
      <c r="F365" s="18">
        <v>1959</v>
      </c>
      <c r="G365" s="18" t="s">
        <v>2682</v>
      </c>
      <c r="H365" s="19">
        <v>10920</v>
      </c>
      <c r="I365" s="19">
        <v>11994</v>
      </c>
      <c r="L365" s="18">
        <v>12</v>
      </c>
      <c r="O365" s="18">
        <v>12</v>
      </c>
      <c r="P365" s="19">
        <v>0</v>
      </c>
      <c r="Q365" s="18" t="s">
        <v>158</v>
      </c>
      <c r="R365" s="20">
        <v>208800</v>
      </c>
      <c r="S365" s="21">
        <v>0.05</v>
      </c>
      <c r="T365" s="20">
        <v>198360</v>
      </c>
      <c r="U365" s="22">
        <v>0.4614587546854611</v>
      </c>
      <c r="V365" s="20">
        <v>91535</v>
      </c>
      <c r="W365" s="20">
        <v>106825</v>
      </c>
      <c r="X365" s="22">
        <v>7.0000000000000007E-2</v>
      </c>
      <c r="Y365" s="20">
        <v>127167</v>
      </c>
      <c r="Z365" s="20">
        <v>1526000</v>
      </c>
    </row>
    <row r="366" spans="1:26" ht="29" x14ac:dyDescent="0.35">
      <c r="A366" s="18" t="s">
        <v>488</v>
      </c>
      <c r="B366" s="15" t="s">
        <v>488</v>
      </c>
      <c r="C366" s="15" t="s">
        <v>51</v>
      </c>
      <c r="D366" s="18" t="s">
        <v>489</v>
      </c>
      <c r="E366" s="18" t="s">
        <v>94</v>
      </c>
      <c r="F366" s="18">
        <v>1966</v>
      </c>
      <c r="G366" s="18" t="s">
        <v>2684</v>
      </c>
      <c r="H366" s="19">
        <v>32977</v>
      </c>
      <c r="I366" s="19">
        <v>36805</v>
      </c>
      <c r="J366" s="18">
        <v>5</v>
      </c>
      <c r="K366" s="18">
        <v>22</v>
      </c>
      <c r="L366" s="18">
        <v>11</v>
      </c>
      <c r="O366" s="18">
        <v>38</v>
      </c>
      <c r="P366" s="19">
        <v>0</v>
      </c>
      <c r="Q366" s="18" t="s">
        <v>158</v>
      </c>
      <c r="R366" s="20">
        <v>578400</v>
      </c>
      <c r="S366" s="21">
        <v>0.05</v>
      </c>
      <c r="T366" s="20">
        <v>549480</v>
      </c>
      <c r="U366" s="22">
        <v>0.46145882449886694</v>
      </c>
      <c r="V366" s="20">
        <v>253562</v>
      </c>
      <c r="W366" s="20">
        <v>295918</v>
      </c>
      <c r="X366" s="22">
        <v>7.0000000000000007E-2</v>
      </c>
      <c r="Y366" s="20">
        <v>111237</v>
      </c>
      <c r="Z366" s="20">
        <v>4227000</v>
      </c>
    </row>
    <row r="367" spans="1:26" ht="29" x14ac:dyDescent="0.35">
      <c r="A367" s="18" t="s">
        <v>15</v>
      </c>
      <c r="B367" s="15" t="s">
        <v>15</v>
      </c>
      <c r="C367" s="15" t="s">
        <v>46</v>
      </c>
      <c r="D367" s="18" t="s">
        <v>1693</v>
      </c>
      <c r="E367" s="18" t="s">
        <v>578</v>
      </c>
      <c r="F367" s="18">
        <v>1931</v>
      </c>
      <c r="G367" s="18" t="s">
        <v>2683</v>
      </c>
      <c r="H367" s="19">
        <v>8856</v>
      </c>
      <c r="I367" s="19">
        <v>8430</v>
      </c>
      <c r="J367" s="18">
        <v>1</v>
      </c>
      <c r="K367" s="18">
        <v>6</v>
      </c>
      <c r="O367" s="18">
        <v>7</v>
      </c>
      <c r="P367" s="19"/>
      <c r="Q367" s="18" t="s">
        <v>158</v>
      </c>
      <c r="R367" s="20">
        <v>101400</v>
      </c>
      <c r="S367" s="21">
        <v>0.05</v>
      </c>
      <c r="T367" s="20">
        <v>96330</v>
      </c>
      <c r="U367" s="22">
        <v>0.46145888949344338</v>
      </c>
      <c r="V367" s="20">
        <v>44452</v>
      </c>
      <c r="W367" s="20">
        <v>51878</v>
      </c>
      <c r="X367" s="22">
        <v>7.0000000000000007E-2</v>
      </c>
      <c r="Y367" s="20">
        <v>105857</v>
      </c>
      <c r="Z367" s="20">
        <v>741000</v>
      </c>
    </row>
    <row r="368" spans="1:26" ht="29" x14ac:dyDescent="0.35">
      <c r="A368" s="18" t="s">
        <v>1670</v>
      </c>
      <c r="B368" s="15" t="s">
        <v>1670</v>
      </c>
      <c r="C368" s="15" t="s">
        <v>53</v>
      </c>
      <c r="D368" s="18" t="s">
        <v>1671</v>
      </c>
      <c r="E368" s="18" t="s">
        <v>94</v>
      </c>
      <c r="F368" s="18">
        <v>1928</v>
      </c>
      <c r="G368" s="18" t="s">
        <v>2682</v>
      </c>
      <c r="H368" s="19">
        <v>7192</v>
      </c>
      <c r="I368" s="19">
        <v>11421</v>
      </c>
      <c r="L368" s="18">
        <v>7</v>
      </c>
      <c r="O368" s="18">
        <v>7</v>
      </c>
      <c r="P368" s="19">
        <v>0</v>
      </c>
      <c r="Q368" s="18" t="s">
        <v>158</v>
      </c>
      <c r="R368" s="20">
        <v>121800</v>
      </c>
      <c r="S368" s="21">
        <v>0.05</v>
      </c>
      <c r="T368" s="20">
        <v>115710</v>
      </c>
      <c r="U368" s="22">
        <v>0.46145896232198863</v>
      </c>
      <c r="V368" s="20">
        <v>53395</v>
      </c>
      <c r="W368" s="20">
        <v>62315</v>
      </c>
      <c r="X368" s="22">
        <v>7.0000000000000007E-2</v>
      </c>
      <c r="Y368" s="20">
        <v>127143</v>
      </c>
      <c r="Z368" s="20">
        <v>890000</v>
      </c>
    </row>
    <row r="369" spans="1:28" ht="29" x14ac:dyDescent="0.35">
      <c r="A369" s="18" t="s">
        <v>589</v>
      </c>
      <c r="B369" s="15" t="s">
        <v>589</v>
      </c>
      <c r="C369" s="15" t="s">
        <v>53</v>
      </c>
      <c r="D369" s="18" t="s">
        <v>590</v>
      </c>
      <c r="E369" s="18" t="s">
        <v>94</v>
      </c>
      <c r="F369" s="18">
        <v>1929</v>
      </c>
      <c r="G369" s="18" t="s">
        <v>2688</v>
      </c>
      <c r="H369" s="19">
        <v>23364</v>
      </c>
      <c r="I369" s="19">
        <v>37359</v>
      </c>
      <c r="K369" s="18">
        <v>17</v>
      </c>
      <c r="L369" s="18">
        <v>27</v>
      </c>
      <c r="O369" s="18">
        <v>44</v>
      </c>
      <c r="P369" s="19">
        <v>0</v>
      </c>
      <c r="Q369" s="18" t="s">
        <v>158</v>
      </c>
      <c r="R369" s="20">
        <v>724800</v>
      </c>
      <c r="S369" s="21">
        <v>0.05</v>
      </c>
      <c r="T369" s="20">
        <v>688560</v>
      </c>
      <c r="U369" s="22">
        <v>0.51345470719738784</v>
      </c>
      <c r="V369" s="20">
        <v>353544</v>
      </c>
      <c r="W369" s="20">
        <v>335016</v>
      </c>
      <c r="X369" s="22">
        <v>0.09</v>
      </c>
      <c r="Y369" s="20">
        <v>84591</v>
      </c>
      <c r="Z369" s="20">
        <v>3722000</v>
      </c>
      <c r="AA369" s="20">
        <v>2791500</v>
      </c>
      <c r="AB369" s="18" t="s">
        <v>2689</v>
      </c>
    </row>
    <row r="370" spans="1:28" ht="29" x14ac:dyDescent="0.35">
      <c r="A370" s="18" t="s">
        <v>740</v>
      </c>
      <c r="B370" s="15" t="s">
        <v>740</v>
      </c>
      <c r="C370" s="15" t="s">
        <v>53</v>
      </c>
      <c r="D370" s="18" t="s">
        <v>741</v>
      </c>
      <c r="E370" s="18" t="s">
        <v>94</v>
      </c>
      <c r="F370" s="18">
        <v>1948</v>
      </c>
      <c r="G370" s="18" t="s">
        <v>2682</v>
      </c>
      <c r="H370" s="19">
        <v>26334</v>
      </c>
      <c r="I370" s="19">
        <v>23961</v>
      </c>
      <c r="K370" s="18">
        <v>28</v>
      </c>
      <c r="O370" s="18">
        <v>28</v>
      </c>
      <c r="P370" s="19">
        <v>0</v>
      </c>
      <c r="Q370" s="18" t="s">
        <v>158</v>
      </c>
      <c r="R370" s="20">
        <v>420000</v>
      </c>
      <c r="S370" s="21">
        <v>0.05</v>
      </c>
      <c r="T370" s="20">
        <v>399000</v>
      </c>
      <c r="U370" s="22">
        <v>0.4614596672184435</v>
      </c>
      <c r="V370" s="20">
        <v>184122</v>
      </c>
      <c r="W370" s="20">
        <v>214878</v>
      </c>
      <c r="X370" s="22">
        <v>7.0000000000000007E-2</v>
      </c>
      <c r="Y370" s="20">
        <v>109643</v>
      </c>
      <c r="Z370" s="20">
        <v>3070000</v>
      </c>
    </row>
    <row r="371" spans="1:28" ht="29" x14ac:dyDescent="0.35">
      <c r="A371" s="18" t="s">
        <v>626</v>
      </c>
      <c r="B371" s="15" t="s">
        <v>626</v>
      </c>
      <c r="C371" s="15" t="s">
        <v>53</v>
      </c>
      <c r="D371" s="18" t="s">
        <v>627</v>
      </c>
      <c r="E371" s="18" t="s">
        <v>94</v>
      </c>
      <c r="F371" s="18">
        <v>1948</v>
      </c>
      <c r="G371" s="18" t="s">
        <v>2682</v>
      </c>
      <c r="H371" s="19">
        <v>26334</v>
      </c>
      <c r="I371" s="19">
        <v>23961</v>
      </c>
      <c r="L371" s="18">
        <v>28</v>
      </c>
      <c r="O371" s="18">
        <v>28</v>
      </c>
      <c r="P371" s="19">
        <v>0</v>
      </c>
      <c r="Q371" s="18" t="s">
        <v>158</v>
      </c>
      <c r="R371" s="20">
        <v>487200</v>
      </c>
      <c r="S371" s="21">
        <v>0.05</v>
      </c>
      <c r="T371" s="20">
        <v>462840</v>
      </c>
      <c r="U371" s="22">
        <v>0.46145917609810305</v>
      </c>
      <c r="V371" s="20">
        <v>213582</v>
      </c>
      <c r="W371" s="20">
        <v>249258</v>
      </c>
      <c r="X371" s="22">
        <v>7.0000000000000007E-2</v>
      </c>
      <c r="Y371" s="20">
        <v>127179</v>
      </c>
      <c r="Z371" s="20">
        <v>3561000</v>
      </c>
    </row>
    <row r="372" spans="1:28" ht="29" x14ac:dyDescent="0.35">
      <c r="A372" s="18" t="s">
        <v>922</v>
      </c>
      <c r="B372" s="15" t="s">
        <v>922</v>
      </c>
      <c r="C372" s="15" t="s">
        <v>49</v>
      </c>
      <c r="D372" s="18" t="s">
        <v>923</v>
      </c>
      <c r="E372" s="18" t="s">
        <v>94</v>
      </c>
      <c r="F372" s="18">
        <v>1960</v>
      </c>
      <c r="G372" s="18" t="s">
        <v>2682</v>
      </c>
      <c r="H372" s="19">
        <v>13588</v>
      </c>
      <c r="I372" s="19">
        <v>16116</v>
      </c>
      <c r="K372" s="18">
        <v>5</v>
      </c>
      <c r="L372" s="18">
        <v>15</v>
      </c>
      <c r="O372" s="18">
        <v>20</v>
      </c>
      <c r="P372" s="19">
        <v>0</v>
      </c>
      <c r="Q372" s="18" t="s">
        <v>158</v>
      </c>
      <c r="R372" s="20">
        <v>336000</v>
      </c>
      <c r="S372" s="21">
        <v>0.05</v>
      </c>
      <c r="T372" s="20">
        <v>319200</v>
      </c>
      <c r="U372" s="22">
        <v>0.4614584203043452</v>
      </c>
      <c r="V372" s="20">
        <v>147298</v>
      </c>
      <c r="W372" s="20">
        <v>171902</v>
      </c>
      <c r="X372" s="22">
        <v>7.0000000000000007E-2</v>
      </c>
      <c r="Y372" s="20">
        <v>122800</v>
      </c>
      <c r="Z372" s="20">
        <v>2456000</v>
      </c>
    </row>
    <row r="373" spans="1:28" ht="29" x14ac:dyDescent="0.35">
      <c r="A373" s="18" t="s">
        <v>341</v>
      </c>
      <c r="B373" s="15" t="s">
        <v>341</v>
      </c>
      <c r="C373" s="15" t="s">
        <v>51</v>
      </c>
      <c r="D373" s="18" t="s">
        <v>342</v>
      </c>
      <c r="E373" s="18" t="s">
        <v>94</v>
      </c>
      <c r="F373" s="18">
        <v>1958</v>
      </c>
      <c r="G373" s="18" t="s">
        <v>2684</v>
      </c>
      <c r="H373" s="19">
        <v>28742</v>
      </c>
      <c r="I373" s="19">
        <v>53700</v>
      </c>
      <c r="K373" s="18">
        <v>28</v>
      </c>
      <c r="L373" s="18">
        <v>21</v>
      </c>
      <c r="O373" s="18">
        <v>49</v>
      </c>
      <c r="P373" s="19">
        <v>0</v>
      </c>
      <c r="Q373" s="18" t="s">
        <v>158</v>
      </c>
      <c r="R373" s="20">
        <v>785400</v>
      </c>
      <c r="S373" s="21">
        <v>0.05</v>
      </c>
      <c r="T373" s="20">
        <v>746130</v>
      </c>
      <c r="U373" s="22">
        <v>0.46145922510187987</v>
      </c>
      <c r="V373" s="20">
        <v>344309</v>
      </c>
      <c r="W373" s="20">
        <v>401821</v>
      </c>
      <c r="X373" s="22">
        <v>7.0000000000000007E-2</v>
      </c>
      <c r="Y373" s="20">
        <v>117143</v>
      </c>
      <c r="Z373" s="20">
        <v>5740000</v>
      </c>
    </row>
    <row r="374" spans="1:28" ht="29" x14ac:dyDescent="0.35">
      <c r="A374" s="18" t="s">
        <v>628</v>
      </c>
      <c r="B374" s="15" t="s">
        <v>628</v>
      </c>
      <c r="C374" s="15" t="s">
        <v>53</v>
      </c>
      <c r="D374" s="18" t="s">
        <v>629</v>
      </c>
      <c r="E374" s="18" t="s">
        <v>94</v>
      </c>
      <c r="F374" s="18">
        <v>1930</v>
      </c>
      <c r="G374" s="18" t="s">
        <v>2682</v>
      </c>
      <c r="H374" s="19">
        <v>19980</v>
      </c>
      <c r="I374" s="19">
        <v>41046</v>
      </c>
      <c r="K374" s="18">
        <v>22</v>
      </c>
      <c r="L374" s="18">
        <v>9</v>
      </c>
      <c r="O374" s="18">
        <v>31</v>
      </c>
      <c r="P374" s="19">
        <v>0</v>
      </c>
      <c r="Q374" s="18" t="s">
        <v>158</v>
      </c>
      <c r="R374" s="20">
        <v>486600</v>
      </c>
      <c r="S374" s="21">
        <v>0.05</v>
      </c>
      <c r="T374" s="20">
        <v>462270</v>
      </c>
      <c r="U374" s="22">
        <v>0.4614596347405836</v>
      </c>
      <c r="V374" s="20">
        <v>213319</v>
      </c>
      <c r="W374" s="20">
        <v>248951</v>
      </c>
      <c r="X374" s="22">
        <v>7.0000000000000007E-2</v>
      </c>
      <c r="Y374" s="20">
        <v>114710</v>
      </c>
      <c r="Z374" s="20">
        <v>3556000</v>
      </c>
    </row>
    <row r="375" spans="1:28" ht="29" x14ac:dyDescent="0.35">
      <c r="A375" s="18" t="s">
        <v>935</v>
      </c>
      <c r="B375" s="15" t="s">
        <v>935</v>
      </c>
      <c r="C375" s="15" t="s">
        <v>53</v>
      </c>
      <c r="D375" s="18" t="s">
        <v>936</v>
      </c>
      <c r="E375" s="18" t="s">
        <v>94</v>
      </c>
      <c r="F375" s="18">
        <v>1925</v>
      </c>
      <c r="G375" s="18" t="s">
        <v>2682</v>
      </c>
      <c r="H375" s="19">
        <v>18700</v>
      </c>
      <c r="I375" s="19">
        <v>18861</v>
      </c>
      <c r="L375" s="18">
        <v>19</v>
      </c>
      <c r="O375" s="18">
        <v>19</v>
      </c>
      <c r="P375" s="19">
        <v>0</v>
      </c>
      <c r="Q375" s="18" t="s">
        <v>158</v>
      </c>
      <c r="R375" s="20">
        <v>330600</v>
      </c>
      <c r="S375" s="21">
        <v>0.05</v>
      </c>
      <c r="T375" s="20">
        <v>314070</v>
      </c>
      <c r="U375" s="22">
        <v>0.46145933151862817</v>
      </c>
      <c r="V375" s="20">
        <v>144931</v>
      </c>
      <c r="W375" s="20">
        <v>169139</v>
      </c>
      <c r="X375" s="22">
        <v>7.0000000000000007E-2</v>
      </c>
      <c r="Y375" s="20">
        <v>127158</v>
      </c>
      <c r="Z375" s="20">
        <v>2416000</v>
      </c>
    </row>
    <row r="376" spans="1:28" ht="29" x14ac:dyDescent="0.35">
      <c r="A376" s="18" t="s">
        <v>941</v>
      </c>
      <c r="B376" s="15" t="s">
        <v>941</v>
      </c>
      <c r="C376" s="15" t="s">
        <v>53</v>
      </c>
      <c r="D376" s="18" t="s">
        <v>942</v>
      </c>
      <c r="E376" s="18" t="s">
        <v>94</v>
      </c>
      <c r="F376" s="18">
        <v>1962</v>
      </c>
      <c r="G376" s="18" t="s">
        <v>2682</v>
      </c>
      <c r="H376" s="19">
        <v>16027</v>
      </c>
      <c r="I376" s="19">
        <v>15708</v>
      </c>
      <c r="K376" s="18">
        <v>22</v>
      </c>
      <c r="O376" s="18">
        <v>22</v>
      </c>
      <c r="P376" s="19">
        <v>0</v>
      </c>
      <c r="Q376" s="18" t="s">
        <v>158</v>
      </c>
      <c r="R376" s="20">
        <v>330000</v>
      </c>
      <c r="S376" s="21">
        <v>0.05</v>
      </c>
      <c r="T376" s="20">
        <v>313500</v>
      </c>
      <c r="U376" s="22">
        <v>0.46145955130704802</v>
      </c>
      <c r="V376" s="20">
        <v>144668</v>
      </c>
      <c r="W376" s="20">
        <v>168832</v>
      </c>
      <c r="X376" s="22">
        <v>7.0000000000000007E-2</v>
      </c>
      <c r="Y376" s="20">
        <v>109636</v>
      </c>
      <c r="Z376" s="20">
        <v>2412000</v>
      </c>
    </row>
    <row r="377" spans="1:28" ht="29" x14ac:dyDescent="0.35">
      <c r="A377" s="18" t="s">
        <v>1007</v>
      </c>
      <c r="B377" s="15" t="s">
        <v>1007</v>
      </c>
      <c r="C377" s="15" t="s">
        <v>53</v>
      </c>
      <c r="D377" s="18" t="s">
        <v>1008</v>
      </c>
      <c r="E377" s="18" t="s">
        <v>94</v>
      </c>
      <c r="F377" s="18">
        <v>1928</v>
      </c>
      <c r="G377" s="18" t="s">
        <v>2682</v>
      </c>
      <c r="H377" s="19">
        <v>8500</v>
      </c>
      <c r="I377" s="19">
        <v>16797</v>
      </c>
      <c r="L377" s="18">
        <v>17</v>
      </c>
      <c r="O377" s="18">
        <v>17</v>
      </c>
      <c r="P377" s="19">
        <v>0</v>
      </c>
      <c r="Q377" s="18" t="s">
        <v>158</v>
      </c>
      <c r="R377" s="20">
        <v>306000</v>
      </c>
      <c r="S377" s="21">
        <v>0.05</v>
      </c>
      <c r="T377" s="20">
        <v>290700</v>
      </c>
      <c r="U377" s="22">
        <v>0.46145977371989694</v>
      </c>
      <c r="V377" s="20">
        <v>134146</v>
      </c>
      <c r="W377" s="20">
        <v>156554</v>
      </c>
      <c r="X377" s="22">
        <v>7.0000000000000007E-2</v>
      </c>
      <c r="Y377" s="20">
        <v>131529</v>
      </c>
      <c r="Z377" s="20">
        <v>2236000</v>
      </c>
    </row>
    <row r="378" spans="1:28" ht="29" x14ac:dyDescent="0.35">
      <c r="A378" s="18" t="s">
        <v>852</v>
      </c>
      <c r="B378" s="15" t="s">
        <v>852</v>
      </c>
      <c r="C378" s="15" t="s">
        <v>53</v>
      </c>
      <c r="D378" s="18" t="s">
        <v>853</v>
      </c>
      <c r="E378" s="18" t="s">
        <v>94</v>
      </c>
      <c r="F378" s="18">
        <v>1969</v>
      </c>
      <c r="G378" s="18" t="s">
        <v>2682</v>
      </c>
      <c r="H378" s="19">
        <v>17600</v>
      </c>
      <c r="I378" s="19">
        <v>21171</v>
      </c>
      <c r="K378" s="18">
        <v>18</v>
      </c>
      <c r="L378" s="18">
        <v>6</v>
      </c>
      <c r="O378" s="18">
        <v>24</v>
      </c>
      <c r="P378" s="19">
        <v>0</v>
      </c>
      <c r="Q378" s="18" t="s">
        <v>158</v>
      </c>
      <c r="R378" s="20">
        <v>367200</v>
      </c>
      <c r="S378" s="21">
        <v>0.05</v>
      </c>
      <c r="T378" s="20">
        <v>348840</v>
      </c>
      <c r="U378" s="22">
        <v>0.46145887070846398</v>
      </c>
      <c r="V378" s="20">
        <v>160975</v>
      </c>
      <c r="W378" s="20">
        <v>187865</v>
      </c>
      <c r="X378" s="22">
        <v>7.0000000000000007E-2</v>
      </c>
      <c r="Y378" s="20">
        <v>111833</v>
      </c>
      <c r="Z378" s="20">
        <v>2684000</v>
      </c>
    </row>
    <row r="379" spans="1:28" ht="29" x14ac:dyDescent="0.35">
      <c r="A379" s="18" t="s">
        <v>16</v>
      </c>
      <c r="B379" s="15" t="s">
        <v>16</v>
      </c>
      <c r="C379" s="15" t="s">
        <v>46</v>
      </c>
      <c r="D379" s="18" t="s">
        <v>1094</v>
      </c>
      <c r="E379" s="18" t="s">
        <v>135</v>
      </c>
      <c r="F379" s="18">
        <v>1922</v>
      </c>
      <c r="G379" s="18" t="s">
        <v>2683</v>
      </c>
      <c r="H379" s="19">
        <v>12153</v>
      </c>
      <c r="I379" s="19">
        <v>6875</v>
      </c>
      <c r="K379" s="18">
        <v>13</v>
      </c>
      <c r="O379" s="18">
        <v>13</v>
      </c>
      <c r="P379" s="19">
        <v>6200</v>
      </c>
      <c r="Q379" s="18" t="s">
        <v>158</v>
      </c>
      <c r="R379" s="20">
        <v>280200</v>
      </c>
      <c r="S379" s="21">
        <v>0.05</v>
      </c>
      <c r="T379" s="20">
        <v>266190</v>
      </c>
      <c r="U379" s="22">
        <v>0.47125452428889569</v>
      </c>
      <c r="V379" s="20">
        <v>125443</v>
      </c>
      <c r="W379" s="20">
        <v>140747</v>
      </c>
      <c r="X379" s="22">
        <v>7.0000000000000007E-2</v>
      </c>
      <c r="Y379" s="20">
        <v>154692</v>
      </c>
      <c r="Z379" s="20">
        <v>2011000</v>
      </c>
    </row>
    <row r="380" spans="1:28" ht="29" x14ac:dyDescent="0.35">
      <c r="A380" s="18" t="s">
        <v>1653</v>
      </c>
      <c r="B380" s="15" t="s">
        <v>1653</v>
      </c>
      <c r="C380" s="15" t="s">
        <v>52</v>
      </c>
      <c r="D380" s="18" t="s">
        <v>1654</v>
      </c>
      <c r="E380" s="18" t="s">
        <v>135</v>
      </c>
      <c r="F380" s="18">
        <v>1915</v>
      </c>
      <c r="G380" s="18" t="s">
        <v>2683</v>
      </c>
      <c r="H380" s="19">
        <v>9572</v>
      </c>
      <c r="I380" s="19">
        <v>5958</v>
      </c>
      <c r="J380" s="18">
        <v>12</v>
      </c>
      <c r="O380" s="18">
        <v>12</v>
      </c>
      <c r="P380" s="19"/>
      <c r="Q380" s="18" t="s">
        <v>158</v>
      </c>
      <c r="R380" s="20">
        <v>136800</v>
      </c>
      <c r="S380" s="21">
        <v>0.05</v>
      </c>
      <c r="T380" s="20">
        <v>129960</v>
      </c>
      <c r="U380" s="22">
        <v>0.47125415663742742</v>
      </c>
      <c r="V380" s="20">
        <v>61244</v>
      </c>
      <c r="W380" s="20">
        <v>68716</v>
      </c>
      <c r="X380" s="22">
        <v>7.0000000000000007E-2</v>
      </c>
      <c r="Y380" s="20">
        <v>81833</v>
      </c>
      <c r="Z380" s="20">
        <v>982000</v>
      </c>
    </row>
    <row r="381" spans="1:28" ht="29" x14ac:dyDescent="0.35">
      <c r="A381" s="18" t="s">
        <v>1366</v>
      </c>
      <c r="B381" s="15" t="s">
        <v>1366</v>
      </c>
      <c r="C381" s="15" t="s">
        <v>49</v>
      </c>
      <c r="D381" s="18" t="s">
        <v>1367</v>
      </c>
      <c r="E381" s="18" t="s">
        <v>94</v>
      </c>
      <c r="F381" s="18">
        <v>1913</v>
      </c>
      <c r="G381" s="18" t="s">
        <v>2682</v>
      </c>
      <c r="H381" s="19">
        <v>6283</v>
      </c>
      <c r="I381" s="19">
        <v>7490</v>
      </c>
      <c r="K381" s="18">
        <v>14</v>
      </c>
      <c r="O381" s="18">
        <v>14</v>
      </c>
      <c r="P381" s="19">
        <v>0</v>
      </c>
      <c r="Q381" s="18" t="s">
        <v>158</v>
      </c>
      <c r="R381" s="20">
        <v>201600</v>
      </c>
      <c r="S381" s="21">
        <v>0.05</v>
      </c>
      <c r="T381" s="20">
        <v>191520</v>
      </c>
      <c r="U381" s="22">
        <v>0.46145822260938879</v>
      </c>
      <c r="V381" s="20">
        <v>88378</v>
      </c>
      <c r="W381" s="20">
        <v>103142</v>
      </c>
      <c r="X381" s="22">
        <v>7.0000000000000007E-2</v>
      </c>
      <c r="Y381" s="20">
        <v>105214</v>
      </c>
      <c r="Z381" s="20">
        <v>1473000</v>
      </c>
    </row>
    <row r="382" spans="1:28" ht="29" x14ac:dyDescent="0.35">
      <c r="A382" s="18" t="s">
        <v>1378</v>
      </c>
      <c r="B382" s="15" t="s">
        <v>1378</v>
      </c>
      <c r="C382" s="15" t="s">
        <v>53</v>
      </c>
      <c r="D382" s="18" t="s">
        <v>1379</v>
      </c>
      <c r="E382" s="18" t="s">
        <v>94</v>
      </c>
      <c r="F382" s="18">
        <v>1967</v>
      </c>
      <c r="G382" s="18" t="s">
        <v>2682</v>
      </c>
      <c r="H382" s="19">
        <v>9460</v>
      </c>
      <c r="I382" s="19">
        <v>11275</v>
      </c>
      <c r="L382" s="18">
        <v>11</v>
      </c>
      <c r="O382" s="18">
        <v>11</v>
      </c>
      <c r="P382" s="19">
        <v>0</v>
      </c>
      <c r="Q382" s="18" t="s">
        <v>158</v>
      </c>
      <c r="R382" s="20">
        <v>198000</v>
      </c>
      <c r="S382" s="21">
        <v>0.05</v>
      </c>
      <c r="T382" s="20">
        <v>188100</v>
      </c>
      <c r="U382" s="22">
        <v>0.46146036494512377</v>
      </c>
      <c r="V382" s="20">
        <v>86801</v>
      </c>
      <c r="W382" s="20">
        <v>101299</v>
      </c>
      <c r="X382" s="22">
        <v>7.0000000000000007E-2</v>
      </c>
      <c r="Y382" s="20">
        <v>131545</v>
      </c>
      <c r="Z382" s="20">
        <v>1447000</v>
      </c>
    </row>
    <row r="383" spans="1:28" ht="29" x14ac:dyDescent="0.35">
      <c r="A383" s="18" t="s">
        <v>533</v>
      </c>
      <c r="B383" s="15" t="s">
        <v>533</v>
      </c>
      <c r="C383" s="15" t="s">
        <v>53</v>
      </c>
      <c r="D383" s="18" t="s">
        <v>534</v>
      </c>
      <c r="E383" s="18" t="s">
        <v>94</v>
      </c>
      <c r="F383" s="18">
        <v>1928</v>
      </c>
      <c r="G383" s="18" t="s">
        <v>2682</v>
      </c>
      <c r="H383" s="19">
        <v>8500</v>
      </c>
      <c r="I383" s="19">
        <v>22608</v>
      </c>
      <c r="K383" s="18">
        <v>38</v>
      </c>
      <c r="O383" s="18">
        <v>38</v>
      </c>
      <c r="P383" s="19">
        <v>0</v>
      </c>
      <c r="Q383" s="18" t="s">
        <v>158</v>
      </c>
      <c r="R383" s="20">
        <v>547200</v>
      </c>
      <c r="S383" s="21">
        <v>0.05</v>
      </c>
      <c r="T383" s="20">
        <v>519840</v>
      </c>
      <c r="U383" s="22">
        <v>0.46145929819368703</v>
      </c>
      <c r="V383" s="20">
        <v>239885</v>
      </c>
      <c r="W383" s="20">
        <v>279955</v>
      </c>
      <c r="X383" s="22">
        <v>7.0000000000000007E-2</v>
      </c>
      <c r="Y383" s="20">
        <v>105237</v>
      </c>
      <c r="Z383" s="20">
        <v>3999000</v>
      </c>
    </row>
    <row r="384" spans="1:28" ht="29" x14ac:dyDescent="0.35">
      <c r="A384" s="18" t="s">
        <v>624</v>
      </c>
      <c r="B384" s="15" t="s">
        <v>624</v>
      </c>
      <c r="C384" s="15" t="s">
        <v>53</v>
      </c>
      <c r="D384" s="18" t="s">
        <v>625</v>
      </c>
      <c r="E384" s="18" t="s">
        <v>94</v>
      </c>
      <c r="F384" s="18">
        <v>1914</v>
      </c>
      <c r="G384" s="18" t="s">
        <v>2682</v>
      </c>
      <c r="H384" s="19">
        <v>17000</v>
      </c>
      <c r="I384" s="19">
        <v>32220</v>
      </c>
      <c r="K384" s="18">
        <v>1</v>
      </c>
      <c r="L384" s="18">
        <v>14</v>
      </c>
      <c r="M384" s="18">
        <v>10</v>
      </c>
      <c r="O384" s="18">
        <v>25</v>
      </c>
      <c r="P384" s="19">
        <v>0</v>
      </c>
      <c r="Q384" s="18" t="s">
        <v>158</v>
      </c>
      <c r="R384" s="20">
        <v>488400</v>
      </c>
      <c r="S384" s="21">
        <v>0.05</v>
      </c>
      <c r="T384" s="20">
        <v>463980</v>
      </c>
      <c r="U384" s="22">
        <v>0.46145910822849606</v>
      </c>
      <c r="V384" s="20">
        <v>214108</v>
      </c>
      <c r="W384" s="20">
        <v>249872</v>
      </c>
      <c r="X384" s="22">
        <v>7.0000000000000007E-2</v>
      </c>
      <c r="Y384" s="20">
        <v>142800</v>
      </c>
      <c r="Z384" s="20">
        <v>3570000</v>
      </c>
    </row>
    <row r="385" spans="1:28" ht="43.5" x14ac:dyDescent="0.35">
      <c r="A385" s="18" t="s">
        <v>287</v>
      </c>
      <c r="B385" s="15" t="s">
        <v>288</v>
      </c>
      <c r="C385" s="15" t="s">
        <v>220</v>
      </c>
      <c r="D385" s="18" t="s">
        <v>289</v>
      </c>
      <c r="E385" s="18" t="s">
        <v>94</v>
      </c>
      <c r="F385" s="18">
        <v>1930</v>
      </c>
      <c r="G385" s="18" t="s">
        <v>2682</v>
      </c>
      <c r="H385" s="19">
        <v>26399</v>
      </c>
      <c r="I385" s="19">
        <v>48704</v>
      </c>
      <c r="K385" s="18">
        <v>41</v>
      </c>
      <c r="L385" s="18">
        <v>17</v>
      </c>
      <c r="O385" s="18">
        <v>58</v>
      </c>
      <c r="P385" s="19">
        <v>0</v>
      </c>
      <c r="Q385" s="18" t="s">
        <v>158</v>
      </c>
      <c r="R385" s="20">
        <v>896400</v>
      </c>
      <c r="S385" s="21">
        <v>0.05</v>
      </c>
      <c r="T385" s="20">
        <v>851580</v>
      </c>
      <c r="U385" s="22">
        <v>0.46145933795833222</v>
      </c>
      <c r="V385" s="20">
        <v>392970</v>
      </c>
      <c r="W385" s="20">
        <v>458610</v>
      </c>
      <c r="X385" s="22">
        <v>7.0000000000000007E-2</v>
      </c>
      <c r="Y385" s="20">
        <v>112966</v>
      </c>
      <c r="Z385" s="20">
        <v>6552000</v>
      </c>
    </row>
    <row r="386" spans="1:28" ht="29" x14ac:dyDescent="0.35">
      <c r="A386" s="18" t="s">
        <v>1441</v>
      </c>
      <c r="B386" s="15" t="s">
        <v>1441</v>
      </c>
      <c r="C386" s="15" t="s">
        <v>53</v>
      </c>
      <c r="D386" s="18" t="s">
        <v>1442</v>
      </c>
      <c r="E386" s="18" t="s">
        <v>94</v>
      </c>
      <c r="F386" s="18">
        <v>1918</v>
      </c>
      <c r="G386" s="18" t="s">
        <v>2682</v>
      </c>
      <c r="H386" s="19">
        <v>8800</v>
      </c>
      <c r="I386" s="19">
        <v>13990</v>
      </c>
      <c r="K386" s="18">
        <v>8</v>
      </c>
      <c r="M386" s="18">
        <v>3</v>
      </c>
      <c r="O386" s="18">
        <v>11</v>
      </c>
      <c r="P386" s="19">
        <v>0</v>
      </c>
      <c r="Q386" s="18" t="s">
        <v>158</v>
      </c>
      <c r="R386" s="20">
        <v>181800</v>
      </c>
      <c r="S386" s="21">
        <v>0.05</v>
      </c>
      <c r="T386" s="20">
        <v>172710</v>
      </c>
      <c r="U386" s="22">
        <v>0.46145895426530953</v>
      </c>
      <c r="V386" s="20">
        <v>79699</v>
      </c>
      <c r="W386" s="20">
        <v>93011</v>
      </c>
      <c r="X386" s="22">
        <v>7.0000000000000007E-2</v>
      </c>
      <c r="Y386" s="20">
        <v>120818</v>
      </c>
      <c r="Z386" s="20">
        <v>1329000</v>
      </c>
    </row>
    <row r="387" spans="1:28" ht="29" x14ac:dyDescent="0.35">
      <c r="A387" s="18" t="s">
        <v>369</v>
      </c>
      <c r="B387" s="15" t="s">
        <v>369</v>
      </c>
      <c r="C387" s="15" t="s">
        <v>53</v>
      </c>
      <c r="D387" s="18" t="s">
        <v>370</v>
      </c>
      <c r="E387" s="18" t="s">
        <v>94</v>
      </c>
      <c r="F387" s="18">
        <v>1919</v>
      </c>
      <c r="G387" s="18" t="s">
        <v>2682</v>
      </c>
      <c r="H387" s="19">
        <v>17000</v>
      </c>
      <c r="I387" s="19">
        <v>37551</v>
      </c>
      <c r="K387" s="18">
        <v>8</v>
      </c>
      <c r="L387" s="18">
        <v>28</v>
      </c>
      <c r="M387" s="18">
        <v>5</v>
      </c>
      <c r="O387" s="18">
        <v>41</v>
      </c>
      <c r="P387" s="19">
        <v>0</v>
      </c>
      <c r="Q387" s="18" t="s">
        <v>158</v>
      </c>
      <c r="R387" s="20">
        <v>730200</v>
      </c>
      <c r="S387" s="21">
        <v>0.05</v>
      </c>
      <c r="T387" s="20">
        <v>693690</v>
      </c>
      <c r="U387" s="22">
        <v>0.46145914283433082</v>
      </c>
      <c r="V387" s="20">
        <v>320110</v>
      </c>
      <c r="W387" s="20">
        <v>373580</v>
      </c>
      <c r="X387" s="22">
        <v>7.0000000000000007E-2</v>
      </c>
      <c r="Y387" s="20">
        <v>130171</v>
      </c>
      <c r="Z387" s="20">
        <v>5337000</v>
      </c>
    </row>
    <row r="388" spans="1:28" ht="29" x14ac:dyDescent="0.35">
      <c r="A388" s="18" t="s">
        <v>1145</v>
      </c>
      <c r="B388" s="15" t="s">
        <v>1145</v>
      </c>
      <c r="C388" s="15" t="s">
        <v>53</v>
      </c>
      <c r="D388" s="18" t="s">
        <v>1146</v>
      </c>
      <c r="E388" s="18" t="s">
        <v>94</v>
      </c>
      <c r="F388" s="18">
        <v>1926</v>
      </c>
      <c r="G388" s="18" t="s">
        <v>2682</v>
      </c>
      <c r="H388" s="19">
        <v>10260</v>
      </c>
      <c r="I388" s="19">
        <v>18430</v>
      </c>
      <c r="K388" s="18">
        <v>18</v>
      </c>
      <c r="O388" s="18">
        <v>18</v>
      </c>
      <c r="P388" s="19">
        <v>0</v>
      </c>
      <c r="Q388" s="18" t="s">
        <v>158</v>
      </c>
      <c r="R388" s="20">
        <v>259200</v>
      </c>
      <c r="S388" s="21">
        <v>0.05</v>
      </c>
      <c r="T388" s="20">
        <v>246240</v>
      </c>
      <c r="U388" s="22">
        <v>0.46145951856786249</v>
      </c>
      <c r="V388" s="20">
        <v>113630</v>
      </c>
      <c r="W388" s="20">
        <v>132610</v>
      </c>
      <c r="X388" s="22">
        <v>7.0000000000000007E-2</v>
      </c>
      <c r="Y388" s="20">
        <v>105222</v>
      </c>
      <c r="Z388" s="20">
        <v>1894000</v>
      </c>
    </row>
    <row r="389" spans="1:28" ht="29" x14ac:dyDescent="0.35">
      <c r="A389" s="18" t="s">
        <v>373</v>
      </c>
      <c r="B389" s="15" t="s">
        <v>373</v>
      </c>
      <c r="C389" s="15" t="s">
        <v>52</v>
      </c>
      <c r="D389" s="18" t="s">
        <v>374</v>
      </c>
      <c r="E389" s="18" t="s">
        <v>135</v>
      </c>
      <c r="F389" s="18">
        <v>2019</v>
      </c>
      <c r="G389" s="18" t="s">
        <v>2685</v>
      </c>
      <c r="H389" s="19">
        <v>21200</v>
      </c>
      <c r="I389" s="19">
        <v>54517</v>
      </c>
      <c r="J389" s="18">
        <v>15</v>
      </c>
      <c r="K389" s="18">
        <v>21</v>
      </c>
      <c r="L389" s="18">
        <v>18</v>
      </c>
      <c r="O389" s="18">
        <v>54</v>
      </c>
      <c r="P389" s="19">
        <v>3984</v>
      </c>
      <c r="Q389" s="18" t="s">
        <v>158</v>
      </c>
      <c r="R389" s="20">
        <v>1028592</v>
      </c>
      <c r="S389" s="21">
        <v>0.05</v>
      </c>
      <c r="T389" s="20">
        <v>977162</v>
      </c>
      <c r="U389" s="22">
        <v>0.5207335842044537</v>
      </c>
      <c r="V389" s="20">
        <v>508841</v>
      </c>
      <c r="W389" s="20">
        <v>468321</v>
      </c>
      <c r="X389" s="22">
        <v>0.09</v>
      </c>
      <c r="Y389" s="20">
        <v>96370</v>
      </c>
      <c r="Z389" s="20">
        <v>5204000</v>
      </c>
      <c r="AA389" s="20">
        <v>3382600</v>
      </c>
      <c r="AB389" s="18" t="s">
        <v>2686</v>
      </c>
    </row>
    <row r="390" spans="1:28" ht="29" x14ac:dyDescent="0.35">
      <c r="A390" s="18" t="s">
        <v>1450</v>
      </c>
      <c r="B390" s="15" t="s">
        <v>1450</v>
      </c>
      <c r="C390" s="15" t="s">
        <v>60</v>
      </c>
      <c r="D390" s="18" t="s">
        <v>1451</v>
      </c>
      <c r="E390" s="18" t="s">
        <v>94</v>
      </c>
      <c r="F390" s="18">
        <v>1904</v>
      </c>
      <c r="G390" s="18" t="s">
        <v>2682</v>
      </c>
      <c r="H390" s="19">
        <v>8464</v>
      </c>
      <c r="I390" s="19">
        <v>7848</v>
      </c>
      <c r="M390" s="18">
        <v>8</v>
      </c>
      <c r="O390" s="18">
        <v>8</v>
      </c>
      <c r="P390" s="19">
        <v>0</v>
      </c>
      <c r="Q390" s="18" t="s">
        <v>158</v>
      </c>
      <c r="R390" s="20">
        <v>177600</v>
      </c>
      <c r="S390" s="21">
        <v>0.05</v>
      </c>
      <c r="T390" s="20">
        <v>168720</v>
      </c>
      <c r="U390" s="22">
        <v>0.4614587546854611</v>
      </c>
      <c r="V390" s="20">
        <v>77857</v>
      </c>
      <c r="W390" s="20">
        <v>90863</v>
      </c>
      <c r="X390" s="22">
        <v>7.0000000000000007E-2</v>
      </c>
      <c r="Y390" s="20">
        <v>162250</v>
      </c>
      <c r="Z390" s="20">
        <v>1298000</v>
      </c>
    </row>
    <row r="391" spans="1:28" ht="43.5" x14ac:dyDescent="0.35">
      <c r="A391" s="18" t="s">
        <v>31</v>
      </c>
      <c r="B391" s="15" t="s">
        <v>1392</v>
      </c>
      <c r="C391" s="15" t="s">
        <v>1393</v>
      </c>
      <c r="D391" s="18" t="s">
        <v>1394</v>
      </c>
      <c r="E391" s="18" t="s">
        <v>135</v>
      </c>
      <c r="F391" s="18">
        <v>1912</v>
      </c>
      <c r="G391" s="18" t="s">
        <v>2683</v>
      </c>
      <c r="H391" s="19">
        <v>12127</v>
      </c>
      <c r="I391" s="19">
        <v>24130</v>
      </c>
      <c r="L391" s="18">
        <v>11</v>
      </c>
      <c r="O391" s="18">
        <v>11</v>
      </c>
      <c r="P391" s="19"/>
      <c r="Q391" s="18" t="s">
        <v>158</v>
      </c>
      <c r="R391" s="20">
        <v>198000</v>
      </c>
      <c r="S391" s="21">
        <v>0.05</v>
      </c>
      <c r="T391" s="20">
        <v>188100</v>
      </c>
      <c r="U391" s="22">
        <v>0.47125458642671442</v>
      </c>
      <c r="V391" s="20">
        <v>88643</v>
      </c>
      <c r="W391" s="20">
        <v>99457</v>
      </c>
      <c r="X391" s="22">
        <v>7.0000000000000007E-2</v>
      </c>
      <c r="Y391" s="20">
        <v>129182</v>
      </c>
      <c r="Z391" s="20">
        <v>1421000</v>
      </c>
    </row>
    <row r="392" spans="1:28" ht="29" x14ac:dyDescent="0.35">
      <c r="A392" s="18" t="s">
        <v>734</v>
      </c>
      <c r="B392" s="15" t="s">
        <v>734</v>
      </c>
      <c r="C392" s="15" t="s">
        <v>51</v>
      </c>
      <c r="D392" s="18" t="s">
        <v>735</v>
      </c>
      <c r="E392" s="18" t="s">
        <v>135</v>
      </c>
      <c r="F392" s="18">
        <v>1916</v>
      </c>
      <c r="G392" s="18" t="s">
        <v>2682</v>
      </c>
      <c r="H392" s="19">
        <v>8020</v>
      </c>
      <c r="I392" s="19">
        <v>22044</v>
      </c>
      <c r="K392" s="18">
        <v>30</v>
      </c>
      <c r="O392" s="18">
        <v>30</v>
      </c>
      <c r="P392" s="19"/>
      <c r="Q392" s="18" t="s">
        <v>158</v>
      </c>
      <c r="R392" s="20">
        <v>432000</v>
      </c>
      <c r="S392" s="21">
        <v>0.05</v>
      </c>
      <c r="T392" s="20">
        <v>410400</v>
      </c>
      <c r="U392" s="22">
        <v>0.47125497772006225</v>
      </c>
      <c r="V392" s="20">
        <v>193403</v>
      </c>
      <c r="W392" s="20">
        <v>216997</v>
      </c>
      <c r="X392" s="22">
        <v>7.0000000000000007E-2</v>
      </c>
      <c r="Y392" s="20">
        <v>103333</v>
      </c>
      <c r="Z392" s="20">
        <v>3100000</v>
      </c>
    </row>
    <row r="393" spans="1:28" ht="29" x14ac:dyDescent="0.35">
      <c r="A393" s="18" t="s">
        <v>1615</v>
      </c>
      <c r="B393" s="15" t="s">
        <v>1615</v>
      </c>
      <c r="C393" s="15" t="s">
        <v>53</v>
      </c>
      <c r="D393" s="18" t="s">
        <v>1616</v>
      </c>
      <c r="E393" s="18" t="s">
        <v>94</v>
      </c>
      <c r="F393" s="18">
        <v>1964</v>
      </c>
      <c r="G393" s="18" t="s">
        <v>2682</v>
      </c>
      <c r="H393" s="19">
        <v>6840</v>
      </c>
      <c r="I393" s="19">
        <v>8176</v>
      </c>
      <c r="L393" s="18">
        <v>8</v>
      </c>
      <c r="O393" s="18">
        <v>8</v>
      </c>
      <c r="P393" s="19">
        <v>0</v>
      </c>
      <c r="Q393" s="18" t="s">
        <v>158</v>
      </c>
      <c r="R393" s="20">
        <v>144000</v>
      </c>
      <c r="S393" s="21">
        <v>0.05</v>
      </c>
      <c r="T393" s="20">
        <v>136800</v>
      </c>
      <c r="U393" s="22">
        <v>0.46145867771074706</v>
      </c>
      <c r="V393" s="20">
        <v>63128</v>
      </c>
      <c r="W393" s="20">
        <v>73672</v>
      </c>
      <c r="X393" s="22">
        <v>7.0000000000000007E-2</v>
      </c>
      <c r="Y393" s="20">
        <v>131500</v>
      </c>
      <c r="Z393" s="20">
        <v>1052000</v>
      </c>
    </row>
    <row r="394" spans="1:28" ht="29" x14ac:dyDescent="0.35">
      <c r="A394" s="18" t="s">
        <v>695</v>
      </c>
      <c r="B394" s="15" t="s">
        <v>695</v>
      </c>
      <c r="C394" s="15" t="s">
        <v>53</v>
      </c>
      <c r="D394" s="18" t="s">
        <v>696</v>
      </c>
      <c r="E394" s="18" t="s">
        <v>94</v>
      </c>
      <c r="F394" s="18">
        <v>1915</v>
      </c>
      <c r="G394" s="18" t="s">
        <v>2682</v>
      </c>
      <c r="H394" s="19">
        <v>15390</v>
      </c>
      <c r="I394" s="19">
        <v>31350</v>
      </c>
      <c r="K394" s="18">
        <v>7</v>
      </c>
      <c r="L394" s="18">
        <v>12</v>
      </c>
      <c r="M394" s="18">
        <v>6</v>
      </c>
      <c r="O394" s="18">
        <v>25</v>
      </c>
      <c r="P394" s="19">
        <v>0</v>
      </c>
      <c r="Q394" s="18" t="s">
        <v>158</v>
      </c>
      <c r="R394" s="20">
        <v>450000</v>
      </c>
      <c r="S394" s="21">
        <v>0.05</v>
      </c>
      <c r="T394" s="20">
        <v>427500</v>
      </c>
      <c r="U394" s="22">
        <v>0.46145857602489326</v>
      </c>
      <c r="V394" s="20">
        <v>197274</v>
      </c>
      <c r="W394" s="20">
        <v>230226</v>
      </c>
      <c r="X394" s="22">
        <v>7.0000000000000007E-2</v>
      </c>
      <c r="Y394" s="20">
        <v>131560</v>
      </c>
      <c r="Z394" s="20">
        <v>3289000</v>
      </c>
    </row>
    <row r="395" spans="1:28" ht="29" x14ac:dyDescent="0.35">
      <c r="A395" s="18" t="s">
        <v>1544</v>
      </c>
      <c r="B395" s="15" t="s">
        <v>1544</v>
      </c>
      <c r="C395" s="15" t="s">
        <v>53</v>
      </c>
      <c r="D395" s="18" t="s">
        <v>1545</v>
      </c>
      <c r="E395" s="18" t="s">
        <v>94</v>
      </c>
      <c r="F395" s="18">
        <v>1964</v>
      </c>
      <c r="G395" s="18" t="s">
        <v>2682</v>
      </c>
      <c r="H395" s="19">
        <v>8550</v>
      </c>
      <c r="I395" s="19">
        <v>10107</v>
      </c>
      <c r="K395" s="18">
        <v>11</v>
      </c>
      <c r="O395" s="18">
        <v>11</v>
      </c>
      <c r="P395" s="19">
        <v>0</v>
      </c>
      <c r="Q395" s="18" t="s">
        <v>158</v>
      </c>
      <c r="R395" s="20">
        <v>158400</v>
      </c>
      <c r="S395" s="21">
        <v>0.05</v>
      </c>
      <c r="T395" s="20">
        <v>150480</v>
      </c>
      <c r="U395" s="22">
        <v>0.46145846542246638</v>
      </c>
      <c r="V395" s="20">
        <v>69440</v>
      </c>
      <c r="W395" s="20">
        <v>81040</v>
      </c>
      <c r="X395" s="22">
        <v>7.0000000000000007E-2</v>
      </c>
      <c r="Y395" s="20">
        <v>105273</v>
      </c>
      <c r="Z395" s="20">
        <v>1158000</v>
      </c>
    </row>
    <row r="396" spans="1:28" ht="29" x14ac:dyDescent="0.35">
      <c r="A396" s="18" t="s">
        <v>659</v>
      </c>
      <c r="B396" s="15" t="s">
        <v>659</v>
      </c>
      <c r="C396" s="15" t="s">
        <v>59</v>
      </c>
      <c r="D396" s="18" t="s">
        <v>660</v>
      </c>
      <c r="E396" s="18" t="s">
        <v>94</v>
      </c>
      <c r="F396" s="18">
        <v>1916</v>
      </c>
      <c r="G396" s="18" t="s">
        <v>2682</v>
      </c>
      <c r="H396" s="19">
        <v>25865</v>
      </c>
      <c r="I396" s="19">
        <v>29510</v>
      </c>
      <c r="L396" s="18">
        <v>26</v>
      </c>
      <c r="O396" s="18">
        <v>26</v>
      </c>
      <c r="P396" s="19">
        <v>0</v>
      </c>
      <c r="Q396" s="18" t="s">
        <v>158</v>
      </c>
      <c r="R396" s="20">
        <v>468000</v>
      </c>
      <c r="S396" s="21">
        <v>0.05</v>
      </c>
      <c r="T396" s="20">
        <v>444600</v>
      </c>
      <c r="U396" s="22">
        <v>0.46145916159622485</v>
      </c>
      <c r="V396" s="20">
        <v>205165</v>
      </c>
      <c r="W396" s="20">
        <v>239435</v>
      </c>
      <c r="X396" s="22">
        <v>7.0000000000000007E-2</v>
      </c>
      <c r="Y396" s="20">
        <v>131577</v>
      </c>
      <c r="Z396" s="20">
        <v>3421000</v>
      </c>
    </row>
    <row r="397" spans="1:28" ht="29" x14ac:dyDescent="0.35">
      <c r="A397" s="18" t="s">
        <v>1101</v>
      </c>
      <c r="B397" s="15" t="s">
        <v>1101</v>
      </c>
      <c r="C397" s="15" t="s">
        <v>53</v>
      </c>
      <c r="D397" s="18" t="s">
        <v>1102</v>
      </c>
      <c r="E397" s="18" t="s">
        <v>94</v>
      </c>
      <c r="F397" s="18">
        <v>1927</v>
      </c>
      <c r="G397" s="18" t="s">
        <v>2682</v>
      </c>
      <c r="H397" s="19">
        <v>8550</v>
      </c>
      <c r="I397" s="19">
        <v>16473</v>
      </c>
      <c r="K397" s="18">
        <v>19</v>
      </c>
      <c r="O397" s="18">
        <v>19</v>
      </c>
      <c r="P397" s="19">
        <v>0</v>
      </c>
      <c r="Q397" s="18" t="s">
        <v>158</v>
      </c>
      <c r="R397" s="20">
        <v>273600</v>
      </c>
      <c r="S397" s="21">
        <v>0.05</v>
      </c>
      <c r="T397" s="20">
        <v>259920</v>
      </c>
      <c r="U397" s="22">
        <v>0.46145845836477761</v>
      </c>
      <c r="V397" s="20">
        <v>119942</v>
      </c>
      <c r="W397" s="20">
        <v>139978</v>
      </c>
      <c r="X397" s="22">
        <v>7.0000000000000007E-2</v>
      </c>
      <c r="Y397" s="20">
        <v>105263</v>
      </c>
      <c r="Z397" s="20">
        <v>2000000</v>
      </c>
    </row>
    <row r="398" spans="1:28" ht="29" x14ac:dyDescent="0.35">
      <c r="A398" s="18" t="s">
        <v>1550</v>
      </c>
      <c r="B398" s="15" t="s">
        <v>1550</v>
      </c>
      <c r="C398" s="15" t="s">
        <v>53</v>
      </c>
      <c r="D398" s="18" t="s">
        <v>1551</v>
      </c>
      <c r="E398" s="18" t="s">
        <v>94</v>
      </c>
      <c r="F398" s="18">
        <v>1930</v>
      </c>
      <c r="G398" s="18" t="s">
        <v>2682</v>
      </c>
      <c r="H398" s="19">
        <v>8550</v>
      </c>
      <c r="I398" s="19">
        <v>7908</v>
      </c>
      <c r="J398" s="18">
        <v>2</v>
      </c>
      <c r="K398" s="18">
        <v>3</v>
      </c>
      <c r="L398" s="18">
        <v>5</v>
      </c>
      <c r="O398" s="18">
        <v>10</v>
      </c>
      <c r="P398" s="19">
        <v>0</v>
      </c>
      <c r="Q398" s="18" t="s">
        <v>158</v>
      </c>
      <c r="R398" s="20">
        <v>156000</v>
      </c>
      <c r="S398" s="21">
        <v>0.05</v>
      </c>
      <c r="T398" s="20">
        <v>148200</v>
      </c>
      <c r="U398" s="22">
        <v>0.46145875468546105</v>
      </c>
      <c r="V398" s="20">
        <v>68388</v>
      </c>
      <c r="W398" s="20">
        <v>79812</v>
      </c>
      <c r="X398" s="22">
        <v>7.0000000000000007E-2</v>
      </c>
      <c r="Y398" s="20">
        <v>114000</v>
      </c>
      <c r="Z398" s="20">
        <v>1140000</v>
      </c>
    </row>
    <row r="399" spans="1:28" ht="29" x14ac:dyDescent="0.35">
      <c r="A399" s="18" t="s">
        <v>803</v>
      </c>
      <c r="B399" s="15" t="s">
        <v>803</v>
      </c>
      <c r="C399" s="15" t="s">
        <v>53</v>
      </c>
      <c r="D399" s="18" t="s">
        <v>804</v>
      </c>
      <c r="E399" s="18" t="s">
        <v>94</v>
      </c>
      <c r="F399" s="18">
        <v>1922</v>
      </c>
      <c r="G399" s="18" t="s">
        <v>2682</v>
      </c>
      <c r="H399" s="19">
        <v>15000</v>
      </c>
      <c r="I399" s="19">
        <v>35808</v>
      </c>
      <c r="K399" s="18">
        <v>12</v>
      </c>
      <c r="L399" s="18">
        <v>12</v>
      </c>
      <c r="O399" s="18">
        <v>24</v>
      </c>
      <c r="P399" s="19">
        <v>0</v>
      </c>
      <c r="Q399" s="18" t="s">
        <v>158</v>
      </c>
      <c r="R399" s="20">
        <v>388800</v>
      </c>
      <c r="S399" s="21">
        <v>0.05</v>
      </c>
      <c r="T399" s="20">
        <v>369360</v>
      </c>
      <c r="U399" s="22">
        <v>0.46145903446553704</v>
      </c>
      <c r="V399" s="20">
        <v>170445</v>
      </c>
      <c r="W399" s="20">
        <v>198915</v>
      </c>
      <c r="X399" s="22">
        <v>7.0000000000000007E-2</v>
      </c>
      <c r="Y399" s="20">
        <v>118417</v>
      </c>
      <c r="Z399" s="20">
        <v>2842000</v>
      </c>
    </row>
    <row r="400" spans="1:28" ht="29" x14ac:dyDescent="0.35">
      <c r="A400" s="18" t="s">
        <v>363</v>
      </c>
      <c r="B400" s="15" t="s">
        <v>363</v>
      </c>
      <c r="C400" s="15" t="s">
        <v>53</v>
      </c>
      <c r="D400" s="18" t="s">
        <v>364</v>
      </c>
      <c r="E400" s="18" t="s">
        <v>94</v>
      </c>
      <c r="F400" s="18">
        <v>1929</v>
      </c>
      <c r="G400" s="18" t="s">
        <v>2682</v>
      </c>
      <c r="H400" s="19">
        <v>17197</v>
      </c>
      <c r="I400" s="19">
        <v>30177</v>
      </c>
      <c r="L400" s="18">
        <v>34</v>
      </c>
      <c r="M400" s="18">
        <v>6</v>
      </c>
      <c r="O400" s="18">
        <v>40</v>
      </c>
      <c r="P400" s="19"/>
      <c r="Q400" s="18" t="s">
        <v>158</v>
      </c>
      <c r="R400" s="20">
        <v>745200</v>
      </c>
      <c r="S400" s="21">
        <v>0.05</v>
      </c>
      <c r="T400" s="20">
        <v>707940</v>
      </c>
      <c r="U400" s="22">
        <v>0.4614592457709924</v>
      </c>
      <c r="V400" s="20">
        <v>326685</v>
      </c>
      <c r="W400" s="20">
        <v>381255</v>
      </c>
      <c r="X400" s="22">
        <v>7.0000000000000007E-2</v>
      </c>
      <c r="Y400" s="20">
        <v>136150</v>
      </c>
      <c r="Z400" s="20">
        <v>5446000</v>
      </c>
    </row>
    <row r="401" spans="1:26" ht="29" x14ac:dyDescent="0.35">
      <c r="A401" s="18" t="s">
        <v>818</v>
      </c>
      <c r="B401" s="15" t="s">
        <v>818</v>
      </c>
      <c r="C401" s="15" t="s">
        <v>53</v>
      </c>
      <c r="D401" s="18" t="s">
        <v>819</v>
      </c>
      <c r="E401" s="18" t="s">
        <v>94</v>
      </c>
      <c r="F401" s="18">
        <v>1947</v>
      </c>
      <c r="G401" s="18" t="s">
        <v>2682</v>
      </c>
      <c r="H401" s="19">
        <v>8600</v>
      </c>
      <c r="I401" s="19">
        <v>19144</v>
      </c>
      <c r="L401" s="18">
        <v>21</v>
      </c>
      <c r="O401" s="18">
        <v>21</v>
      </c>
      <c r="P401" s="19">
        <v>0</v>
      </c>
      <c r="Q401" s="18" t="s">
        <v>158</v>
      </c>
      <c r="R401" s="20">
        <v>378000</v>
      </c>
      <c r="S401" s="21">
        <v>0.05</v>
      </c>
      <c r="T401" s="20">
        <v>359100</v>
      </c>
      <c r="U401" s="22">
        <v>0.46145889355216102</v>
      </c>
      <c r="V401" s="20">
        <v>165710</v>
      </c>
      <c r="W401" s="20">
        <v>193390</v>
      </c>
      <c r="X401" s="22">
        <v>7.0000000000000007E-2</v>
      </c>
      <c r="Y401" s="20">
        <v>131571</v>
      </c>
      <c r="Z401" s="20">
        <v>2763000</v>
      </c>
    </row>
    <row r="402" spans="1:26" ht="29" x14ac:dyDescent="0.35">
      <c r="A402" s="18" t="s">
        <v>17</v>
      </c>
      <c r="B402" s="15" t="s">
        <v>17</v>
      </c>
      <c r="C402" s="15" t="s">
        <v>46</v>
      </c>
      <c r="D402" s="18" t="s">
        <v>1708</v>
      </c>
      <c r="E402" s="18" t="s">
        <v>135</v>
      </c>
      <c r="F402" s="18">
        <v>1920</v>
      </c>
      <c r="G402" s="18" t="s">
        <v>2683</v>
      </c>
      <c r="H402" s="19">
        <v>5300</v>
      </c>
      <c r="I402" s="19">
        <v>4431</v>
      </c>
      <c r="L402" s="18">
        <v>5</v>
      </c>
      <c r="O402" s="18">
        <v>5</v>
      </c>
      <c r="P402" s="19"/>
      <c r="Q402" s="18" t="s">
        <v>158</v>
      </c>
      <c r="R402" s="20">
        <v>90000</v>
      </c>
      <c r="S402" s="21">
        <v>0.05</v>
      </c>
      <c r="T402" s="20">
        <v>85500</v>
      </c>
      <c r="U402" s="22">
        <v>0.47125623361673785</v>
      </c>
      <c r="V402" s="20">
        <v>40292</v>
      </c>
      <c r="W402" s="20">
        <v>45208</v>
      </c>
      <c r="X402" s="22">
        <v>7.0000000000000007E-2</v>
      </c>
      <c r="Y402" s="20">
        <v>129200</v>
      </c>
      <c r="Z402" s="20">
        <v>646000</v>
      </c>
    </row>
    <row r="403" spans="1:26" ht="29" x14ac:dyDescent="0.35">
      <c r="A403" s="18" t="s">
        <v>18</v>
      </c>
      <c r="B403" s="15" t="s">
        <v>18</v>
      </c>
      <c r="C403" s="15" t="s">
        <v>46</v>
      </c>
      <c r="D403" s="18" t="s">
        <v>1663</v>
      </c>
      <c r="E403" s="18" t="s">
        <v>135</v>
      </c>
      <c r="F403" s="18">
        <v>1917</v>
      </c>
      <c r="G403" s="18" t="s">
        <v>2683</v>
      </c>
      <c r="H403" s="19">
        <v>9630</v>
      </c>
      <c r="I403" s="19">
        <v>7632</v>
      </c>
      <c r="K403" s="18">
        <v>4</v>
      </c>
      <c r="L403" s="18">
        <v>4</v>
      </c>
      <c r="O403" s="18">
        <v>8</v>
      </c>
      <c r="P403" s="19"/>
      <c r="Q403" s="18" t="s">
        <v>158</v>
      </c>
      <c r="R403" s="20">
        <v>129600</v>
      </c>
      <c r="S403" s="21">
        <v>0.05</v>
      </c>
      <c r="T403" s="20">
        <v>123120</v>
      </c>
      <c r="U403" s="22">
        <v>0.47125420810542262</v>
      </c>
      <c r="V403" s="20">
        <v>58021</v>
      </c>
      <c r="W403" s="20">
        <v>65099</v>
      </c>
      <c r="X403" s="22">
        <v>7.0000000000000007E-2</v>
      </c>
      <c r="Y403" s="20">
        <v>116250</v>
      </c>
      <c r="Z403" s="20">
        <v>930000</v>
      </c>
    </row>
    <row r="404" spans="1:26" ht="29" x14ac:dyDescent="0.35">
      <c r="A404" s="18" t="s">
        <v>1709</v>
      </c>
      <c r="B404" s="15" t="s">
        <v>1709</v>
      </c>
      <c r="C404" s="15" t="s">
        <v>53</v>
      </c>
      <c r="D404" s="18" t="s">
        <v>1710</v>
      </c>
      <c r="E404" s="18" t="s">
        <v>94</v>
      </c>
      <c r="F404" s="18">
        <v>1938</v>
      </c>
      <c r="G404" s="18" t="s">
        <v>2682</v>
      </c>
      <c r="H404" s="19">
        <v>8700</v>
      </c>
      <c r="I404" s="19">
        <v>15200</v>
      </c>
      <c r="J404" s="18">
        <v>7</v>
      </c>
      <c r="O404" s="18">
        <v>7</v>
      </c>
      <c r="P404" s="19">
        <v>0</v>
      </c>
      <c r="Q404" s="18" t="s">
        <v>158</v>
      </c>
      <c r="R404" s="20">
        <v>79800</v>
      </c>
      <c r="S404" s="21">
        <v>0.05</v>
      </c>
      <c r="T404" s="20">
        <v>75810</v>
      </c>
      <c r="U404" s="22">
        <v>0.46146094664285159</v>
      </c>
      <c r="V404" s="20">
        <v>34983</v>
      </c>
      <c r="W404" s="20">
        <v>40827</v>
      </c>
      <c r="X404" s="22">
        <v>7.0000000000000007E-2</v>
      </c>
      <c r="Y404" s="20">
        <v>83286</v>
      </c>
      <c r="Z404" s="20">
        <v>583000</v>
      </c>
    </row>
    <row r="405" spans="1:26" ht="29" x14ac:dyDescent="0.35">
      <c r="A405" s="18" t="s">
        <v>441</v>
      </c>
      <c r="B405" s="15" t="s">
        <v>441</v>
      </c>
      <c r="C405" s="15" t="s">
        <v>53</v>
      </c>
      <c r="D405" s="18" t="s">
        <v>442</v>
      </c>
      <c r="E405" s="18" t="s">
        <v>94</v>
      </c>
      <c r="F405" s="18">
        <v>1929</v>
      </c>
      <c r="G405" s="18" t="s">
        <v>2682</v>
      </c>
      <c r="H405" s="19">
        <v>17200</v>
      </c>
      <c r="I405" s="19">
        <v>45896</v>
      </c>
      <c r="J405" s="18">
        <v>2</v>
      </c>
      <c r="K405" s="18">
        <v>23</v>
      </c>
      <c r="L405" s="18">
        <v>9</v>
      </c>
      <c r="M405" s="18">
        <v>5</v>
      </c>
      <c r="O405" s="18">
        <v>39</v>
      </c>
      <c r="P405" s="19">
        <v>0</v>
      </c>
      <c r="Q405" s="18" t="s">
        <v>158</v>
      </c>
      <c r="R405" s="20">
        <v>627000</v>
      </c>
      <c r="S405" s="21">
        <v>0.05</v>
      </c>
      <c r="T405" s="20">
        <v>595650</v>
      </c>
      <c r="U405" s="22">
        <v>0.46145892088454021</v>
      </c>
      <c r="V405" s="20">
        <v>274868</v>
      </c>
      <c r="W405" s="20">
        <v>320782</v>
      </c>
      <c r="X405" s="22">
        <v>7.0000000000000007E-2</v>
      </c>
      <c r="Y405" s="20">
        <v>117513</v>
      </c>
      <c r="Z405" s="20">
        <v>4583000</v>
      </c>
    </row>
    <row r="406" spans="1:26" ht="29" x14ac:dyDescent="0.35">
      <c r="A406" s="18" t="s">
        <v>1262</v>
      </c>
      <c r="B406" s="15" t="s">
        <v>1262</v>
      </c>
      <c r="C406" s="15" t="s">
        <v>49</v>
      </c>
      <c r="D406" s="18" t="s">
        <v>1263</v>
      </c>
      <c r="E406" s="18" t="s">
        <v>94</v>
      </c>
      <c r="F406" s="18">
        <v>1927</v>
      </c>
      <c r="G406" s="18" t="s">
        <v>2682</v>
      </c>
      <c r="H406" s="19">
        <v>6880</v>
      </c>
      <c r="I406" s="19">
        <v>12069</v>
      </c>
      <c r="K406" s="18">
        <v>6</v>
      </c>
      <c r="L406" s="18">
        <v>4</v>
      </c>
      <c r="M406" s="18">
        <v>3</v>
      </c>
      <c r="O406" s="18">
        <v>13</v>
      </c>
      <c r="P406" s="19">
        <v>0</v>
      </c>
      <c r="Q406" s="18" t="s">
        <v>158</v>
      </c>
      <c r="R406" s="20">
        <v>225000</v>
      </c>
      <c r="S406" s="21">
        <v>0.05</v>
      </c>
      <c r="T406" s="20">
        <v>213750</v>
      </c>
      <c r="U406" s="22">
        <v>0.46145922748054963</v>
      </c>
      <c r="V406" s="20">
        <v>98637</v>
      </c>
      <c r="W406" s="20">
        <v>115113</v>
      </c>
      <c r="X406" s="22">
        <v>7.0000000000000007E-2</v>
      </c>
      <c r="Y406" s="20">
        <v>126462</v>
      </c>
      <c r="Z406" s="20">
        <v>1644000</v>
      </c>
    </row>
    <row r="407" spans="1:26" ht="29" x14ac:dyDescent="0.35">
      <c r="A407" s="18" t="s">
        <v>371</v>
      </c>
      <c r="B407" s="15" t="s">
        <v>371</v>
      </c>
      <c r="C407" s="15" t="s">
        <v>53</v>
      </c>
      <c r="D407" s="18" t="s">
        <v>372</v>
      </c>
      <c r="E407" s="18" t="s">
        <v>94</v>
      </c>
      <c r="F407" s="18">
        <v>1906</v>
      </c>
      <c r="G407" s="18" t="s">
        <v>2682</v>
      </c>
      <c r="H407" s="19">
        <v>17327</v>
      </c>
      <c r="I407" s="19">
        <v>36080</v>
      </c>
      <c r="J407" s="18">
        <v>3</v>
      </c>
      <c r="K407" s="18">
        <v>3</v>
      </c>
      <c r="L407" s="18">
        <v>20</v>
      </c>
      <c r="M407" s="18">
        <v>13</v>
      </c>
      <c r="O407" s="18">
        <v>39</v>
      </c>
      <c r="P407" s="19">
        <v>0</v>
      </c>
      <c r="Q407" s="18" t="s">
        <v>158</v>
      </c>
      <c r="R407" s="20">
        <v>726000</v>
      </c>
      <c r="S407" s="21">
        <v>0.05</v>
      </c>
      <c r="T407" s="20">
        <v>689700</v>
      </c>
      <c r="U407" s="22">
        <v>0.46145881596832405</v>
      </c>
      <c r="V407" s="20">
        <v>318268</v>
      </c>
      <c r="W407" s="20">
        <v>371432</v>
      </c>
      <c r="X407" s="22">
        <v>7.0000000000000007E-2</v>
      </c>
      <c r="Y407" s="20">
        <v>136051</v>
      </c>
      <c r="Z407" s="20">
        <v>5306000</v>
      </c>
    </row>
    <row r="408" spans="1:26" ht="29" x14ac:dyDescent="0.35">
      <c r="A408" s="18" t="s">
        <v>866</v>
      </c>
      <c r="B408" s="15" t="s">
        <v>866</v>
      </c>
      <c r="C408" s="15" t="s">
        <v>53</v>
      </c>
      <c r="D408" s="18" t="s">
        <v>867</v>
      </c>
      <c r="E408" s="18" t="s">
        <v>94</v>
      </c>
      <c r="F408" s="18">
        <v>1927</v>
      </c>
      <c r="G408" s="18" t="s">
        <v>2682</v>
      </c>
      <c r="H408" s="19">
        <v>8650</v>
      </c>
      <c r="I408" s="19">
        <v>16740</v>
      </c>
      <c r="L408" s="18">
        <v>20</v>
      </c>
      <c r="O408" s="18">
        <v>20</v>
      </c>
      <c r="P408" s="19">
        <v>0</v>
      </c>
      <c r="Q408" s="18" t="s">
        <v>158</v>
      </c>
      <c r="R408" s="20">
        <v>360000</v>
      </c>
      <c r="S408" s="21">
        <v>0.05</v>
      </c>
      <c r="T408" s="20">
        <v>342000</v>
      </c>
      <c r="U408" s="22">
        <v>0.46145901999515154</v>
      </c>
      <c r="V408" s="20">
        <v>157819</v>
      </c>
      <c r="W408" s="20">
        <v>184181</v>
      </c>
      <c r="X408" s="22">
        <v>7.0000000000000007E-2</v>
      </c>
      <c r="Y408" s="20">
        <v>131550</v>
      </c>
      <c r="Z408" s="20">
        <v>2631000</v>
      </c>
    </row>
    <row r="409" spans="1:26" ht="29" x14ac:dyDescent="0.35">
      <c r="A409" s="18" t="s">
        <v>1602</v>
      </c>
      <c r="B409" s="15" t="s">
        <v>1602</v>
      </c>
      <c r="C409" s="15" t="s">
        <v>49</v>
      </c>
      <c r="D409" s="18" t="s">
        <v>1603</v>
      </c>
      <c r="E409" s="18" t="s">
        <v>94</v>
      </c>
      <c r="F409" s="18">
        <v>1962</v>
      </c>
      <c r="G409" s="18" t="s">
        <v>2682</v>
      </c>
      <c r="H409" s="19">
        <v>7925</v>
      </c>
      <c r="I409" s="19">
        <v>10083</v>
      </c>
      <c r="J409" s="18">
        <v>3</v>
      </c>
      <c r="K409" s="18">
        <v>4</v>
      </c>
      <c r="L409" s="18">
        <v>3</v>
      </c>
      <c r="O409" s="18">
        <v>10</v>
      </c>
      <c r="P409" s="19">
        <v>0</v>
      </c>
      <c r="Q409" s="18" t="s">
        <v>158</v>
      </c>
      <c r="R409" s="20">
        <v>145800</v>
      </c>
      <c r="S409" s="21">
        <v>0.05</v>
      </c>
      <c r="T409" s="20">
        <v>138510</v>
      </c>
      <c r="U409" s="22">
        <v>0.46145815278751257</v>
      </c>
      <c r="V409" s="20">
        <v>63917</v>
      </c>
      <c r="W409" s="20">
        <v>74593</v>
      </c>
      <c r="X409" s="22">
        <v>7.0000000000000007E-2</v>
      </c>
      <c r="Y409" s="20">
        <v>106600</v>
      </c>
      <c r="Z409" s="20">
        <v>1066000</v>
      </c>
    </row>
    <row r="410" spans="1:26" ht="29" x14ac:dyDescent="0.35">
      <c r="A410" s="18" t="s">
        <v>684</v>
      </c>
      <c r="B410" s="15" t="s">
        <v>684</v>
      </c>
      <c r="C410" s="15" t="s">
        <v>53</v>
      </c>
      <c r="D410" s="18" t="s">
        <v>685</v>
      </c>
      <c r="E410" s="18" t="s">
        <v>94</v>
      </c>
      <c r="F410" s="18">
        <v>1930</v>
      </c>
      <c r="G410" s="18" t="s">
        <v>2682</v>
      </c>
      <c r="H410" s="19">
        <v>8284</v>
      </c>
      <c r="I410" s="19">
        <v>18909</v>
      </c>
      <c r="J410" s="18">
        <v>13</v>
      </c>
      <c r="K410" s="18">
        <v>21</v>
      </c>
      <c r="O410" s="18">
        <v>34</v>
      </c>
      <c r="P410" s="19">
        <v>0</v>
      </c>
      <c r="Q410" s="18" t="s">
        <v>158</v>
      </c>
      <c r="R410" s="20">
        <v>450600</v>
      </c>
      <c r="S410" s="21">
        <v>0.05</v>
      </c>
      <c r="T410" s="20">
        <v>428070</v>
      </c>
      <c r="U410" s="22">
        <v>0.46145910822849601</v>
      </c>
      <c r="V410" s="20">
        <v>197537</v>
      </c>
      <c r="W410" s="20">
        <v>230533</v>
      </c>
      <c r="X410" s="22">
        <v>7.0000000000000007E-2</v>
      </c>
      <c r="Y410" s="20">
        <v>96853</v>
      </c>
      <c r="Z410" s="20">
        <v>3293000</v>
      </c>
    </row>
    <row r="411" spans="1:26" ht="29" x14ac:dyDescent="0.35">
      <c r="A411" s="18" t="s">
        <v>1039</v>
      </c>
      <c r="B411" s="15" t="s">
        <v>1039</v>
      </c>
      <c r="C411" s="15" t="s">
        <v>53</v>
      </c>
      <c r="D411" s="18" t="s">
        <v>1040</v>
      </c>
      <c r="E411" s="18" t="s">
        <v>94</v>
      </c>
      <c r="F411" s="18">
        <v>1940</v>
      </c>
      <c r="G411" s="18" t="s">
        <v>2682</v>
      </c>
      <c r="H411" s="19">
        <v>8500</v>
      </c>
      <c r="I411" s="19">
        <v>19460</v>
      </c>
      <c r="K411" s="18">
        <v>12</v>
      </c>
      <c r="L411" s="18">
        <v>7</v>
      </c>
      <c r="O411" s="18">
        <v>19</v>
      </c>
      <c r="P411" s="19">
        <v>0</v>
      </c>
      <c r="Q411" s="18" t="s">
        <v>158</v>
      </c>
      <c r="R411" s="20">
        <v>298800</v>
      </c>
      <c r="S411" s="21">
        <v>0.05</v>
      </c>
      <c r="T411" s="20">
        <v>283860</v>
      </c>
      <c r="U411" s="22">
        <v>0.46145958272778415</v>
      </c>
      <c r="V411" s="20">
        <v>130990</v>
      </c>
      <c r="W411" s="20">
        <v>152870</v>
      </c>
      <c r="X411" s="22">
        <v>7.0000000000000007E-2</v>
      </c>
      <c r="Y411" s="20">
        <v>114947</v>
      </c>
      <c r="Z411" s="20">
        <v>2184000</v>
      </c>
    </row>
    <row r="412" spans="1:26" ht="43.5" x14ac:dyDescent="0.35">
      <c r="A412" s="18" t="s">
        <v>386</v>
      </c>
      <c r="B412" s="15" t="s">
        <v>387</v>
      </c>
      <c r="C412" s="15" t="s">
        <v>220</v>
      </c>
      <c r="D412" s="18" t="s">
        <v>388</v>
      </c>
      <c r="E412" s="18" t="s">
        <v>94</v>
      </c>
      <c r="F412" s="18">
        <v>1929</v>
      </c>
      <c r="G412" s="18" t="s">
        <v>2682</v>
      </c>
      <c r="H412" s="19">
        <v>17100</v>
      </c>
      <c r="I412" s="19">
        <v>39116</v>
      </c>
      <c r="L412" s="18">
        <v>39</v>
      </c>
      <c r="O412" s="18">
        <v>39</v>
      </c>
      <c r="P412" s="19">
        <v>0</v>
      </c>
      <c r="Q412" s="18" t="s">
        <v>158</v>
      </c>
      <c r="R412" s="20">
        <v>702000</v>
      </c>
      <c r="S412" s="21">
        <v>0.05</v>
      </c>
      <c r="T412" s="20">
        <v>666900</v>
      </c>
      <c r="U412" s="22">
        <v>0.46145903182806025</v>
      </c>
      <c r="V412" s="20">
        <v>307747</v>
      </c>
      <c r="W412" s="20">
        <v>359153</v>
      </c>
      <c r="X412" s="22">
        <v>7.0000000000000007E-2</v>
      </c>
      <c r="Y412" s="20">
        <v>131564</v>
      </c>
      <c r="Z412" s="20">
        <v>5131000</v>
      </c>
    </row>
    <row r="413" spans="1:26" ht="29" x14ac:dyDescent="0.35">
      <c r="A413" s="18" t="s">
        <v>324</v>
      </c>
      <c r="B413" s="15" t="s">
        <v>324</v>
      </c>
      <c r="C413" s="15" t="s">
        <v>53</v>
      </c>
      <c r="D413" s="18" t="s">
        <v>325</v>
      </c>
      <c r="E413" s="18" t="s">
        <v>94</v>
      </c>
      <c r="F413" s="18">
        <v>1924</v>
      </c>
      <c r="G413" s="18" t="s">
        <v>2682</v>
      </c>
      <c r="H413" s="19">
        <v>25650</v>
      </c>
      <c r="I413" s="19">
        <v>66456</v>
      </c>
      <c r="K413" s="18">
        <v>8</v>
      </c>
      <c r="L413" s="18">
        <v>18</v>
      </c>
      <c r="M413" s="18">
        <v>17</v>
      </c>
      <c r="O413" s="18">
        <v>43</v>
      </c>
      <c r="P413" s="19">
        <v>0</v>
      </c>
      <c r="Q413" s="18" t="s">
        <v>158</v>
      </c>
      <c r="R413" s="20">
        <v>816600</v>
      </c>
      <c r="S413" s="21">
        <v>0.05</v>
      </c>
      <c r="T413" s="20">
        <v>775770</v>
      </c>
      <c r="U413" s="22">
        <v>0.46145924874401417</v>
      </c>
      <c r="V413" s="20">
        <v>357986</v>
      </c>
      <c r="W413" s="20">
        <v>417784</v>
      </c>
      <c r="X413" s="22">
        <v>7.0000000000000007E-2</v>
      </c>
      <c r="Y413" s="20">
        <v>138791</v>
      </c>
      <c r="Z413" s="20">
        <v>5968000</v>
      </c>
    </row>
    <row r="414" spans="1:26" ht="29" x14ac:dyDescent="0.35">
      <c r="A414" s="18" t="s">
        <v>1320</v>
      </c>
      <c r="B414" s="15" t="s">
        <v>1320</v>
      </c>
      <c r="C414" s="15" t="s">
        <v>53</v>
      </c>
      <c r="D414" s="18" t="s">
        <v>1321</v>
      </c>
      <c r="E414" s="18" t="s">
        <v>135</v>
      </c>
      <c r="F414" s="18">
        <v>1917</v>
      </c>
      <c r="G414" s="18" t="s">
        <v>2682</v>
      </c>
      <c r="H414" s="19">
        <v>4802</v>
      </c>
      <c r="I414" s="19">
        <v>12915</v>
      </c>
      <c r="L414" s="18">
        <v>12</v>
      </c>
      <c r="O414" s="18">
        <v>12</v>
      </c>
      <c r="P414" s="19">
        <v>0</v>
      </c>
      <c r="Q414" s="18" t="s">
        <v>158</v>
      </c>
      <c r="R414" s="20">
        <v>216000</v>
      </c>
      <c r="S414" s="21">
        <v>0.05</v>
      </c>
      <c r="T414" s="20">
        <v>205200</v>
      </c>
      <c r="U414" s="22">
        <v>0.47125417114887697</v>
      </c>
      <c r="V414" s="20">
        <v>96701</v>
      </c>
      <c r="W414" s="20">
        <v>108499</v>
      </c>
      <c r="X414" s="22">
        <v>7.0000000000000007E-2</v>
      </c>
      <c r="Y414" s="20">
        <v>129167</v>
      </c>
      <c r="Z414" s="20">
        <v>1550000</v>
      </c>
    </row>
    <row r="415" spans="1:26" ht="29" x14ac:dyDescent="0.35">
      <c r="A415" s="18" t="s">
        <v>19</v>
      </c>
      <c r="B415" s="15" t="s">
        <v>19</v>
      </c>
      <c r="C415" s="15" t="s">
        <v>46</v>
      </c>
      <c r="D415" s="18" t="s">
        <v>1681</v>
      </c>
      <c r="E415" s="18" t="s">
        <v>135</v>
      </c>
      <c r="F415" s="18">
        <v>1923</v>
      </c>
      <c r="G415" s="18" t="s">
        <v>2683</v>
      </c>
      <c r="H415" s="19">
        <v>9843</v>
      </c>
      <c r="I415" s="19">
        <v>6205</v>
      </c>
      <c r="K415" s="18">
        <v>8</v>
      </c>
      <c r="O415" s="18">
        <v>8</v>
      </c>
      <c r="P415" s="19"/>
      <c r="Q415" s="18" t="s">
        <v>158</v>
      </c>
      <c r="R415" s="20">
        <v>115200</v>
      </c>
      <c r="S415" s="21">
        <v>0.05</v>
      </c>
      <c r="T415" s="20">
        <v>109440</v>
      </c>
      <c r="U415" s="22">
        <v>0.47125504931758239</v>
      </c>
      <c r="V415" s="20">
        <v>51574</v>
      </c>
      <c r="W415" s="20">
        <v>57866</v>
      </c>
      <c r="X415" s="22">
        <v>7.0000000000000007E-2</v>
      </c>
      <c r="Y415" s="20">
        <v>103375</v>
      </c>
      <c r="Z415" s="20">
        <v>827000</v>
      </c>
    </row>
    <row r="416" spans="1:26" ht="29" x14ac:dyDescent="0.35">
      <c r="A416" s="18" t="s">
        <v>520</v>
      </c>
      <c r="B416" s="15" t="s">
        <v>520</v>
      </c>
      <c r="C416" s="15" t="s">
        <v>53</v>
      </c>
      <c r="D416" s="18" t="s">
        <v>521</v>
      </c>
      <c r="E416" s="18" t="s">
        <v>94</v>
      </c>
      <c r="F416" s="18">
        <v>1930</v>
      </c>
      <c r="G416" s="18" t="s">
        <v>2682</v>
      </c>
      <c r="H416" s="19">
        <v>17000</v>
      </c>
      <c r="I416" s="19">
        <v>31044</v>
      </c>
      <c r="J416" s="18">
        <v>6</v>
      </c>
      <c r="K416" s="18">
        <v>26</v>
      </c>
      <c r="L416" s="18">
        <v>6</v>
      </c>
      <c r="O416" s="18">
        <v>38</v>
      </c>
      <c r="P416" s="19">
        <v>0</v>
      </c>
      <c r="Q416" s="18" t="s">
        <v>158</v>
      </c>
      <c r="R416" s="20">
        <v>550800</v>
      </c>
      <c r="S416" s="21">
        <v>0.05</v>
      </c>
      <c r="T416" s="20">
        <v>523260</v>
      </c>
      <c r="U416" s="22">
        <v>0.46145929565853894</v>
      </c>
      <c r="V416" s="20">
        <v>241463</v>
      </c>
      <c r="W416" s="20">
        <v>281797</v>
      </c>
      <c r="X416" s="22">
        <v>7.0000000000000007E-2</v>
      </c>
      <c r="Y416" s="20">
        <v>105947</v>
      </c>
      <c r="Z416" s="20">
        <v>4026000</v>
      </c>
    </row>
    <row r="417" spans="1:26" ht="29" x14ac:dyDescent="0.35">
      <c r="A417" s="18" t="s">
        <v>1296</v>
      </c>
      <c r="B417" s="15" t="s">
        <v>1296</v>
      </c>
      <c r="C417" s="15" t="s">
        <v>53</v>
      </c>
      <c r="D417" s="18" t="s">
        <v>1297</v>
      </c>
      <c r="E417" s="18" t="s">
        <v>94</v>
      </c>
      <c r="F417" s="18">
        <v>1928</v>
      </c>
      <c r="G417" s="18" t="s">
        <v>2682</v>
      </c>
      <c r="H417" s="19">
        <v>6800</v>
      </c>
      <c r="I417" s="19">
        <v>12450</v>
      </c>
      <c r="L417" s="18">
        <v>12</v>
      </c>
      <c r="O417" s="18">
        <v>12</v>
      </c>
      <c r="P417" s="19">
        <v>0</v>
      </c>
      <c r="Q417" s="18" t="s">
        <v>158</v>
      </c>
      <c r="R417" s="20">
        <v>216000</v>
      </c>
      <c r="S417" s="21">
        <v>0.05</v>
      </c>
      <c r="T417" s="20">
        <v>205200</v>
      </c>
      <c r="U417" s="22">
        <v>0.46145875468546105</v>
      </c>
      <c r="V417" s="20">
        <v>94691</v>
      </c>
      <c r="W417" s="20">
        <v>110509</v>
      </c>
      <c r="X417" s="22">
        <v>7.0000000000000007E-2</v>
      </c>
      <c r="Y417" s="20">
        <v>131583</v>
      </c>
      <c r="Z417" s="20">
        <v>1579000</v>
      </c>
    </row>
    <row r="418" spans="1:26" ht="29" x14ac:dyDescent="0.35">
      <c r="A418" s="18" t="s">
        <v>846</v>
      </c>
      <c r="B418" s="15" t="s">
        <v>846</v>
      </c>
      <c r="C418" s="15" t="s">
        <v>53</v>
      </c>
      <c r="D418" s="18" t="s">
        <v>847</v>
      </c>
      <c r="E418" s="18" t="s">
        <v>135</v>
      </c>
      <c r="F418" s="18">
        <v>1928</v>
      </c>
      <c r="G418" s="18" t="s">
        <v>2682</v>
      </c>
      <c r="H418" s="19">
        <v>6840</v>
      </c>
      <c r="I418" s="19">
        <v>17739</v>
      </c>
      <c r="K418" s="18">
        <v>26</v>
      </c>
      <c r="O418" s="18">
        <v>26</v>
      </c>
      <c r="P418" s="19">
        <v>0</v>
      </c>
      <c r="Q418" s="18" t="s">
        <v>158</v>
      </c>
      <c r="R418" s="20">
        <v>374400</v>
      </c>
      <c r="S418" s="21">
        <v>0.05</v>
      </c>
      <c r="T418" s="20">
        <v>355680</v>
      </c>
      <c r="U418" s="22">
        <v>0.47125467296266926</v>
      </c>
      <c r="V418" s="20">
        <v>167616</v>
      </c>
      <c r="W418" s="20">
        <v>188064</v>
      </c>
      <c r="X418" s="22">
        <v>7.0000000000000007E-2</v>
      </c>
      <c r="Y418" s="20">
        <v>103346</v>
      </c>
      <c r="Z418" s="20">
        <v>2687000</v>
      </c>
    </row>
    <row r="419" spans="1:26" ht="29" x14ac:dyDescent="0.35">
      <c r="A419" s="18" t="s">
        <v>1623</v>
      </c>
      <c r="B419" s="15" t="s">
        <v>1623</v>
      </c>
      <c r="C419" s="15" t="s">
        <v>53</v>
      </c>
      <c r="D419" s="18" t="s">
        <v>1624</v>
      </c>
      <c r="E419" s="18" t="s">
        <v>135</v>
      </c>
      <c r="F419" s="18">
        <v>1961</v>
      </c>
      <c r="G419" s="18" t="s">
        <v>2682</v>
      </c>
      <c r="H419" s="19">
        <v>8550</v>
      </c>
      <c r="I419" s="19">
        <v>10372</v>
      </c>
      <c r="L419" s="18">
        <v>8</v>
      </c>
      <c r="O419" s="18">
        <v>8</v>
      </c>
      <c r="P419" s="19">
        <v>0</v>
      </c>
      <c r="Q419" s="18" t="s">
        <v>158</v>
      </c>
      <c r="R419" s="20">
        <v>144000</v>
      </c>
      <c r="S419" s="21">
        <v>0.05</v>
      </c>
      <c r="T419" s="20">
        <v>136800</v>
      </c>
      <c r="U419" s="22">
        <v>0.4712541561177182</v>
      </c>
      <c r="V419" s="20">
        <v>64468</v>
      </c>
      <c r="W419" s="20">
        <v>72332</v>
      </c>
      <c r="X419" s="22">
        <v>7.0000000000000007E-2</v>
      </c>
      <c r="Y419" s="20">
        <v>129125</v>
      </c>
      <c r="Z419" s="20">
        <v>1033000</v>
      </c>
    </row>
    <row r="420" spans="1:26" ht="29" x14ac:dyDescent="0.35">
      <c r="A420" s="18" t="s">
        <v>1683</v>
      </c>
      <c r="B420" s="15" t="s">
        <v>1683</v>
      </c>
      <c r="C420" s="15" t="s">
        <v>53</v>
      </c>
      <c r="D420" s="18" t="s">
        <v>1684</v>
      </c>
      <c r="E420" s="18" t="s">
        <v>135</v>
      </c>
      <c r="F420" s="18">
        <v>1920</v>
      </c>
      <c r="G420" s="18" t="s">
        <v>2682</v>
      </c>
      <c r="H420" s="19">
        <v>8594</v>
      </c>
      <c r="I420" s="19">
        <v>10317</v>
      </c>
      <c r="K420" s="18">
        <v>8</v>
      </c>
      <c r="O420" s="18">
        <v>8</v>
      </c>
      <c r="P420" s="19">
        <v>0</v>
      </c>
      <c r="Q420" s="18" t="s">
        <v>158</v>
      </c>
      <c r="R420" s="20">
        <v>115200</v>
      </c>
      <c r="S420" s="21">
        <v>0.05</v>
      </c>
      <c r="T420" s="20">
        <v>109440</v>
      </c>
      <c r="U420" s="22">
        <v>0.47125452428889569</v>
      </c>
      <c r="V420" s="20">
        <v>51574</v>
      </c>
      <c r="W420" s="20">
        <v>57866</v>
      </c>
      <c r="X420" s="22">
        <v>7.0000000000000007E-2</v>
      </c>
      <c r="Y420" s="20">
        <v>103375</v>
      </c>
      <c r="Z420" s="20">
        <v>827000</v>
      </c>
    </row>
    <row r="421" spans="1:26" ht="43.5" x14ac:dyDescent="0.35">
      <c r="A421" s="18" t="s">
        <v>424</v>
      </c>
      <c r="B421" s="15" t="s">
        <v>425</v>
      </c>
      <c r="C421" s="15" t="s">
        <v>426</v>
      </c>
      <c r="D421" s="18" t="s">
        <v>427</v>
      </c>
      <c r="E421" s="18" t="s">
        <v>135</v>
      </c>
      <c r="F421" s="18">
        <v>1930</v>
      </c>
      <c r="G421" s="18" t="s">
        <v>2684</v>
      </c>
      <c r="H421" s="19">
        <v>15390</v>
      </c>
      <c r="I421" s="19">
        <v>28764</v>
      </c>
      <c r="J421" s="18">
        <v>25</v>
      </c>
      <c r="K421" s="18">
        <v>25</v>
      </c>
      <c r="O421" s="18">
        <v>50</v>
      </c>
      <c r="P421" s="19">
        <v>1000</v>
      </c>
      <c r="Q421" s="18" t="s">
        <v>158</v>
      </c>
      <c r="R421" s="20">
        <v>660000</v>
      </c>
      <c r="S421" s="21">
        <v>0.05</v>
      </c>
      <c r="T421" s="20">
        <v>627000</v>
      </c>
      <c r="U421" s="22">
        <v>0.47125441147711178</v>
      </c>
      <c r="V421" s="20">
        <v>295477</v>
      </c>
      <c r="W421" s="20">
        <v>331523</v>
      </c>
      <c r="X421" s="22">
        <v>7.0000000000000007E-2</v>
      </c>
      <c r="Y421" s="20">
        <v>94720</v>
      </c>
      <c r="Z421" s="20">
        <v>4736000</v>
      </c>
    </row>
    <row r="422" spans="1:26" ht="29" x14ac:dyDescent="0.35">
      <c r="A422" s="18" t="s">
        <v>494</v>
      </c>
      <c r="B422" s="15" t="s">
        <v>494</v>
      </c>
      <c r="C422" s="15" t="s">
        <v>53</v>
      </c>
      <c r="D422" s="18" t="s">
        <v>495</v>
      </c>
      <c r="E422" s="18" t="s">
        <v>94</v>
      </c>
      <c r="F422" s="18">
        <v>1923</v>
      </c>
      <c r="G422" s="18" t="s">
        <v>2682</v>
      </c>
      <c r="H422" s="19">
        <v>16500</v>
      </c>
      <c r="I422" s="19">
        <v>30342</v>
      </c>
      <c r="L422" s="18">
        <v>32</v>
      </c>
      <c r="O422" s="18">
        <v>32</v>
      </c>
      <c r="P422" s="19">
        <v>0</v>
      </c>
      <c r="Q422" s="18" t="s">
        <v>158</v>
      </c>
      <c r="R422" s="20">
        <v>576000</v>
      </c>
      <c r="S422" s="21">
        <v>0.05</v>
      </c>
      <c r="T422" s="20">
        <v>547200</v>
      </c>
      <c r="U422" s="22">
        <v>0.46145939099032018</v>
      </c>
      <c r="V422" s="20">
        <v>252511</v>
      </c>
      <c r="W422" s="20">
        <v>294689</v>
      </c>
      <c r="X422" s="22">
        <v>7.0000000000000007E-2</v>
      </c>
      <c r="Y422" s="20">
        <v>131562</v>
      </c>
      <c r="Z422" s="20">
        <v>4210000</v>
      </c>
    </row>
    <row r="423" spans="1:26" ht="29" x14ac:dyDescent="0.35">
      <c r="A423" s="18" t="s">
        <v>544</v>
      </c>
      <c r="B423" s="15" t="s">
        <v>544</v>
      </c>
      <c r="C423" s="15" t="s">
        <v>53</v>
      </c>
      <c r="D423" s="18" t="s">
        <v>545</v>
      </c>
      <c r="E423" s="18" t="s">
        <v>94</v>
      </c>
      <c r="F423" s="18">
        <v>1938</v>
      </c>
      <c r="G423" s="18" t="s">
        <v>2682</v>
      </c>
      <c r="H423" s="19">
        <v>8250</v>
      </c>
      <c r="I423" s="19">
        <v>19914</v>
      </c>
      <c r="J423" s="18">
        <v>17</v>
      </c>
      <c r="K423" s="18">
        <v>23</v>
      </c>
      <c r="L423" s="18">
        <v>1</v>
      </c>
      <c r="O423" s="18">
        <v>41</v>
      </c>
      <c r="P423" s="19">
        <v>0</v>
      </c>
      <c r="Q423" s="18" t="s">
        <v>158</v>
      </c>
      <c r="R423" s="20">
        <v>543000</v>
      </c>
      <c r="S423" s="21">
        <v>0.05</v>
      </c>
      <c r="T423" s="20">
        <v>515850</v>
      </c>
      <c r="U423" s="22">
        <v>0.46145904279572791</v>
      </c>
      <c r="V423" s="20">
        <v>238044</v>
      </c>
      <c r="W423" s="20">
        <v>277806</v>
      </c>
      <c r="X423" s="22">
        <v>7.0000000000000007E-2</v>
      </c>
      <c r="Y423" s="20">
        <v>96805</v>
      </c>
      <c r="Z423" s="20">
        <v>3969000</v>
      </c>
    </row>
    <row r="424" spans="1:26" ht="29" x14ac:dyDescent="0.35">
      <c r="A424" s="18" t="s">
        <v>661</v>
      </c>
      <c r="B424" s="15" t="s">
        <v>661</v>
      </c>
      <c r="C424" s="15" t="s">
        <v>52</v>
      </c>
      <c r="D424" s="18" t="s">
        <v>662</v>
      </c>
      <c r="E424" s="18" t="s">
        <v>135</v>
      </c>
      <c r="F424" s="18">
        <v>1923</v>
      </c>
      <c r="G424" s="18" t="s">
        <v>2683</v>
      </c>
      <c r="H424" s="19">
        <v>9900</v>
      </c>
      <c r="I424" s="19">
        <v>21996</v>
      </c>
      <c r="J424" s="18">
        <v>31</v>
      </c>
      <c r="K424" s="18">
        <v>6</v>
      </c>
      <c r="O424" s="18">
        <v>37</v>
      </c>
      <c r="P424" s="19">
        <v>2300</v>
      </c>
      <c r="Q424" s="18" t="s">
        <v>158</v>
      </c>
      <c r="R424" s="20">
        <v>474300</v>
      </c>
      <c r="S424" s="21">
        <v>0.05</v>
      </c>
      <c r="T424" s="20">
        <v>450585</v>
      </c>
      <c r="U424" s="22">
        <v>0.47125518830125279</v>
      </c>
      <c r="V424" s="20">
        <v>212341</v>
      </c>
      <c r="W424" s="20">
        <v>238244</v>
      </c>
      <c r="X424" s="22">
        <v>7.0000000000000007E-2</v>
      </c>
      <c r="Y424" s="20">
        <v>91973</v>
      </c>
      <c r="Z424" s="20">
        <v>3403000</v>
      </c>
    </row>
    <row r="425" spans="1:26" ht="29" x14ac:dyDescent="0.35">
      <c r="A425" s="18" t="s">
        <v>328</v>
      </c>
      <c r="B425" s="15" t="s">
        <v>328</v>
      </c>
      <c r="C425" s="15" t="s">
        <v>53</v>
      </c>
      <c r="D425" s="18" t="s">
        <v>329</v>
      </c>
      <c r="E425" s="18" t="s">
        <v>94</v>
      </c>
      <c r="F425" s="18">
        <v>1929</v>
      </c>
      <c r="G425" s="18" t="s">
        <v>2682</v>
      </c>
      <c r="H425" s="19">
        <v>21375</v>
      </c>
      <c r="I425" s="19">
        <v>42285</v>
      </c>
      <c r="K425" s="18">
        <v>32</v>
      </c>
      <c r="L425" s="18">
        <v>16</v>
      </c>
      <c r="M425" s="18">
        <v>3</v>
      </c>
      <c r="O425" s="18">
        <v>51</v>
      </c>
      <c r="P425" s="19">
        <v>0</v>
      </c>
      <c r="Q425" s="18" t="s">
        <v>158</v>
      </c>
      <c r="R425" s="20">
        <v>815400</v>
      </c>
      <c r="S425" s="21">
        <v>0.05</v>
      </c>
      <c r="T425" s="20">
        <v>774630</v>
      </c>
      <c r="U425" s="22">
        <v>0.4614591789890477</v>
      </c>
      <c r="V425" s="20">
        <v>357460</v>
      </c>
      <c r="W425" s="20">
        <v>417170</v>
      </c>
      <c r="X425" s="22">
        <v>7.0000000000000007E-2</v>
      </c>
      <c r="Y425" s="20">
        <v>116863</v>
      </c>
      <c r="Z425" s="20">
        <v>5960000</v>
      </c>
    </row>
    <row r="426" spans="1:26" ht="29" x14ac:dyDescent="0.35">
      <c r="A426" s="18" t="s">
        <v>1202</v>
      </c>
      <c r="B426" s="15" t="s">
        <v>1202</v>
      </c>
      <c r="C426" s="15" t="s">
        <v>53</v>
      </c>
      <c r="D426" s="18" t="s">
        <v>1203</v>
      </c>
      <c r="E426" s="18" t="s">
        <v>94</v>
      </c>
      <c r="F426" s="18">
        <v>1960</v>
      </c>
      <c r="G426" s="18" t="s">
        <v>2682</v>
      </c>
      <c r="H426" s="19">
        <v>10312</v>
      </c>
      <c r="I426" s="19">
        <v>9514</v>
      </c>
      <c r="K426" s="18">
        <v>17</v>
      </c>
      <c r="O426" s="18">
        <v>17</v>
      </c>
      <c r="P426" s="19">
        <v>0</v>
      </c>
      <c r="Q426" s="18" t="s">
        <v>158</v>
      </c>
      <c r="R426" s="20">
        <v>244800</v>
      </c>
      <c r="S426" s="21">
        <v>0.05</v>
      </c>
      <c r="T426" s="20">
        <v>232560</v>
      </c>
      <c r="U426" s="22">
        <v>0.46145856550498759</v>
      </c>
      <c r="V426" s="20">
        <v>107317</v>
      </c>
      <c r="W426" s="20">
        <v>125243</v>
      </c>
      <c r="X426" s="22">
        <v>7.0000000000000007E-2</v>
      </c>
      <c r="Y426" s="20">
        <v>105235</v>
      </c>
      <c r="Z426" s="20">
        <v>1789000</v>
      </c>
    </row>
    <row r="427" spans="1:26" ht="29" x14ac:dyDescent="0.35">
      <c r="A427" s="18" t="s">
        <v>456</v>
      </c>
      <c r="B427" s="15" t="s">
        <v>456</v>
      </c>
      <c r="C427" s="15" t="s">
        <v>53</v>
      </c>
      <c r="D427" s="18" t="s">
        <v>457</v>
      </c>
      <c r="E427" s="18" t="s">
        <v>94</v>
      </c>
      <c r="F427" s="18">
        <v>1929</v>
      </c>
      <c r="G427" s="18" t="s">
        <v>2682</v>
      </c>
      <c r="H427" s="19">
        <v>17100</v>
      </c>
      <c r="I427" s="19">
        <v>31002</v>
      </c>
      <c r="K427" s="18">
        <v>31</v>
      </c>
      <c r="L427" s="18">
        <v>9</v>
      </c>
      <c r="O427" s="18">
        <v>40</v>
      </c>
      <c r="P427" s="19">
        <v>0</v>
      </c>
      <c r="Q427" s="18" t="s">
        <v>158</v>
      </c>
      <c r="R427" s="20">
        <v>608400</v>
      </c>
      <c r="S427" s="21">
        <v>0.05</v>
      </c>
      <c r="T427" s="20">
        <v>577980</v>
      </c>
      <c r="U427" s="22">
        <v>0.46145920988171774</v>
      </c>
      <c r="V427" s="20">
        <v>266714</v>
      </c>
      <c r="W427" s="20">
        <v>311266</v>
      </c>
      <c r="X427" s="22">
        <v>7.0000000000000007E-2</v>
      </c>
      <c r="Y427" s="20">
        <v>111175</v>
      </c>
      <c r="Z427" s="20">
        <v>4447000</v>
      </c>
    </row>
    <row r="428" spans="1:26" ht="43.5" x14ac:dyDescent="0.35">
      <c r="A428" s="18" t="s">
        <v>409</v>
      </c>
      <c r="B428" s="15" t="s">
        <v>410</v>
      </c>
      <c r="C428" s="15" t="s">
        <v>220</v>
      </c>
      <c r="D428" s="18" t="s">
        <v>411</v>
      </c>
      <c r="E428" s="18" t="s">
        <v>94</v>
      </c>
      <c r="F428" s="18">
        <v>1928</v>
      </c>
      <c r="G428" s="18" t="s">
        <v>2682</v>
      </c>
      <c r="H428" s="19">
        <v>16433</v>
      </c>
      <c r="I428" s="19">
        <v>33570</v>
      </c>
      <c r="K428" s="18">
        <v>32</v>
      </c>
      <c r="L428" s="18">
        <v>12</v>
      </c>
      <c r="M428" s="18">
        <v>0</v>
      </c>
      <c r="O428" s="18">
        <v>44</v>
      </c>
      <c r="P428" s="19">
        <v>0</v>
      </c>
      <c r="Q428" s="18" t="s">
        <v>158</v>
      </c>
      <c r="R428" s="20">
        <v>676800</v>
      </c>
      <c r="S428" s="21">
        <v>0.05</v>
      </c>
      <c r="T428" s="20">
        <v>642960</v>
      </c>
      <c r="U428" s="22">
        <v>0.46145881059131727</v>
      </c>
      <c r="V428" s="20">
        <v>296700</v>
      </c>
      <c r="W428" s="20">
        <v>346260</v>
      </c>
      <c r="X428" s="22">
        <v>7.0000000000000007E-2</v>
      </c>
      <c r="Y428" s="20">
        <v>112432</v>
      </c>
      <c r="Z428" s="20">
        <v>4947000</v>
      </c>
    </row>
    <row r="429" spans="1:26" ht="29" x14ac:dyDescent="0.35">
      <c r="A429" s="18" t="s">
        <v>20</v>
      </c>
      <c r="B429" s="15" t="s">
        <v>20</v>
      </c>
      <c r="C429" s="15" t="s">
        <v>46</v>
      </c>
      <c r="D429" s="18" t="s">
        <v>1713</v>
      </c>
      <c r="E429" s="18" t="s">
        <v>135</v>
      </c>
      <c r="F429" s="18">
        <v>1918</v>
      </c>
      <c r="G429" s="18" t="s">
        <v>2683</v>
      </c>
      <c r="H429" s="19">
        <v>3544</v>
      </c>
      <c r="I429" s="19">
        <v>3149</v>
      </c>
      <c r="K429" s="18">
        <v>4</v>
      </c>
      <c r="O429" s="18">
        <v>4</v>
      </c>
      <c r="P429" s="19"/>
      <c r="Q429" s="18" t="s">
        <v>158</v>
      </c>
      <c r="R429" s="20">
        <v>57600</v>
      </c>
      <c r="S429" s="21">
        <v>0.05</v>
      </c>
      <c r="T429" s="20">
        <v>54720</v>
      </c>
      <c r="U429" s="22">
        <v>0.47125452428889569</v>
      </c>
      <c r="V429" s="20">
        <v>25787</v>
      </c>
      <c r="W429" s="20">
        <v>28933</v>
      </c>
      <c r="X429" s="22">
        <v>7.0000000000000007E-2</v>
      </c>
      <c r="Y429" s="20">
        <v>103250</v>
      </c>
      <c r="Z429" s="20">
        <v>413000</v>
      </c>
    </row>
    <row r="430" spans="1:26" ht="29" x14ac:dyDescent="0.35">
      <c r="A430" s="18" t="s">
        <v>1318</v>
      </c>
      <c r="B430" s="15" t="s">
        <v>1318</v>
      </c>
      <c r="C430" s="15" t="s">
        <v>53</v>
      </c>
      <c r="D430" s="18" t="s">
        <v>1319</v>
      </c>
      <c r="E430" s="18" t="s">
        <v>135</v>
      </c>
      <c r="F430" s="18">
        <v>1918</v>
      </c>
      <c r="G430" s="18" t="s">
        <v>2682</v>
      </c>
      <c r="H430" s="19">
        <v>6649</v>
      </c>
      <c r="I430" s="19">
        <v>12999</v>
      </c>
      <c r="L430" s="18">
        <v>12</v>
      </c>
      <c r="O430" s="18">
        <v>12</v>
      </c>
      <c r="P430" s="19">
        <v>0</v>
      </c>
      <c r="Q430" s="18" t="s">
        <v>158</v>
      </c>
      <c r="R430" s="20">
        <v>216000</v>
      </c>
      <c r="S430" s="21">
        <v>0.05</v>
      </c>
      <c r="T430" s="20">
        <v>205200</v>
      </c>
      <c r="U430" s="22">
        <v>0.47125415611771815</v>
      </c>
      <c r="V430" s="20">
        <v>96701</v>
      </c>
      <c r="W430" s="20">
        <v>108499</v>
      </c>
      <c r="X430" s="22">
        <v>7.0000000000000007E-2</v>
      </c>
      <c r="Y430" s="20">
        <v>129167</v>
      </c>
      <c r="Z430" s="20">
        <v>1550000</v>
      </c>
    </row>
    <row r="431" spans="1:26" ht="29" x14ac:dyDescent="0.35">
      <c r="A431" s="18" t="s">
        <v>654</v>
      </c>
      <c r="B431" s="15" t="s">
        <v>654</v>
      </c>
      <c r="C431" s="15" t="s">
        <v>52</v>
      </c>
      <c r="D431" s="18" t="s">
        <v>655</v>
      </c>
      <c r="E431" s="18" t="s">
        <v>135</v>
      </c>
      <c r="F431" s="18">
        <v>1929</v>
      </c>
      <c r="G431" s="18" t="s">
        <v>2683</v>
      </c>
      <c r="H431" s="19">
        <v>7182</v>
      </c>
      <c r="I431" s="19">
        <v>18042</v>
      </c>
      <c r="J431" s="18">
        <v>24</v>
      </c>
      <c r="K431" s="18">
        <v>8</v>
      </c>
      <c r="O431" s="18">
        <v>32</v>
      </c>
      <c r="P431" s="19">
        <v>6014</v>
      </c>
      <c r="Q431" s="18" t="s">
        <v>158</v>
      </c>
      <c r="R431" s="20">
        <v>479010</v>
      </c>
      <c r="S431" s="21">
        <v>0.05</v>
      </c>
      <c r="T431" s="20">
        <v>455060</v>
      </c>
      <c r="U431" s="22">
        <v>0.47125503629614707</v>
      </c>
      <c r="V431" s="20">
        <v>214449</v>
      </c>
      <c r="W431" s="20">
        <v>240610</v>
      </c>
      <c r="X431" s="22">
        <v>7.0000000000000007E-2</v>
      </c>
      <c r="Y431" s="20">
        <v>107406</v>
      </c>
      <c r="Z431" s="20">
        <v>3437000</v>
      </c>
    </row>
    <row r="432" spans="1:26" ht="29" x14ac:dyDescent="0.35">
      <c r="A432" s="18" t="s">
        <v>789</v>
      </c>
      <c r="B432" s="15" t="s">
        <v>789</v>
      </c>
      <c r="C432" s="15" t="s">
        <v>53</v>
      </c>
      <c r="D432" s="18" t="s">
        <v>790</v>
      </c>
      <c r="E432" s="18" t="s">
        <v>135</v>
      </c>
      <c r="F432" s="18">
        <v>1927</v>
      </c>
      <c r="G432" s="18" t="s">
        <v>2682</v>
      </c>
      <c r="H432" s="19">
        <v>6840</v>
      </c>
      <c r="I432" s="19">
        <v>17859</v>
      </c>
      <c r="J432" s="18">
        <v>24</v>
      </c>
      <c r="K432" s="18">
        <v>9</v>
      </c>
      <c r="O432" s="18">
        <v>33</v>
      </c>
      <c r="P432" s="19">
        <v>0</v>
      </c>
      <c r="Q432" s="18" t="s">
        <v>158</v>
      </c>
      <c r="R432" s="20">
        <v>403200</v>
      </c>
      <c r="S432" s="21">
        <v>0.05</v>
      </c>
      <c r="T432" s="20">
        <v>383040</v>
      </c>
      <c r="U432" s="22">
        <v>0.47125496645833997</v>
      </c>
      <c r="V432" s="20">
        <v>180510</v>
      </c>
      <c r="W432" s="20">
        <v>202530</v>
      </c>
      <c r="X432" s="22">
        <v>7.0000000000000007E-2</v>
      </c>
      <c r="Y432" s="20">
        <v>87667</v>
      </c>
      <c r="Z432" s="20">
        <v>2893000</v>
      </c>
    </row>
    <row r="433" spans="1:26" ht="29" x14ac:dyDescent="0.35">
      <c r="A433" s="18" t="s">
        <v>1185</v>
      </c>
      <c r="B433" s="15" t="s">
        <v>1185</v>
      </c>
      <c r="C433" s="15" t="s">
        <v>53</v>
      </c>
      <c r="D433" s="18" t="s">
        <v>1186</v>
      </c>
      <c r="E433" s="18" t="s">
        <v>1187</v>
      </c>
      <c r="F433" s="18">
        <v>1930</v>
      </c>
      <c r="G433" s="18" t="s">
        <v>2682</v>
      </c>
      <c r="H433" s="19">
        <v>7726</v>
      </c>
      <c r="I433" s="19">
        <v>13953</v>
      </c>
      <c r="K433" s="18">
        <v>14</v>
      </c>
      <c r="L433" s="18">
        <v>3</v>
      </c>
      <c r="O433" s="18">
        <v>17</v>
      </c>
      <c r="P433" s="19">
        <v>0</v>
      </c>
      <c r="Q433" s="18" t="s">
        <v>158</v>
      </c>
      <c r="R433" s="20">
        <v>255600</v>
      </c>
      <c r="S433" s="21">
        <v>0.05</v>
      </c>
      <c r="T433" s="20">
        <v>242820</v>
      </c>
      <c r="U433" s="22">
        <v>0.471254209089008</v>
      </c>
      <c r="V433" s="20">
        <v>114430</v>
      </c>
      <c r="W433" s="20">
        <v>128390</v>
      </c>
      <c r="X433" s="22">
        <v>7.0000000000000007E-2</v>
      </c>
      <c r="Y433" s="20">
        <v>107882</v>
      </c>
      <c r="Z433" s="20">
        <v>1834000</v>
      </c>
    </row>
    <row r="434" spans="1:26" ht="29" x14ac:dyDescent="0.35">
      <c r="A434" s="18" t="s">
        <v>1097</v>
      </c>
      <c r="B434" s="15" t="s">
        <v>1097</v>
      </c>
      <c r="C434" s="15" t="s">
        <v>53</v>
      </c>
      <c r="D434" s="18" t="s">
        <v>1098</v>
      </c>
      <c r="E434" s="18" t="s">
        <v>94</v>
      </c>
      <c r="F434" s="18">
        <v>1917</v>
      </c>
      <c r="G434" s="18" t="s">
        <v>2682</v>
      </c>
      <c r="H434" s="19">
        <v>7532</v>
      </c>
      <c r="I434" s="19">
        <v>14235</v>
      </c>
      <c r="K434" s="18">
        <v>19</v>
      </c>
      <c r="O434" s="18">
        <v>19</v>
      </c>
      <c r="P434" s="19">
        <v>0</v>
      </c>
      <c r="Q434" s="18" t="s">
        <v>158</v>
      </c>
      <c r="R434" s="20">
        <v>273600</v>
      </c>
      <c r="S434" s="21">
        <v>0.05</v>
      </c>
      <c r="T434" s="20">
        <v>259920</v>
      </c>
      <c r="U434" s="22">
        <v>0.4614596916995321</v>
      </c>
      <c r="V434" s="20">
        <v>119943</v>
      </c>
      <c r="W434" s="20">
        <v>139977</v>
      </c>
      <c r="X434" s="22">
        <v>7.0000000000000007E-2</v>
      </c>
      <c r="Y434" s="20">
        <v>105263</v>
      </c>
      <c r="Z434" s="20">
        <v>2000000</v>
      </c>
    </row>
    <row r="435" spans="1:26" ht="29" x14ac:dyDescent="0.35">
      <c r="A435" s="18" t="s">
        <v>1492</v>
      </c>
      <c r="B435" s="15" t="s">
        <v>1492</v>
      </c>
      <c r="C435" s="15" t="s">
        <v>53</v>
      </c>
      <c r="D435" s="18" t="s">
        <v>1493</v>
      </c>
      <c r="E435" s="18" t="s">
        <v>94</v>
      </c>
      <c r="F435" s="18">
        <v>1968</v>
      </c>
      <c r="G435" s="18" t="s">
        <v>2682</v>
      </c>
      <c r="H435" s="19">
        <v>8550</v>
      </c>
      <c r="I435" s="19">
        <v>14250</v>
      </c>
      <c r="J435" s="18">
        <v>2</v>
      </c>
      <c r="L435" s="18">
        <v>8</v>
      </c>
      <c r="O435" s="18">
        <v>10</v>
      </c>
      <c r="P435" s="19">
        <v>0</v>
      </c>
      <c r="Q435" s="18" t="s">
        <v>158</v>
      </c>
      <c r="R435" s="20">
        <v>166800</v>
      </c>
      <c r="S435" s="21">
        <v>0.05</v>
      </c>
      <c r="T435" s="20">
        <v>158460</v>
      </c>
      <c r="U435" s="22">
        <v>0.46145928868575786</v>
      </c>
      <c r="V435" s="20">
        <v>73123</v>
      </c>
      <c r="W435" s="20">
        <v>85337</v>
      </c>
      <c r="X435" s="22">
        <v>7.0000000000000007E-2</v>
      </c>
      <c r="Y435" s="20">
        <v>121900</v>
      </c>
      <c r="Z435" s="20">
        <v>1219000</v>
      </c>
    </row>
    <row r="436" spans="1:26" ht="29" x14ac:dyDescent="0.35">
      <c r="A436" s="18" t="s">
        <v>484</v>
      </c>
      <c r="B436" s="15" t="s">
        <v>484</v>
      </c>
      <c r="C436" s="15" t="s">
        <v>53</v>
      </c>
      <c r="D436" s="18" t="s">
        <v>485</v>
      </c>
      <c r="E436" s="18" t="s">
        <v>94</v>
      </c>
      <c r="F436" s="18">
        <v>1928</v>
      </c>
      <c r="G436" s="18" t="s">
        <v>2682</v>
      </c>
      <c r="H436" s="19">
        <v>17100</v>
      </c>
      <c r="I436" s="19">
        <v>31398</v>
      </c>
      <c r="J436" s="18">
        <v>1</v>
      </c>
      <c r="K436" s="18">
        <v>32</v>
      </c>
      <c r="L436" s="18">
        <v>6</v>
      </c>
      <c r="O436" s="18">
        <v>39</v>
      </c>
      <c r="P436" s="19">
        <v>0</v>
      </c>
      <c r="Q436" s="18" t="s">
        <v>158</v>
      </c>
      <c r="R436" s="20">
        <v>580200</v>
      </c>
      <c r="S436" s="21">
        <v>0.05</v>
      </c>
      <c r="T436" s="20">
        <v>551190</v>
      </c>
      <c r="U436" s="22">
        <v>0.46145914697603874</v>
      </c>
      <c r="V436" s="20">
        <v>254352</v>
      </c>
      <c r="W436" s="20">
        <v>296838</v>
      </c>
      <c r="X436" s="22">
        <v>7.0000000000000007E-2</v>
      </c>
      <c r="Y436" s="20">
        <v>108744</v>
      </c>
      <c r="Z436" s="20">
        <v>4241000</v>
      </c>
    </row>
    <row r="437" spans="1:26" ht="29" x14ac:dyDescent="0.35">
      <c r="A437" s="18" t="s">
        <v>908</v>
      </c>
      <c r="B437" s="15" t="s">
        <v>908</v>
      </c>
      <c r="C437" s="15" t="s">
        <v>53</v>
      </c>
      <c r="D437" s="18" t="s">
        <v>909</v>
      </c>
      <c r="E437" s="18" t="s">
        <v>94</v>
      </c>
      <c r="F437" s="18">
        <v>1931</v>
      </c>
      <c r="G437" s="18" t="s">
        <v>2682</v>
      </c>
      <c r="H437" s="19">
        <v>6840</v>
      </c>
      <c r="I437" s="19">
        <v>14751</v>
      </c>
      <c r="L437" s="18">
        <v>19</v>
      </c>
      <c r="O437" s="18">
        <v>19</v>
      </c>
      <c r="P437" s="19">
        <v>0</v>
      </c>
      <c r="Q437" s="18" t="s">
        <v>158</v>
      </c>
      <c r="R437" s="20">
        <v>342000</v>
      </c>
      <c r="S437" s="21">
        <v>0.05</v>
      </c>
      <c r="T437" s="20">
        <v>324900</v>
      </c>
      <c r="U437" s="22">
        <v>0.46145944618114959</v>
      </c>
      <c r="V437" s="20">
        <v>149928</v>
      </c>
      <c r="W437" s="20">
        <v>174972</v>
      </c>
      <c r="X437" s="22">
        <v>7.0000000000000007E-2</v>
      </c>
      <c r="Y437" s="20">
        <v>131579</v>
      </c>
      <c r="Z437" s="20">
        <v>2500000</v>
      </c>
    </row>
    <row r="438" spans="1:26" ht="29" x14ac:dyDescent="0.35">
      <c r="A438" s="18" t="s">
        <v>676</v>
      </c>
      <c r="B438" s="15" t="s">
        <v>676</v>
      </c>
      <c r="C438" s="15" t="s">
        <v>53</v>
      </c>
      <c r="D438" s="18" t="s">
        <v>677</v>
      </c>
      <c r="E438" s="18" t="s">
        <v>94</v>
      </c>
      <c r="F438" s="18">
        <v>1928</v>
      </c>
      <c r="G438" s="18" t="s">
        <v>2682</v>
      </c>
      <c r="H438" s="19">
        <v>8250</v>
      </c>
      <c r="I438" s="19">
        <v>15912</v>
      </c>
      <c r="J438" s="18">
        <v>40</v>
      </c>
      <c r="O438" s="18">
        <v>40</v>
      </c>
      <c r="P438" s="19">
        <v>0</v>
      </c>
      <c r="Q438" s="18" t="s">
        <v>158</v>
      </c>
      <c r="R438" s="20">
        <v>456000</v>
      </c>
      <c r="S438" s="21">
        <v>0.05</v>
      </c>
      <c r="T438" s="20">
        <v>433200</v>
      </c>
      <c r="U438" s="22">
        <v>0.46145916308647272</v>
      </c>
      <c r="V438" s="20">
        <v>199904</v>
      </c>
      <c r="W438" s="20">
        <v>233296</v>
      </c>
      <c r="X438" s="22">
        <v>7.0000000000000007E-2</v>
      </c>
      <c r="Y438" s="20">
        <v>83325</v>
      </c>
      <c r="Z438" s="20">
        <v>3333000</v>
      </c>
    </row>
    <row r="439" spans="1:26" ht="43.5" x14ac:dyDescent="0.35">
      <c r="A439" s="18" t="s">
        <v>688</v>
      </c>
      <c r="B439" s="15" t="s">
        <v>689</v>
      </c>
      <c r="C439" s="15" t="s">
        <v>220</v>
      </c>
      <c r="D439" s="18" t="s">
        <v>690</v>
      </c>
      <c r="E439" s="18" t="s">
        <v>94</v>
      </c>
      <c r="F439" s="18">
        <v>1957</v>
      </c>
      <c r="G439" s="18" t="s">
        <v>2682</v>
      </c>
      <c r="H439" s="19">
        <v>18104</v>
      </c>
      <c r="I439" s="19">
        <v>22484</v>
      </c>
      <c r="L439" s="18">
        <v>25</v>
      </c>
      <c r="O439" s="18">
        <v>25</v>
      </c>
      <c r="P439" s="19">
        <v>0</v>
      </c>
      <c r="Q439" s="18" t="s">
        <v>158</v>
      </c>
      <c r="R439" s="20">
        <v>450000</v>
      </c>
      <c r="S439" s="21">
        <v>0.05</v>
      </c>
      <c r="T439" s="20">
        <v>427500</v>
      </c>
      <c r="U439" s="22">
        <v>0.4614588877979755</v>
      </c>
      <c r="V439" s="20">
        <v>197274</v>
      </c>
      <c r="W439" s="20">
        <v>230226</v>
      </c>
      <c r="X439" s="22">
        <v>7.0000000000000007E-2</v>
      </c>
      <c r="Y439" s="20">
        <v>131560</v>
      </c>
      <c r="Z439" s="20">
        <v>3289000</v>
      </c>
    </row>
    <row r="440" spans="1:26" ht="29" x14ac:dyDescent="0.35">
      <c r="A440" s="18" t="s">
        <v>244</v>
      </c>
      <c r="B440" s="15" t="s">
        <v>244</v>
      </c>
      <c r="C440" s="15" t="s">
        <v>53</v>
      </c>
      <c r="D440" s="18" t="s">
        <v>245</v>
      </c>
      <c r="E440" s="18" t="s">
        <v>94</v>
      </c>
      <c r="F440" s="18">
        <v>1930</v>
      </c>
      <c r="G440" s="18" t="s">
        <v>2682</v>
      </c>
      <c r="H440" s="19">
        <v>24030</v>
      </c>
      <c r="I440" s="19">
        <v>54444</v>
      </c>
      <c r="L440" s="18">
        <v>61</v>
      </c>
      <c r="O440" s="18">
        <v>61</v>
      </c>
      <c r="P440" s="19">
        <v>0</v>
      </c>
      <c r="Q440" s="18" t="s">
        <v>158</v>
      </c>
      <c r="R440" s="20">
        <v>1098000</v>
      </c>
      <c r="S440" s="21">
        <v>0.05</v>
      </c>
      <c r="T440" s="20">
        <v>1043100</v>
      </c>
      <c r="U440" s="22">
        <v>0.46145916570248097</v>
      </c>
      <c r="V440" s="20">
        <v>481348</v>
      </c>
      <c r="W440" s="20">
        <v>561752</v>
      </c>
      <c r="X440" s="22">
        <v>7.0000000000000007E-2</v>
      </c>
      <c r="Y440" s="20">
        <v>131557</v>
      </c>
      <c r="Z440" s="20">
        <v>8025000</v>
      </c>
    </row>
    <row r="441" spans="1:26" ht="29" x14ac:dyDescent="0.35">
      <c r="A441" s="18" t="s">
        <v>1024</v>
      </c>
      <c r="B441" s="15" t="s">
        <v>1024</v>
      </c>
      <c r="C441" s="15" t="s">
        <v>53</v>
      </c>
      <c r="D441" s="18" t="s">
        <v>1025</v>
      </c>
      <c r="E441" s="18" t="s">
        <v>94</v>
      </c>
      <c r="F441" s="18">
        <v>1961</v>
      </c>
      <c r="G441" s="18" t="s">
        <v>2682</v>
      </c>
      <c r="H441" s="19">
        <v>8722</v>
      </c>
      <c r="I441" s="19">
        <v>10761</v>
      </c>
      <c r="K441" s="18">
        <v>21</v>
      </c>
      <c r="O441" s="18">
        <v>21</v>
      </c>
      <c r="P441" s="19">
        <v>0</v>
      </c>
      <c r="Q441" s="18" t="s">
        <v>158</v>
      </c>
      <c r="R441" s="20">
        <v>302400</v>
      </c>
      <c r="S441" s="21">
        <v>0.05</v>
      </c>
      <c r="T441" s="20">
        <v>287280</v>
      </c>
      <c r="U441" s="22">
        <v>0.46145884427682887</v>
      </c>
      <c r="V441" s="20">
        <v>132568</v>
      </c>
      <c r="W441" s="20">
        <v>154712</v>
      </c>
      <c r="X441" s="22">
        <v>7.0000000000000007E-2</v>
      </c>
      <c r="Y441" s="20">
        <v>105238</v>
      </c>
      <c r="Z441" s="20">
        <v>2210000</v>
      </c>
    </row>
    <row r="442" spans="1:26" ht="29" x14ac:dyDescent="0.35">
      <c r="A442" s="18" t="s">
        <v>439</v>
      </c>
      <c r="B442" s="15" t="s">
        <v>439</v>
      </c>
      <c r="C442" s="15" t="s">
        <v>53</v>
      </c>
      <c r="D442" s="18" t="s">
        <v>440</v>
      </c>
      <c r="E442" s="18" t="s">
        <v>94</v>
      </c>
      <c r="F442" s="18">
        <v>1958</v>
      </c>
      <c r="G442" s="18" t="s">
        <v>2682</v>
      </c>
      <c r="H442" s="19">
        <v>25552</v>
      </c>
      <c r="I442" s="19">
        <v>31167</v>
      </c>
      <c r="L442" s="18">
        <v>35</v>
      </c>
      <c r="O442" s="18">
        <v>35</v>
      </c>
      <c r="P442" s="19">
        <v>0</v>
      </c>
      <c r="Q442" s="18" t="s">
        <v>158</v>
      </c>
      <c r="R442" s="20">
        <v>630000</v>
      </c>
      <c r="S442" s="21">
        <v>0.05</v>
      </c>
      <c r="T442" s="20">
        <v>598500</v>
      </c>
      <c r="U442" s="22">
        <v>0.46145910822849606</v>
      </c>
      <c r="V442" s="20">
        <v>276183</v>
      </c>
      <c r="W442" s="20">
        <v>322317</v>
      </c>
      <c r="X442" s="22">
        <v>7.0000000000000007E-2</v>
      </c>
      <c r="Y442" s="20">
        <v>131571</v>
      </c>
      <c r="Z442" s="20">
        <v>4605000</v>
      </c>
    </row>
    <row r="443" spans="1:26" ht="29" x14ac:dyDescent="0.35">
      <c r="A443" s="18" t="s">
        <v>1666</v>
      </c>
      <c r="B443" s="15" t="s">
        <v>1666</v>
      </c>
      <c r="C443" s="15" t="s">
        <v>53</v>
      </c>
      <c r="D443" s="18" t="s">
        <v>1667</v>
      </c>
      <c r="E443" s="18" t="s">
        <v>94</v>
      </c>
      <c r="F443" s="18">
        <v>1924</v>
      </c>
      <c r="G443" s="18" t="s">
        <v>2682</v>
      </c>
      <c r="H443" s="19">
        <v>8600</v>
      </c>
      <c r="I443" s="19">
        <v>8274</v>
      </c>
      <c r="L443" s="18">
        <v>7</v>
      </c>
      <c r="O443" s="18">
        <v>7</v>
      </c>
      <c r="P443" s="19">
        <v>0</v>
      </c>
      <c r="Q443" s="18" t="s">
        <v>158</v>
      </c>
      <c r="R443" s="20">
        <v>126000</v>
      </c>
      <c r="S443" s="21">
        <v>0.05</v>
      </c>
      <c r="T443" s="20">
        <v>119700</v>
      </c>
      <c r="U443" s="22">
        <v>0.46145830012911976</v>
      </c>
      <c r="V443" s="20">
        <v>55237</v>
      </c>
      <c r="W443" s="20">
        <v>64463</v>
      </c>
      <c r="X443" s="22">
        <v>7.0000000000000007E-2</v>
      </c>
      <c r="Y443" s="20">
        <v>131571</v>
      </c>
      <c r="Z443" s="20">
        <v>921000</v>
      </c>
    </row>
    <row r="444" spans="1:26" ht="29" x14ac:dyDescent="0.35">
      <c r="A444" s="18" t="s">
        <v>1494</v>
      </c>
      <c r="B444" s="15" t="s">
        <v>1494</v>
      </c>
      <c r="C444" s="15" t="s">
        <v>53</v>
      </c>
      <c r="D444" s="18" t="s">
        <v>1495</v>
      </c>
      <c r="E444" s="18" t="s">
        <v>94</v>
      </c>
      <c r="F444" s="18">
        <v>1965</v>
      </c>
      <c r="G444" s="18" t="s">
        <v>2682</v>
      </c>
      <c r="H444" s="19">
        <v>8550</v>
      </c>
      <c r="I444" s="19">
        <v>11175</v>
      </c>
      <c r="J444" s="18">
        <v>2</v>
      </c>
      <c r="L444" s="18">
        <v>8</v>
      </c>
      <c r="O444" s="18">
        <v>10</v>
      </c>
      <c r="P444" s="19">
        <v>0</v>
      </c>
      <c r="Q444" s="18" t="s">
        <v>158</v>
      </c>
      <c r="R444" s="20">
        <v>166800</v>
      </c>
      <c r="S444" s="21">
        <v>0.05</v>
      </c>
      <c r="T444" s="20">
        <v>158460</v>
      </c>
      <c r="U444" s="22">
        <v>0.46145777902165414</v>
      </c>
      <c r="V444" s="20">
        <v>73123</v>
      </c>
      <c r="W444" s="20">
        <v>85337</v>
      </c>
      <c r="X444" s="22">
        <v>7.0000000000000007E-2</v>
      </c>
      <c r="Y444" s="20">
        <v>121900</v>
      </c>
      <c r="Z444" s="20">
        <v>1219000</v>
      </c>
    </row>
    <row r="445" spans="1:26" ht="29" x14ac:dyDescent="0.35">
      <c r="A445" s="18" t="s">
        <v>510</v>
      </c>
      <c r="B445" s="15" t="s">
        <v>510</v>
      </c>
      <c r="C445" s="15" t="s">
        <v>53</v>
      </c>
      <c r="D445" s="18" t="s">
        <v>511</v>
      </c>
      <c r="E445" s="18" t="s">
        <v>94</v>
      </c>
      <c r="F445" s="18">
        <v>1924</v>
      </c>
      <c r="G445" s="18" t="s">
        <v>2682</v>
      </c>
      <c r="H445" s="19">
        <v>15390</v>
      </c>
      <c r="I445" s="19">
        <v>31512</v>
      </c>
      <c r="L445" s="18">
        <v>31</v>
      </c>
      <c r="O445" s="18">
        <v>31</v>
      </c>
      <c r="P445" s="19">
        <v>0</v>
      </c>
      <c r="Q445" s="18" t="s">
        <v>158</v>
      </c>
      <c r="R445" s="20">
        <v>558000</v>
      </c>
      <c r="S445" s="21">
        <v>0.05</v>
      </c>
      <c r="T445" s="20">
        <v>530100</v>
      </c>
      <c r="U445" s="22">
        <v>0.4614589133301798</v>
      </c>
      <c r="V445" s="20">
        <v>244619</v>
      </c>
      <c r="W445" s="20">
        <v>285481</v>
      </c>
      <c r="X445" s="22">
        <v>7.0000000000000007E-2</v>
      </c>
      <c r="Y445" s="20">
        <v>131548</v>
      </c>
      <c r="Z445" s="20">
        <v>4078000</v>
      </c>
    </row>
    <row r="446" spans="1:26" ht="29" x14ac:dyDescent="0.35">
      <c r="A446" s="18" t="s">
        <v>705</v>
      </c>
      <c r="B446" s="15" t="s">
        <v>705</v>
      </c>
      <c r="C446" s="15" t="s">
        <v>53</v>
      </c>
      <c r="D446" s="18" t="s">
        <v>706</v>
      </c>
      <c r="E446" s="18" t="s">
        <v>94</v>
      </c>
      <c r="F446" s="18">
        <v>1957</v>
      </c>
      <c r="G446" s="18" t="s">
        <v>2682</v>
      </c>
      <c r="H446" s="19">
        <v>14530</v>
      </c>
      <c r="I446" s="19">
        <v>13803</v>
      </c>
      <c r="K446" s="18">
        <v>31</v>
      </c>
      <c r="O446" s="18">
        <v>31</v>
      </c>
      <c r="P446" s="19">
        <v>0</v>
      </c>
      <c r="Q446" s="18" t="s">
        <v>158</v>
      </c>
      <c r="R446" s="20">
        <v>446400</v>
      </c>
      <c r="S446" s="21">
        <v>0.05</v>
      </c>
      <c r="T446" s="20">
        <v>424080</v>
      </c>
      <c r="U446" s="22">
        <v>0.46145910822849601</v>
      </c>
      <c r="V446" s="20">
        <v>195696</v>
      </c>
      <c r="W446" s="20">
        <v>228384</v>
      </c>
      <c r="X446" s="22">
        <v>7.0000000000000007E-2</v>
      </c>
      <c r="Y446" s="20">
        <v>105258</v>
      </c>
      <c r="Z446" s="20">
        <v>3263000</v>
      </c>
    </row>
    <row r="447" spans="1:26" ht="29" x14ac:dyDescent="0.35">
      <c r="A447" s="18" t="s">
        <v>430</v>
      </c>
      <c r="B447" s="15" t="s">
        <v>430</v>
      </c>
      <c r="C447" s="15" t="s">
        <v>53</v>
      </c>
      <c r="D447" s="18" t="s">
        <v>431</v>
      </c>
      <c r="E447" s="18" t="s">
        <v>94</v>
      </c>
      <c r="F447" s="18">
        <v>1925</v>
      </c>
      <c r="G447" s="18" t="s">
        <v>2682</v>
      </c>
      <c r="H447" s="19">
        <v>17800</v>
      </c>
      <c r="I447" s="19">
        <v>34176</v>
      </c>
      <c r="K447" s="18">
        <v>7</v>
      </c>
      <c r="L447" s="18">
        <v>30</v>
      </c>
      <c r="O447" s="18">
        <v>37</v>
      </c>
      <c r="P447" s="19">
        <v>0</v>
      </c>
      <c r="Q447" s="18" t="s">
        <v>158</v>
      </c>
      <c r="R447" s="20">
        <v>640800</v>
      </c>
      <c r="S447" s="21">
        <v>0.05</v>
      </c>
      <c r="T447" s="20">
        <v>608760</v>
      </c>
      <c r="U447" s="22">
        <v>0.46145923691106872</v>
      </c>
      <c r="V447" s="20">
        <v>280918</v>
      </c>
      <c r="W447" s="20">
        <v>327842</v>
      </c>
      <c r="X447" s="22">
        <v>7.0000000000000007E-2</v>
      </c>
      <c r="Y447" s="20">
        <v>126568</v>
      </c>
      <c r="Z447" s="20">
        <v>4683000</v>
      </c>
    </row>
    <row r="448" spans="1:26" ht="29" x14ac:dyDescent="0.35">
      <c r="A448" s="18" t="s">
        <v>1149</v>
      </c>
      <c r="B448" s="15" t="s">
        <v>1149</v>
      </c>
      <c r="C448" s="15" t="s">
        <v>53</v>
      </c>
      <c r="D448" s="18" t="s">
        <v>1150</v>
      </c>
      <c r="E448" s="18" t="s">
        <v>94</v>
      </c>
      <c r="F448" s="18">
        <v>1963</v>
      </c>
      <c r="G448" s="18" t="s">
        <v>2682</v>
      </c>
      <c r="H448" s="19">
        <v>8010</v>
      </c>
      <c r="I448" s="19">
        <v>13149</v>
      </c>
      <c r="K448" s="18">
        <v>18</v>
      </c>
      <c r="O448" s="18">
        <v>18</v>
      </c>
      <c r="P448" s="19">
        <v>0</v>
      </c>
      <c r="Q448" s="18" t="s">
        <v>158</v>
      </c>
      <c r="R448" s="20">
        <v>259200</v>
      </c>
      <c r="S448" s="21">
        <v>0.05</v>
      </c>
      <c r="T448" s="20">
        <v>246240</v>
      </c>
      <c r="U448" s="22">
        <v>0.46145972411471325</v>
      </c>
      <c r="V448" s="20">
        <v>113630</v>
      </c>
      <c r="W448" s="20">
        <v>132610</v>
      </c>
      <c r="X448" s="22">
        <v>7.0000000000000007E-2</v>
      </c>
      <c r="Y448" s="20">
        <v>105222</v>
      </c>
      <c r="Z448" s="20">
        <v>1894000</v>
      </c>
    </row>
    <row r="449" spans="1:28" ht="29" x14ac:dyDescent="0.35">
      <c r="A449" s="18" t="s">
        <v>566</v>
      </c>
      <c r="B449" s="15" t="s">
        <v>566</v>
      </c>
      <c r="C449" s="15" t="s">
        <v>53</v>
      </c>
      <c r="D449" s="18" t="s">
        <v>567</v>
      </c>
      <c r="E449" s="18" t="s">
        <v>94</v>
      </c>
      <c r="F449" s="18">
        <v>1928</v>
      </c>
      <c r="G449" s="18" t="s">
        <v>2682</v>
      </c>
      <c r="H449" s="19">
        <v>12375</v>
      </c>
      <c r="I449" s="19">
        <v>25233</v>
      </c>
      <c r="J449" s="18">
        <v>31</v>
      </c>
      <c r="K449" s="18">
        <v>12</v>
      </c>
      <c r="O449" s="18">
        <v>43</v>
      </c>
      <c r="P449" s="19">
        <v>0</v>
      </c>
      <c r="Q449" s="18" t="s">
        <v>158</v>
      </c>
      <c r="R449" s="20">
        <v>526200</v>
      </c>
      <c r="S449" s="21">
        <v>0.05</v>
      </c>
      <c r="T449" s="20">
        <v>499890</v>
      </c>
      <c r="U449" s="22">
        <v>0.4614588908523059</v>
      </c>
      <c r="V449" s="20">
        <v>230679</v>
      </c>
      <c r="W449" s="20">
        <v>269211</v>
      </c>
      <c r="X449" s="22">
        <v>7.0000000000000007E-2</v>
      </c>
      <c r="Y449" s="20">
        <v>89442</v>
      </c>
      <c r="Z449" s="20">
        <v>3846000</v>
      </c>
    </row>
    <row r="450" spans="1:28" ht="29" x14ac:dyDescent="0.35">
      <c r="A450" s="18" t="s">
        <v>682</v>
      </c>
      <c r="B450" s="15" t="s">
        <v>682</v>
      </c>
      <c r="C450" s="15" t="s">
        <v>53</v>
      </c>
      <c r="D450" s="18" t="s">
        <v>683</v>
      </c>
      <c r="E450" s="18" t="s">
        <v>94</v>
      </c>
      <c r="F450" s="18">
        <v>1963</v>
      </c>
      <c r="G450" s="18" t="s">
        <v>2682</v>
      </c>
      <c r="H450" s="19">
        <v>20256</v>
      </c>
      <c r="I450" s="19">
        <v>24852</v>
      </c>
      <c r="K450" s="18">
        <v>24</v>
      </c>
      <c r="L450" s="18">
        <v>6</v>
      </c>
      <c r="O450" s="18">
        <v>30</v>
      </c>
      <c r="P450" s="19">
        <v>0</v>
      </c>
      <c r="Q450" s="18" t="s">
        <v>158</v>
      </c>
      <c r="R450" s="20">
        <v>453600</v>
      </c>
      <c r="S450" s="21">
        <v>0.05</v>
      </c>
      <c r="T450" s="20">
        <v>430920</v>
      </c>
      <c r="U450" s="22">
        <v>0.46145918007297809</v>
      </c>
      <c r="V450" s="20">
        <v>198852</v>
      </c>
      <c r="W450" s="20">
        <v>232068</v>
      </c>
      <c r="X450" s="22">
        <v>7.0000000000000007E-2</v>
      </c>
      <c r="Y450" s="20">
        <v>110500</v>
      </c>
      <c r="Z450" s="20">
        <v>3315000</v>
      </c>
    </row>
    <row r="451" spans="1:28" ht="29" x14ac:dyDescent="0.35">
      <c r="A451" s="18" t="s">
        <v>927</v>
      </c>
      <c r="B451" s="15" t="s">
        <v>927</v>
      </c>
      <c r="C451" s="15" t="s">
        <v>53</v>
      </c>
      <c r="D451" s="18" t="s">
        <v>928</v>
      </c>
      <c r="E451" s="18" t="s">
        <v>94</v>
      </c>
      <c r="F451" s="18">
        <v>1913</v>
      </c>
      <c r="G451" s="18" t="s">
        <v>2682</v>
      </c>
      <c r="H451" s="19">
        <v>10091</v>
      </c>
      <c r="I451" s="19">
        <v>21573</v>
      </c>
      <c r="K451" s="18">
        <v>2</v>
      </c>
      <c r="L451" s="18">
        <v>7</v>
      </c>
      <c r="M451" s="18">
        <v>8</v>
      </c>
      <c r="O451" s="18">
        <v>17</v>
      </c>
      <c r="P451" s="19">
        <v>0</v>
      </c>
      <c r="Q451" s="18" t="s">
        <v>158</v>
      </c>
      <c r="R451" s="20">
        <v>332400</v>
      </c>
      <c r="S451" s="21">
        <v>0.05</v>
      </c>
      <c r="T451" s="20">
        <v>315780</v>
      </c>
      <c r="U451" s="22">
        <v>0.46145923931031357</v>
      </c>
      <c r="V451" s="20">
        <v>145720</v>
      </c>
      <c r="W451" s="20">
        <v>170060</v>
      </c>
      <c r="X451" s="22">
        <v>7.0000000000000007E-2</v>
      </c>
      <c r="Y451" s="20">
        <v>142882</v>
      </c>
      <c r="Z451" s="20">
        <v>2429000</v>
      </c>
    </row>
    <row r="452" spans="1:28" ht="58" x14ac:dyDescent="0.35">
      <c r="A452" s="18" t="s">
        <v>837</v>
      </c>
      <c r="B452" s="15" t="s">
        <v>838</v>
      </c>
      <c r="C452" s="15" t="s">
        <v>540</v>
      </c>
      <c r="D452" s="18" t="s">
        <v>839</v>
      </c>
      <c r="E452" s="18" t="s">
        <v>94</v>
      </c>
      <c r="F452" s="18">
        <v>1969</v>
      </c>
      <c r="G452" s="18" t="s">
        <v>2682</v>
      </c>
      <c r="H452" s="19">
        <v>19926</v>
      </c>
      <c r="I452" s="19">
        <v>25344</v>
      </c>
      <c r="K452" s="18">
        <v>3</v>
      </c>
      <c r="L452" s="18">
        <v>15</v>
      </c>
      <c r="M452" s="18">
        <v>3</v>
      </c>
      <c r="O452" s="18">
        <v>21</v>
      </c>
      <c r="P452" s="19">
        <v>0</v>
      </c>
      <c r="Q452" s="18" t="s">
        <v>158</v>
      </c>
      <c r="R452" s="20">
        <v>370800</v>
      </c>
      <c r="S452" s="21">
        <v>0.05</v>
      </c>
      <c r="T452" s="20">
        <v>352260</v>
      </c>
      <c r="U452" s="22">
        <v>0.4614595207932225</v>
      </c>
      <c r="V452" s="20">
        <v>162554</v>
      </c>
      <c r="W452" s="20">
        <v>189706</v>
      </c>
      <c r="X452" s="22">
        <v>7.0000000000000007E-2</v>
      </c>
      <c r="Y452" s="20">
        <v>129048</v>
      </c>
      <c r="Z452" s="20">
        <v>2710000</v>
      </c>
    </row>
    <row r="453" spans="1:28" ht="29" x14ac:dyDescent="0.35">
      <c r="A453" s="18" t="s">
        <v>1258</v>
      </c>
      <c r="B453" s="15" t="s">
        <v>1258</v>
      </c>
      <c r="C453" s="15" t="s">
        <v>53</v>
      </c>
      <c r="D453" s="18" t="s">
        <v>1259</v>
      </c>
      <c r="E453" s="18" t="s">
        <v>94</v>
      </c>
      <c r="F453" s="18">
        <v>1927</v>
      </c>
      <c r="G453" s="18" t="s">
        <v>2682</v>
      </c>
      <c r="H453" s="19">
        <v>8118</v>
      </c>
      <c r="I453" s="19">
        <v>13749</v>
      </c>
      <c r="L453" s="18">
        <v>13</v>
      </c>
      <c r="O453" s="18">
        <v>13</v>
      </c>
      <c r="P453" s="19">
        <v>0</v>
      </c>
      <c r="Q453" s="18" t="s">
        <v>158</v>
      </c>
      <c r="R453" s="20">
        <v>226200</v>
      </c>
      <c r="S453" s="21">
        <v>0.05</v>
      </c>
      <c r="T453" s="20">
        <v>214890</v>
      </c>
      <c r="U453" s="22">
        <v>0.46145910822849606</v>
      </c>
      <c r="V453" s="20">
        <v>99163</v>
      </c>
      <c r="W453" s="20">
        <v>115727</v>
      </c>
      <c r="X453" s="22">
        <v>7.0000000000000007E-2</v>
      </c>
      <c r="Y453" s="20">
        <v>127154</v>
      </c>
      <c r="Z453" s="20">
        <v>1653000</v>
      </c>
    </row>
    <row r="454" spans="1:28" ht="58" x14ac:dyDescent="0.35">
      <c r="A454" s="18" t="s">
        <v>1236</v>
      </c>
      <c r="B454" s="15" t="s">
        <v>1237</v>
      </c>
      <c r="C454" s="15" t="s">
        <v>931</v>
      </c>
      <c r="D454" s="18" t="s">
        <v>1238</v>
      </c>
      <c r="E454" s="18" t="s">
        <v>94</v>
      </c>
      <c r="F454" s="18">
        <v>1957</v>
      </c>
      <c r="G454" s="18" t="s">
        <v>2682</v>
      </c>
      <c r="H454" s="19">
        <v>12177</v>
      </c>
      <c r="I454" s="19">
        <v>10230</v>
      </c>
      <c r="J454" s="18">
        <v>18</v>
      </c>
      <c r="K454" s="18">
        <v>2</v>
      </c>
      <c r="O454" s="18">
        <v>20</v>
      </c>
      <c r="P454" s="19">
        <v>0</v>
      </c>
      <c r="Q454" s="18" t="s">
        <v>158</v>
      </c>
      <c r="R454" s="20">
        <v>235200</v>
      </c>
      <c r="S454" s="21">
        <v>0.05</v>
      </c>
      <c r="T454" s="20">
        <v>223440</v>
      </c>
      <c r="U454" s="22">
        <v>0.46146076533819014</v>
      </c>
      <c r="V454" s="20">
        <v>103109</v>
      </c>
      <c r="W454" s="20">
        <v>120331</v>
      </c>
      <c r="X454" s="22">
        <v>7.0000000000000007E-2</v>
      </c>
      <c r="Y454" s="20">
        <v>85950</v>
      </c>
      <c r="Z454" s="20">
        <v>1719000</v>
      </c>
    </row>
    <row r="455" spans="1:28" ht="29" x14ac:dyDescent="0.35">
      <c r="A455" s="18" t="s">
        <v>1284</v>
      </c>
      <c r="B455" s="15" t="s">
        <v>1284</v>
      </c>
      <c r="C455" s="15" t="s">
        <v>53</v>
      </c>
      <c r="D455" s="18" t="s">
        <v>1285</v>
      </c>
      <c r="E455" s="18" t="s">
        <v>94</v>
      </c>
      <c r="F455" s="18">
        <v>1958</v>
      </c>
      <c r="G455" s="18" t="s">
        <v>2682</v>
      </c>
      <c r="H455" s="19">
        <v>10566</v>
      </c>
      <c r="I455" s="19">
        <v>13086</v>
      </c>
      <c r="K455" s="18">
        <v>11</v>
      </c>
      <c r="L455" s="18">
        <v>3</v>
      </c>
      <c r="O455" s="18">
        <v>14</v>
      </c>
      <c r="P455" s="19">
        <v>0</v>
      </c>
      <c r="Q455" s="18" t="s">
        <v>158</v>
      </c>
      <c r="R455" s="20">
        <v>217200</v>
      </c>
      <c r="S455" s="21">
        <v>0.05</v>
      </c>
      <c r="T455" s="20">
        <v>206340</v>
      </c>
      <c r="U455" s="22">
        <v>0.4614593326995467</v>
      </c>
      <c r="V455" s="20">
        <v>95218</v>
      </c>
      <c r="W455" s="20">
        <v>111122</v>
      </c>
      <c r="X455" s="22">
        <v>7.0000000000000007E-2</v>
      </c>
      <c r="Y455" s="20">
        <v>113357</v>
      </c>
      <c r="Z455" s="20">
        <v>1587000</v>
      </c>
    </row>
    <row r="456" spans="1:28" ht="43.5" x14ac:dyDescent="0.35">
      <c r="A456" s="18" t="s">
        <v>971</v>
      </c>
      <c r="B456" s="15" t="s">
        <v>972</v>
      </c>
      <c r="C456" s="15" t="s">
        <v>973</v>
      </c>
      <c r="D456" s="18" t="s">
        <v>974</v>
      </c>
      <c r="E456" s="18" t="s">
        <v>94</v>
      </c>
      <c r="F456" s="18">
        <v>1958</v>
      </c>
      <c r="G456" s="18" t="s">
        <v>2685</v>
      </c>
      <c r="H456" s="19">
        <v>22086</v>
      </c>
      <c r="I456" s="19">
        <v>25983</v>
      </c>
      <c r="L456" s="18">
        <v>26</v>
      </c>
      <c r="O456" s="18">
        <v>26</v>
      </c>
      <c r="P456" s="19">
        <v>0</v>
      </c>
      <c r="Q456" s="18" t="s">
        <v>158</v>
      </c>
      <c r="R456" s="20">
        <v>452400</v>
      </c>
      <c r="S456" s="21">
        <v>0.05</v>
      </c>
      <c r="T456" s="20">
        <v>429780</v>
      </c>
      <c r="U456" s="22">
        <v>0.51345579644147676</v>
      </c>
      <c r="V456" s="20">
        <v>220673</v>
      </c>
      <c r="W456" s="20">
        <v>209107</v>
      </c>
      <c r="X456" s="22">
        <v>0.09</v>
      </c>
      <c r="Y456" s="20">
        <v>89346</v>
      </c>
      <c r="Z456" s="20">
        <v>2323000</v>
      </c>
      <c r="AA456" s="20">
        <v>1509950</v>
      </c>
      <c r="AB456" s="18" t="s">
        <v>2686</v>
      </c>
    </row>
    <row r="457" spans="1:28" ht="29" x14ac:dyDescent="0.35">
      <c r="A457" s="18" t="s">
        <v>943</v>
      </c>
      <c r="B457" s="15" t="s">
        <v>943</v>
      </c>
      <c r="C457" s="15" t="s">
        <v>53</v>
      </c>
      <c r="D457" s="18" t="s">
        <v>944</v>
      </c>
      <c r="E457" s="18" t="s">
        <v>94</v>
      </c>
      <c r="F457" s="18">
        <v>1983</v>
      </c>
      <c r="G457" s="18" t="s">
        <v>2682</v>
      </c>
      <c r="H457" s="19">
        <v>21934</v>
      </c>
      <c r="I457" s="19">
        <v>18015</v>
      </c>
      <c r="K457" s="18">
        <v>15</v>
      </c>
      <c r="L457" s="18">
        <v>6</v>
      </c>
      <c r="O457" s="18">
        <v>21</v>
      </c>
      <c r="P457" s="19">
        <v>0</v>
      </c>
      <c r="Q457" s="18" t="s">
        <v>158</v>
      </c>
      <c r="R457" s="20">
        <v>329400</v>
      </c>
      <c r="S457" s="21">
        <v>0.05</v>
      </c>
      <c r="T457" s="20">
        <v>312930</v>
      </c>
      <c r="U457" s="22">
        <v>0.46145880939194922</v>
      </c>
      <c r="V457" s="20">
        <v>144404</v>
      </c>
      <c r="W457" s="20">
        <v>168526</v>
      </c>
      <c r="X457" s="22">
        <v>7.0000000000000007E-2</v>
      </c>
      <c r="Y457" s="20">
        <v>114667</v>
      </c>
      <c r="Z457" s="20">
        <v>2408000</v>
      </c>
    </row>
    <row r="458" spans="1:28" ht="29" x14ac:dyDescent="0.35">
      <c r="A458" s="18" t="s">
        <v>512</v>
      </c>
      <c r="B458" s="15" t="s">
        <v>512</v>
      </c>
      <c r="C458" s="15" t="s">
        <v>53</v>
      </c>
      <c r="D458" s="18" t="s">
        <v>513</v>
      </c>
      <c r="E458" s="18" t="s">
        <v>94</v>
      </c>
      <c r="F458" s="18">
        <v>1928</v>
      </c>
      <c r="G458" s="18" t="s">
        <v>2682</v>
      </c>
      <c r="H458" s="19">
        <v>12276</v>
      </c>
      <c r="I458" s="19">
        <v>24087</v>
      </c>
      <c r="L458" s="18">
        <v>32</v>
      </c>
      <c r="O458" s="18">
        <v>32</v>
      </c>
      <c r="P458" s="19">
        <v>0</v>
      </c>
      <c r="Q458" s="18" t="s">
        <v>158</v>
      </c>
      <c r="R458" s="20">
        <v>556800</v>
      </c>
      <c r="S458" s="21">
        <v>0.05</v>
      </c>
      <c r="T458" s="20">
        <v>528960</v>
      </c>
      <c r="U458" s="22">
        <v>0.46145926167133888</v>
      </c>
      <c r="V458" s="20">
        <v>244093</v>
      </c>
      <c r="W458" s="20">
        <v>284867</v>
      </c>
      <c r="X458" s="22">
        <v>7.0000000000000007E-2</v>
      </c>
      <c r="Y458" s="20">
        <v>127188</v>
      </c>
      <c r="Z458" s="20">
        <v>4070000</v>
      </c>
    </row>
    <row r="459" spans="1:28" ht="29" x14ac:dyDescent="0.35">
      <c r="A459" s="18" t="s">
        <v>965</v>
      </c>
      <c r="B459" s="15" t="s">
        <v>965</v>
      </c>
      <c r="C459" s="15" t="s">
        <v>53</v>
      </c>
      <c r="D459" s="18" t="s">
        <v>966</v>
      </c>
      <c r="E459" s="18" t="s">
        <v>94</v>
      </c>
      <c r="F459" s="18">
        <v>1927</v>
      </c>
      <c r="G459" s="18" t="s">
        <v>2682</v>
      </c>
      <c r="H459" s="19">
        <v>8250</v>
      </c>
      <c r="I459" s="19">
        <v>17592</v>
      </c>
      <c r="K459" s="18">
        <v>3</v>
      </c>
      <c r="L459" s="18">
        <v>12</v>
      </c>
      <c r="M459" s="18">
        <v>3</v>
      </c>
      <c r="O459" s="18">
        <v>18</v>
      </c>
      <c r="P459" s="19">
        <v>0</v>
      </c>
      <c r="Q459" s="18" t="s">
        <v>158</v>
      </c>
      <c r="R459" s="20">
        <v>318600</v>
      </c>
      <c r="S459" s="21">
        <v>0.05</v>
      </c>
      <c r="T459" s="20">
        <v>302670</v>
      </c>
      <c r="U459" s="22">
        <v>0.46145989387777442</v>
      </c>
      <c r="V459" s="20">
        <v>139670</v>
      </c>
      <c r="W459" s="20">
        <v>163000</v>
      </c>
      <c r="X459" s="22">
        <v>7.0000000000000007E-2</v>
      </c>
      <c r="Y459" s="20">
        <v>129389</v>
      </c>
      <c r="Z459" s="20">
        <v>2329000</v>
      </c>
    </row>
    <row r="460" spans="1:28" ht="29" x14ac:dyDescent="0.35">
      <c r="A460" s="18" t="s">
        <v>1159</v>
      </c>
      <c r="B460" s="15" t="s">
        <v>1159</v>
      </c>
      <c r="C460" s="15" t="s">
        <v>53</v>
      </c>
      <c r="D460" s="18" t="s">
        <v>1160</v>
      </c>
      <c r="E460" s="18" t="s">
        <v>94</v>
      </c>
      <c r="F460" s="18">
        <v>1927</v>
      </c>
      <c r="G460" s="18" t="s">
        <v>2682</v>
      </c>
      <c r="H460" s="19">
        <v>8234</v>
      </c>
      <c r="I460" s="19">
        <v>16185</v>
      </c>
      <c r="K460" s="18">
        <v>17</v>
      </c>
      <c r="O460" s="18">
        <v>17</v>
      </c>
      <c r="P460" s="19">
        <v>0</v>
      </c>
      <c r="Q460" s="18" t="s">
        <v>158</v>
      </c>
      <c r="R460" s="20">
        <v>255000</v>
      </c>
      <c r="S460" s="21">
        <v>0.05</v>
      </c>
      <c r="T460" s="20">
        <v>242250</v>
      </c>
      <c r="U460" s="22">
        <v>0.4614585185993903</v>
      </c>
      <c r="V460" s="20">
        <v>111788</v>
      </c>
      <c r="W460" s="20">
        <v>130462</v>
      </c>
      <c r="X460" s="22">
        <v>7.0000000000000007E-2</v>
      </c>
      <c r="Y460" s="20">
        <v>109647</v>
      </c>
      <c r="Z460" s="20">
        <v>1864000</v>
      </c>
    </row>
    <row r="461" spans="1:28" ht="29" x14ac:dyDescent="0.35">
      <c r="A461" s="18" t="s">
        <v>1395</v>
      </c>
      <c r="B461" s="15" t="s">
        <v>1395</v>
      </c>
      <c r="C461" s="15" t="s">
        <v>53</v>
      </c>
      <c r="D461" s="18" t="s">
        <v>1396</v>
      </c>
      <c r="E461" s="18" t="s">
        <v>94</v>
      </c>
      <c r="F461" s="18">
        <v>1922</v>
      </c>
      <c r="G461" s="18" t="s">
        <v>2682</v>
      </c>
      <c r="H461" s="19">
        <v>7490</v>
      </c>
      <c r="I461" s="19">
        <v>16410</v>
      </c>
      <c r="K461" s="18">
        <v>6</v>
      </c>
      <c r="L461" s="18">
        <v>6</v>
      </c>
      <c r="O461" s="18">
        <v>12</v>
      </c>
      <c r="P461" s="19">
        <v>0</v>
      </c>
      <c r="Q461" s="18" t="s">
        <v>158</v>
      </c>
      <c r="R461" s="20">
        <v>194400</v>
      </c>
      <c r="S461" s="21">
        <v>0.05</v>
      </c>
      <c r="T461" s="20">
        <v>184680</v>
      </c>
      <c r="U461" s="22">
        <v>0.46145967852791053</v>
      </c>
      <c r="V461" s="20">
        <v>85222</v>
      </c>
      <c r="W461" s="20">
        <v>99458</v>
      </c>
      <c r="X461" s="22">
        <v>7.0000000000000007E-2</v>
      </c>
      <c r="Y461" s="20">
        <v>118417</v>
      </c>
      <c r="Z461" s="20">
        <v>1421000</v>
      </c>
    </row>
    <row r="462" spans="1:28" ht="29" x14ac:dyDescent="0.35">
      <c r="A462" s="18" t="s">
        <v>1163</v>
      </c>
      <c r="B462" s="15" t="s">
        <v>1163</v>
      </c>
      <c r="C462" s="15" t="s">
        <v>53</v>
      </c>
      <c r="D462" s="18" t="s">
        <v>1164</v>
      </c>
      <c r="E462" s="18" t="s">
        <v>94</v>
      </c>
      <c r="F462" s="18">
        <v>1930</v>
      </c>
      <c r="G462" s="18" t="s">
        <v>2682</v>
      </c>
      <c r="H462" s="19">
        <v>8233</v>
      </c>
      <c r="I462" s="19">
        <v>16662</v>
      </c>
      <c r="K462" s="18">
        <v>10</v>
      </c>
      <c r="L462" s="18">
        <v>6</v>
      </c>
      <c r="O462" s="18">
        <v>16</v>
      </c>
      <c r="P462" s="19">
        <v>0</v>
      </c>
      <c r="Q462" s="18" t="s">
        <v>158</v>
      </c>
      <c r="R462" s="20">
        <v>254400</v>
      </c>
      <c r="S462" s="21">
        <v>0.05</v>
      </c>
      <c r="T462" s="20">
        <v>241680</v>
      </c>
      <c r="U462" s="22">
        <v>0.46145900985005261</v>
      </c>
      <c r="V462" s="20">
        <v>111525</v>
      </c>
      <c r="W462" s="20">
        <v>130155</v>
      </c>
      <c r="X462" s="22">
        <v>7.0000000000000007E-2</v>
      </c>
      <c r="Y462" s="20">
        <v>116188</v>
      </c>
      <c r="Z462" s="20">
        <v>1859000</v>
      </c>
    </row>
    <row r="463" spans="1:28" ht="29" x14ac:dyDescent="0.35">
      <c r="A463" s="18" t="s">
        <v>896</v>
      </c>
      <c r="B463" s="15" t="s">
        <v>896</v>
      </c>
      <c r="C463" s="15" t="s">
        <v>53</v>
      </c>
      <c r="D463" s="18" t="s">
        <v>897</v>
      </c>
      <c r="E463" s="18" t="s">
        <v>94</v>
      </c>
      <c r="F463" s="18">
        <v>1925</v>
      </c>
      <c r="G463" s="18" t="s">
        <v>2682</v>
      </c>
      <c r="H463" s="19">
        <v>8233</v>
      </c>
      <c r="I463" s="19">
        <v>17427</v>
      </c>
      <c r="L463" s="18">
        <v>12</v>
      </c>
      <c r="M463" s="18">
        <v>5</v>
      </c>
      <c r="N463" s="18">
        <v>1</v>
      </c>
      <c r="O463" s="18">
        <v>18</v>
      </c>
      <c r="P463" s="19">
        <v>0</v>
      </c>
      <c r="Q463" s="18" t="s">
        <v>158</v>
      </c>
      <c r="R463" s="20">
        <v>345600</v>
      </c>
      <c r="S463" s="21">
        <v>0.05</v>
      </c>
      <c r="T463" s="20">
        <v>328320</v>
      </c>
      <c r="U463" s="22">
        <v>0.46145978107812896</v>
      </c>
      <c r="V463" s="20">
        <v>151506</v>
      </c>
      <c r="W463" s="20">
        <v>176814</v>
      </c>
      <c r="X463" s="22">
        <v>7.0000000000000007E-2</v>
      </c>
      <c r="Y463" s="20">
        <v>140333</v>
      </c>
      <c r="Z463" s="20">
        <v>2526000</v>
      </c>
    </row>
    <row r="464" spans="1:28" ht="29" x14ac:dyDescent="0.35">
      <c r="A464" s="18" t="s">
        <v>1157</v>
      </c>
      <c r="B464" s="15" t="s">
        <v>1157</v>
      </c>
      <c r="C464" s="15" t="s">
        <v>53</v>
      </c>
      <c r="D464" s="18" t="s">
        <v>1158</v>
      </c>
      <c r="E464" s="18" t="s">
        <v>94</v>
      </c>
      <c r="F464" s="18">
        <v>1928</v>
      </c>
      <c r="G464" s="18" t="s">
        <v>2682</v>
      </c>
      <c r="H464" s="19">
        <v>8279</v>
      </c>
      <c r="I464" s="19">
        <v>16293</v>
      </c>
      <c r="K464" s="18">
        <v>17</v>
      </c>
      <c r="O464" s="18">
        <v>17</v>
      </c>
      <c r="P464" s="19">
        <v>0</v>
      </c>
      <c r="Q464" s="18" t="s">
        <v>158</v>
      </c>
      <c r="R464" s="20">
        <v>255000</v>
      </c>
      <c r="S464" s="21">
        <v>0.05</v>
      </c>
      <c r="T464" s="20">
        <v>242250</v>
      </c>
      <c r="U464" s="22">
        <v>0.46145933255563792</v>
      </c>
      <c r="V464" s="20">
        <v>111789</v>
      </c>
      <c r="W464" s="20">
        <v>130461</v>
      </c>
      <c r="X464" s="22">
        <v>7.0000000000000007E-2</v>
      </c>
      <c r="Y464" s="20">
        <v>109647</v>
      </c>
      <c r="Z464" s="20">
        <v>1864000</v>
      </c>
    </row>
    <row r="465" spans="1:26" ht="29" x14ac:dyDescent="0.35">
      <c r="A465" s="18" t="s">
        <v>955</v>
      </c>
      <c r="B465" s="15" t="s">
        <v>955</v>
      </c>
      <c r="C465" s="15" t="s">
        <v>53</v>
      </c>
      <c r="D465" s="18" t="s">
        <v>956</v>
      </c>
      <c r="E465" s="18" t="s">
        <v>94</v>
      </c>
      <c r="F465" s="18">
        <v>1927</v>
      </c>
      <c r="G465" s="18" t="s">
        <v>2682</v>
      </c>
      <c r="H465" s="19">
        <v>8233</v>
      </c>
      <c r="I465" s="19">
        <v>15423</v>
      </c>
      <c r="M465" s="18">
        <v>15</v>
      </c>
      <c r="O465" s="18">
        <v>15</v>
      </c>
      <c r="P465" s="19">
        <v>0</v>
      </c>
      <c r="Q465" s="18" t="s">
        <v>158</v>
      </c>
      <c r="R465" s="20">
        <v>324000</v>
      </c>
      <c r="S465" s="21">
        <v>0.05</v>
      </c>
      <c r="T465" s="20">
        <v>307800</v>
      </c>
      <c r="U465" s="22">
        <v>0.46145901702685493</v>
      </c>
      <c r="V465" s="20">
        <v>142037</v>
      </c>
      <c r="W465" s="20">
        <v>165763</v>
      </c>
      <c r="X465" s="22">
        <v>7.0000000000000007E-2</v>
      </c>
      <c r="Y465" s="20">
        <v>157867</v>
      </c>
      <c r="Z465" s="20">
        <v>2368000</v>
      </c>
    </row>
    <row r="466" spans="1:26" ht="29" x14ac:dyDescent="0.35">
      <c r="A466" s="18" t="s">
        <v>890</v>
      </c>
      <c r="B466" s="15" t="s">
        <v>890</v>
      </c>
      <c r="C466" s="15" t="s">
        <v>53</v>
      </c>
      <c r="D466" s="18" t="s">
        <v>891</v>
      </c>
      <c r="E466" s="18" t="s">
        <v>94</v>
      </c>
      <c r="F466" s="18">
        <v>1929</v>
      </c>
      <c r="G466" s="18" t="s">
        <v>2682</v>
      </c>
      <c r="H466" s="19">
        <v>8196</v>
      </c>
      <c r="I466" s="19">
        <v>17217</v>
      </c>
      <c r="L466" s="18">
        <v>20</v>
      </c>
      <c r="O466" s="18">
        <v>20</v>
      </c>
      <c r="P466" s="19">
        <v>0</v>
      </c>
      <c r="Q466" s="18" t="s">
        <v>158</v>
      </c>
      <c r="R466" s="20">
        <v>348000</v>
      </c>
      <c r="S466" s="21">
        <v>0.05</v>
      </c>
      <c r="T466" s="20">
        <v>330600</v>
      </c>
      <c r="U466" s="22">
        <v>0.46145875468546105</v>
      </c>
      <c r="V466" s="20">
        <v>152558</v>
      </c>
      <c r="W466" s="20">
        <v>178042</v>
      </c>
      <c r="X466" s="22">
        <v>7.0000000000000007E-2</v>
      </c>
      <c r="Y466" s="20">
        <v>127150</v>
      </c>
      <c r="Z466" s="20">
        <v>2543000</v>
      </c>
    </row>
    <row r="467" spans="1:26" ht="29" x14ac:dyDescent="0.35">
      <c r="A467" s="18" t="s">
        <v>829</v>
      </c>
      <c r="B467" s="15" t="s">
        <v>829</v>
      </c>
      <c r="C467" s="15" t="s">
        <v>53</v>
      </c>
      <c r="D467" s="18" t="s">
        <v>830</v>
      </c>
      <c r="E467" s="18" t="s">
        <v>94</v>
      </c>
      <c r="F467" s="18">
        <v>1927</v>
      </c>
      <c r="G467" s="18" t="s">
        <v>2682</v>
      </c>
      <c r="H467" s="19">
        <v>12325</v>
      </c>
      <c r="I467" s="19">
        <v>22932</v>
      </c>
      <c r="K467" s="18">
        <v>25</v>
      </c>
      <c r="O467" s="18">
        <v>25</v>
      </c>
      <c r="P467" s="19">
        <v>0</v>
      </c>
      <c r="Q467" s="18" t="s">
        <v>158</v>
      </c>
      <c r="R467" s="20">
        <v>375000</v>
      </c>
      <c r="S467" s="21">
        <v>0.05</v>
      </c>
      <c r="T467" s="20">
        <v>356250</v>
      </c>
      <c r="U467" s="22">
        <v>0.4614591960353237</v>
      </c>
      <c r="V467" s="20">
        <v>164395</v>
      </c>
      <c r="W467" s="20">
        <v>191855</v>
      </c>
      <c r="X467" s="22">
        <v>7.0000000000000007E-2</v>
      </c>
      <c r="Y467" s="20">
        <v>109640</v>
      </c>
      <c r="Z467" s="20">
        <v>2741000</v>
      </c>
    </row>
    <row r="468" spans="1:26" ht="29" x14ac:dyDescent="0.35">
      <c r="A468" s="18" t="s">
        <v>1043</v>
      </c>
      <c r="B468" s="15" t="s">
        <v>1043</v>
      </c>
      <c r="C468" s="15" t="s">
        <v>53</v>
      </c>
      <c r="D468" s="18" t="s">
        <v>1044</v>
      </c>
      <c r="E468" s="18" t="s">
        <v>94</v>
      </c>
      <c r="F468" s="18">
        <v>1927</v>
      </c>
      <c r="G468" s="18" t="s">
        <v>2682</v>
      </c>
      <c r="H468" s="19">
        <v>8305</v>
      </c>
      <c r="I468" s="19">
        <v>16815</v>
      </c>
      <c r="L468" s="18">
        <v>17</v>
      </c>
      <c r="O468" s="18">
        <v>17</v>
      </c>
      <c r="P468" s="19">
        <v>0</v>
      </c>
      <c r="Q468" s="18" t="s">
        <v>158</v>
      </c>
      <c r="R468" s="20">
        <v>295800</v>
      </c>
      <c r="S468" s="21">
        <v>0.05</v>
      </c>
      <c r="T468" s="20">
        <v>281010</v>
      </c>
      <c r="U468" s="22">
        <v>0.46145894185538883</v>
      </c>
      <c r="V468" s="20">
        <v>129675</v>
      </c>
      <c r="W468" s="20">
        <v>151335</v>
      </c>
      <c r="X468" s="22">
        <v>7.0000000000000007E-2</v>
      </c>
      <c r="Y468" s="20">
        <v>127176</v>
      </c>
      <c r="Z468" s="20">
        <v>2162000</v>
      </c>
    </row>
    <row r="469" spans="1:26" ht="29" x14ac:dyDescent="0.35">
      <c r="A469" s="18" t="s">
        <v>898</v>
      </c>
      <c r="B469" s="15" t="s">
        <v>898</v>
      </c>
      <c r="C469" s="15" t="s">
        <v>52</v>
      </c>
      <c r="D469" s="18" t="s">
        <v>899</v>
      </c>
      <c r="E469" s="18" t="s">
        <v>306</v>
      </c>
      <c r="F469" s="18">
        <v>1930</v>
      </c>
      <c r="G469" s="18" t="s">
        <v>2683</v>
      </c>
      <c r="H469" s="19">
        <v>6168</v>
      </c>
      <c r="I469" s="19">
        <v>16551</v>
      </c>
      <c r="K469" s="18">
        <v>4</v>
      </c>
      <c r="L469" s="18">
        <v>12</v>
      </c>
      <c r="O469" s="18">
        <v>21</v>
      </c>
      <c r="P469" s="19">
        <v>5950</v>
      </c>
      <c r="Q469" s="18" t="s">
        <v>158</v>
      </c>
      <c r="R469" s="20">
        <v>358050</v>
      </c>
      <c r="S469" s="21">
        <v>0.05</v>
      </c>
      <c r="T469" s="20">
        <v>340148</v>
      </c>
      <c r="U469" s="22">
        <v>0.48173777514422866</v>
      </c>
      <c r="V469" s="20">
        <v>163862</v>
      </c>
      <c r="W469" s="20">
        <v>176286</v>
      </c>
      <c r="X469" s="22">
        <v>7.0000000000000007E-2</v>
      </c>
      <c r="Y469" s="20">
        <v>119905</v>
      </c>
      <c r="Z469" s="20">
        <v>2518000</v>
      </c>
    </row>
    <row r="470" spans="1:26" ht="29" x14ac:dyDescent="0.35">
      <c r="A470" s="18" t="s">
        <v>1548</v>
      </c>
      <c r="B470" s="15" t="s">
        <v>1548</v>
      </c>
      <c r="C470" s="15" t="s">
        <v>53</v>
      </c>
      <c r="D470" s="18" t="s">
        <v>1549</v>
      </c>
      <c r="E470" s="18" t="s">
        <v>94</v>
      </c>
      <c r="F470" s="18">
        <v>1924</v>
      </c>
      <c r="G470" s="18" t="s">
        <v>2682</v>
      </c>
      <c r="H470" s="19">
        <v>5580</v>
      </c>
      <c r="I470" s="19">
        <v>8415</v>
      </c>
      <c r="L470" s="18">
        <v>9</v>
      </c>
      <c r="O470" s="18">
        <v>9</v>
      </c>
      <c r="P470" s="19">
        <v>0</v>
      </c>
      <c r="Q470" s="18" t="s">
        <v>158</v>
      </c>
      <c r="R470" s="20">
        <v>156600</v>
      </c>
      <c r="S470" s="21">
        <v>0.05</v>
      </c>
      <c r="T470" s="20">
        <v>148770</v>
      </c>
      <c r="U470" s="22">
        <v>0.46145959864011871</v>
      </c>
      <c r="V470" s="20">
        <v>68651</v>
      </c>
      <c r="W470" s="20">
        <v>80119</v>
      </c>
      <c r="X470" s="22">
        <v>7.0000000000000007E-2</v>
      </c>
      <c r="Y470" s="20">
        <v>127222</v>
      </c>
      <c r="Z470" s="20">
        <v>1145000</v>
      </c>
    </row>
    <row r="471" spans="1:26" ht="29" x14ac:dyDescent="0.35">
      <c r="A471" s="18" t="s">
        <v>1183</v>
      </c>
      <c r="B471" s="15" t="s">
        <v>1183</v>
      </c>
      <c r="C471" s="15" t="s">
        <v>52</v>
      </c>
      <c r="D471" s="18" t="s">
        <v>1184</v>
      </c>
      <c r="E471" s="18" t="s">
        <v>306</v>
      </c>
      <c r="F471" s="18">
        <v>1931</v>
      </c>
      <c r="G471" s="18" t="s">
        <v>2683</v>
      </c>
      <c r="H471" s="19">
        <v>6168</v>
      </c>
      <c r="I471" s="19">
        <v>16255</v>
      </c>
      <c r="M471" s="18">
        <v>10</v>
      </c>
      <c r="O471" s="18">
        <v>10</v>
      </c>
      <c r="P471" s="19">
        <v>3000</v>
      </c>
      <c r="Q471" s="18" t="s">
        <v>158</v>
      </c>
      <c r="R471" s="20">
        <v>261000</v>
      </c>
      <c r="S471" s="21">
        <v>0.05</v>
      </c>
      <c r="T471" s="20">
        <v>247950</v>
      </c>
      <c r="U471" s="22">
        <v>0.48173763709435102</v>
      </c>
      <c r="V471" s="20">
        <v>119447</v>
      </c>
      <c r="W471" s="20">
        <v>128503</v>
      </c>
      <c r="X471" s="22">
        <v>7.0000000000000007E-2</v>
      </c>
      <c r="Y471" s="20">
        <v>183600</v>
      </c>
      <c r="Z471" s="20">
        <v>1836000</v>
      </c>
    </row>
    <row r="472" spans="1:26" ht="29" x14ac:dyDescent="0.35">
      <c r="A472" s="18" t="s">
        <v>21</v>
      </c>
      <c r="B472" s="15" t="s">
        <v>21</v>
      </c>
      <c r="C472" s="15" t="s">
        <v>46</v>
      </c>
      <c r="D472" s="18" t="s">
        <v>1283</v>
      </c>
      <c r="E472" s="18" t="s">
        <v>306</v>
      </c>
      <c r="F472" s="18">
        <v>1931</v>
      </c>
      <c r="G472" s="18" t="s">
        <v>2683</v>
      </c>
      <c r="H472" s="19">
        <v>6168</v>
      </c>
      <c r="I472" s="19">
        <v>10748</v>
      </c>
      <c r="L472" s="18">
        <v>8</v>
      </c>
      <c r="M472" s="18">
        <v>4</v>
      </c>
      <c r="O472" s="18">
        <v>12</v>
      </c>
      <c r="P472" s="19"/>
      <c r="Q472" s="18" t="s">
        <v>158</v>
      </c>
      <c r="R472" s="20">
        <v>225600</v>
      </c>
      <c r="S472" s="21">
        <v>0.05</v>
      </c>
      <c r="T472" s="20">
        <v>214320</v>
      </c>
      <c r="U472" s="22">
        <v>0.48173805094684863</v>
      </c>
      <c r="V472" s="20">
        <v>103246</v>
      </c>
      <c r="W472" s="20">
        <v>111074</v>
      </c>
      <c r="X472" s="22">
        <v>7.0000000000000007E-2</v>
      </c>
      <c r="Y472" s="20">
        <v>132250</v>
      </c>
      <c r="Z472" s="20">
        <v>1587000</v>
      </c>
    </row>
    <row r="473" spans="1:26" ht="29" x14ac:dyDescent="0.35">
      <c r="A473" s="18" t="s">
        <v>22</v>
      </c>
      <c r="B473" s="15" t="s">
        <v>22</v>
      </c>
      <c r="C473" s="15" t="s">
        <v>46</v>
      </c>
      <c r="D473" s="18" t="s">
        <v>1696</v>
      </c>
      <c r="E473" s="18" t="s">
        <v>306</v>
      </c>
      <c r="F473" s="18">
        <v>1927</v>
      </c>
      <c r="G473" s="18" t="s">
        <v>2683</v>
      </c>
      <c r="H473" s="19">
        <v>6168</v>
      </c>
      <c r="I473" s="19">
        <v>5505</v>
      </c>
      <c r="L473" s="18">
        <v>4</v>
      </c>
      <c r="O473" s="18">
        <v>4</v>
      </c>
      <c r="P473" s="19"/>
      <c r="Q473" s="18" t="s">
        <v>158</v>
      </c>
      <c r="R473" s="20">
        <v>69600</v>
      </c>
      <c r="S473" s="21">
        <v>0.05</v>
      </c>
      <c r="T473" s="20">
        <v>66120</v>
      </c>
      <c r="U473" s="22">
        <v>0.48173827974921474</v>
      </c>
      <c r="V473" s="20">
        <v>31853</v>
      </c>
      <c r="W473" s="20">
        <v>34267</v>
      </c>
      <c r="X473" s="22">
        <v>7.0000000000000007E-2</v>
      </c>
      <c r="Y473" s="20">
        <v>122500</v>
      </c>
      <c r="Z473" s="20">
        <v>490000</v>
      </c>
    </row>
    <row r="474" spans="1:26" ht="29" x14ac:dyDescent="0.35">
      <c r="A474" s="18" t="s">
        <v>1481</v>
      </c>
      <c r="B474" s="15" t="s">
        <v>1481</v>
      </c>
      <c r="C474" s="15" t="s">
        <v>49</v>
      </c>
      <c r="D474" s="18" t="s">
        <v>1482</v>
      </c>
      <c r="E474" s="18" t="s">
        <v>94</v>
      </c>
      <c r="F474" s="18">
        <v>1963</v>
      </c>
      <c r="G474" s="18" t="s">
        <v>2682</v>
      </c>
      <c r="H474" s="19">
        <v>8400</v>
      </c>
      <c r="I474" s="19">
        <v>6744</v>
      </c>
      <c r="K474" s="18">
        <v>8</v>
      </c>
      <c r="L474" s="18">
        <v>3</v>
      </c>
      <c r="O474" s="18">
        <v>11</v>
      </c>
      <c r="P474" s="19">
        <v>0</v>
      </c>
      <c r="Q474" s="18" t="s">
        <v>158</v>
      </c>
      <c r="R474" s="20">
        <v>172200</v>
      </c>
      <c r="S474" s="21">
        <v>0.05</v>
      </c>
      <c r="T474" s="20">
        <v>163590</v>
      </c>
      <c r="U474" s="22">
        <v>0.46145862970297752</v>
      </c>
      <c r="V474" s="20">
        <v>75490</v>
      </c>
      <c r="W474" s="20">
        <v>88100</v>
      </c>
      <c r="X474" s="22">
        <v>7.0000000000000007E-2</v>
      </c>
      <c r="Y474" s="20">
        <v>114455</v>
      </c>
      <c r="Z474" s="20">
        <v>1259000</v>
      </c>
    </row>
    <row r="475" spans="1:26" ht="29" x14ac:dyDescent="0.35">
      <c r="A475" s="18" t="s">
        <v>1397</v>
      </c>
      <c r="B475" s="15" t="s">
        <v>1397</v>
      </c>
      <c r="C475" s="15" t="s">
        <v>53</v>
      </c>
      <c r="D475" s="18" t="s">
        <v>1398</v>
      </c>
      <c r="E475" s="18" t="s">
        <v>94</v>
      </c>
      <c r="F475" s="18">
        <v>1963</v>
      </c>
      <c r="G475" s="18" t="s">
        <v>2682</v>
      </c>
      <c r="H475" s="19">
        <v>6250</v>
      </c>
      <c r="I475" s="19">
        <v>11229</v>
      </c>
      <c r="M475" s="18">
        <v>9</v>
      </c>
      <c r="O475" s="18">
        <v>9</v>
      </c>
      <c r="P475" s="19">
        <v>0</v>
      </c>
      <c r="Q475" s="18" t="s">
        <v>158</v>
      </c>
      <c r="R475" s="20">
        <v>194400</v>
      </c>
      <c r="S475" s="21">
        <v>0.05</v>
      </c>
      <c r="T475" s="20">
        <v>184680</v>
      </c>
      <c r="U475" s="22">
        <v>0.46145923792322147</v>
      </c>
      <c r="V475" s="20">
        <v>85222</v>
      </c>
      <c r="W475" s="20">
        <v>99458</v>
      </c>
      <c r="X475" s="22">
        <v>7.0000000000000007E-2</v>
      </c>
      <c r="Y475" s="20">
        <v>157889</v>
      </c>
      <c r="Z475" s="20">
        <v>1421000</v>
      </c>
    </row>
    <row r="476" spans="1:26" ht="29" x14ac:dyDescent="0.35">
      <c r="A476" s="18" t="s">
        <v>1330</v>
      </c>
      <c r="B476" s="15" t="s">
        <v>1330</v>
      </c>
      <c r="C476" s="15" t="s">
        <v>53</v>
      </c>
      <c r="D476" s="18" t="s">
        <v>1331</v>
      </c>
      <c r="E476" s="18" t="s">
        <v>94</v>
      </c>
      <c r="F476" s="18">
        <v>1926</v>
      </c>
      <c r="G476" s="18" t="s">
        <v>2682</v>
      </c>
      <c r="H476" s="19">
        <v>8305</v>
      </c>
      <c r="I476" s="19">
        <v>10962</v>
      </c>
      <c r="L476" s="18">
        <v>12</v>
      </c>
      <c r="O476" s="18">
        <v>12</v>
      </c>
      <c r="P476" s="19">
        <v>0</v>
      </c>
      <c r="Q476" s="18" t="s">
        <v>158</v>
      </c>
      <c r="R476" s="20">
        <v>208800</v>
      </c>
      <c r="S476" s="21">
        <v>0.05</v>
      </c>
      <c r="T476" s="20">
        <v>198360</v>
      </c>
      <c r="U476" s="22">
        <v>0.46145874198573766</v>
      </c>
      <c r="V476" s="20">
        <v>91535</v>
      </c>
      <c r="W476" s="20">
        <v>106825</v>
      </c>
      <c r="X476" s="22">
        <v>7.0000000000000007E-2</v>
      </c>
      <c r="Y476" s="20">
        <v>127167</v>
      </c>
      <c r="Z476" s="20">
        <v>1526000</v>
      </c>
    </row>
    <row r="477" spans="1:26" ht="29" x14ac:dyDescent="0.35">
      <c r="A477" s="18" t="s">
        <v>738</v>
      </c>
      <c r="B477" s="15" t="s">
        <v>738</v>
      </c>
      <c r="C477" s="15" t="s">
        <v>53</v>
      </c>
      <c r="D477" s="18" t="s">
        <v>739</v>
      </c>
      <c r="E477" s="18" t="s">
        <v>94</v>
      </c>
      <c r="F477" s="18">
        <v>1927</v>
      </c>
      <c r="G477" s="18" t="s">
        <v>2682</v>
      </c>
      <c r="H477" s="19">
        <v>11160</v>
      </c>
      <c r="I477" s="19">
        <v>21986</v>
      </c>
      <c r="K477" s="18">
        <v>28</v>
      </c>
      <c r="O477" s="18">
        <v>28</v>
      </c>
      <c r="P477" s="19">
        <v>0</v>
      </c>
      <c r="Q477" s="18" t="s">
        <v>158</v>
      </c>
      <c r="R477" s="20">
        <v>420000</v>
      </c>
      <c r="S477" s="21">
        <v>0.05</v>
      </c>
      <c r="T477" s="20">
        <v>399000</v>
      </c>
      <c r="U477" s="22">
        <v>0.46145885300339018</v>
      </c>
      <c r="V477" s="20">
        <v>184122</v>
      </c>
      <c r="W477" s="20">
        <v>214878</v>
      </c>
      <c r="X477" s="22">
        <v>7.0000000000000007E-2</v>
      </c>
      <c r="Y477" s="20">
        <v>109643</v>
      </c>
      <c r="Z477" s="20">
        <v>3070000</v>
      </c>
    </row>
    <row r="478" spans="1:26" ht="29" x14ac:dyDescent="0.35">
      <c r="A478" s="18" t="s">
        <v>1045</v>
      </c>
      <c r="B478" s="15" t="s">
        <v>1045</v>
      </c>
      <c r="C478" s="15" t="s">
        <v>53</v>
      </c>
      <c r="D478" s="18" t="s">
        <v>1046</v>
      </c>
      <c r="E478" s="18" t="s">
        <v>94</v>
      </c>
      <c r="F478" s="18">
        <v>1928</v>
      </c>
      <c r="G478" s="18" t="s">
        <v>2682</v>
      </c>
      <c r="H478" s="19">
        <v>7500</v>
      </c>
      <c r="I478" s="19">
        <v>16381</v>
      </c>
      <c r="L478" s="18">
        <v>17</v>
      </c>
      <c r="O478" s="18">
        <v>17</v>
      </c>
      <c r="P478" s="19">
        <v>0</v>
      </c>
      <c r="Q478" s="18" t="s">
        <v>158</v>
      </c>
      <c r="R478" s="20">
        <v>295800</v>
      </c>
      <c r="S478" s="21">
        <v>0.05</v>
      </c>
      <c r="T478" s="20">
        <v>281010</v>
      </c>
      <c r="U478" s="22">
        <v>0.4614601679951828</v>
      </c>
      <c r="V478" s="20">
        <v>129675</v>
      </c>
      <c r="W478" s="20">
        <v>151335</v>
      </c>
      <c r="X478" s="22">
        <v>7.0000000000000007E-2</v>
      </c>
      <c r="Y478" s="20">
        <v>127176</v>
      </c>
      <c r="Z478" s="20">
        <v>2162000</v>
      </c>
    </row>
    <row r="479" spans="1:26" ht="29" x14ac:dyDescent="0.35">
      <c r="A479" s="18" t="s">
        <v>1350</v>
      </c>
      <c r="B479" s="15" t="s">
        <v>1350</v>
      </c>
      <c r="C479" s="15" t="s">
        <v>52</v>
      </c>
      <c r="D479" s="18" t="s">
        <v>1351</v>
      </c>
      <c r="E479" s="18" t="s">
        <v>306</v>
      </c>
      <c r="F479" s="18">
        <v>1926</v>
      </c>
      <c r="G479" s="18" t="s">
        <v>2683</v>
      </c>
      <c r="H479" s="19">
        <v>6168</v>
      </c>
      <c r="I479" s="19">
        <v>13701</v>
      </c>
      <c r="L479" s="18">
        <v>10</v>
      </c>
      <c r="O479" s="18">
        <v>10</v>
      </c>
      <c r="P479" s="19">
        <v>2500</v>
      </c>
      <c r="Q479" s="18" t="s">
        <v>158</v>
      </c>
      <c r="R479" s="20">
        <v>211500</v>
      </c>
      <c r="S479" s="21">
        <v>0.05</v>
      </c>
      <c r="T479" s="20">
        <v>200925</v>
      </c>
      <c r="U479" s="22">
        <v>0.48173858362734551</v>
      </c>
      <c r="V479" s="20">
        <v>96793</v>
      </c>
      <c r="W479" s="20">
        <v>104132</v>
      </c>
      <c r="X479" s="22">
        <v>7.0000000000000007E-2</v>
      </c>
      <c r="Y479" s="20">
        <v>148800</v>
      </c>
      <c r="Z479" s="20">
        <v>1488000</v>
      </c>
    </row>
    <row r="480" spans="1:26" ht="29" x14ac:dyDescent="0.35">
      <c r="A480" s="18" t="s">
        <v>1271</v>
      </c>
      <c r="B480" s="15" t="s">
        <v>1271</v>
      </c>
      <c r="C480" s="15" t="s">
        <v>53</v>
      </c>
      <c r="D480" s="18" t="s">
        <v>1272</v>
      </c>
      <c r="E480" s="18" t="s">
        <v>94</v>
      </c>
      <c r="F480" s="18">
        <v>1926</v>
      </c>
      <c r="G480" s="18" t="s">
        <v>2682</v>
      </c>
      <c r="H480" s="19">
        <v>8306</v>
      </c>
      <c r="I480" s="19">
        <v>16104</v>
      </c>
      <c r="K480" s="18">
        <v>9</v>
      </c>
      <c r="L480" s="18">
        <v>5</v>
      </c>
      <c r="O480" s="18">
        <v>14</v>
      </c>
      <c r="P480" s="19">
        <v>0</v>
      </c>
      <c r="Q480" s="18" t="s">
        <v>158</v>
      </c>
      <c r="R480" s="20">
        <v>222000</v>
      </c>
      <c r="S480" s="21">
        <v>0.05</v>
      </c>
      <c r="T480" s="20">
        <v>210900</v>
      </c>
      <c r="U480" s="22">
        <v>0.46145853676821819</v>
      </c>
      <c r="V480" s="20">
        <v>97322</v>
      </c>
      <c r="W480" s="20">
        <v>113578</v>
      </c>
      <c r="X480" s="22">
        <v>7.0000000000000007E-2</v>
      </c>
      <c r="Y480" s="20">
        <v>115929</v>
      </c>
      <c r="Z480" s="20">
        <v>1623000</v>
      </c>
    </row>
    <row r="481" spans="1:26" ht="29" x14ac:dyDescent="0.35">
      <c r="A481" s="18" t="s">
        <v>937</v>
      </c>
      <c r="B481" s="15" t="s">
        <v>937</v>
      </c>
      <c r="C481" s="15" t="s">
        <v>53</v>
      </c>
      <c r="D481" s="18" t="s">
        <v>938</v>
      </c>
      <c r="E481" s="18" t="s">
        <v>94</v>
      </c>
      <c r="F481" s="18">
        <v>1922</v>
      </c>
      <c r="G481" s="18" t="s">
        <v>2682</v>
      </c>
      <c r="H481" s="19">
        <v>8306</v>
      </c>
      <c r="I481" s="19">
        <v>18030</v>
      </c>
      <c r="L481" s="18">
        <v>19</v>
      </c>
      <c r="O481" s="18">
        <v>19</v>
      </c>
      <c r="P481" s="19">
        <v>0</v>
      </c>
      <c r="Q481" s="18" t="s">
        <v>158</v>
      </c>
      <c r="R481" s="20">
        <v>330600</v>
      </c>
      <c r="S481" s="21">
        <v>0.05</v>
      </c>
      <c r="T481" s="20">
        <v>314070</v>
      </c>
      <c r="U481" s="22">
        <v>0.46145858721746758</v>
      </c>
      <c r="V481" s="20">
        <v>144930</v>
      </c>
      <c r="W481" s="20">
        <v>169140</v>
      </c>
      <c r="X481" s="22">
        <v>7.0000000000000007E-2</v>
      </c>
      <c r="Y481" s="20">
        <v>127158</v>
      </c>
      <c r="Z481" s="20">
        <v>2416000</v>
      </c>
    </row>
    <row r="482" spans="1:26" ht="29" x14ac:dyDescent="0.35">
      <c r="A482" s="18" t="s">
        <v>1420</v>
      </c>
      <c r="B482" s="15" t="s">
        <v>1420</v>
      </c>
      <c r="C482" s="15" t="s">
        <v>53</v>
      </c>
      <c r="D482" s="18" t="s">
        <v>1421</v>
      </c>
      <c r="E482" s="18" t="s">
        <v>94</v>
      </c>
      <c r="F482" s="18">
        <v>1926</v>
      </c>
      <c r="G482" s="18" t="s">
        <v>2682</v>
      </c>
      <c r="H482" s="19">
        <v>6200</v>
      </c>
      <c r="I482" s="19">
        <v>10443</v>
      </c>
      <c r="K482" s="18">
        <v>1</v>
      </c>
      <c r="L482" s="18">
        <v>10</v>
      </c>
      <c r="O482" s="18">
        <v>11</v>
      </c>
      <c r="P482" s="19">
        <v>0</v>
      </c>
      <c r="Q482" s="18" t="s">
        <v>158</v>
      </c>
      <c r="R482" s="20">
        <v>189000</v>
      </c>
      <c r="S482" s="21">
        <v>0.05</v>
      </c>
      <c r="T482" s="20">
        <v>179550</v>
      </c>
      <c r="U482" s="22">
        <v>0.46145954031096859</v>
      </c>
      <c r="V482" s="20">
        <v>82855</v>
      </c>
      <c r="W482" s="20">
        <v>96695</v>
      </c>
      <c r="X482" s="22">
        <v>7.0000000000000007E-2</v>
      </c>
      <c r="Y482" s="20">
        <v>125545</v>
      </c>
      <c r="Z482" s="20">
        <v>1381000</v>
      </c>
    </row>
    <row r="483" spans="1:26" ht="29" x14ac:dyDescent="0.35">
      <c r="A483" s="18" t="s">
        <v>1368</v>
      </c>
      <c r="B483" s="15" t="s">
        <v>1368</v>
      </c>
      <c r="C483" s="15" t="s">
        <v>52</v>
      </c>
      <c r="D483" s="18" t="s">
        <v>1369</v>
      </c>
      <c r="E483" s="18" t="s">
        <v>306</v>
      </c>
      <c r="F483" s="18">
        <v>1962</v>
      </c>
      <c r="G483" s="18" t="s">
        <v>2683</v>
      </c>
      <c r="H483" s="19">
        <v>5350</v>
      </c>
      <c r="I483" s="19">
        <v>10478</v>
      </c>
      <c r="L483" s="18">
        <v>6</v>
      </c>
      <c r="O483" s="18">
        <v>6</v>
      </c>
      <c r="P483" s="19">
        <v>6985</v>
      </c>
      <c r="Q483" s="18" t="s">
        <v>158</v>
      </c>
      <c r="R483" s="20">
        <v>209175</v>
      </c>
      <c r="S483" s="21">
        <v>0.05</v>
      </c>
      <c r="T483" s="20">
        <v>198716</v>
      </c>
      <c r="U483" s="22">
        <v>0.4817389367104738</v>
      </c>
      <c r="V483" s="20">
        <v>95729</v>
      </c>
      <c r="W483" s="20">
        <v>102987</v>
      </c>
      <c r="X483" s="22">
        <v>7.0000000000000007E-2</v>
      </c>
      <c r="Y483" s="20">
        <v>245167</v>
      </c>
      <c r="Z483" s="20">
        <v>1471000</v>
      </c>
    </row>
    <row r="484" spans="1:26" ht="29" x14ac:dyDescent="0.35">
      <c r="A484" s="18" t="s">
        <v>1510</v>
      </c>
      <c r="B484" s="15" t="s">
        <v>1510</v>
      </c>
      <c r="C484" s="15" t="s">
        <v>53</v>
      </c>
      <c r="D484" s="18" t="s">
        <v>1511</v>
      </c>
      <c r="E484" s="18" t="s">
        <v>94</v>
      </c>
      <c r="F484" s="18">
        <v>1928</v>
      </c>
      <c r="G484" s="18" t="s">
        <v>2682</v>
      </c>
      <c r="H484" s="19">
        <v>4954</v>
      </c>
      <c r="I484" s="19">
        <v>9162</v>
      </c>
      <c r="K484" s="18">
        <v>11</v>
      </c>
      <c r="O484" s="18">
        <v>11</v>
      </c>
      <c r="P484" s="19"/>
      <c r="Q484" s="18" t="s">
        <v>158</v>
      </c>
      <c r="R484" s="20">
        <v>165000</v>
      </c>
      <c r="S484" s="21">
        <v>0.05</v>
      </c>
      <c r="T484" s="20">
        <v>156750</v>
      </c>
      <c r="U484" s="22">
        <v>0.46145910822849617</v>
      </c>
      <c r="V484" s="20">
        <v>72334</v>
      </c>
      <c r="W484" s="20">
        <v>84416</v>
      </c>
      <c r="X484" s="22">
        <v>7.0000000000000007E-2</v>
      </c>
      <c r="Y484" s="20">
        <v>109636</v>
      </c>
      <c r="Z484" s="20">
        <v>1206000</v>
      </c>
    </row>
    <row r="485" spans="1:26" ht="29" x14ac:dyDescent="0.35">
      <c r="A485" s="18" t="s">
        <v>1334</v>
      </c>
      <c r="B485" s="15" t="s">
        <v>1334</v>
      </c>
      <c r="C485" s="15" t="s">
        <v>53</v>
      </c>
      <c r="D485" s="18" t="s">
        <v>1335</v>
      </c>
      <c r="E485" s="18" t="s">
        <v>94</v>
      </c>
      <c r="F485" s="18">
        <v>1924</v>
      </c>
      <c r="G485" s="18" t="s">
        <v>2682</v>
      </c>
      <c r="H485" s="19">
        <v>7440</v>
      </c>
      <c r="I485" s="19">
        <v>10326</v>
      </c>
      <c r="L485" s="18">
        <v>12</v>
      </c>
      <c r="O485" s="18">
        <v>12</v>
      </c>
      <c r="P485" s="19">
        <v>0</v>
      </c>
      <c r="Q485" s="18" t="s">
        <v>158</v>
      </c>
      <c r="R485" s="20">
        <v>208800</v>
      </c>
      <c r="S485" s="21">
        <v>0.05</v>
      </c>
      <c r="T485" s="20">
        <v>198360</v>
      </c>
      <c r="U485" s="22">
        <v>0.46145897617913256</v>
      </c>
      <c r="V485" s="20">
        <v>91535</v>
      </c>
      <c r="W485" s="20">
        <v>106825</v>
      </c>
      <c r="X485" s="22">
        <v>7.0000000000000007E-2</v>
      </c>
      <c r="Y485" s="20">
        <v>127167</v>
      </c>
      <c r="Z485" s="20">
        <v>1526000</v>
      </c>
    </row>
    <row r="486" spans="1:26" ht="29" x14ac:dyDescent="0.35">
      <c r="A486" s="18" t="s">
        <v>1490</v>
      </c>
      <c r="B486" s="15" t="s">
        <v>1490</v>
      </c>
      <c r="C486" s="15" t="s">
        <v>60</v>
      </c>
      <c r="D486" s="18" t="s">
        <v>1491</v>
      </c>
      <c r="E486" s="18" t="s">
        <v>94</v>
      </c>
      <c r="F486" s="18">
        <v>1925</v>
      </c>
      <c r="G486" s="18" t="s">
        <v>2682</v>
      </c>
      <c r="H486" s="19">
        <v>7500</v>
      </c>
      <c r="I486" s="19">
        <v>12922</v>
      </c>
      <c r="K486" s="18">
        <v>4</v>
      </c>
      <c r="L486" s="18">
        <v>0</v>
      </c>
      <c r="M486" s="18">
        <v>5</v>
      </c>
      <c r="O486" s="18">
        <v>9</v>
      </c>
      <c r="P486" s="19">
        <v>0</v>
      </c>
      <c r="Q486" s="18" t="s">
        <v>158</v>
      </c>
      <c r="R486" s="20">
        <v>168000</v>
      </c>
      <c r="S486" s="21">
        <v>0.05</v>
      </c>
      <c r="T486" s="20">
        <v>159600</v>
      </c>
      <c r="U486" s="22">
        <v>0.4614587747277355</v>
      </c>
      <c r="V486" s="20">
        <v>73649</v>
      </c>
      <c r="W486" s="20">
        <v>85951</v>
      </c>
      <c r="X486" s="22">
        <v>7.0000000000000007E-2</v>
      </c>
      <c r="Y486" s="20">
        <v>136444</v>
      </c>
      <c r="Z486" s="20">
        <v>1228000</v>
      </c>
    </row>
    <row r="487" spans="1:26" ht="29" x14ac:dyDescent="0.35">
      <c r="A487" s="18" t="s">
        <v>920</v>
      </c>
      <c r="B487" s="15" t="s">
        <v>920</v>
      </c>
      <c r="C487" s="15" t="s">
        <v>52</v>
      </c>
      <c r="D487" s="18" t="s">
        <v>921</v>
      </c>
      <c r="E487" s="18" t="s">
        <v>306</v>
      </c>
      <c r="F487" s="18">
        <v>1928</v>
      </c>
      <c r="G487" s="18" t="s">
        <v>2683</v>
      </c>
      <c r="H487" s="19">
        <v>8844</v>
      </c>
      <c r="I487" s="19">
        <v>19988</v>
      </c>
      <c r="J487" s="18">
        <v>7</v>
      </c>
      <c r="K487" s="18">
        <v>15</v>
      </c>
      <c r="O487" s="18">
        <v>22</v>
      </c>
      <c r="P487" s="19">
        <v>3000</v>
      </c>
      <c r="Q487" s="18" t="s">
        <v>158</v>
      </c>
      <c r="R487" s="20">
        <v>349800</v>
      </c>
      <c r="S487" s="21">
        <v>0.05</v>
      </c>
      <c r="T487" s="20">
        <v>332310</v>
      </c>
      <c r="U487" s="22">
        <v>0.48173914516941241</v>
      </c>
      <c r="V487" s="20">
        <v>160087</v>
      </c>
      <c r="W487" s="20">
        <v>172223</v>
      </c>
      <c r="X487" s="22">
        <v>7.0000000000000007E-2</v>
      </c>
      <c r="Y487" s="20">
        <v>111818</v>
      </c>
      <c r="Z487" s="20">
        <v>2460000</v>
      </c>
    </row>
    <row r="488" spans="1:26" ht="29" x14ac:dyDescent="0.35">
      <c r="A488" s="18" t="s">
        <v>1206</v>
      </c>
      <c r="B488" s="15" t="s">
        <v>1206</v>
      </c>
      <c r="C488" s="15" t="s">
        <v>53</v>
      </c>
      <c r="D488" s="18" t="s">
        <v>1207</v>
      </c>
      <c r="E488" s="18" t="s">
        <v>94</v>
      </c>
      <c r="F488" s="18">
        <v>1948</v>
      </c>
      <c r="G488" s="18" t="s">
        <v>2682</v>
      </c>
      <c r="H488" s="19">
        <v>10562</v>
      </c>
      <c r="I488" s="19">
        <v>12627</v>
      </c>
      <c r="L488" s="18">
        <v>14</v>
      </c>
      <c r="O488" s="18">
        <v>14</v>
      </c>
      <c r="P488" s="19">
        <v>0</v>
      </c>
      <c r="Q488" s="18" t="s">
        <v>158</v>
      </c>
      <c r="R488" s="20">
        <v>243600</v>
      </c>
      <c r="S488" s="21">
        <v>0.05</v>
      </c>
      <c r="T488" s="20">
        <v>231420</v>
      </c>
      <c r="U488" s="22">
        <v>0.46145920924066536</v>
      </c>
      <c r="V488" s="20">
        <v>106791</v>
      </c>
      <c r="W488" s="20">
        <v>124629</v>
      </c>
      <c r="X488" s="22">
        <v>7.0000000000000007E-2</v>
      </c>
      <c r="Y488" s="20">
        <v>127143</v>
      </c>
      <c r="Z488" s="20">
        <v>1780000</v>
      </c>
    </row>
    <row r="489" spans="1:26" ht="29" x14ac:dyDescent="0.35">
      <c r="A489" s="18" t="s">
        <v>1179</v>
      </c>
      <c r="B489" s="15" t="s">
        <v>1179</v>
      </c>
      <c r="C489" s="15" t="s">
        <v>49</v>
      </c>
      <c r="D489" s="18" t="s">
        <v>1180</v>
      </c>
      <c r="E489" s="18" t="s">
        <v>94</v>
      </c>
      <c r="F489" s="18">
        <v>1959</v>
      </c>
      <c r="G489" s="18" t="s">
        <v>2682</v>
      </c>
      <c r="H489" s="19">
        <v>7440</v>
      </c>
      <c r="I489" s="19">
        <v>9960</v>
      </c>
      <c r="J489" s="18">
        <v>7</v>
      </c>
      <c r="K489" s="18">
        <v>8</v>
      </c>
      <c r="L489" s="18">
        <v>3</v>
      </c>
      <c r="O489" s="18">
        <v>18</v>
      </c>
      <c r="P489" s="19">
        <v>0</v>
      </c>
      <c r="Q489" s="18" t="s">
        <v>158</v>
      </c>
      <c r="R489" s="20">
        <v>252000</v>
      </c>
      <c r="S489" s="21">
        <v>0.05</v>
      </c>
      <c r="T489" s="20">
        <v>239400</v>
      </c>
      <c r="U489" s="22">
        <v>0.46145910822849606</v>
      </c>
      <c r="V489" s="20">
        <v>110473</v>
      </c>
      <c r="W489" s="20">
        <v>128927</v>
      </c>
      <c r="X489" s="22">
        <v>7.0000000000000007E-2</v>
      </c>
      <c r="Y489" s="20">
        <v>102333</v>
      </c>
      <c r="Z489" s="20">
        <v>1842000</v>
      </c>
    </row>
    <row r="490" spans="1:26" ht="29" x14ac:dyDescent="0.35">
      <c r="A490" s="18" t="s">
        <v>1588</v>
      </c>
      <c r="B490" s="15" t="s">
        <v>1588</v>
      </c>
      <c r="C490" s="15" t="s">
        <v>53</v>
      </c>
      <c r="D490" s="18" t="s">
        <v>1589</v>
      </c>
      <c r="E490" s="18" t="s">
        <v>138</v>
      </c>
      <c r="F490" s="18">
        <v>1964</v>
      </c>
      <c r="G490" s="18" t="s">
        <v>2682</v>
      </c>
      <c r="H490" s="19">
        <v>7973</v>
      </c>
      <c r="I490" s="19">
        <v>9063</v>
      </c>
      <c r="K490" s="18">
        <v>3</v>
      </c>
      <c r="L490" s="18">
        <v>6</v>
      </c>
      <c r="O490" s="18">
        <v>9</v>
      </c>
      <c r="P490" s="19">
        <v>0</v>
      </c>
      <c r="Q490" s="18" t="s">
        <v>158</v>
      </c>
      <c r="R490" s="20">
        <v>149400</v>
      </c>
      <c r="S490" s="21">
        <v>0.05</v>
      </c>
      <c r="T490" s="20">
        <v>141930</v>
      </c>
      <c r="U490" s="22">
        <v>0.46146067952476066</v>
      </c>
      <c r="V490" s="20">
        <v>65495</v>
      </c>
      <c r="W490" s="20">
        <v>76435</v>
      </c>
      <c r="X490" s="22">
        <v>7.0000000000000007E-2</v>
      </c>
      <c r="Y490" s="20">
        <v>121333</v>
      </c>
      <c r="Z490" s="20">
        <v>1092000</v>
      </c>
    </row>
    <row r="491" spans="1:26" ht="29" x14ac:dyDescent="0.35">
      <c r="A491" s="18" t="s">
        <v>1390</v>
      </c>
      <c r="B491" s="15" t="s">
        <v>1390</v>
      </c>
      <c r="C491" s="15" t="s">
        <v>53</v>
      </c>
      <c r="D491" s="18" t="s">
        <v>1391</v>
      </c>
      <c r="E491" s="18" t="s">
        <v>94</v>
      </c>
      <c r="F491" s="18">
        <v>1958</v>
      </c>
      <c r="G491" s="18" t="s">
        <v>2682</v>
      </c>
      <c r="H491" s="19">
        <v>8217</v>
      </c>
      <c r="I491" s="19">
        <v>8056</v>
      </c>
      <c r="K491" s="18">
        <v>13</v>
      </c>
      <c r="O491" s="18">
        <v>13</v>
      </c>
      <c r="P491" s="19">
        <v>0</v>
      </c>
      <c r="Q491" s="18" t="s">
        <v>158</v>
      </c>
      <c r="R491" s="20">
        <v>195000</v>
      </c>
      <c r="S491" s="21">
        <v>0.05</v>
      </c>
      <c r="T491" s="20">
        <v>185250</v>
      </c>
      <c r="U491" s="22">
        <v>0.46145945625086782</v>
      </c>
      <c r="V491" s="20">
        <v>85485</v>
      </c>
      <c r="W491" s="20">
        <v>99765</v>
      </c>
      <c r="X491" s="22">
        <v>7.0000000000000007E-2</v>
      </c>
      <c r="Y491" s="20">
        <v>109615</v>
      </c>
      <c r="Z491" s="20">
        <v>1425000</v>
      </c>
    </row>
    <row r="492" spans="1:26" ht="29" x14ac:dyDescent="0.35">
      <c r="A492" s="18" t="s">
        <v>1006</v>
      </c>
      <c r="B492" s="15" t="s">
        <v>1006</v>
      </c>
      <c r="C492" s="15" t="s">
        <v>49</v>
      </c>
      <c r="D492" s="18" t="s">
        <v>119</v>
      </c>
      <c r="E492" s="18" t="s">
        <v>94</v>
      </c>
      <c r="F492" s="18">
        <v>1958</v>
      </c>
      <c r="G492" s="18" t="s">
        <v>2682</v>
      </c>
      <c r="H492" s="19">
        <v>17190</v>
      </c>
      <c r="I492" s="19">
        <v>10204</v>
      </c>
      <c r="K492" s="18">
        <v>17</v>
      </c>
      <c r="L492" s="18">
        <v>3</v>
      </c>
      <c r="O492" s="18">
        <v>20</v>
      </c>
      <c r="P492" s="19">
        <v>0</v>
      </c>
      <c r="Q492" s="18" t="s">
        <v>158</v>
      </c>
      <c r="R492" s="20">
        <v>307200</v>
      </c>
      <c r="S492" s="21">
        <v>0.05</v>
      </c>
      <c r="T492" s="20">
        <v>291840</v>
      </c>
      <c r="U492" s="22">
        <v>0.46145899992034606</v>
      </c>
      <c r="V492" s="20">
        <v>134672</v>
      </c>
      <c r="W492" s="20">
        <v>157168</v>
      </c>
      <c r="X492" s="22">
        <v>7.0000000000000007E-2</v>
      </c>
      <c r="Y492" s="20">
        <v>112250</v>
      </c>
      <c r="Z492" s="20">
        <v>2245000</v>
      </c>
    </row>
    <row r="493" spans="1:26" ht="29" x14ac:dyDescent="0.35">
      <c r="A493" s="18" t="s">
        <v>736</v>
      </c>
      <c r="B493" s="15" t="s">
        <v>736</v>
      </c>
      <c r="C493" s="15" t="s">
        <v>53</v>
      </c>
      <c r="D493" s="18" t="s">
        <v>737</v>
      </c>
      <c r="E493" s="18" t="s">
        <v>94</v>
      </c>
      <c r="F493" s="18">
        <v>1959</v>
      </c>
      <c r="G493" s="18" t="s">
        <v>2682</v>
      </c>
      <c r="H493" s="19">
        <v>28784</v>
      </c>
      <c r="I493" s="19">
        <v>23340</v>
      </c>
      <c r="K493" s="18">
        <v>28</v>
      </c>
      <c r="O493" s="18">
        <v>28</v>
      </c>
      <c r="P493" s="19">
        <v>0</v>
      </c>
      <c r="Q493" s="18" t="s">
        <v>158</v>
      </c>
      <c r="R493" s="20">
        <v>420000</v>
      </c>
      <c r="S493" s="21">
        <v>0.05</v>
      </c>
      <c r="T493" s="20">
        <v>399000</v>
      </c>
      <c r="U493" s="22">
        <v>0.46145924093595386</v>
      </c>
      <c r="V493" s="20">
        <v>184122</v>
      </c>
      <c r="W493" s="20">
        <v>214878</v>
      </c>
      <c r="X493" s="22">
        <v>7.0000000000000007E-2</v>
      </c>
      <c r="Y493" s="20">
        <v>109643</v>
      </c>
      <c r="Z493" s="20">
        <v>3070000</v>
      </c>
    </row>
    <row r="494" spans="1:26" ht="29" x14ac:dyDescent="0.35">
      <c r="A494" s="18" t="s">
        <v>230</v>
      </c>
      <c r="B494" s="15" t="s">
        <v>230</v>
      </c>
      <c r="C494" s="15" t="s">
        <v>53</v>
      </c>
      <c r="D494" s="18" t="s">
        <v>231</v>
      </c>
      <c r="E494" s="18" t="s">
        <v>94</v>
      </c>
      <c r="F494" s="18">
        <v>1963</v>
      </c>
      <c r="G494" s="18" t="s">
        <v>2682</v>
      </c>
      <c r="H494" s="19">
        <v>68302</v>
      </c>
      <c r="I494" s="19">
        <v>51885</v>
      </c>
      <c r="K494" s="18">
        <v>33</v>
      </c>
      <c r="L494" s="18">
        <v>39</v>
      </c>
      <c r="O494" s="18">
        <v>72</v>
      </c>
      <c r="P494" s="19">
        <v>0</v>
      </c>
      <c r="Q494" s="18" t="s">
        <v>158</v>
      </c>
      <c r="R494" s="20">
        <v>1173600</v>
      </c>
      <c r="S494" s="21">
        <v>0.05</v>
      </c>
      <c r="T494" s="20">
        <v>1114920</v>
      </c>
      <c r="U494" s="22">
        <v>0.46145938537748526</v>
      </c>
      <c r="V494" s="20">
        <v>514490</v>
      </c>
      <c r="W494" s="20">
        <v>600430</v>
      </c>
      <c r="X494" s="22">
        <v>7.0000000000000007E-2</v>
      </c>
      <c r="Y494" s="20">
        <v>119139</v>
      </c>
      <c r="Z494" s="20">
        <v>8578000</v>
      </c>
    </row>
    <row r="495" spans="1:26" ht="29" x14ac:dyDescent="0.35">
      <c r="A495" s="18" t="s">
        <v>1067</v>
      </c>
      <c r="B495" s="15" t="s">
        <v>1067</v>
      </c>
      <c r="C495" s="15" t="s">
        <v>53</v>
      </c>
      <c r="D495" s="18" t="s">
        <v>1068</v>
      </c>
      <c r="E495" s="18" t="s">
        <v>94</v>
      </c>
      <c r="F495" s="18">
        <v>1928</v>
      </c>
      <c r="G495" s="18" t="s">
        <v>2682</v>
      </c>
      <c r="H495" s="19">
        <v>8500</v>
      </c>
      <c r="I495" s="19">
        <v>17082</v>
      </c>
      <c r="J495" s="18">
        <v>2</v>
      </c>
      <c r="K495" s="18">
        <v>7</v>
      </c>
      <c r="L495" s="18">
        <v>9</v>
      </c>
      <c r="O495" s="18">
        <v>18</v>
      </c>
      <c r="P495" s="19">
        <v>0</v>
      </c>
      <c r="Q495" s="18" t="s">
        <v>158</v>
      </c>
      <c r="R495" s="20">
        <v>285600</v>
      </c>
      <c r="S495" s="21">
        <v>0.05</v>
      </c>
      <c r="T495" s="20">
        <v>271320</v>
      </c>
      <c r="U495" s="22">
        <v>0.46145959037879331</v>
      </c>
      <c r="V495" s="20">
        <v>125203</v>
      </c>
      <c r="W495" s="20">
        <v>146117</v>
      </c>
      <c r="X495" s="22">
        <v>7.0000000000000007E-2</v>
      </c>
      <c r="Y495" s="20">
        <v>115944</v>
      </c>
      <c r="Z495" s="20">
        <v>2087000</v>
      </c>
    </row>
    <row r="496" spans="1:26" ht="29" x14ac:dyDescent="0.35">
      <c r="A496" s="18" t="s">
        <v>1304</v>
      </c>
      <c r="B496" s="15" t="s">
        <v>1304</v>
      </c>
      <c r="C496" s="15" t="s">
        <v>53</v>
      </c>
      <c r="D496" s="18" t="s">
        <v>1305</v>
      </c>
      <c r="E496" s="18" t="s">
        <v>94</v>
      </c>
      <c r="F496" s="18">
        <v>1923</v>
      </c>
      <c r="G496" s="18" t="s">
        <v>2682</v>
      </c>
      <c r="H496" s="19">
        <v>7500</v>
      </c>
      <c r="I496" s="19">
        <v>10629</v>
      </c>
      <c r="L496" s="18">
        <v>12</v>
      </c>
      <c r="O496" s="18">
        <v>12</v>
      </c>
      <c r="P496" s="19">
        <v>0</v>
      </c>
      <c r="Q496" s="18" t="s">
        <v>158</v>
      </c>
      <c r="R496" s="20">
        <v>216000</v>
      </c>
      <c r="S496" s="21">
        <v>0.05</v>
      </c>
      <c r="T496" s="20">
        <v>205200</v>
      </c>
      <c r="U496" s="22">
        <v>0.46145982229836746</v>
      </c>
      <c r="V496" s="20">
        <v>94692</v>
      </c>
      <c r="W496" s="20">
        <v>110508</v>
      </c>
      <c r="X496" s="22">
        <v>7.0000000000000007E-2</v>
      </c>
      <c r="Y496" s="20">
        <v>131583</v>
      </c>
      <c r="Z496" s="20">
        <v>1579000</v>
      </c>
    </row>
    <row r="497" spans="1:26" ht="29" x14ac:dyDescent="0.35">
      <c r="A497" s="18" t="s">
        <v>562</v>
      </c>
      <c r="B497" s="15" t="s">
        <v>562</v>
      </c>
      <c r="C497" s="15" t="s">
        <v>53</v>
      </c>
      <c r="D497" s="18" t="s">
        <v>563</v>
      </c>
      <c r="E497" s="18" t="s">
        <v>94</v>
      </c>
      <c r="F497" s="18">
        <v>1926</v>
      </c>
      <c r="G497" s="18" t="s">
        <v>2682</v>
      </c>
      <c r="H497" s="19">
        <v>18250</v>
      </c>
      <c r="I497" s="19">
        <v>37734</v>
      </c>
      <c r="K497" s="18">
        <v>18</v>
      </c>
      <c r="L497" s="18">
        <v>15</v>
      </c>
      <c r="O497" s="18">
        <v>33</v>
      </c>
      <c r="P497" s="19">
        <v>0</v>
      </c>
      <c r="Q497" s="18" t="s">
        <v>158</v>
      </c>
      <c r="R497" s="20">
        <v>529200</v>
      </c>
      <c r="S497" s="21">
        <v>0.05</v>
      </c>
      <c r="T497" s="20">
        <v>502740</v>
      </c>
      <c r="U497" s="22">
        <v>0.46145921814302082</v>
      </c>
      <c r="V497" s="20">
        <v>231994</v>
      </c>
      <c r="W497" s="20">
        <v>270746</v>
      </c>
      <c r="X497" s="22">
        <v>7.0000000000000007E-2</v>
      </c>
      <c r="Y497" s="20">
        <v>117212</v>
      </c>
      <c r="Z497" s="20">
        <v>3868000</v>
      </c>
    </row>
    <row r="498" spans="1:26" ht="43.5" x14ac:dyDescent="0.35">
      <c r="A498" s="18" t="s">
        <v>1026</v>
      </c>
      <c r="B498" s="15" t="s">
        <v>1027</v>
      </c>
      <c r="C498" s="15" t="s">
        <v>220</v>
      </c>
      <c r="D498" s="18" t="s">
        <v>1028</v>
      </c>
      <c r="E498" s="18" t="s">
        <v>94</v>
      </c>
      <c r="F498" s="18">
        <v>1946</v>
      </c>
      <c r="G498" s="18" t="s">
        <v>2682</v>
      </c>
      <c r="H498" s="19">
        <v>13055</v>
      </c>
      <c r="I498" s="19">
        <v>16038</v>
      </c>
      <c r="K498" s="18">
        <v>21</v>
      </c>
      <c r="O498" s="18">
        <v>21</v>
      </c>
      <c r="P498" s="19">
        <v>0</v>
      </c>
      <c r="Q498" s="18" t="s">
        <v>158</v>
      </c>
      <c r="R498" s="20">
        <v>302400</v>
      </c>
      <c r="S498" s="21">
        <v>0.05</v>
      </c>
      <c r="T498" s="20">
        <v>287280</v>
      </c>
      <c r="U498" s="22">
        <v>0.4614594381914966</v>
      </c>
      <c r="V498" s="20">
        <v>132568</v>
      </c>
      <c r="W498" s="20">
        <v>154712</v>
      </c>
      <c r="X498" s="22">
        <v>7.0000000000000007E-2</v>
      </c>
      <c r="Y498" s="20">
        <v>105238</v>
      </c>
      <c r="Z498" s="20">
        <v>2210000</v>
      </c>
    </row>
    <row r="499" spans="1:26" ht="29" x14ac:dyDescent="0.35">
      <c r="A499" s="18" t="s">
        <v>1241</v>
      </c>
      <c r="B499" s="15" t="s">
        <v>1241</v>
      </c>
      <c r="C499" s="15" t="s">
        <v>53</v>
      </c>
      <c r="D499" s="18" t="s">
        <v>1242</v>
      </c>
      <c r="E499" s="18" t="s">
        <v>94</v>
      </c>
      <c r="F499" s="18">
        <v>1915</v>
      </c>
      <c r="G499" s="18" t="s">
        <v>2682</v>
      </c>
      <c r="H499" s="19">
        <v>7500</v>
      </c>
      <c r="I499" s="19">
        <v>11727</v>
      </c>
      <c r="L499" s="18">
        <v>13</v>
      </c>
      <c r="O499" s="18">
        <v>13</v>
      </c>
      <c r="P499" s="19">
        <v>0</v>
      </c>
      <c r="Q499" s="18" t="s">
        <v>158</v>
      </c>
      <c r="R499" s="20">
        <v>234000</v>
      </c>
      <c r="S499" s="21">
        <v>0.05</v>
      </c>
      <c r="T499" s="20">
        <v>222300</v>
      </c>
      <c r="U499" s="22">
        <v>0.4614599331604391</v>
      </c>
      <c r="V499" s="20">
        <v>102583</v>
      </c>
      <c r="W499" s="20">
        <v>119717</v>
      </c>
      <c r="X499" s="22">
        <v>7.0000000000000007E-2</v>
      </c>
      <c r="Y499" s="20">
        <v>131538</v>
      </c>
      <c r="Z499" s="20">
        <v>1710000</v>
      </c>
    </row>
    <row r="500" spans="1:26" ht="29" x14ac:dyDescent="0.35">
      <c r="A500" s="18" t="s">
        <v>527</v>
      </c>
      <c r="B500" s="15" t="s">
        <v>527</v>
      </c>
      <c r="C500" s="15" t="s">
        <v>53</v>
      </c>
      <c r="D500" s="18" t="s">
        <v>528</v>
      </c>
      <c r="E500" s="18" t="s">
        <v>94</v>
      </c>
      <c r="F500" s="18">
        <v>1920</v>
      </c>
      <c r="G500" s="18" t="s">
        <v>2682</v>
      </c>
      <c r="H500" s="19">
        <v>14405</v>
      </c>
      <c r="I500" s="19">
        <v>23385</v>
      </c>
      <c r="J500" s="18">
        <v>2</v>
      </c>
      <c r="K500" s="18">
        <v>34</v>
      </c>
      <c r="L500" s="18">
        <v>2</v>
      </c>
      <c r="O500" s="18">
        <v>38</v>
      </c>
      <c r="P500" s="19">
        <v>0</v>
      </c>
      <c r="Q500" s="18" t="s">
        <v>158</v>
      </c>
      <c r="R500" s="20">
        <v>548400</v>
      </c>
      <c r="S500" s="21">
        <v>0.05</v>
      </c>
      <c r="T500" s="20">
        <v>520980</v>
      </c>
      <c r="U500" s="22">
        <v>0.46145892885436979</v>
      </c>
      <c r="V500" s="20">
        <v>240411</v>
      </c>
      <c r="W500" s="20">
        <v>280569</v>
      </c>
      <c r="X500" s="22">
        <v>7.0000000000000007E-2</v>
      </c>
      <c r="Y500" s="20">
        <v>105474</v>
      </c>
      <c r="Z500" s="20">
        <v>4008000</v>
      </c>
    </row>
    <row r="501" spans="1:26" ht="29" x14ac:dyDescent="0.35">
      <c r="A501" s="18" t="s">
        <v>321</v>
      </c>
      <c r="B501" s="15" t="s">
        <v>321</v>
      </c>
      <c r="C501" s="15" t="s">
        <v>51</v>
      </c>
      <c r="D501" s="18" t="s">
        <v>322</v>
      </c>
      <c r="E501" s="18" t="s">
        <v>323</v>
      </c>
      <c r="F501" s="18">
        <v>1929</v>
      </c>
      <c r="G501" s="18" t="s">
        <v>2687</v>
      </c>
      <c r="H501" s="19">
        <v>15216</v>
      </c>
      <c r="I501" s="19">
        <v>58115</v>
      </c>
      <c r="J501" s="18">
        <v>31</v>
      </c>
      <c r="K501" s="18">
        <v>15</v>
      </c>
      <c r="L501" s="18">
        <v>6</v>
      </c>
      <c r="O501" s="18">
        <v>52</v>
      </c>
      <c r="P501" s="19">
        <v>10600</v>
      </c>
      <c r="Q501" s="18" t="s">
        <v>158</v>
      </c>
      <c r="R501" s="20">
        <v>836400</v>
      </c>
      <c r="S501" s="21">
        <v>0.05</v>
      </c>
      <c r="T501" s="20">
        <v>794580</v>
      </c>
      <c r="U501" s="22">
        <v>0.47125448740704401</v>
      </c>
      <c r="V501" s="20">
        <v>374449</v>
      </c>
      <c r="W501" s="20">
        <v>420131</v>
      </c>
      <c r="X501" s="22">
        <v>7.0000000000000007E-2</v>
      </c>
      <c r="Y501" s="20">
        <v>115423</v>
      </c>
      <c r="Z501" s="20">
        <v>6002000</v>
      </c>
    </row>
    <row r="502" spans="1:26" ht="43.5" x14ac:dyDescent="0.35">
      <c r="A502" s="18" t="s">
        <v>234</v>
      </c>
      <c r="B502" s="15" t="s">
        <v>235</v>
      </c>
      <c r="C502" s="15" t="s">
        <v>228</v>
      </c>
      <c r="D502" s="18" t="s">
        <v>236</v>
      </c>
      <c r="E502" s="18" t="s">
        <v>94</v>
      </c>
      <c r="F502" s="18">
        <v>1930</v>
      </c>
      <c r="G502" s="18" t="s">
        <v>2684</v>
      </c>
      <c r="H502" s="19">
        <v>12250</v>
      </c>
      <c r="I502" s="19">
        <v>62652</v>
      </c>
      <c r="K502" s="18">
        <v>78</v>
      </c>
      <c r="L502" s="18">
        <v>0</v>
      </c>
      <c r="O502" s="18">
        <v>78</v>
      </c>
      <c r="P502" s="19">
        <v>0</v>
      </c>
      <c r="Q502" s="18" t="s">
        <v>158</v>
      </c>
      <c r="R502" s="20">
        <v>1123200</v>
      </c>
      <c r="S502" s="21">
        <v>0.05</v>
      </c>
      <c r="T502" s="20">
        <v>1067040</v>
      </c>
      <c r="U502" s="22">
        <v>0.46145926831498701</v>
      </c>
      <c r="V502" s="20">
        <v>492395</v>
      </c>
      <c r="W502" s="20">
        <v>574645</v>
      </c>
      <c r="X502" s="22">
        <v>7.0000000000000007E-2</v>
      </c>
      <c r="Y502" s="20">
        <v>105244</v>
      </c>
      <c r="Z502" s="20">
        <v>8209000</v>
      </c>
    </row>
    <row r="503" spans="1:26" ht="29" x14ac:dyDescent="0.35">
      <c r="A503" s="18" t="s">
        <v>1198</v>
      </c>
      <c r="B503" s="15" t="s">
        <v>1198</v>
      </c>
      <c r="C503" s="15" t="s">
        <v>52</v>
      </c>
      <c r="D503" s="18" t="s">
        <v>1199</v>
      </c>
      <c r="E503" s="18" t="s">
        <v>323</v>
      </c>
      <c r="F503" s="18">
        <v>1925</v>
      </c>
      <c r="G503" s="18" t="s">
        <v>2683</v>
      </c>
      <c r="H503" s="19">
        <v>7500</v>
      </c>
      <c r="I503" s="19">
        <v>17909</v>
      </c>
      <c r="K503" s="18">
        <v>9</v>
      </c>
      <c r="L503" s="18">
        <v>5</v>
      </c>
      <c r="O503" s="18">
        <v>16</v>
      </c>
      <c r="P503" s="19">
        <v>2149</v>
      </c>
      <c r="Q503" s="18" t="s">
        <v>158</v>
      </c>
      <c r="R503" s="20">
        <v>251835</v>
      </c>
      <c r="S503" s="21">
        <v>0.05</v>
      </c>
      <c r="T503" s="20">
        <v>239243</v>
      </c>
      <c r="U503" s="22">
        <v>0.47125488264471527</v>
      </c>
      <c r="V503" s="20">
        <v>112745</v>
      </c>
      <c r="W503" s="20">
        <v>126499</v>
      </c>
      <c r="X503" s="22">
        <v>7.0000000000000007E-2</v>
      </c>
      <c r="Y503" s="20">
        <v>112938</v>
      </c>
      <c r="Z503" s="20">
        <v>1807000</v>
      </c>
    </row>
    <row r="504" spans="1:26" ht="43.5" x14ac:dyDescent="0.35">
      <c r="A504" s="18" t="s">
        <v>473</v>
      </c>
      <c r="B504" s="15" t="s">
        <v>474</v>
      </c>
      <c r="C504" s="15" t="s">
        <v>220</v>
      </c>
      <c r="D504" s="18" t="s">
        <v>475</v>
      </c>
      <c r="E504" s="18" t="s">
        <v>94</v>
      </c>
      <c r="F504" s="18">
        <v>1922</v>
      </c>
      <c r="G504" s="18" t="s">
        <v>2682</v>
      </c>
      <c r="H504" s="19">
        <v>19394</v>
      </c>
      <c r="I504" s="19">
        <v>28410</v>
      </c>
      <c r="J504" s="18">
        <v>1</v>
      </c>
      <c r="K504" s="18">
        <v>23</v>
      </c>
      <c r="L504" s="18">
        <v>14</v>
      </c>
      <c r="O504" s="18">
        <v>38</v>
      </c>
      <c r="P504" s="19">
        <v>0</v>
      </c>
      <c r="Q504" s="18" t="s">
        <v>158</v>
      </c>
      <c r="R504" s="20">
        <v>594600</v>
      </c>
      <c r="S504" s="21">
        <v>0.05</v>
      </c>
      <c r="T504" s="20">
        <v>564870</v>
      </c>
      <c r="U504" s="22">
        <v>0.46145926632315337</v>
      </c>
      <c r="V504" s="20">
        <v>260664</v>
      </c>
      <c r="W504" s="20">
        <v>304206</v>
      </c>
      <c r="X504" s="22">
        <v>7.0000000000000007E-2</v>
      </c>
      <c r="Y504" s="20">
        <v>114368</v>
      </c>
      <c r="Z504" s="20">
        <v>4346000</v>
      </c>
    </row>
    <row r="505" spans="1:26" ht="29" x14ac:dyDescent="0.35">
      <c r="A505" s="18" t="s">
        <v>674</v>
      </c>
      <c r="B505" s="15" t="s">
        <v>674</v>
      </c>
      <c r="C505" s="15" t="s">
        <v>53</v>
      </c>
      <c r="D505" s="18" t="s">
        <v>675</v>
      </c>
      <c r="E505" s="18" t="s">
        <v>94</v>
      </c>
      <c r="F505" s="18">
        <v>1926</v>
      </c>
      <c r="G505" s="18" t="s">
        <v>2682</v>
      </c>
      <c r="H505" s="19">
        <v>8076</v>
      </c>
      <c r="I505" s="19">
        <v>16453</v>
      </c>
      <c r="K505" s="18">
        <v>32</v>
      </c>
      <c r="O505" s="18">
        <v>32</v>
      </c>
      <c r="P505" s="19">
        <v>0</v>
      </c>
      <c r="Q505" s="18" t="s">
        <v>158</v>
      </c>
      <c r="R505" s="20">
        <v>460800</v>
      </c>
      <c r="S505" s="21">
        <v>0.05</v>
      </c>
      <c r="T505" s="20">
        <v>437760</v>
      </c>
      <c r="U505" s="22">
        <v>0.4614587695031559</v>
      </c>
      <c r="V505" s="20">
        <v>202008</v>
      </c>
      <c r="W505" s="20">
        <v>235752</v>
      </c>
      <c r="X505" s="22">
        <v>7.0000000000000007E-2</v>
      </c>
      <c r="Y505" s="20">
        <v>105250</v>
      </c>
      <c r="Z505" s="20">
        <v>3368000</v>
      </c>
    </row>
    <row r="506" spans="1:26" ht="29" x14ac:dyDescent="0.35">
      <c r="A506" s="18" t="s">
        <v>1002</v>
      </c>
      <c r="B506" s="15" t="s">
        <v>1002</v>
      </c>
      <c r="C506" s="15" t="s">
        <v>52</v>
      </c>
      <c r="D506" s="18" t="s">
        <v>1003</v>
      </c>
      <c r="E506" s="18" t="s">
        <v>323</v>
      </c>
      <c r="F506" s="18">
        <v>1925</v>
      </c>
      <c r="G506" s="18" t="s">
        <v>2683</v>
      </c>
      <c r="H506" s="19">
        <v>6395</v>
      </c>
      <c r="I506" s="19">
        <v>17058</v>
      </c>
      <c r="K506" s="18">
        <v>20</v>
      </c>
      <c r="O506" s="18">
        <v>20</v>
      </c>
      <c r="P506" s="19">
        <v>1850</v>
      </c>
      <c r="Q506" s="18" t="s">
        <v>158</v>
      </c>
      <c r="R506" s="20">
        <v>315750</v>
      </c>
      <c r="S506" s="21">
        <v>0.05</v>
      </c>
      <c r="T506" s="20">
        <v>299962</v>
      </c>
      <c r="U506" s="22">
        <v>0.47125462165690479</v>
      </c>
      <c r="V506" s="20">
        <v>141359</v>
      </c>
      <c r="W506" s="20">
        <v>158604</v>
      </c>
      <c r="X506" s="22">
        <v>7.0000000000000007E-2</v>
      </c>
      <c r="Y506" s="20">
        <v>113300</v>
      </c>
      <c r="Z506" s="20">
        <v>2266000</v>
      </c>
    </row>
    <row r="507" spans="1:26" ht="29" x14ac:dyDescent="0.35">
      <c r="A507" s="18" t="s">
        <v>397</v>
      </c>
      <c r="B507" s="15" t="s">
        <v>397</v>
      </c>
      <c r="C507" s="15" t="s">
        <v>52</v>
      </c>
      <c r="D507" s="18" t="s">
        <v>398</v>
      </c>
      <c r="E507" s="18" t="s">
        <v>323</v>
      </c>
      <c r="F507" s="18">
        <v>1925</v>
      </c>
      <c r="G507" s="18" t="s">
        <v>2683</v>
      </c>
      <c r="H507" s="19">
        <v>14612</v>
      </c>
      <c r="I507" s="19">
        <v>32613</v>
      </c>
      <c r="L507" s="18">
        <v>36</v>
      </c>
      <c r="O507" s="18">
        <v>36</v>
      </c>
      <c r="P507" s="19">
        <v>3587</v>
      </c>
      <c r="Q507" s="18" t="s">
        <v>158</v>
      </c>
      <c r="R507" s="20">
        <v>701805</v>
      </c>
      <c r="S507" s="21">
        <v>0.05</v>
      </c>
      <c r="T507" s="20">
        <v>666715</v>
      </c>
      <c r="U507" s="22">
        <v>0.47125432458160282</v>
      </c>
      <c r="V507" s="20">
        <v>314192</v>
      </c>
      <c r="W507" s="20">
        <v>352523</v>
      </c>
      <c r="X507" s="22">
        <v>7.0000000000000007E-2</v>
      </c>
      <c r="Y507" s="20">
        <v>139889</v>
      </c>
      <c r="Z507" s="20">
        <v>5036000</v>
      </c>
    </row>
    <row r="508" spans="1:26" ht="29" x14ac:dyDescent="0.35">
      <c r="A508" s="18" t="s">
        <v>1194</v>
      </c>
      <c r="B508" s="15" t="s">
        <v>1194</v>
      </c>
      <c r="C508" s="15" t="s">
        <v>52</v>
      </c>
      <c r="D508" s="18" t="s">
        <v>1195</v>
      </c>
      <c r="E508" s="18" t="s">
        <v>323</v>
      </c>
      <c r="F508" s="18">
        <v>1923</v>
      </c>
      <c r="G508" s="18" t="s">
        <v>2683</v>
      </c>
      <c r="H508" s="19">
        <v>6395</v>
      </c>
      <c r="I508" s="19">
        <v>15096</v>
      </c>
      <c r="K508" s="18">
        <v>4</v>
      </c>
      <c r="L508" s="18">
        <v>4</v>
      </c>
      <c r="M508" s="18">
        <v>2</v>
      </c>
      <c r="O508" s="18">
        <v>10</v>
      </c>
      <c r="P508" s="19">
        <v>5300</v>
      </c>
      <c r="Q508" s="18" t="s">
        <v>158</v>
      </c>
      <c r="R508" s="20">
        <v>253500</v>
      </c>
      <c r="S508" s="21">
        <v>0.05</v>
      </c>
      <c r="T508" s="20">
        <v>240825</v>
      </c>
      <c r="U508" s="22">
        <v>0.47125551952247879</v>
      </c>
      <c r="V508" s="20">
        <v>113490</v>
      </c>
      <c r="W508" s="20">
        <v>127335</v>
      </c>
      <c r="X508" s="22">
        <v>7.0000000000000007E-2</v>
      </c>
      <c r="Y508" s="20">
        <v>181900</v>
      </c>
      <c r="Z508" s="20">
        <v>1819000</v>
      </c>
    </row>
    <row r="509" spans="1:26" ht="29" x14ac:dyDescent="0.35">
      <c r="A509" s="18" t="s">
        <v>959</v>
      </c>
      <c r="B509" s="15" t="s">
        <v>959</v>
      </c>
      <c r="C509" s="15" t="s">
        <v>52</v>
      </c>
      <c r="D509" s="18" t="s">
        <v>960</v>
      </c>
      <c r="E509" s="18" t="s">
        <v>323</v>
      </c>
      <c r="F509" s="18">
        <v>1928</v>
      </c>
      <c r="G509" s="18" t="s">
        <v>2683</v>
      </c>
      <c r="H509" s="19">
        <v>6468</v>
      </c>
      <c r="I509" s="19">
        <v>13947</v>
      </c>
      <c r="J509" s="18">
        <v>2</v>
      </c>
      <c r="K509" s="18">
        <v>16</v>
      </c>
      <c r="O509" s="18">
        <v>18</v>
      </c>
      <c r="P509" s="19">
        <v>5041</v>
      </c>
      <c r="Q509" s="18" t="s">
        <v>158</v>
      </c>
      <c r="R509" s="20">
        <v>328815</v>
      </c>
      <c r="S509" s="21">
        <v>0.05</v>
      </c>
      <c r="T509" s="20">
        <v>312374</v>
      </c>
      <c r="U509" s="22">
        <v>0.47125452428889569</v>
      </c>
      <c r="V509" s="20">
        <v>147208</v>
      </c>
      <c r="W509" s="20">
        <v>165166</v>
      </c>
      <c r="X509" s="22">
        <v>7.0000000000000007E-2</v>
      </c>
      <c r="Y509" s="20">
        <v>131111</v>
      </c>
      <c r="Z509" s="20">
        <v>2360000</v>
      </c>
    </row>
    <row r="510" spans="1:26" ht="29" x14ac:dyDescent="0.35">
      <c r="A510" s="18" t="s">
        <v>1342</v>
      </c>
      <c r="B510" s="15" t="s">
        <v>1342</v>
      </c>
      <c r="C510" s="15" t="s">
        <v>53</v>
      </c>
      <c r="D510" s="18" t="s">
        <v>1343</v>
      </c>
      <c r="E510" s="18" t="s">
        <v>94</v>
      </c>
      <c r="F510" s="18">
        <v>1914</v>
      </c>
      <c r="G510" s="18" t="s">
        <v>2682</v>
      </c>
      <c r="H510" s="19">
        <v>7500</v>
      </c>
      <c r="I510" s="19">
        <v>13950</v>
      </c>
      <c r="K510" s="18">
        <v>6</v>
      </c>
      <c r="L510" s="18">
        <v>3</v>
      </c>
      <c r="M510" s="18">
        <v>3</v>
      </c>
      <c r="O510" s="18">
        <v>12</v>
      </c>
      <c r="P510" s="19">
        <v>0</v>
      </c>
      <c r="Q510" s="18" t="s">
        <v>158</v>
      </c>
      <c r="R510" s="20">
        <v>207000</v>
      </c>
      <c r="S510" s="21">
        <v>0.05</v>
      </c>
      <c r="T510" s="20">
        <v>196650</v>
      </c>
      <c r="U510" s="22">
        <v>0.4614595478187743</v>
      </c>
      <c r="V510" s="20">
        <v>90746</v>
      </c>
      <c r="W510" s="20">
        <v>105904</v>
      </c>
      <c r="X510" s="22">
        <v>7.0000000000000007E-2</v>
      </c>
      <c r="Y510" s="20">
        <v>126083</v>
      </c>
      <c r="Z510" s="20">
        <v>1513000</v>
      </c>
    </row>
    <row r="511" spans="1:26" ht="29" x14ac:dyDescent="0.35">
      <c r="A511" s="18" t="s">
        <v>1200</v>
      </c>
      <c r="B511" s="15" t="s">
        <v>1200</v>
      </c>
      <c r="C511" s="15" t="s">
        <v>53</v>
      </c>
      <c r="D511" s="18" t="s">
        <v>1201</v>
      </c>
      <c r="E511" s="18" t="s">
        <v>94</v>
      </c>
      <c r="F511" s="18">
        <v>1924</v>
      </c>
      <c r="G511" s="18" t="s">
        <v>2682</v>
      </c>
      <c r="H511" s="19">
        <v>7000</v>
      </c>
      <c r="I511" s="19">
        <v>13902</v>
      </c>
      <c r="K511" s="18">
        <v>17</v>
      </c>
      <c r="O511" s="18">
        <v>17</v>
      </c>
      <c r="P511" s="19">
        <v>0</v>
      </c>
      <c r="Q511" s="18" t="s">
        <v>158</v>
      </c>
      <c r="R511" s="20">
        <v>244800</v>
      </c>
      <c r="S511" s="21">
        <v>0.05</v>
      </c>
      <c r="T511" s="20">
        <v>232560</v>
      </c>
      <c r="U511" s="22">
        <v>0.46145867348430886</v>
      </c>
      <c r="V511" s="20">
        <v>107317</v>
      </c>
      <c r="W511" s="20">
        <v>125243</v>
      </c>
      <c r="X511" s="22">
        <v>7.0000000000000007E-2</v>
      </c>
      <c r="Y511" s="20">
        <v>105235</v>
      </c>
      <c r="Z511" s="20">
        <v>1789000</v>
      </c>
    </row>
    <row r="512" spans="1:26" ht="29" x14ac:dyDescent="0.35">
      <c r="A512" s="18" t="s">
        <v>1524</v>
      </c>
      <c r="B512" s="15" t="s">
        <v>1524</v>
      </c>
      <c r="C512" s="15" t="s">
        <v>53</v>
      </c>
      <c r="D512" s="18" t="s">
        <v>1525</v>
      </c>
      <c r="E512" s="18" t="s">
        <v>94</v>
      </c>
      <c r="F512" s="18">
        <v>1916</v>
      </c>
      <c r="G512" s="18" t="s">
        <v>2682</v>
      </c>
      <c r="H512" s="19">
        <v>7500</v>
      </c>
      <c r="I512" s="19">
        <v>8778</v>
      </c>
      <c r="L512" s="18">
        <v>9</v>
      </c>
      <c r="O512" s="18">
        <v>9</v>
      </c>
      <c r="P512" s="19">
        <v>0</v>
      </c>
      <c r="Q512" s="18" t="s">
        <v>158</v>
      </c>
      <c r="R512" s="20">
        <v>162000</v>
      </c>
      <c r="S512" s="21">
        <v>0.05</v>
      </c>
      <c r="T512" s="20">
        <v>153900</v>
      </c>
      <c r="U512" s="22">
        <v>0.46146067952476066</v>
      </c>
      <c r="V512" s="20">
        <v>71019</v>
      </c>
      <c r="W512" s="20">
        <v>82881</v>
      </c>
      <c r="X512" s="22">
        <v>7.0000000000000007E-2</v>
      </c>
      <c r="Y512" s="20">
        <v>131556</v>
      </c>
      <c r="Z512" s="20">
        <v>1184000</v>
      </c>
    </row>
    <row r="513" spans="1:26" ht="29" x14ac:dyDescent="0.35">
      <c r="A513" s="18" t="s">
        <v>752</v>
      </c>
      <c r="B513" s="15" t="s">
        <v>752</v>
      </c>
      <c r="C513" s="15" t="s">
        <v>53</v>
      </c>
      <c r="D513" s="18" t="s">
        <v>753</v>
      </c>
      <c r="E513" s="18" t="s">
        <v>94</v>
      </c>
      <c r="F513" s="18">
        <v>1927</v>
      </c>
      <c r="G513" s="18" t="s">
        <v>2682</v>
      </c>
      <c r="H513" s="19">
        <v>11250</v>
      </c>
      <c r="I513" s="19">
        <v>19002</v>
      </c>
      <c r="L513" s="18">
        <v>7</v>
      </c>
      <c r="M513" s="18">
        <v>13</v>
      </c>
      <c r="O513" s="18">
        <v>20</v>
      </c>
      <c r="P513" s="19">
        <v>0</v>
      </c>
      <c r="Q513" s="18" t="s">
        <v>158</v>
      </c>
      <c r="R513" s="20">
        <v>414600</v>
      </c>
      <c r="S513" s="21">
        <v>0.05</v>
      </c>
      <c r="T513" s="20">
        <v>393870</v>
      </c>
      <c r="U513" s="22">
        <v>0.46145961191612866</v>
      </c>
      <c r="V513" s="20">
        <v>181755</v>
      </c>
      <c r="W513" s="20">
        <v>212115</v>
      </c>
      <c r="X513" s="22">
        <v>7.0000000000000007E-2</v>
      </c>
      <c r="Y513" s="20">
        <v>151500</v>
      </c>
      <c r="Z513" s="20">
        <v>3030000</v>
      </c>
    </row>
    <row r="514" spans="1:26" ht="29" x14ac:dyDescent="0.35">
      <c r="A514" s="18" t="s">
        <v>302</v>
      </c>
      <c r="B514" s="15" t="s">
        <v>302</v>
      </c>
      <c r="C514" s="15" t="s">
        <v>53</v>
      </c>
      <c r="D514" s="18" t="s">
        <v>303</v>
      </c>
      <c r="E514" s="18" t="s">
        <v>94</v>
      </c>
      <c r="F514" s="18">
        <v>1925</v>
      </c>
      <c r="G514" s="18" t="s">
        <v>2682</v>
      </c>
      <c r="H514" s="19">
        <v>23375</v>
      </c>
      <c r="I514" s="19">
        <v>35874</v>
      </c>
      <c r="K514" s="18">
        <v>60</v>
      </c>
      <c r="O514" s="18">
        <v>60</v>
      </c>
      <c r="P514" s="19">
        <v>0</v>
      </c>
      <c r="Q514" s="18" t="s">
        <v>158</v>
      </c>
      <c r="R514" s="20">
        <v>864000</v>
      </c>
      <c r="S514" s="21">
        <v>0.05</v>
      </c>
      <c r="T514" s="20">
        <v>820800</v>
      </c>
      <c r="U514" s="22">
        <v>0.46145896158909377</v>
      </c>
      <c r="V514" s="20">
        <v>378766</v>
      </c>
      <c r="W514" s="20">
        <v>442034</v>
      </c>
      <c r="X514" s="22">
        <v>7.0000000000000007E-2</v>
      </c>
      <c r="Y514" s="20">
        <v>105250</v>
      </c>
      <c r="Z514" s="20">
        <v>6315000</v>
      </c>
    </row>
    <row r="515" spans="1:26" ht="29" x14ac:dyDescent="0.35">
      <c r="A515" s="18" t="s">
        <v>554</v>
      </c>
      <c r="B515" s="15" t="s">
        <v>554</v>
      </c>
      <c r="C515" s="15" t="s">
        <v>53</v>
      </c>
      <c r="D515" s="18" t="s">
        <v>555</v>
      </c>
      <c r="E515" s="18" t="s">
        <v>94</v>
      </c>
      <c r="F515" s="18">
        <v>1924</v>
      </c>
      <c r="G515" s="18" t="s">
        <v>2682</v>
      </c>
      <c r="H515" s="19">
        <v>14482</v>
      </c>
      <c r="I515" s="19">
        <v>25701</v>
      </c>
      <c r="K515" s="18">
        <v>37</v>
      </c>
      <c r="O515" s="18">
        <v>37</v>
      </c>
      <c r="P515" s="19">
        <v>0</v>
      </c>
      <c r="Q515" s="18" t="s">
        <v>158</v>
      </c>
      <c r="R515" s="20">
        <v>532800</v>
      </c>
      <c r="S515" s="21">
        <v>0.05</v>
      </c>
      <c r="T515" s="20">
        <v>506160</v>
      </c>
      <c r="U515" s="22">
        <v>0.46145882172117719</v>
      </c>
      <c r="V515" s="20">
        <v>233572</v>
      </c>
      <c r="W515" s="20">
        <v>272588</v>
      </c>
      <c r="X515" s="22">
        <v>7.0000000000000007E-2</v>
      </c>
      <c r="Y515" s="20">
        <v>105243</v>
      </c>
      <c r="Z515" s="20">
        <v>3894000</v>
      </c>
    </row>
    <row r="516" spans="1:26" ht="29" x14ac:dyDescent="0.35">
      <c r="A516" s="18" t="s">
        <v>1268</v>
      </c>
      <c r="B516" s="15" t="s">
        <v>1268</v>
      </c>
      <c r="C516" s="15" t="s">
        <v>52</v>
      </c>
      <c r="D516" s="18" t="s">
        <v>1269</v>
      </c>
      <c r="E516" s="18" t="s">
        <v>1270</v>
      </c>
      <c r="F516" s="18">
        <v>1924</v>
      </c>
      <c r="G516" s="18" t="s">
        <v>2683</v>
      </c>
      <c r="H516" s="19">
        <v>6395</v>
      </c>
      <c r="I516" s="19">
        <v>12011</v>
      </c>
      <c r="L516" s="18">
        <v>10</v>
      </c>
      <c r="O516" s="18">
        <v>10</v>
      </c>
      <c r="P516" s="19">
        <v>3090</v>
      </c>
      <c r="Q516" s="18" t="s">
        <v>158</v>
      </c>
      <c r="R516" s="20">
        <v>226350</v>
      </c>
      <c r="S516" s="21">
        <v>0.05</v>
      </c>
      <c r="T516" s="20">
        <v>215032</v>
      </c>
      <c r="U516" s="22">
        <v>0.47125510364064649</v>
      </c>
      <c r="V516" s="20">
        <v>101335</v>
      </c>
      <c r="W516" s="20">
        <v>113697</v>
      </c>
      <c r="X516" s="22">
        <v>7.0000000000000007E-2</v>
      </c>
      <c r="Y516" s="20">
        <v>162400</v>
      </c>
      <c r="Z516" s="20">
        <v>1624000</v>
      </c>
    </row>
    <row r="517" spans="1:26" ht="29" x14ac:dyDescent="0.35">
      <c r="A517" s="18" t="s">
        <v>23</v>
      </c>
      <c r="B517" s="15" t="s">
        <v>23</v>
      </c>
      <c r="C517" s="15" t="s">
        <v>46</v>
      </c>
      <c r="D517" s="18" t="s">
        <v>1712</v>
      </c>
      <c r="E517" s="18" t="s">
        <v>1270</v>
      </c>
      <c r="F517" s="18">
        <v>1920</v>
      </c>
      <c r="G517" s="18" t="s">
        <v>2683</v>
      </c>
      <c r="H517" s="19">
        <v>11690</v>
      </c>
      <c r="I517" s="19">
        <v>4112</v>
      </c>
      <c r="L517" s="18">
        <v>4</v>
      </c>
      <c r="O517" s="18">
        <v>4</v>
      </c>
      <c r="P517" s="19"/>
      <c r="Q517" s="18" t="s">
        <v>158</v>
      </c>
      <c r="R517" s="20">
        <v>72000</v>
      </c>
      <c r="S517" s="21">
        <v>0.05</v>
      </c>
      <c r="T517" s="20">
        <v>68400</v>
      </c>
      <c r="U517" s="22">
        <v>0.47125486066677003</v>
      </c>
      <c r="V517" s="20">
        <v>32234</v>
      </c>
      <c r="W517" s="20">
        <v>36166</v>
      </c>
      <c r="X517" s="22">
        <v>7.0000000000000007E-2</v>
      </c>
      <c r="Y517" s="20">
        <v>129250</v>
      </c>
      <c r="Z517" s="20">
        <v>517000</v>
      </c>
    </row>
    <row r="518" spans="1:26" ht="29" x14ac:dyDescent="0.35">
      <c r="A518" s="18" t="s">
        <v>1546</v>
      </c>
      <c r="B518" s="15" t="s">
        <v>1546</v>
      </c>
      <c r="C518" s="15" t="s">
        <v>53</v>
      </c>
      <c r="D518" s="18" t="s">
        <v>1547</v>
      </c>
      <c r="E518" s="18" t="s">
        <v>94</v>
      </c>
      <c r="F518" s="18">
        <v>1925</v>
      </c>
      <c r="G518" s="18" t="s">
        <v>2682</v>
      </c>
      <c r="H518" s="19">
        <v>3750</v>
      </c>
      <c r="I518" s="19">
        <v>8304</v>
      </c>
      <c r="K518" s="18">
        <v>11</v>
      </c>
      <c r="O518" s="18">
        <v>11</v>
      </c>
      <c r="P518" s="19">
        <v>0</v>
      </c>
      <c r="Q518" s="18" t="s">
        <v>158</v>
      </c>
      <c r="R518" s="20">
        <v>158400</v>
      </c>
      <c r="S518" s="21">
        <v>0.05</v>
      </c>
      <c r="T518" s="20">
        <v>150480</v>
      </c>
      <c r="U518" s="22">
        <v>0.46145810041119317</v>
      </c>
      <c r="V518" s="20">
        <v>69440</v>
      </c>
      <c r="W518" s="20">
        <v>81040</v>
      </c>
      <c r="X518" s="22">
        <v>7.0000000000000007E-2</v>
      </c>
      <c r="Y518" s="20">
        <v>105273</v>
      </c>
      <c r="Z518" s="20">
        <v>1158000</v>
      </c>
    </row>
    <row r="519" spans="1:26" ht="29" x14ac:dyDescent="0.35">
      <c r="A519" s="18" t="s">
        <v>313</v>
      </c>
      <c r="B519" s="15" t="s">
        <v>313</v>
      </c>
      <c r="C519" s="15" t="s">
        <v>53</v>
      </c>
      <c r="D519" s="18" t="s">
        <v>314</v>
      </c>
      <c r="E519" s="18" t="s">
        <v>94</v>
      </c>
      <c r="F519" s="18">
        <v>1924</v>
      </c>
      <c r="G519" s="18" t="s">
        <v>2682</v>
      </c>
      <c r="H519" s="19">
        <v>23015</v>
      </c>
      <c r="I519" s="19">
        <v>39363</v>
      </c>
      <c r="J519" s="18">
        <v>7</v>
      </c>
      <c r="K519" s="18">
        <v>34</v>
      </c>
      <c r="L519" s="18">
        <v>15</v>
      </c>
      <c r="O519" s="18">
        <v>56</v>
      </c>
      <c r="P519" s="19">
        <v>0</v>
      </c>
      <c r="Q519" s="18" t="s">
        <v>158</v>
      </c>
      <c r="R519" s="20">
        <v>839400</v>
      </c>
      <c r="S519" s="21">
        <v>0.05</v>
      </c>
      <c r="T519" s="20">
        <v>797430</v>
      </c>
      <c r="U519" s="22">
        <v>0.46145903724520632</v>
      </c>
      <c r="V519" s="20">
        <v>367981</v>
      </c>
      <c r="W519" s="20">
        <v>429449</v>
      </c>
      <c r="X519" s="22">
        <v>7.0000000000000007E-2</v>
      </c>
      <c r="Y519" s="20">
        <v>109554</v>
      </c>
      <c r="Z519" s="20">
        <v>6135000</v>
      </c>
    </row>
    <row r="520" spans="1:26" ht="29" x14ac:dyDescent="0.35">
      <c r="A520" s="18" t="s">
        <v>1344</v>
      </c>
      <c r="B520" s="15" t="s">
        <v>1344</v>
      </c>
      <c r="C520" s="15" t="s">
        <v>53</v>
      </c>
      <c r="D520" s="18" t="s">
        <v>1345</v>
      </c>
      <c r="E520" s="18" t="s">
        <v>94</v>
      </c>
      <c r="F520" s="18">
        <v>1926</v>
      </c>
      <c r="G520" s="18" t="s">
        <v>2682</v>
      </c>
      <c r="H520" s="19">
        <v>5400</v>
      </c>
      <c r="I520" s="19">
        <v>11841</v>
      </c>
      <c r="J520" s="18">
        <v>3</v>
      </c>
      <c r="K520" s="18">
        <v>12</v>
      </c>
      <c r="O520" s="18">
        <v>15</v>
      </c>
      <c r="P520" s="19">
        <v>0</v>
      </c>
      <c r="Q520" s="18" t="s">
        <v>158</v>
      </c>
      <c r="R520" s="20">
        <v>207000</v>
      </c>
      <c r="S520" s="21">
        <v>0.05</v>
      </c>
      <c r="T520" s="20">
        <v>196650</v>
      </c>
      <c r="U520" s="22">
        <v>0.4614600252125125</v>
      </c>
      <c r="V520" s="20">
        <v>90746</v>
      </c>
      <c r="W520" s="20">
        <v>105904</v>
      </c>
      <c r="X520" s="22">
        <v>7.0000000000000007E-2</v>
      </c>
      <c r="Y520" s="20">
        <v>100867</v>
      </c>
      <c r="Z520" s="20">
        <v>1513000</v>
      </c>
    </row>
    <row r="521" spans="1:26" ht="29" x14ac:dyDescent="0.35">
      <c r="A521" s="18" t="s">
        <v>1352</v>
      </c>
      <c r="B521" s="15" t="s">
        <v>1352</v>
      </c>
      <c r="C521" s="15" t="s">
        <v>53</v>
      </c>
      <c r="D521" s="18" t="s">
        <v>1353</v>
      </c>
      <c r="E521" s="18" t="s">
        <v>94</v>
      </c>
      <c r="F521" s="18">
        <v>1925</v>
      </c>
      <c r="G521" s="18" t="s">
        <v>2682</v>
      </c>
      <c r="H521" s="19">
        <v>5400</v>
      </c>
      <c r="I521" s="19">
        <v>10044</v>
      </c>
      <c r="J521" s="18">
        <v>9</v>
      </c>
      <c r="K521" s="18">
        <v>7</v>
      </c>
      <c r="O521" s="18">
        <v>16</v>
      </c>
      <c r="P521" s="19">
        <v>0</v>
      </c>
      <c r="Q521" s="18" t="s">
        <v>158</v>
      </c>
      <c r="R521" s="20">
        <v>203400</v>
      </c>
      <c r="S521" s="21">
        <v>0.05</v>
      </c>
      <c r="T521" s="20">
        <v>193230</v>
      </c>
      <c r="U521" s="22">
        <v>0.46145852331929355</v>
      </c>
      <c r="V521" s="20">
        <v>89168</v>
      </c>
      <c r="W521" s="20">
        <v>104062</v>
      </c>
      <c r="X521" s="22">
        <v>7.0000000000000007E-2</v>
      </c>
      <c r="Y521" s="20">
        <v>92938</v>
      </c>
      <c r="Z521" s="20">
        <v>1487000</v>
      </c>
    </row>
    <row r="522" spans="1:26" ht="29" x14ac:dyDescent="0.35">
      <c r="A522" s="18" t="s">
        <v>620</v>
      </c>
      <c r="B522" s="15" t="s">
        <v>620</v>
      </c>
      <c r="C522" s="15" t="s">
        <v>53</v>
      </c>
      <c r="D522" s="18" t="s">
        <v>621</v>
      </c>
      <c r="E522" s="18" t="s">
        <v>94</v>
      </c>
      <c r="F522" s="18">
        <v>1923</v>
      </c>
      <c r="G522" s="18" t="s">
        <v>2682</v>
      </c>
      <c r="H522" s="19">
        <v>13194</v>
      </c>
      <c r="I522" s="19">
        <v>28644</v>
      </c>
      <c r="K522" s="18">
        <v>34</v>
      </c>
      <c r="O522" s="18">
        <v>34</v>
      </c>
      <c r="P522" s="19">
        <v>0</v>
      </c>
      <c r="Q522" s="18" t="s">
        <v>158</v>
      </c>
      <c r="R522" s="20">
        <v>489600</v>
      </c>
      <c r="S522" s="21">
        <v>0.05</v>
      </c>
      <c r="T522" s="20">
        <v>465120</v>
      </c>
      <c r="U522" s="22">
        <v>0.46145868589786687</v>
      </c>
      <c r="V522" s="20">
        <v>214634</v>
      </c>
      <c r="W522" s="20">
        <v>250486</v>
      </c>
      <c r="X522" s="22">
        <v>7.0000000000000007E-2</v>
      </c>
      <c r="Y522" s="20">
        <v>105235</v>
      </c>
      <c r="Z522" s="20">
        <v>3578000</v>
      </c>
    </row>
    <row r="523" spans="1:26" ht="29" x14ac:dyDescent="0.35">
      <c r="A523" s="18" t="s">
        <v>1020</v>
      </c>
      <c r="B523" s="15" t="s">
        <v>1020</v>
      </c>
      <c r="C523" s="15" t="s">
        <v>52</v>
      </c>
      <c r="D523" s="18" t="s">
        <v>1021</v>
      </c>
      <c r="E523" s="18" t="s">
        <v>756</v>
      </c>
      <c r="F523" s="18">
        <v>1913</v>
      </c>
      <c r="G523" s="18" t="s">
        <v>2683</v>
      </c>
      <c r="H523" s="19">
        <v>10163</v>
      </c>
      <c r="I523" s="19">
        <v>20199</v>
      </c>
      <c r="J523" s="18">
        <v>6</v>
      </c>
      <c r="K523" s="18">
        <v>5</v>
      </c>
      <c r="L523" s="18">
        <v>6</v>
      </c>
      <c r="O523" s="18">
        <v>17</v>
      </c>
      <c r="P523" s="19">
        <v>3600</v>
      </c>
      <c r="Q523" s="18" t="s">
        <v>158</v>
      </c>
      <c r="R523" s="20">
        <v>302400</v>
      </c>
      <c r="S523" s="21">
        <v>0.05</v>
      </c>
      <c r="T523" s="20">
        <v>287280</v>
      </c>
      <c r="U523" s="22">
        <v>0.46145859699916814</v>
      </c>
      <c r="V523" s="20">
        <v>132568</v>
      </c>
      <c r="W523" s="20">
        <v>154712</v>
      </c>
      <c r="X523" s="22">
        <v>7.0000000000000007E-2</v>
      </c>
      <c r="Y523" s="20">
        <v>130000</v>
      </c>
      <c r="Z523" s="20">
        <v>2210000</v>
      </c>
    </row>
    <row r="524" spans="1:26" ht="29" x14ac:dyDescent="0.35">
      <c r="A524" s="18" t="s">
        <v>754</v>
      </c>
      <c r="B524" s="15" t="s">
        <v>754</v>
      </c>
      <c r="C524" s="15" t="s">
        <v>52</v>
      </c>
      <c r="D524" s="18" t="s">
        <v>755</v>
      </c>
      <c r="E524" s="18" t="s">
        <v>756</v>
      </c>
      <c r="F524" s="18">
        <v>1919</v>
      </c>
      <c r="G524" s="18" t="s">
        <v>2683</v>
      </c>
      <c r="H524" s="19">
        <v>12110</v>
      </c>
      <c r="I524" s="19">
        <v>15504</v>
      </c>
      <c r="J524" s="18">
        <v>31</v>
      </c>
      <c r="L524" s="18">
        <v>2</v>
      </c>
      <c r="O524" s="18">
        <v>33</v>
      </c>
      <c r="P524" s="19">
        <v>1600</v>
      </c>
      <c r="Q524" s="18" t="s">
        <v>158</v>
      </c>
      <c r="R524" s="20">
        <v>413400</v>
      </c>
      <c r="S524" s="21">
        <v>0.05</v>
      </c>
      <c r="T524" s="20">
        <v>392730</v>
      </c>
      <c r="U524" s="22">
        <v>0.46145887185010498</v>
      </c>
      <c r="V524" s="20">
        <v>181229</v>
      </c>
      <c r="W524" s="20">
        <v>211501</v>
      </c>
      <c r="X524" s="22">
        <v>7.0000000000000007E-2</v>
      </c>
      <c r="Y524" s="20">
        <v>91545</v>
      </c>
      <c r="Z524" s="20">
        <v>3021000</v>
      </c>
    </row>
    <row r="525" spans="1:26" ht="29" x14ac:dyDescent="0.35">
      <c r="A525" s="18" t="s">
        <v>1022</v>
      </c>
      <c r="B525" s="15" t="s">
        <v>1022</v>
      </c>
      <c r="C525" s="15" t="s">
        <v>53</v>
      </c>
      <c r="D525" s="18" t="s">
        <v>1023</v>
      </c>
      <c r="E525" s="18" t="s">
        <v>94</v>
      </c>
      <c r="F525" s="18">
        <v>1920</v>
      </c>
      <c r="G525" s="18" t="s">
        <v>2682</v>
      </c>
      <c r="H525" s="19">
        <v>9955</v>
      </c>
      <c r="I525" s="19">
        <v>27780</v>
      </c>
      <c r="K525" s="18">
        <v>21</v>
      </c>
      <c r="O525" s="18">
        <v>21</v>
      </c>
      <c r="P525" s="19">
        <v>0</v>
      </c>
      <c r="Q525" s="18" t="s">
        <v>158</v>
      </c>
      <c r="R525" s="20">
        <v>302400</v>
      </c>
      <c r="S525" s="21">
        <v>0.05</v>
      </c>
      <c r="T525" s="20">
        <v>287280</v>
      </c>
      <c r="U525" s="22">
        <v>0.4614598539552493</v>
      </c>
      <c r="V525" s="20">
        <v>132568</v>
      </c>
      <c r="W525" s="20">
        <v>154712</v>
      </c>
      <c r="X525" s="22">
        <v>7.0000000000000007E-2</v>
      </c>
      <c r="Y525" s="20">
        <v>105238</v>
      </c>
      <c r="Z525" s="20">
        <v>2210000</v>
      </c>
    </row>
    <row r="526" spans="1:26" ht="29" x14ac:dyDescent="0.35">
      <c r="A526" s="18" t="s">
        <v>639</v>
      </c>
      <c r="B526" s="15" t="s">
        <v>639</v>
      </c>
      <c r="C526" s="15" t="s">
        <v>53</v>
      </c>
      <c r="D526" s="18" t="s">
        <v>640</v>
      </c>
      <c r="E526" s="18" t="s">
        <v>94</v>
      </c>
      <c r="F526" s="18">
        <v>1922</v>
      </c>
      <c r="G526" s="18" t="s">
        <v>2682</v>
      </c>
      <c r="H526" s="19">
        <v>15120</v>
      </c>
      <c r="I526" s="19">
        <v>26001</v>
      </c>
      <c r="J526" s="18">
        <v>3</v>
      </c>
      <c r="K526" s="18">
        <v>21</v>
      </c>
      <c r="L526" s="18">
        <v>8</v>
      </c>
      <c r="O526" s="18">
        <v>32</v>
      </c>
      <c r="P526" s="19">
        <v>0</v>
      </c>
      <c r="Q526" s="18" t="s">
        <v>158</v>
      </c>
      <c r="R526" s="20">
        <v>480600</v>
      </c>
      <c r="S526" s="21">
        <v>0.05</v>
      </c>
      <c r="T526" s="20">
        <v>456570</v>
      </c>
      <c r="U526" s="22">
        <v>0.46145910822849606</v>
      </c>
      <c r="V526" s="20">
        <v>210688</v>
      </c>
      <c r="W526" s="20">
        <v>245882</v>
      </c>
      <c r="X526" s="22">
        <v>7.0000000000000007E-2</v>
      </c>
      <c r="Y526" s="20">
        <v>109781</v>
      </c>
      <c r="Z526" s="20">
        <v>3513000</v>
      </c>
    </row>
    <row r="527" spans="1:26" ht="29" x14ac:dyDescent="0.35">
      <c r="A527" s="18" t="s">
        <v>1107</v>
      </c>
      <c r="B527" s="15" t="s">
        <v>1107</v>
      </c>
      <c r="C527" s="15" t="s">
        <v>52</v>
      </c>
      <c r="D527" s="18" t="s">
        <v>1108</v>
      </c>
      <c r="E527" s="18" t="s">
        <v>756</v>
      </c>
      <c r="F527" s="18">
        <v>1914</v>
      </c>
      <c r="G527" s="18" t="s">
        <v>2683</v>
      </c>
      <c r="H527" s="19">
        <v>12543</v>
      </c>
      <c r="I527" s="19">
        <v>16392</v>
      </c>
      <c r="K527" s="18">
        <v>10</v>
      </c>
      <c r="O527" s="18">
        <v>10</v>
      </c>
      <c r="P527" s="19">
        <v>8416</v>
      </c>
      <c r="Q527" s="18" t="s">
        <v>158</v>
      </c>
      <c r="R527" s="20">
        <v>270240</v>
      </c>
      <c r="S527" s="21">
        <v>0.05</v>
      </c>
      <c r="T527" s="20">
        <v>256728</v>
      </c>
      <c r="U527" s="22">
        <v>0.46145966441832181</v>
      </c>
      <c r="V527" s="20">
        <v>118470</v>
      </c>
      <c r="W527" s="20">
        <v>138258</v>
      </c>
      <c r="X527" s="22">
        <v>7.0000000000000007E-2</v>
      </c>
      <c r="Y527" s="20">
        <v>197500</v>
      </c>
      <c r="Z527" s="20">
        <v>1975000</v>
      </c>
    </row>
    <row r="528" spans="1:26" ht="29" x14ac:dyDescent="0.35">
      <c r="A528" s="18" t="s">
        <v>1465</v>
      </c>
      <c r="B528" s="15" t="s">
        <v>1465</v>
      </c>
      <c r="C528" s="15" t="s">
        <v>53</v>
      </c>
      <c r="D528" s="18" t="s">
        <v>1466</v>
      </c>
      <c r="E528" s="18" t="s">
        <v>756</v>
      </c>
      <c r="F528" s="18">
        <v>1898</v>
      </c>
      <c r="G528" s="18" t="s">
        <v>2682</v>
      </c>
      <c r="H528" s="19">
        <v>3465</v>
      </c>
      <c r="I528" s="19">
        <v>11904</v>
      </c>
      <c r="K528" s="18">
        <v>12</v>
      </c>
      <c r="O528" s="18">
        <v>12</v>
      </c>
      <c r="P528" s="19">
        <v>0</v>
      </c>
      <c r="Q528" s="18" t="s">
        <v>158</v>
      </c>
      <c r="R528" s="20">
        <v>172800</v>
      </c>
      <c r="S528" s="21">
        <v>0.05</v>
      </c>
      <c r="T528" s="20">
        <v>164160</v>
      </c>
      <c r="U528" s="22">
        <v>0.46145983392063983</v>
      </c>
      <c r="V528" s="20">
        <v>75753</v>
      </c>
      <c r="W528" s="20">
        <v>88407</v>
      </c>
      <c r="X528" s="22">
        <v>7.0000000000000007E-2</v>
      </c>
      <c r="Y528" s="20">
        <v>105250</v>
      </c>
      <c r="Z528" s="20">
        <v>1263000</v>
      </c>
    </row>
    <row r="529" spans="1:26" ht="29" x14ac:dyDescent="0.35">
      <c r="A529" s="18" t="s">
        <v>961</v>
      </c>
      <c r="B529" s="15" t="s">
        <v>961</v>
      </c>
      <c r="C529" s="15" t="s">
        <v>52</v>
      </c>
      <c r="D529" s="18" t="s">
        <v>962</v>
      </c>
      <c r="E529" s="18" t="s">
        <v>138</v>
      </c>
      <c r="F529" s="18">
        <v>1923</v>
      </c>
      <c r="G529" s="18" t="s">
        <v>2683</v>
      </c>
      <c r="H529" s="19">
        <v>6250</v>
      </c>
      <c r="I529" s="19">
        <v>14340</v>
      </c>
      <c r="K529" s="18">
        <v>18</v>
      </c>
      <c r="O529" s="18">
        <v>18</v>
      </c>
      <c r="P529" s="19">
        <v>4158</v>
      </c>
      <c r="Q529" s="18" t="s">
        <v>158</v>
      </c>
      <c r="R529" s="20">
        <v>321570</v>
      </c>
      <c r="S529" s="21">
        <v>0.05</v>
      </c>
      <c r="T529" s="20">
        <v>305492</v>
      </c>
      <c r="U529" s="22">
        <v>0.46145930346424258</v>
      </c>
      <c r="V529" s="20">
        <v>140972</v>
      </c>
      <c r="W529" s="20">
        <v>164520</v>
      </c>
      <c r="X529" s="22">
        <v>7.0000000000000007E-2</v>
      </c>
      <c r="Y529" s="20">
        <v>130556</v>
      </c>
      <c r="Z529" s="20">
        <v>2350000</v>
      </c>
    </row>
    <row r="530" spans="1:26" ht="43.5" x14ac:dyDescent="0.35">
      <c r="A530" s="18" t="s">
        <v>1064</v>
      </c>
      <c r="B530" s="15" t="s">
        <v>1065</v>
      </c>
      <c r="C530" s="15" t="s">
        <v>973</v>
      </c>
      <c r="D530" s="18" t="s">
        <v>1066</v>
      </c>
      <c r="E530" s="18" t="s">
        <v>138</v>
      </c>
      <c r="F530" s="18">
        <v>1960</v>
      </c>
      <c r="G530" s="18" t="s">
        <v>2682</v>
      </c>
      <c r="H530" s="19">
        <v>18750</v>
      </c>
      <c r="I530" s="19">
        <v>11380</v>
      </c>
      <c r="K530" s="18">
        <v>20</v>
      </c>
      <c r="O530" s="18">
        <v>20</v>
      </c>
      <c r="P530" s="19">
        <v>0</v>
      </c>
      <c r="Q530" s="18" t="s">
        <v>158</v>
      </c>
      <c r="R530" s="20">
        <v>288000</v>
      </c>
      <c r="S530" s="21">
        <v>0.05</v>
      </c>
      <c r="T530" s="20">
        <v>273600</v>
      </c>
      <c r="U530" s="22">
        <v>0.46145952890697406</v>
      </c>
      <c r="V530" s="20">
        <v>126255</v>
      </c>
      <c r="W530" s="20">
        <v>147345</v>
      </c>
      <c r="X530" s="22">
        <v>7.0000000000000007E-2</v>
      </c>
      <c r="Y530" s="20">
        <v>105250</v>
      </c>
      <c r="Z530" s="20">
        <v>2105000</v>
      </c>
    </row>
    <row r="531" spans="1:26" ht="29" x14ac:dyDescent="0.35">
      <c r="A531" s="18" t="s">
        <v>24</v>
      </c>
      <c r="B531" s="15" t="s">
        <v>24</v>
      </c>
      <c r="C531" s="15" t="s">
        <v>46</v>
      </c>
      <c r="D531" s="18" t="s">
        <v>1689</v>
      </c>
      <c r="E531" s="18" t="s">
        <v>756</v>
      </c>
      <c r="F531" s="18">
        <v>1910</v>
      </c>
      <c r="G531" s="18" t="s">
        <v>2683</v>
      </c>
      <c r="H531" s="19">
        <v>8042</v>
      </c>
      <c r="I531" s="19">
        <v>6055</v>
      </c>
      <c r="L531" s="18">
        <v>6</v>
      </c>
      <c r="O531" s="18">
        <v>6</v>
      </c>
      <c r="P531" s="19"/>
      <c r="Q531" s="18" t="s">
        <v>158</v>
      </c>
      <c r="R531" s="20">
        <v>108000</v>
      </c>
      <c r="S531" s="21">
        <v>0.05</v>
      </c>
      <c r="T531" s="20">
        <v>102600</v>
      </c>
      <c r="U531" s="22">
        <v>0.46145910822849606</v>
      </c>
      <c r="V531" s="20">
        <v>47346</v>
      </c>
      <c r="W531" s="20">
        <v>55254</v>
      </c>
      <c r="X531" s="22">
        <v>7.0000000000000007E-2</v>
      </c>
      <c r="Y531" s="20">
        <v>131500</v>
      </c>
      <c r="Z531" s="20">
        <v>789000</v>
      </c>
    </row>
    <row r="532" spans="1:26" ht="29" x14ac:dyDescent="0.35">
      <c r="A532" s="18" t="s">
        <v>514</v>
      </c>
      <c r="B532" s="15" t="s">
        <v>514</v>
      </c>
      <c r="C532" s="15" t="s">
        <v>51</v>
      </c>
      <c r="D532" s="18" t="s">
        <v>515</v>
      </c>
      <c r="E532" s="18" t="s">
        <v>94</v>
      </c>
      <c r="F532" s="18">
        <v>1959</v>
      </c>
      <c r="G532" s="18" t="s">
        <v>2684</v>
      </c>
      <c r="H532" s="19">
        <v>17600</v>
      </c>
      <c r="I532" s="19">
        <v>34947</v>
      </c>
      <c r="K532" s="18">
        <v>26</v>
      </c>
      <c r="L532" s="18">
        <v>10</v>
      </c>
      <c r="O532" s="18">
        <v>36</v>
      </c>
      <c r="P532" s="19">
        <v>0</v>
      </c>
      <c r="Q532" s="18" t="s">
        <v>158</v>
      </c>
      <c r="R532" s="20">
        <v>554400</v>
      </c>
      <c r="S532" s="21">
        <v>0.05</v>
      </c>
      <c r="T532" s="20">
        <v>526680</v>
      </c>
      <c r="U532" s="22">
        <v>0.46145899321830014</v>
      </c>
      <c r="V532" s="20">
        <v>243041</v>
      </c>
      <c r="W532" s="20">
        <v>283639</v>
      </c>
      <c r="X532" s="22">
        <v>7.0000000000000007E-2</v>
      </c>
      <c r="Y532" s="20">
        <v>112556</v>
      </c>
      <c r="Z532" s="20">
        <v>4052000</v>
      </c>
    </row>
    <row r="533" spans="1:26" ht="29" x14ac:dyDescent="0.35">
      <c r="A533" s="18" t="s">
        <v>1111</v>
      </c>
      <c r="B533" s="15" t="s">
        <v>1111</v>
      </c>
      <c r="C533" s="15" t="s">
        <v>53</v>
      </c>
      <c r="D533" s="18" t="s">
        <v>1112</v>
      </c>
      <c r="E533" s="18" t="s">
        <v>94</v>
      </c>
      <c r="F533" s="18">
        <v>1964</v>
      </c>
      <c r="G533" s="18" t="s">
        <v>2682</v>
      </c>
      <c r="H533" s="19">
        <v>11440</v>
      </c>
      <c r="I533" s="19">
        <v>13140</v>
      </c>
      <c r="L533" s="18">
        <v>15</v>
      </c>
      <c r="O533" s="18">
        <v>15</v>
      </c>
      <c r="P533" s="19">
        <v>0</v>
      </c>
      <c r="Q533" s="18" t="s">
        <v>158</v>
      </c>
      <c r="R533" s="20">
        <v>270000</v>
      </c>
      <c r="S533" s="21">
        <v>0.05</v>
      </c>
      <c r="T533" s="20">
        <v>256500</v>
      </c>
      <c r="U533" s="22">
        <v>0.46145962387418021</v>
      </c>
      <c r="V533" s="20">
        <v>118364</v>
      </c>
      <c r="W533" s="20">
        <v>138136</v>
      </c>
      <c r="X533" s="22">
        <v>7.0000000000000007E-2</v>
      </c>
      <c r="Y533" s="20">
        <v>131533</v>
      </c>
      <c r="Z533" s="20">
        <v>1973000</v>
      </c>
    </row>
    <row r="534" spans="1:26" ht="29" x14ac:dyDescent="0.35">
      <c r="A534" s="18" t="s">
        <v>449</v>
      </c>
      <c r="B534" s="15" t="s">
        <v>449</v>
      </c>
      <c r="C534" s="15" t="s">
        <v>53</v>
      </c>
      <c r="D534" s="18" t="s">
        <v>450</v>
      </c>
      <c r="E534" s="18" t="s">
        <v>94</v>
      </c>
      <c r="F534" s="18">
        <v>1924</v>
      </c>
      <c r="G534" s="18" t="s">
        <v>2682</v>
      </c>
      <c r="H534" s="19">
        <v>19015</v>
      </c>
      <c r="I534" s="19">
        <v>35261</v>
      </c>
      <c r="K534" s="18">
        <v>43</v>
      </c>
      <c r="O534" s="18">
        <v>43</v>
      </c>
      <c r="P534" s="19">
        <v>0</v>
      </c>
      <c r="Q534" s="18" t="s">
        <v>158</v>
      </c>
      <c r="R534" s="20">
        <v>619200</v>
      </c>
      <c r="S534" s="21">
        <v>0.05</v>
      </c>
      <c r="T534" s="20">
        <v>588240</v>
      </c>
      <c r="U534" s="22">
        <v>0.4614591398594598</v>
      </c>
      <c r="V534" s="20">
        <v>271449</v>
      </c>
      <c r="W534" s="20">
        <v>316791</v>
      </c>
      <c r="X534" s="22">
        <v>7.0000000000000007E-2</v>
      </c>
      <c r="Y534" s="20">
        <v>105256</v>
      </c>
      <c r="Z534" s="20">
        <v>4526000</v>
      </c>
    </row>
    <row r="535" spans="1:26" ht="29" x14ac:dyDescent="0.35">
      <c r="A535" s="18" t="s">
        <v>701</v>
      </c>
      <c r="B535" s="15" t="s">
        <v>701</v>
      </c>
      <c r="C535" s="15" t="s">
        <v>62</v>
      </c>
      <c r="D535" s="18" t="s">
        <v>702</v>
      </c>
      <c r="E535" s="18" t="s">
        <v>94</v>
      </c>
      <c r="F535" s="18">
        <v>1921</v>
      </c>
      <c r="G535" s="18" t="s">
        <v>2690</v>
      </c>
      <c r="H535" s="19">
        <v>19727</v>
      </c>
      <c r="I535" s="19">
        <v>35034</v>
      </c>
      <c r="J535" s="18">
        <v>1</v>
      </c>
      <c r="K535" s="18">
        <v>36</v>
      </c>
      <c r="L535" s="18">
        <v>6</v>
      </c>
      <c r="O535" s="18">
        <v>43</v>
      </c>
      <c r="P535" s="19">
        <v>0</v>
      </c>
      <c r="Q535" s="18" t="s">
        <v>158</v>
      </c>
      <c r="R535" s="20">
        <v>637800</v>
      </c>
      <c r="S535" s="21">
        <v>0.05</v>
      </c>
      <c r="T535" s="20">
        <v>605910</v>
      </c>
      <c r="U535" s="22">
        <v>0.51345469936586619</v>
      </c>
      <c r="V535" s="20">
        <v>311107</v>
      </c>
      <c r="W535" s="20">
        <v>294803</v>
      </c>
      <c r="X535" s="22">
        <v>0.09</v>
      </c>
      <c r="Y535" s="20">
        <v>76186</v>
      </c>
      <c r="Z535" s="20">
        <v>3276000</v>
      </c>
    </row>
    <row r="536" spans="1:26" ht="29" x14ac:dyDescent="0.35">
      <c r="A536" s="18" t="s">
        <v>391</v>
      </c>
      <c r="B536" s="15" t="s">
        <v>391</v>
      </c>
      <c r="C536" s="15" t="s">
        <v>53</v>
      </c>
      <c r="D536" s="18" t="s">
        <v>392</v>
      </c>
      <c r="E536" s="18" t="s">
        <v>94</v>
      </c>
      <c r="F536" s="18">
        <v>1923</v>
      </c>
      <c r="G536" s="18" t="s">
        <v>2682</v>
      </c>
      <c r="H536" s="19">
        <v>19726</v>
      </c>
      <c r="I536" s="19">
        <v>33840</v>
      </c>
      <c r="K536" s="18">
        <v>23</v>
      </c>
      <c r="L536" s="18">
        <v>20</v>
      </c>
      <c r="O536" s="18">
        <v>43</v>
      </c>
      <c r="P536" s="19">
        <v>0</v>
      </c>
      <c r="Q536" s="18" t="s">
        <v>158</v>
      </c>
      <c r="R536" s="20">
        <v>691200</v>
      </c>
      <c r="S536" s="21">
        <v>0.05</v>
      </c>
      <c r="T536" s="20">
        <v>656640</v>
      </c>
      <c r="U536" s="22">
        <v>0.46145923655744386</v>
      </c>
      <c r="V536" s="20">
        <v>303013</v>
      </c>
      <c r="W536" s="20">
        <v>353627</v>
      </c>
      <c r="X536" s="22">
        <v>7.0000000000000007E-2</v>
      </c>
      <c r="Y536" s="20">
        <v>117488</v>
      </c>
      <c r="Z536" s="20">
        <v>5052000</v>
      </c>
    </row>
    <row r="537" spans="1:26" ht="29" x14ac:dyDescent="0.35">
      <c r="A537" s="18" t="s">
        <v>412</v>
      </c>
      <c r="B537" s="15" t="s">
        <v>412</v>
      </c>
      <c r="C537" s="15" t="s">
        <v>53</v>
      </c>
      <c r="D537" s="18" t="s">
        <v>413</v>
      </c>
      <c r="E537" s="18" t="s">
        <v>94</v>
      </c>
      <c r="F537" s="18">
        <v>1922</v>
      </c>
      <c r="G537" s="18" t="s">
        <v>2682</v>
      </c>
      <c r="H537" s="19">
        <v>22216</v>
      </c>
      <c r="I537" s="19">
        <v>36018</v>
      </c>
      <c r="J537" s="18">
        <v>3</v>
      </c>
      <c r="K537" s="18">
        <v>37</v>
      </c>
      <c r="L537" s="18">
        <v>6</v>
      </c>
      <c r="O537" s="18">
        <v>46</v>
      </c>
      <c r="P537" s="19"/>
      <c r="Q537" s="18" t="s">
        <v>158</v>
      </c>
      <c r="R537" s="20">
        <v>675000</v>
      </c>
      <c r="S537" s="21">
        <v>0.05</v>
      </c>
      <c r="T537" s="20">
        <v>641250</v>
      </c>
      <c r="U537" s="22">
        <v>0.46145923585992688</v>
      </c>
      <c r="V537" s="20">
        <v>295911</v>
      </c>
      <c r="W537" s="20">
        <v>345339</v>
      </c>
      <c r="X537" s="22">
        <v>7.0000000000000007E-2</v>
      </c>
      <c r="Y537" s="20">
        <v>107239</v>
      </c>
      <c r="Z537" s="20">
        <v>4933000</v>
      </c>
    </row>
    <row r="538" spans="1:26" ht="29" x14ac:dyDescent="0.35">
      <c r="A538" s="18" t="s">
        <v>401</v>
      </c>
      <c r="B538" s="15" t="s">
        <v>401</v>
      </c>
      <c r="C538" s="15" t="s">
        <v>52</v>
      </c>
      <c r="D538" s="18" t="s">
        <v>402</v>
      </c>
      <c r="E538" s="18" t="s">
        <v>94</v>
      </c>
      <c r="F538" s="18">
        <v>1922</v>
      </c>
      <c r="G538" s="18" t="s">
        <v>2683</v>
      </c>
      <c r="H538" s="19">
        <v>18832</v>
      </c>
      <c r="I538" s="19">
        <v>32847</v>
      </c>
      <c r="K538" s="18">
        <v>44</v>
      </c>
      <c r="O538" s="18">
        <v>44</v>
      </c>
      <c r="P538" s="19">
        <v>3500</v>
      </c>
      <c r="Q538" s="18" t="s">
        <v>158</v>
      </c>
      <c r="R538" s="20">
        <v>686100</v>
      </c>
      <c r="S538" s="21">
        <v>0.05</v>
      </c>
      <c r="T538" s="20">
        <v>651795</v>
      </c>
      <c r="U538" s="22">
        <v>0.46145894703268325</v>
      </c>
      <c r="V538" s="20">
        <v>300777</v>
      </c>
      <c r="W538" s="20">
        <v>351018</v>
      </c>
      <c r="X538" s="22">
        <v>7.0000000000000007E-2</v>
      </c>
      <c r="Y538" s="20">
        <v>113977</v>
      </c>
      <c r="Z538" s="20">
        <v>5015000</v>
      </c>
    </row>
    <row r="539" spans="1:26" ht="29" x14ac:dyDescent="0.35">
      <c r="A539" s="18" t="s">
        <v>645</v>
      </c>
      <c r="B539" s="15" t="s">
        <v>645</v>
      </c>
      <c r="C539" s="15" t="s">
        <v>53</v>
      </c>
      <c r="D539" s="18" t="s">
        <v>646</v>
      </c>
      <c r="E539" s="18" t="s">
        <v>94</v>
      </c>
      <c r="F539" s="18">
        <v>1922</v>
      </c>
      <c r="G539" s="18" t="s">
        <v>2682</v>
      </c>
      <c r="H539" s="19">
        <v>17626</v>
      </c>
      <c r="I539" s="19">
        <v>34833</v>
      </c>
      <c r="J539" s="18">
        <v>34</v>
      </c>
      <c r="K539" s="18">
        <v>6</v>
      </c>
      <c r="O539" s="18">
        <v>40</v>
      </c>
      <c r="P539" s="19"/>
      <c r="Q539" s="18" t="s">
        <v>158</v>
      </c>
      <c r="R539" s="20">
        <v>474000</v>
      </c>
      <c r="S539" s="21">
        <v>0.05</v>
      </c>
      <c r="T539" s="20">
        <v>450300</v>
      </c>
      <c r="U539" s="22">
        <v>0.46145890268275247</v>
      </c>
      <c r="V539" s="20">
        <v>207795</v>
      </c>
      <c r="W539" s="20">
        <v>242505</v>
      </c>
      <c r="X539" s="22">
        <v>7.0000000000000007E-2</v>
      </c>
      <c r="Y539" s="20">
        <v>86600</v>
      </c>
      <c r="Z539" s="20">
        <v>3464000</v>
      </c>
    </row>
    <row r="540" spans="1:26" ht="29" x14ac:dyDescent="0.35">
      <c r="A540" s="18" t="s">
        <v>232</v>
      </c>
      <c r="B540" s="15" t="s">
        <v>232</v>
      </c>
      <c r="C540" s="15" t="s">
        <v>52</v>
      </c>
      <c r="D540" s="18" t="s">
        <v>233</v>
      </c>
      <c r="E540" s="18" t="s">
        <v>94</v>
      </c>
      <c r="F540" s="18">
        <v>1926</v>
      </c>
      <c r="G540" s="18" t="s">
        <v>2683</v>
      </c>
      <c r="H540" s="19">
        <v>19263</v>
      </c>
      <c r="I540" s="19">
        <v>44658</v>
      </c>
      <c r="K540" s="18">
        <v>42</v>
      </c>
      <c r="L540" s="18">
        <v>19</v>
      </c>
      <c r="O540" s="18">
        <v>61</v>
      </c>
      <c r="P540" s="19">
        <v>14650</v>
      </c>
      <c r="Q540" s="18" t="s">
        <v>158</v>
      </c>
      <c r="R540" s="20">
        <v>1166550</v>
      </c>
      <c r="S540" s="21">
        <v>0.05</v>
      </c>
      <c r="T540" s="20">
        <v>1108222</v>
      </c>
      <c r="U540" s="22">
        <v>0.46145916064985726</v>
      </c>
      <c r="V540" s="20">
        <v>511399</v>
      </c>
      <c r="W540" s="20">
        <v>596823</v>
      </c>
      <c r="X540" s="22">
        <v>7.0000000000000007E-2</v>
      </c>
      <c r="Y540" s="20">
        <v>139770</v>
      </c>
      <c r="Z540" s="20">
        <v>8526000</v>
      </c>
    </row>
    <row r="541" spans="1:26" ht="29" x14ac:dyDescent="0.35">
      <c r="A541" s="18" t="s">
        <v>902</v>
      </c>
      <c r="B541" s="15" t="s">
        <v>902</v>
      </c>
      <c r="C541" s="15" t="s">
        <v>53</v>
      </c>
      <c r="D541" s="18" t="s">
        <v>903</v>
      </c>
      <c r="E541" s="18" t="s">
        <v>94</v>
      </c>
      <c r="F541" s="18">
        <v>1928</v>
      </c>
      <c r="G541" s="18" t="s">
        <v>2682</v>
      </c>
      <c r="H541" s="19">
        <v>9000</v>
      </c>
      <c r="I541" s="19">
        <v>16362</v>
      </c>
      <c r="J541" s="18">
        <v>10</v>
      </c>
      <c r="K541" s="18">
        <v>16</v>
      </c>
      <c r="O541" s="18">
        <v>26</v>
      </c>
      <c r="P541" s="19"/>
      <c r="Q541" s="18" t="s">
        <v>158</v>
      </c>
      <c r="R541" s="20">
        <v>344400</v>
      </c>
      <c r="S541" s="21">
        <v>0.05</v>
      </c>
      <c r="T541" s="20">
        <v>327180</v>
      </c>
      <c r="U541" s="22">
        <v>0.46145885269317993</v>
      </c>
      <c r="V541" s="20">
        <v>150980</v>
      </c>
      <c r="W541" s="20">
        <v>176200</v>
      </c>
      <c r="X541" s="22">
        <v>7.0000000000000007E-2</v>
      </c>
      <c r="Y541" s="20">
        <v>96808</v>
      </c>
      <c r="Z541" s="20">
        <v>2517000</v>
      </c>
    </row>
    <row r="542" spans="1:26" ht="43.5" x14ac:dyDescent="0.35">
      <c r="A542" s="18" t="s">
        <v>874</v>
      </c>
      <c r="B542" s="15" t="s">
        <v>875</v>
      </c>
      <c r="C542" s="15" t="s">
        <v>220</v>
      </c>
      <c r="D542" s="18" t="s">
        <v>876</v>
      </c>
      <c r="E542" s="18" t="s">
        <v>94</v>
      </c>
      <c r="F542" s="18">
        <v>2006</v>
      </c>
      <c r="G542" s="18" t="s">
        <v>2682</v>
      </c>
      <c r="H542" s="19">
        <v>17200</v>
      </c>
      <c r="I542" s="19">
        <v>24906</v>
      </c>
      <c r="M542" s="18">
        <v>16</v>
      </c>
      <c r="O542" s="18">
        <v>16</v>
      </c>
      <c r="P542" s="19"/>
      <c r="Q542" s="18" t="s">
        <v>158</v>
      </c>
      <c r="R542" s="20">
        <v>355200</v>
      </c>
      <c r="S542" s="21">
        <v>0.05</v>
      </c>
      <c r="T542" s="20">
        <v>337440</v>
      </c>
      <c r="U542" s="22">
        <v>0.46145910822849606</v>
      </c>
      <c r="V542" s="20">
        <v>155715</v>
      </c>
      <c r="W542" s="20">
        <v>181725</v>
      </c>
      <c r="X542" s="22">
        <v>7.0000000000000007E-2</v>
      </c>
      <c r="Y542" s="20">
        <v>162250</v>
      </c>
      <c r="Z542" s="20">
        <v>2596000</v>
      </c>
    </row>
    <row r="543" spans="1:26" ht="29" x14ac:dyDescent="0.35">
      <c r="A543" s="18" t="s">
        <v>203</v>
      </c>
      <c r="B543" s="15" t="s">
        <v>203</v>
      </c>
      <c r="C543" s="15" t="s">
        <v>52</v>
      </c>
      <c r="D543" s="18" t="s">
        <v>204</v>
      </c>
      <c r="E543" s="18" t="s">
        <v>94</v>
      </c>
      <c r="F543" s="18">
        <v>1920</v>
      </c>
      <c r="G543" s="18" t="s">
        <v>2683</v>
      </c>
      <c r="H543" s="19">
        <v>24772</v>
      </c>
      <c r="I543" s="19">
        <v>54055</v>
      </c>
      <c r="J543" s="18">
        <v>6</v>
      </c>
      <c r="K543" s="18">
        <v>53</v>
      </c>
      <c r="L543" s="18">
        <v>14</v>
      </c>
      <c r="O543" s="18">
        <v>73</v>
      </c>
      <c r="P543" s="19">
        <v>16891</v>
      </c>
      <c r="Q543" s="18" t="s">
        <v>158</v>
      </c>
      <c r="R543" s="20">
        <v>1336965</v>
      </c>
      <c r="S543" s="21">
        <v>0.05</v>
      </c>
      <c r="T543" s="20">
        <v>1270117</v>
      </c>
      <c r="U543" s="22">
        <v>0.4614591856572608</v>
      </c>
      <c r="V543" s="20">
        <v>586107</v>
      </c>
      <c r="W543" s="20">
        <v>684010</v>
      </c>
      <c r="X543" s="22">
        <v>7.0000000000000007E-2</v>
      </c>
      <c r="Y543" s="20">
        <v>133863</v>
      </c>
      <c r="Z543" s="20">
        <v>9772000</v>
      </c>
    </row>
    <row r="544" spans="1:26" ht="29" x14ac:dyDescent="0.35">
      <c r="A544" s="18" t="s">
        <v>195</v>
      </c>
      <c r="B544" s="15" t="s">
        <v>195</v>
      </c>
      <c r="C544" s="15" t="s">
        <v>51</v>
      </c>
      <c r="D544" s="18" t="s">
        <v>196</v>
      </c>
      <c r="E544" s="18" t="s">
        <v>94</v>
      </c>
      <c r="F544" s="18">
        <v>1927</v>
      </c>
      <c r="G544" s="18" t="s">
        <v>2684</v>
      </c>
      <c r="H544" s="19">
        <v>31514</v>
      </c>
      <c r="I544" s="19">
        <v>64232</v>
      </c>
      <c r="J544" s="18">
        <v>0</v>
      </c>
      <c r="K544" s="18">
        <v>36</v>
      </c>
      <c r="L544" s="18">
        <v>32</v>
      </c>
      <c r="M544" s="18">
        <v>16</v>
      </c>
      <c r="O544" s="18">
        <v>84</v>
      </c>
      <c r="P544" s="19">
        <v>0</v>
      </c>
      <c r="Q544" s="18" t="s">
        <v>158</v>
      </c>
      <c r="R544" s="20">
        <v>1739520</v>
      </c>
      <c r="S544" s="21">
        <v>0.05</v>
      </c>
      <c r="T544" s="20">
        <v>1652544</v>
      </c>
      <c r="U544" s="22">
        <v>0.46145906778702805</v>
      </c>
      <c r="V544" s="20">
        <v>762581</v>
      </c>
      <c r="W544" s="20">
        <v>889963</v>
      </c>
      <c r="X544" s="22">
        <v>7.0000000000000007E-2</v>
      </c>
      <c r="Y544" s="20">
        <v>151357</v>
      </c>
      <c r="Z544" s="20">
        <v>12714000</v>
      </c>
    </row>
    <row r="545" spans="1:28" ht="29" x14ac:dyDescent="0.35">
      <c r="A545" s="18" t="s">
        <v>349</v>
      </c>
      <c r="B545" s="15" t="s">
        <v>349</v>
      </c>
      <c r="C545" s="15" t="s">
        <v>53</v>
      </c>
      <c r="D545" s="18" t="s">
        <v>350</v>
      </c>
      <c r="E545" s="18" t="s">
        <v>94</v>
      </c>
      <c r="F545" s="18">
        <v>1924</v>
      </c>
      <c r="G545" s="18" t="s">
        <v>2682</v>
      </c>
      <c r="H545" s="19">
        <v>27578</v>
      </c>
      <c r="I545" s="19">
        <v>47196</v>
      </c>
      <c r="J545" s="18">
        <v>34</v>
      </c>
      <c r="K545" s="18">
        <v>27</v>
      </c>
      <c r="O545" s="18">
        <v>61</v>
      </c>
      <c r="P545" s="19"/>
      <c r="Q545" s="18" t="s">
        <v>158</v>
      </c>
      <c r="R545" s="20">
        <v>776400</v>
      </c>
      <c r="S545" s="21">
        <v>0.05</v>
      </c>
      <c r="T545" s="20">
        <v>737580</v>
      </c>
      <c r="U545" s="22">
        <v>0.46145921234870291</v>
      </c>
      <c r="V545" s="20">
        <v>340363</v>
      </c>
      <c r="W545" s="20">
        <v>397217</v>
      </c>
      <c r="X545" s="22">
        <v>7.0000000000000007E-2</v>
      </c>
      <c r="Y545" s="20">
        <v>93033</v>
      </c>
      <c r="Z545" s="20">
        <v>5675000</v>
      </c>
    </row>
    <row r="546" spans="1:28" ht="29" x14ac:dyDescent="0.35">
      <c r="A546" s="18" t="s">
        <v>399</v>
      </c>
      <c r="B546" s="15" t="s">
        <v>399</v>
      </c>
      <c r="C546" s="15" t="s">
        <v>53</v>
      </c>
      <c r="D546" s="18" t="s">
        <v>400</v>
      </c>
      <c r="E546" s="18" t="s">
        <v>94</v>
      </c>
      <c r="F546" s="18">
        <v>1930</v>
      </c>
      <c r="G546" s="18" t="s">
        <v>2682</v>
      </c>
      <c r="H546" s="19">
        <v>20023</v>
      </c>
      <c r="I546" s="19">
        <v>36389</v>
      </c>
      <c r="J546" s="18">
        <v>18</v>
      </c>
      <c r="K546" s="18">
        <v>21</v>
      </c>
      <c r="L546" s="18">
        <v>10</v>
      </c>
      <c r="O546" s="18">
        <v>49</v>
      </c>
      <c r="P546" s="19"/>
      <c r="Q546" s="18" t="s">
        <v>158</v>
      </c>
      <c r="R546" s="20">
        <v>687600</v>
      </c>
      <c r="S546" s="21">
        <v>0.05</v>
      </c>
      <c r="T546" s="20">
        <v>653220</v>
      </c>
      <c r="U546" s="22">
        <v>0.46145932699752817</v>
      </c>
      <c r="V546" s="20">
        <v>301434</v>
      </c>
      <c r="W546" s="20">
        <v>351786</v>
      </c>
      <c r="X546" s="22">
        <v>7.0000000000000007E-2</v>
      </c>
      <c r="Y546" s="20">
        <v>102571</v>
      </c>
      <c r="Z546" s="20">
        <v>5026000</v>
      </c>
    </row>
    <row r="547" spans="1:28" ht="29" x14ac:dyDescent="0.35">
      <c r="A547" s="18" t="s">
        <v>643</v>
      </c>
      <c r="B547" s="15" t="s">
        <v>643</v>
      </c>
      <c r="C547" s="15" t="s">
        <v>53</v>
      </c>
      <c r="D547" s="18" t="s">
        <v>644</v>
      </c>
      <c r="E547" s="18" t="s">
        <v>94</v>
      </c>
      <c r="F547" s="18">
        <v>1919</v>
      </c>
      <c r="G547" s="18" t="s">
        <v>2682</v>
      </c>
      <c r="H547" s="19">
        <v>17600</v>
      </c>
      <c r="I547" s="19">
        <v>31764</v>
      </c>
      <c r="K547" s="18">
        <v>15</v>
      </c>
      <c r="L547" s="18">
        <v>8</v>
      </c>
      <c r="M547" s="18">
        <v>4</v>
      </c>
      <c r="N547" s="18">
        <v>1</v>
      </c>
      <c r="O547" s="18">
        <v>28</v>
      </c>
      <c r="P547" s="19">
        <v>0</v>
      </c>
      <c r="Q547" s="18" t="s">
        <v>158</v>
      </c>
      <c r="R547" s="20">
        <v>478200</v>
      </c>
      <c r="S547" s="21">
        <v>0.05</v>
      </c>
      <c r="T547" s="20">
        <v>454290</v>
      </c>
      <c r="U547" s="22">
        <v>0.4614590238295313</v>
      </c>
      <c r="V547" s="20">
        <v>209636</v>
      </c>
      <c r="W547" s="20">
        <v>244654</v>
      </c>
      <c r="X547" s="22">
        <v>7.0000000000000007E-2</v>
      </c>
      <c r="Y547" s="20">
        <v>124821</v>
      </c>
      <c r="Z547" s="20">
        <v>3495000</v>
      </c>
    </row>
    <row r="548" spans="1:28" ht="29" x14ac:dyDescent="0.35">
      <c r="A548" s="18" t="s">
        <v>726</v>
      </c>
      <c r="B548" s="15" t="s">
        <v>726</v>
      </c>
      <c r="C548" s="15" t="s">
        <v>51</v>
      </c>
      <c r="D548" s="18" t="s">
        <v>727</v>
      </c>
      <c r="E548" s="18" t="s">
        <v>94</v>
      </c>
      <c r="F548" s="18">
        <v>1969</v>
      </c>
      <c r="G548" s="18" t="s">
        <v>2684</v>
      </c>
      <c r="H548" s="19">
        <v>7360</v>
      </c>
      <c r="I548" s="19">
        <v>21212</v>
      </c>
      <c r="J548" s="18">
        <v>9</v>
      </c>
      <c r="K548" s="18">
        <v>23</v>
      </c>
      <c r="O548" s="18">
        <v>32</v>
      </c>
      <c r="P548" s="19">
        <v>0</v>
      </c>
      <c r="Q548" s="18" t="s">
        <v>158</v>
      </c>
      <c r="R548" s="20">
        <v>433800</v>
      </c>
      <c r="S548" s="21">
        <v>0.05</v>
      </c>
      <c r="T548" s="20">
        <v>412110</v>
      </c>
      <c r="U548" s="22">
        <v>0.46145910822849606</v>
      </c>
      <c r="V548" s="20">
        <v>190172</v>
      </c>
      <c r="W548" s="20">
        <v>221938</v>
      </c>
      <c r="X548" s="22">
        <v>7.0000000000000007E-2</v>
      </c>
      <c r="Y548" s="20">
        <v>99094</v>
      </c>
      <c r="Z548" s="20">
        <v>3171000</v>
      </c>
    </row>
    <row r="549" spans="1:28" ht="58" x14ac:dyDescent="0.35">
      <c r="A549" s="18" t="s">
        <v>307</v>
      </c>
      <c r="B549" s="15" t="s">
        <v>308</v>
      </c>
      <c r="C549" s="15" t="s">
        <v>309</v>
      </c>
      <c r="D549" s="18" t="s">
        <v>310</v>
      </c>
      <c r="E549" s="18" t="s">
        <v>94</v>
      </c>
      <c r="F549" s="18">
        <v>1952</v>
      </c>
      <c r="G549" s="18" t="s">
        <v>2684</v>
      </c>
      <c r="H549" s="19">
        <v>23861</v>
      </c>
      <c r="I549" s="19">
        <v>41465</v>
      </c>
      <c r="J549" s="18">
        <v>2</v>
      </c>
      <c r="K549" s="18">
        <v>58</v>
      </c>
      <c r="O549" s="18">
        <v>60</v>
      </c>
      <c r="P549" s="19"/>
      <c r="Q549" s="18" t="s">
        <v>158</v>
      </c>
      <c r="R549" s="20">
        <v>858000</v>
      </c>
      <c r="S549" s="21">
        <v>0.05</v>
      </c>
      <c r="T549" s="20">
        <v>815100</v>
      </c>
      <c r="U549" s="22">
        <v>0.4614589278382013</v>
      </c>
      <c r="V549" s="20">
        <v>376135</v>
      </c>
      <c r="W549" s="20">
        <v>438965</v>
      </c>
      <c r="X549" s="22">
        <v>7.0000000000000007E-2</v>
      </c>
      <c r="Y549" s="20">
        <v>104517</v>
      </c>
      <c r="Z549" s="20">
        <v>6271000</v>
      </c>
    </row>
    <row r="550" spans="1:28" ht="29" x14ac:dyDescent="0.35">
      <c r="A550" s="18" t="s">
        <v>632</v>
      </c>
      <c r="B550" s="15" t="s">
        <v>632</v>
      </c>
      <c r="C550" s="15" t="s">
        <v>53</v>
      </c>
      <c r="D550" s="18" t="s">
        <v>633</v>
      </c>
      <c r="E550" s="18" t="s">
        <v>94</v>
      </c>
      <c r="F550" s="18">
        <v>1958</v>
      </c>
      <c r="G550" s="18" t="s">
        <v>2682</v>
      </c>
      <c r="H550" s="19">
        <v>15561</v>
      </c>
      <c r="I550" s="19">
        <v>19500</v>
      </c>
      <c r="K550" s="18">
        <v>3</v>
      </c>
      <c r="L550" s="18">
        <v>6</v>
      </c>
      <c r="M550" s="18">
        <v>15</v>
      </c>
      <c r="O550" s="18">
        <v>24</v>
      </c>
      <c r="P550" s="19">
        <v>0</v>
      </c>
      <c r="Q550" s="18" t="s">
        <v>158</v>
      </c>
      <c r="R550" s="20">
        <v>484200</v>
      </c>
      <c r="S550" s="21">
        <v>0.05</v>
      </c>
      <c r="T550" s="20">
        <v>459990</v>
      </c>
      <c r="U550" s="22">
        <v>0.4614592702688986</v>
      </c>
      <c r="V550" s="20">
        <v>212267</v>
      </c>
      <c r="W550" s="20">
        <v>247723</v>
      </c>
      <c r="X550" s="22">
        <v>7.0000000000000007E-2</v>
      </c>
      <c r="Y550" s="20">
        <v>147458</v>
      </c>
      <c r="Z550" s="20">
        <v>3539000</v>
      </c>
    </row>
    <row r="551" spans="1:28" ht="29" x14ac:dyDescent="0.35">
      <c r="A551" s="18" t="s">
        <v>1645</v>
      </c>
      <c r="B551" s="15" t="s">
        <v>1645</v>
      </c>
      <c r="C551" s="15" t="s">
        <v>49</v>
      </c>
      <c r="D551" s="18" t="s">
        <v>1646</v>
      </c>
      <c r="E551" s="18" t="s">
        <v>94</v>
      </c>
      <c r="F551" s="18">
        <v>1959</v>
      </c>
      <c r="G551" s="18" t="s">
        <v>2682</v>
      </c>
      <c r="H551" s="19">
        <v>7356</v>
      </c>
      <c r="I551" s="19">
        <v>5670</v>
      </c>
      <c r="J551" s="18">
        <v>12</v>
      </c>
      <c r="O551" s="18">
        <v>12</v>
      </c>
      <c r="P551" s="19">
        <v>0</v>
      </c>
      <c r="Q551" s="18" t="s">
        <v>158</v>
      </c>
      <c r="R551" s="20">
        <v>136800</v>
      </c>
      <c r="S551" s="21">
        <v>0.05</v>
      </c>
      <c r="T551" s="20">
        <v>129960</v>
      </c>
      <c r="U551" s="22">
        <v>0.4614592833162417</v>
      </c>
      <c r="V551" s="20">
        <v>59971</v>
      </c>
      <c r="W551" s="20">
        <v>69989</v>
      </c>
      <c r="X551" s="22">
        <v>7.0000000000000007E-2</v>
      </c>
      <c r="Y551" s="20">
        <v>83333</v>
      </c>
      <c r="Z551" s="20">
        <v>1000000</v>
      </c>
    </row>
    <row r="552" spans="1:28" ht="29" x14ac:dyDescent="0.35">
      <c r="A552" s="18" t="s">
        <v>811</v>
      </c>
      <c r="B552" s="15" t="s">
        <v>811</v>
      </c>
      <c r="C552" s="15" t="s">
        <v>53</v>
      </c>
      <c r="D552" s="18" t="s">
        <v>812</v>
      </c>
      <c r="E552" s="18" t="s">
        <v>94</v>
      </c>
      <c r="F552" s="18">
        <v>1922</v>
      </c>
      <c r="G552" s="18" t="s">
        <v>2682</v>
      </c>
      <c r="H552" s="19">
        <v>11180</v>
      </c>
      <c r="I552" s="19">
        <v>23571</v>
      </c>
      <c r="K552" s="18">
        <v>19</v>
      </c>
      <c r="L552" s="18">
        <v>6</v>
      </c>
      <c r="O552" s="18">
        <v>25</v>
      </c>
      <c r="P552" s="19">
        <v>0</v>
      </c>
      <c r="Q552" s="18" t="s">
        <v>158</v>
      </c>
      <c r="R552" s="20">
        <v>381600</v>
      </c>
      <c r="S552" s="21">
        <v>0.05</v>
      </c>
      <c r="T552" s="20">
        <v>362520</v>
      </c>
      <c r="U552" s="22">
        <v>0.46145932670541889</v>
      </c>
      <c r="V552" s="20">
        <v>167288</v>
      </c>
      <c r="W552" s="20">
        <v>195232</v>
      </c>
      <c r="X552" s="22">
        <v>7.0000000000000007E-2</v>
      </c>
      <c r="Y552" s="20">
        <v>111560</v>
      </c>
      <c r="Z552" s="20">
        <v>2789000</v>
      </c>
    </row>
    <row r="553" spans="1:28" ht="29" x14ac:dyDescent="0.35">
      <c r="A553" s="18" t="s">
        <v>1109</v>
      </c>
      <c r="B553" s="15" t="s">
        <v>1109</v>
      </c>
      <c r="C553" s="15" t="s">
        <v>53</v>
      </c>
      <c r="D553" s="18" t="s">
        <v>1110</v>
      </c>
      <c r="E553" s="18" t="s">
        <v>94</v>
      </c>
      <c r="F553" s="18">
        <v>1914</v>
      </c>
      <c r="G553" s="18" t="s">
        <v>2682</v>
      </c>
      <c r="H553" s="19">
        <v>12965</v>
      </c>
      <c r="I553" s="19">
        <v>19797</v>
      </c>
      <c r="K553" s="18">
        <v>15</v>
      </c>
      <c r="L553" s="18">
        <v>3</v>
      </c>
      <c r="O553" s="18">
        <v>18</v>
      </c>
      <c r="P553" s="19">
        <v>0</v>
      </c>
      <c r="Q553" s="18" t="s">
        <v>158</v>
      </c>
      <c r="R553" s="20">
        <v>270000</v>
      </c>
      <c r="S553" s="21">
        <v>0.05</v>
      </c>
      <c r="T553" s="20">
        <v>256500</v>
      </c>
      <c r="U553" s="22">
        <v>0.46145910822849601</v>
      </c>
      <c r="V553" s="20">
        <v>118364</v>
      </c>
      <c r="W553" s="20">
        <v>138136</v>
      </c>
      <c r="X553" s="22">
        <v>7.0000000000000007E-2</v>
      </c>
      <c r="Y553" s="20">
        <v>109611</v>
      </c>
      <c r="Z553" s="20">
        <v>1973000</v>
      </c>
    </row>
    <row r="554" spans="1:28" ht="29" x14ac:dyDescent="0.35">
      <c r="A554" s="18" t="s">
        <v>395</v>
      </c>
      <c r="B554" s="15" t="s">
        <v>395</v>
      </c>
      <c r="C554" s="15" t="s">
        <v>51</v>
      </c>
      <c r="D554" s="18" t="s">
        <v>396</v>
      </c>
      <c r="E554" s="18" t="s">
        <v>135</v>
      </c>
      <c r="F554" s="18">
        <v>2024</v>
      </c>
      <c r="G554" s="18" t="s">
        <v>2684</v>
      </c>
      <c r="H554" s="19">
        <v>12040</v>
      </c>
      <c r="I554" s="19">
        <v>39479</v>
      </c>
      <c r="L554" s="18">
        <v>30</v>
      </c>
      <c r="O554" s="18">
        <v>30</v>
      </c>
      <c r="P554" s="19">
        <v>0</v>
      </c>
      <c r="Q554" s="18" t="s">
        <v>158</v>
      </c>
      <c r="R554" s="20">
        <v>702000</v>
      </c>
      <c r="S554" s="21">
        <v>0.05</v>
      </c>
      <c r="T554" s="20">
        <v>666900</v>
      </c>
      <c r="U554" s="22">
        <v>0.47125452428889569</v>
      </c>
      <c r="V554" s="20">
        <v>314280</v>
      </c>
      <c r="W554" s="20">
        <v>352620</v>
      </c>
      <c r="X554" s="22">
        <v>7.0000000000000007E-2</v>
      </c>
      <c r="Y554" s="20">
        <v>167900</v>
      </c>
      <c r="Z554" s="20">
        <v>5037000</v>
      </c>
      <c r="AA554" s="20">
        <v>4132028</v>
      </c>
      <c r="AB554" s="18" t="s">
        <v>2693</v>
      </c>
    </row>
    <row r="555" spans="1:28" ht="29" x14ac:dyDescent="0.35">
      <c r="A555" s="18" t="s">
        <v>550</v>
      </c>
      <c r="B555" s="15" t="s">
        <v>550</v>
      </c>
      <c r="C555" s="15" t="s">
        <v>60</v>
      </c>
      <c r="D555" s="18" t="s">
        <v>551</v>
      </c>
      <c r="E555" s="18" t="s">
        <v>94</v>
      </c>
      <c r="F555" s="18">
        <v>1917</v>
      </c>
      <c r="G555" s="18" t="s">
        <v>2682</v>
      </c>
      <c r="H555" s="19">
        <v>19907</v>
      </c>
      <c r="I555" s="19">
        <v>31761</v>
      </c>
      <c r="K555" s="18">
        <v>6</v>
      </c>
      <c r="L555" s="18">
        <v>25</v>
      </c>
      <c r="O555" s="18">
        <v>31</v>
      </c>
      <c r="P555" s="19"/>
      <c r="Q555" s="18" t="s">
        <v>158</v>
      </c>
      <c r="R555" s="20">
        <v>536400</v>
      </c>
      <c r="S555" s="21">
        <v>0.05</v>
      </c>
      <c r="T555" s="20">
        <v>509580</v>
      </c>
      <c r="U555" s="22">
        <v>0.46145930938501634</v>
      </c>
      <c r="V555" s="20">
        <v>235150</v>
      </c>
      <c r="W555" s="20">
        <v>274430</v>
      </c>
      <c r="X555" s="22">
        <v>7.0000000000000007E-2</v>
      </c>
      <c r="Y555" s="20">
        <v>126452</v>
      </c>
      <c r="Z555" s="20">
        <v>3920000</v>
      </c>
    </row>
    <row r="556" spans="1:28" ht="29" x14ac:dyDescent="0.35">
      <c r="A556" s="18" t="s">
        <v>334</v>
      </c>
      <c r="B556" s="15" t="s">
        <v>334</v>
      </c>
      <c r="C556" s="15" t="s">
        <v>53</v>
      </c>
      <c r="D556" s="18" t="s">
        <v>335</v>
      </c>
      <c r="E556" s="18" t="s">
        <v>94</v>
      </c>
      <c r="F556" s="18">
        <v>1927</v>
      </c>
      <c r="G556" s="18" t="s">
        <v>2682</v>
      </c>
      <c r="H556" s="19">
        <v>20880</v>
      </c>
      <c r="I556" s="19">
        <v>39060</v>
      </c>
      <c r="K556" s="18">
        <v>38</v>
      </c>
      <c r="L556" s="18">
        <v>14</v>
      </c>
      <c r="O556" s="18">
        <v>52</v>
      </c>
      <c r="P556" s="19">
        <v>0</v>
      </c>
      <c r="Q556" s="18" t="s">
        <v>158</v>
      </c>
      <c r="R556" s="20">
        <v>799200</v>
      </c>
      <c r="S556" s="21">
        <v>0.05</v>
      </c>
      <c r="T556" s="20">
        <v>759240</v>
      </c>
      <c r="U556" s="22">
        <v>0.4614592687219245</v>
      </c>
      <c r="V556" s="20">
        <v>350358</v>
      </c>
      <c r="W556" s="20">
        <v>408882</v>
      </c>
      <c r="X556" s="22">
        <v>7.0000000000000007E-2</v>
      </c>
      <c r="Y556" s="20">
        <v>112327</v>
      </c>
      <c r="Z556" s="20">
        <v>5841000</v>
      </c>
    </row>
    <row r="557" spans="1:28" ht="29" x14ac:dyDescent="0.35">
      <c r="A557" s="18" t="s">
        <v>746</v>
      </c>
      <c r="B557" s="15" t="s">
        <v>746</v>
      </c>
      <c r="C557" s="15" t="s">
        <v>53</v>
      </c>
      <c r="D557" s="18" t="s">
        <v>747</v>
      </c>
      <c r="E557" s="18" t="s">
        <v>94</v>
      </c>
      <c r="F557" s="18">
        <v>1928</v>
      </c>
      <c r="G557" s="18" t="s">
        <v>2682</v>
      </c>
      <c r="H557" s="19">
        <v>6960</v>
      </c>
      <c r="I557" s="19">
        <v>15156</v>
      </c>
      <c r="J557" s="18">
        <v>24</v>
      </c>
      <c r="K557" s="18">
        <v>10</v>
      </c>
      <c r="O557" s="18">
        <v>34</v>
      </c>
      <c r="P557" s="19">
        <v>0</v>
      </c>
      <c r="Q557" s="18" t="s">
        <v>158</v>
      </c>
      <c r="R557" s="20">
        <v>417600</v>
      </c>
      <c r="S557" s="21">
        <v>0.05</v>
      </c>
      <c r="T557" s="20">
        <v>396720</v>
      </c>
      <c r="U557" s="22">
        <v>0.46145905100014328</v>
      </c>
      <c r="V557" s="20">
        <v>183070</v>
      </c>
      <c r="W557" s="20">
        <v>213650</v>
      </c>
      <c r="X557" s="22">
        <v>7.0000000000000007E-2</v>
      </c>
      <c r="Y557" s="20">
        <v>89765</v>
      </c>
      <c r="Z557" s="20">
        <v>3052000</v>
      </c>
    </row>
    <row r="558" spans="1:28" ht="29" x14ac:dyDescent="0.35">
      <c r="A558" s="18" t="s">
        <v>332</v>
      </c>
      <c r="B558" s="15" t="s">
        <v>332</v>
      </c>
      <c r="C558" s="15" t="s">
        <v>53</v>
      </c>
      <c r="D558" s="18" t="s">
        <v>333</v>
      </c>
      <c r="E558" s="18" t="s">
        <v>94</v>
      </c>
      <c r="F558" s="18">
        <v>1921</v>
      </c>
      <c r="G558" s="18" t="s">
        <v>2682</v>
      </c>
      <c r="H558" s="19">
        <v>21000</v>
      </c>
      <c r="I558" s="19">
        <v>39942</v>
      </c>
      <c r="J558" s="18">
        <v>33</v>
      </c>
      <c r="K558" s="18">
        <v>30</v>
      </c>
      <c r="O558" s="18">
        <v>63</v>
      </c>
      <c r="P558" s="19">
        <v>0</v>
      </c>
      <c r="Q558" s="18" t="s">
        <v>158</v>
      </c>
      <c r="R558" s="20">
        <v>808200</v>
      </c>
      <c r="S558" s="21">
        <v>0.05</v>
      </c>
      <c r="T558" s="20">
        <v>767790</v>
      </c>
      <c r="U558" s="22">
        <v>0.46145929931804958</v>
      </c>
      <c r="V558" s="20">
        <v>354304</v>
      </c>
      <c r="W558" s="20">
        <v>413486</v>
      </c>
      <c r="X558" s="22">
        <v>7.0000000000000007E-2</v>
      </c>
      <c r="Y558" s="20">
        <v>93762</v>
      </c>
      <c r="Z558" s="20">
        <v>5907000</v>
      </c>
    </row>
    <row r="559" spans="1:28" ht="29" x14ac:dyDescent="0.35">
      <c r="A559" s="18" t="s">
        <v>25</v>
      </c>
      <c r="B559" s="15" t="s">
        <v>25</v>
      </c>
      <c r="C559" s="15" t="s">
        <v>46</v>
      </c>
      <c r="D559" s="18" t="s">
        <v>638</v>
      </c>
      <c r="E559" s="18" t="s">
        <v>135</v>
      </c>
      <c r="F559" s="18">
        <v>1933</v>
      </c>
      <c r="G559" s="18" t="s">
        <v>2683</v>
      </c>
      <c r="H559" s="19">
        <v>16530</v>
      </c>
      <c r="I559" s="19">
        <v>19998</v>
      </c>
      <c r="K559" s="18">
        <v>24</v>
      </c>
      <c r="L559" s="18">
        <v>8</v>
      </c>
      <c r="O559" s="18">
        <v>32</v>
      </c>
      <c r="P559" s="19"/>
      <c r="Q559" s="18" t="s">
        <v>158</v>
      </c>
      <c r="R559" s="20">
        <v>489600</v>
      </c>
      <c r="S559" s="21">
        <v>0.05</v>
      </c>
      <c r="T559" s="20">
        <v>465120</v>
      </c>
      <c r="U559" s="22">
        <v>0.47125457688683209</v>
      </c>
      <c r="V559" s="20">
        <v>219190</v>
      </c>
      <c r="W559" s="20">
        <v>245930</v>
      </c>
      <c r="X559" s="22">
        <v>7.0000000000000007E-2</v>
      </c>
      <c r="Y559" s="20">
        <v>109781</v>
      </c>
      <c r="Z559" s="20">
        <v>3513000</v>
      </c>
    </row>
    <row r="560" spans="1:28" ht="58" x14ac:dyDescent="0.35">
      <c r="A560" s="18" t="s">
        <v>757</v>
      </c>
      <c r="B560" s="15" t="s">
        <v>758</v>
      </c>
      <c r="C560" s="15" t="s">
        <v>540</v>
      </c>
      <c r="D560" s="18" t="s">
        <v>759</v>
      </c>
      <c r="E560" s="18" t="s">
        <v>94</v>
      </c>
      <c r="F560" s="18">
        <v>1969</v>
      </c>
      <c r="G560" s="18" t="s">
        <v>2682</v>
      </c>
      <c r="H560" s="19">
        <v>20640</v>
      </c>
      <c r="I560" s="19">
        <v>25796</v>
      </c>
      <c r="L560" s="18">
        <v>18</v>
      </c>
      <c r="M560" s="18">
        <v>4</v>
      </c>
      <c r="O560" s="18">
        <v>22</v>
      </c>
      <c r="P560" s="19">
        <v>0</v>
      </c>
      <c r="Q560" s="18" t="s">
        <v>158</v>
      </c>
      <c r="R560" s="20">
        <v>412800</v>
      </c>
      <c r="S560" s="21">
        <v>0.05</v>
      </c>
      <c r="T560" s="20">
        <v>392160</v>
      </c>
      <c r="U560" s="22">
        <v>0.46145925534431304</v>
      </c>
      <c r="V560" s="20">
        <v>180966</v>
      </c>
      <c r="W560" s="20">
        <v>211194</v>
      </c>
      <c r="X560" s="22">
        <v>7.0000000000000007E-2</v>
      </c>
      <c r="Y560" s="20">
        <v>137136</v>
      </c>
      <c r="Z560" s="20">
        <v>3017000</v>
      </c>
    </row>
    <row r="561" spans="1:26" ht="29" x14ac:dyDescent="0.35">
      <c r="A561" s="18" t="s">
        <v>389</v>
      </c>
      <c r="B561" s="15" t="s">
        <v>389</v>
      </c>
      <c r="C561" s="15" t="s">
        <v>51</v>
      </c>
      <c r="D561" s="18" t="s">
        <v>390</v>
      </c>
      <c r="E561" s="18" t="s">
        <v>94</v>
      </c>
      <c r="F561" s="18">
        <v>1929</v>
      </c>
      <c r="G561" s="18" t="s">
        <v>2684</v>
      </c>
      <c r="H561" s="19">
        <v>8600</v>
      </c>
      <c r="I561" s="19">
        <v>29422</v>
      </c>
      <c r="J561" s="18">
        <v>35</v>
      </c>
      <c r="K561" s="18">
        <v>21</v>
      </c>
      <c r="O561" s="18">
        <v>56</v>
      </c>
      <c r="P561" s="19">
        <v>0</v>
      </c>
      <c r="Q561" s="18" t="s">
        <v>158</v>
      </c>
      <c r="R561" s="20">
        <v>701400</v>
      </c>
      <c r="S561" s="21">
        <v>0.05</v>
      </c>
      <c r="T561" s="20">
        <v>666330</v>
      </c>
      <c r="U561" s="22">
        <v>0.46145903350689699</v>
      </c>
      <c r="V561" s="20">
        <v>307484</v>
      </c>
      <c r="W561" s="20">
        <v>358846</v>
      </c>
      <c r="X561" s="22">
        <v>7.0000000000000007E-2</v>
      </c>
      <c r="Y561" s="20">
        <v>91536</v>
      </c>
      <c r="Z561" s="20">
        <v>5126000</v>
      </c>
    </row>
    <row r="562" spans="1:26" ht="58" x14ac:dyDescent="0.35">
      <c r="A562" s="18" t="s">
        <v>822</v>
      </c>
      <c r="B562" s="15" t="s">
        <v>823</v>
      </c>
      <c r="C562" s="15" t="s">
        <v>540</v>
      </c>
      <c r="D562" s="18" t="s">
        <v>824</v>
      </c>
      <c r="E562" s="18" t="s">
        <v>94</v>
      </c>
      <c r="F562" s="18">
        <v>1969</v>
      </c>
      <c r="G562" s="18" t="s">
        <v>2682</v>
      </c>
      <c r="H562" s="19">
        <v>19350</v>
      </c>
      <c r="I562" s="19">
        <v>23922</v>
      </c>
      <c r="L562" s="18">
        <v>21</v>
      </c>
      <c r="O562" s="18">
        <v>21</v>
      </c>
      <c r="P562" s="19">
        <v>0</v>
      </c>
      <c r="Q562" s="18" t="s">
        <v>158</v>
      </c>
      <c r="R562" s="20">
        <v>378000</v>
      </c>
      <c r="S562" s="21">
        <v>0.05</v>
      </c>
      <c r="T562" s="20">
        <v>359100</v>
      </c>
      <c r="U562" s="22">
        <v>0.46146020796359655</v>
      </c>
      <c r="V562" s="20">
        <v>165710</v>
      </c>
      <c r="W562" s="20">
        <v>193390</v>
      </c>
      <c r="X562" s="22">
        <v>7.0000000000000007E-2</v>
      </c>
      <c r="Y562" s="20">
        <v>131571</v>
      </c>
      <c r="Z562" s="20">
        <v>2763000</v>
      </c>
    </row>
    <row r="563" spans="1:26" ht="29" x14ac:dyDescent="0.35">
      <c r="A563" s="18" t="s">
        <v>384</v>
      </c>
      <c r="B563" s="15" t="s">
        <v>384</v>
      </c>
      <c r="C563" s="15" t="s">
        <v>53</v>
      </c>
      <c r="D563" s="18" t="s">
        <v>385</v>
      </c>
      <c r="E563" s="18" t="s">
        <v>94</v>
      </c>
      <c r="F563" s="18">
        <v>1920</v>
      </c>
      <c r="G563" s="18" t="s">
        <v>2682</v>
      </c>
      <c r="H563" s="19">
        <v>19087</v>
      </c>
      <c r="I563" s="19">
        <v>39504</v>
      </c>
      <c r="L563" s="18">
        <v>39</v>
      </c>
      <c r="O563" s="18">
        <v>39</v>
      </c>
      <c r="P563" s="19">
        <v>0</v>
      </c>
      <c r="Q563" s="18" t="s">
        <v>158</v>
      </c>
      <c r="R563" s="20">
        <v>702000</v>
      </c>
      <c r="S563" s="21">
        <v>0.05</v>
      </c>
      <c r="T563" s="20">
        <v>666900</v>
      </c>
      <c r="U563" s="22">
        <v>0.46145928506938105</v>
      </c>
      <c r="V563" s="20">
        <v>307747</v>
      </c>
      <c r="W563" s="20">
        <v>359153</v>
      </c>
      <c r="X563" s="22">
        <v>7.0000000000000007E-2</v>
      </c>
      <c r="Y563" s="20">
        <v>131564</v>
      </c>
      <c r="Z563" s="20">
        <v>5131000</v>
      </c>
    </row>
    <row r="564" spans="1:26" ht="43.5" x14ac:dyDescent="0.35">
      <c r="A564" s="18" t="s">
        <v>656</v>
      </c>
      <c r="B564" s="15" t="s">
        <v>657</v>
      </c>
      <c r="C564" s="15" t="s">
        <v>220</v>
      </c>
      <c r="D564" s="18" t="s">
        <v>658</v>
      </c>
      <c r="E564" s="18" t="s">
        <v>94</v>
      </c>
      <c r="F564" s="18">
        <v>1922</v>
      </c>
      <c r="G564" s="18" t="s">
        <v>2682</v>
      </c>
      <c r="H564" s="19">
        <v>15864</v>
      </c>
      <c r="I564" s="19">
        <v>29614</v>
      </c>
      <c r="K564" s="18">
        <v>30</v>
      </c>
      <c r="L564" s="18">
        <v>2</v>
      </c>
      <c r="O564" s="18">
        <v>32</v>
      </c>
      <c r="P564" s="19">
        <v>0</v>
      </c>
      <c r="Q564" s="18" t="s">
        <v>158</v>
      </c>
      <c r="R564" s="20">
        <v>468000</v>
      </c>
      <c r="S564" s="21">
        <v>0.05</v>
      </c>
      <c r="T564" s="20">
        <v>444600</v>
      </c>
      <c r="U564" s="22">
        <v>0.46145935579391911</v>
      </c>
      <c r="V564" s="20">
        <v>205165</v>
      </c>
      <c r="W564" s="20">
        <v>239435</v>
      </c>
      <c r="X564" s="22">
        <v>7.0000000000000007E-2</v>
      </c>
      <c r="Y564" s="20">
        <v>106906</v>
      </c>
      <c r="Z564" s="20">
        <v>3421000</v>
      </c>
    </row>
    <row r="565" spans="1:26" ht="29" x14ac:dyDescent="0.35">
      <c r="A565" s="18" t="s">
        <v>604</v>
      </c>
      <c r="B565" s="15" t="s">
        <v>604</v>
      </c>
      <c r="C565" s="15" t="s">
        <v>53</v>
      </c>
      <c r="D565" s="18" t="s">
        <v>605</v>
      </c>
      <c r="E565" s="18" t="s">
        <v>94</v>
      </c>
      <c r="F565" s="18">
        <v>1913</v>
      </c>
      <c r="G565" s="18" t="s">
        <v>2682</v>
      </c>
      <c r="H565" s="19">
        <v>23645</v>
      </c>
      <c r="I565" s="19">
        <v>42240</v>
      </c>
      <c r="K565" s="18">
        <v>9</v>
      </c>
      <c r="L565" s="18">
        <v>1</v>
      </c>
      <c r="M565" s="18">
        <v>16</v>
      </c>
      <c r="O565" s="18">
        <v>26</v>
      </c>
      <c r="P565" s="19">
        <v>0</v>
      </c>
      <c r="Q565" s="18" t="s">
        <v>158</v>
      </c>
      <c r="R565" s="20">
        <v>502800</v>
      </c>
      <c r="S565" s="21">
        <v>0.05</v>
      </c>
      <c r="T565" s="20">
        <v>477660</v>
      </c>
      <c r="U565" s="22">
        <v>0.46145907574974215</v>
      </c>
      <c r="V565" s="20">
        <v>220421</v>
      </c>
      <c r="W565" s="20">
        <v>257239</v>
      </c>
      <c r="X565" s="22">
        <v>7.0000000000000007E-2</v>
      </c>
      <c r="Y565" s="20">
        <v>141346</v>
      </c>
      <c r="Z565" s="20">
        <v>3675000</v>
      </c>
    </row>
    <row r="566" spans="1:26" ht="29" x14ac:dyDescent="0.35">
      <c r="A566" s="18" t="s">
        <v>280</v>
      </c>
      <c r="B566" s="15" t="s">
        <v>280</v>
      </c>
      <c r="C566" s="15" t="s">
        <v>52</v>
      </c>
      <c r="D566" s="18" t="s">
        <v>281</v>
      </c>
      <c r="E566" s="18" t="s">
        <v>94</v>
      </c>
      <c r="F566" s="18">
        <v>1919</v>
      </c>
      <c r="G566" s="18" t="s">
        <v>2683</v>
      </c>
      <c r="H566" s="19">
        <v>20520</v>
      </c>
      <c r="I566" s="19">
        <v>42603</v>
      </c>
      <c r="J566" s="18">
        <v>15</v>
      </c>
      <c r="K566" s="18">
        <v>27</v>
      </c>
      <c r="L566" s="18">
        <v>12</v>
      </c>
      <c r="O566" s="18">
        <v>54</v>
      </c>
      <c r="P566" s="19">
        <v>6593</v>
      </c>
      <c r="Q566" s="18" t="s">
        <v>158</v>
      </c>
      <c r="R566" s="20">
        <v>923295</v>
      </c>
      <c r="S566" s="21">
        <v>0.05</v>
      </c>
      <c r="T566" s="20">
        <v>877130</v>
      </c>
      <c r="U566" s="22">
        <v>0.4614592211950172</v>
      </c>
      <c r="V566" s="20">
        <v>404760</v>
      </c>
      <c r="W566" s="20">
        <v>472370</v>
      </c>
      <c r="X566" s="22">
        <v>7.0000000000000007E-2</v>
      </c>
      <c r="Y566" s="20">
        <v>124963</v>
      </c>
      <c r="Z566" s="20">
        <v>6748000</v>
      </c>
    </row>
    <row r="567" spans="1:26" ht="29" x14ac:dyDescent="0.35">
      <c r="A567" s="18" t="s">
        <v>476</v>
      </c>
      <c r="B567" s="15" t="s">
        <v>476</v>
      </c>
      <c r="C567" s="15" t="s">
        <v>53</v>
      </c>
      <c r="D567" s="18" t="s">
        <v>477</v>
      </c>
      <c r="E567" s="18" t="s">
        <v>94</v>
      </c>
      <c r="F567" s="18">
        <v>1926</v>
      </c>
      <c r="G567" s="18" t="s">
        <v>2682</v>
      </c>
      <c r="H567" s="19">
        <v>16920</v>
      </c>
      <c r="I567" s="19">
        <v>27897</v>
      </c>
      <c r="K567" s="18">
        <v>38</v>
      </c>
      <c r="O567" s="18">
        <v>38</v>
      </c>
      <c r="P567" s="19">
        <v>0</v>
      </c>
      <c r="Q567" s="18" t="s">
        <v>158</v>
      </c>
      <c r="R567" s="20">
        <v>592800</v>
      </c>
      <c r="S567" s="21">
        <v>0.05</v>
      </c>
      <c r="T567" s="20">
        <v>563160</v>
      </c>
      <c r="U567" s="22">
        <v>0.4614590081329753</v>
      </c>
      <c r="V567" s="20">
        <v>259875</v>
      </c>
      <c r="W567" s="20">
        <v>303285</v>
      </c>
      <c r="X567" s="22">
        <v>7.0000000000000007E-2</v>
      </c>
      <c r="Y567" s="20">
        <v>114026</v>
      </c>
      <c r="Z567" s="20">
        <v>4333000</v>
      </c>
    </row>
    <row r="568" spans="1:26" ht="29" x14ac:dyDescent="0.35">
      <c r="A568" s="18" t="s">
        <v>414</v>
      </c>
      <c r="B568" s="15" t="s">
        <v>414</v>
      </c>
      <c r="C568" s="15" t="s">
        <v>52</v>
      </c>
      <c r="D568" s="18" t="s">
        <v>415</v>
      </c>
      <c r="E568" s="18" t="s">
        <v>135</v>
      </c>
      <c r="F568" s="18">
        <v>1925</v>
      </c>
      <c r="G568" s="18" t="s">
        <v>2683</v>
      </c>
      <c r="H568" s="19">
        <v>18375</v>
      </c>
      <c r="I568" s="19">
        <v>43384</v>
      </c>
      <c r="K568" s="18">
        <v>31</v>
      </c>
      <c r="L568" s="18">
        <v>1</v>
      </c>
      <c r="O568" s="18">
        <v>32</v>
      </c>
      <c r="P568" s="19">
        <v>14620</v>
      </c>
      <c r="Q568" s="18" t="s">
        <v>158</v>
      </c>
      <c r="R568" s="20">
        <v>683700</v>
      </c>
      <c r="S568" s="21">
        <v>0.05</v>
      </c>
      <c r="T568" s="20">
        <v>649515</v>
      </c>
      <c r="U568" s="22">
        <v>0.47125461664012547</v>
      </c>
      <c r="V568" s="20">
        <v>306087</v>
      </c>
      <c r="W568" s="20">
        <v>343428</v>
      </c>
      <c r="X568" s="22">
        <v>7.0000000000000007E-2</v>
      </c>
      <c r="Y568" s="20">
        <v>153312</v>
      </c>
      <c r="Z568" s="20">
        <v>4906000</v>
      </c>
    </row>
    <row r="569" spans="1:26" ht="29" x14ac:dyDescent="0.35">
      <c r="A569" s="18" t="s">
        <v>380</v>
      </c>
      <c r="B569" s="15" t="s">
        <v>380</v>
      </c>
      <c r="C569" s="15" t="s">
        <v>53</v>
      </c>
      <c r="D569" s="18" t="s">
        <v>381</v>
      </c>
      <c r="E569" s="18" t="s">
        <v>94</v>
      </c>
      <c r="F569" s="18">
        <v>1928</v>
      </c>
      <c r="G569" s="18" t="s">
        <v>2682</v>
      </c>
      <c r="H569" s="19">
        <v>17100</v>
      </c>
      <c r="I569" s="19">
        <v>37752</v>
      </c>
      <c r="L569" s="18">
        <v>39</v>
      </c>
      <c r="O569" s="18">
        <v>39</v>
      </c>
      <c r="P569" s="19">
        <v>0</v>
      </c>
      <c r="Q569" s="18" t="s">
        <v>158</v>
      </c>
      <c r="R569" s="20">
        <v>702000</v>
      </c>
      <c r="S569" s="21">
        <v>0.05</v>
      </c>
      <c r="T569" s="20">
        <v>666900</v>
      </c>
      <c r="U569" s="22">
        <v>0.4614592495287117</v>
      </c>
      <c r="V569" s="20">
        <v>307747</v>
      </c>
      <c r="W569" s="20">
        <v>359153</v>
      </c>
      <c r="X569" s="22">
        <v>7.0000000000000007E-2</v>
      </c>
      <c r="Y569" s="20">
        <v>131564</v>
      </c>
      <c r="Z569" s="20">
        <v>5131000</v>
      </c>
    </row>
    <row r="570" spans="1:26" ht="29" x14ac:dyDescent="0.35">
      <c r="A570" s="18" t="s">
        <v>805</v>
      </c>
      <c r="B570" s="15" t="s">
        <v>805</v>
      </c>
      <c r="C570" s="15" t="s">
        <v>53</v>
      </c>
      <c r="D570" s="18" t="s">
        <v>806</v>
      </c>
      <c r="E570" s="18" t="s">
        <v>94</v>
      </c>
      <c r="F570" s="18">
        <v>1925</v>
      </c>
      <c r="G570" s="18" t="s">
        <v>2682</v>
      </c>
      <c r="H570" s="19">
        <v>10260</v>
      </c>
      <c r="I570" s="19">
        <v>22080</v>
      </c>
      <c r="K570" s="18">
        <v>23</v>
      </c>
      <c r="L570" s="18">
        <v>3</v>
      </c>
      <c r="O570" s="18">
        <v>26</v>
      </c>
      <c r="P570" s="19">
        <v>0</v>
      </c>
      <c r="Q570" s="18" t="s">
        <v>158</v>
      </c>
      <c r="R570" s="20">
        <v>385200</v>
      </c>
      <c r="S570" s="21">
        <v>0.05</v>
      </c>
      <c r="T570" s="20">
        <v>365940</v>
      </c>
      <c r="U570" s="22">
        <v>0.4614593240679834</v>
      </c>
      <c r="V570" s="20">
        <v>168866</v>
      </c>
      <c r="W570" s="20">
        <v>197074</v>
      </c>
      <c r="X570" s="22">
        <v>7.0000000000000007E-2</v>
      </c>
      <c r="Y570" s="20">
        <v>108269</v>
      </c>
      <c r="Z570" s="20">
        <v>2815000</v>
      </c>
    </row>
    <row r="571" spans="1:26" ht="58" x14ac:dyDescent="0.35">
      <c r="A571" s="18" t="s">
        <v>359</v>
      </c>
      <c r="B571" s="15" t="s">
        <v>360</v>
      </c>
      <c r="C571" s="15" t="s">
        <v>361</v>
      </c>
      <c r="D571" s="18" t="s">
        <v>362</v>
      </c>
      <c r="E571" s="18" t="s">
        <v>135</v>
      </c>
      <c r="F571" s="18">
        <v>1927</v>
      </c>
      <c r="G571" s="18" t="s">
        <v>2692</v>
      </c>
      <c r="H571" s="19">
        <v>25650</v>
      </c>
      <c r="I571" s="19">
        <v>43219</v>
      </c>
      <c r="J571" s="18">
        <v>20</v>
      </c>
      <c r="K571" s="18">
        <v>35</v>
      </c>
      <c r="O571" s="18">
        <v>55</v>
      </c>
      <c r="P571" s="19">
        <v>1850</v>
      </c>
      <c r="Q571" s="18" t="s">
        <v>158</v>
      </c>
      <c r="R571" s="20">
        <v>759750</v>
      </c>
      <c r="S571" s="21">
        <v>0.05</v>
      </c>
      <c r="T571" s="20">
        <v>721762</v>
      </c>
      <c r="U571" s="22">
        <v>0.47125414160579854</v>
      </c>
      <c r="V571" s="20">
        <v>340134</v>
      </c>
      <c r="W571" s="20">
        <v>381629</v>
      </c>
      <c r="X571" s="22">
        <v>7.0000000000000007E-2</v>
      </c>
      <c r="Y571" s="20">
        <v>99127</v>
      </c>
      <c r="Z571" s="20">
        <v>5452000</v>
      </c>
    </row>
    <row r="572" spans="1:26" ht="29" x14ac:dyDescent="0.35">
      <c r="A572" s="18" t="s">
        <v>581</v>
      </c>
      <c r="B572" s="15" t="s">
        <v>581</v>
      </c>
      <c r="C572" s="15" t="s">
        <v>59</v>
      </c>
      <c r="D572" s="18" t="s">
        <v>582</v>
      </c>
      <c r="E572" s="18" t="s">
        <v>135</v>
      </c>
      <c r="F572" s="18">
        <v>1969</v>
      </c>
      <c r="G572" s="18" t="s">
        <v>2684</v>
      </c>
      <c r="H572" s="19">
        <v>19722</v>
      </c>
      <c r="I572" s="19">
        <v>36650</v>
      </c>
      <c r="J572" s="18">
        <v>2</v>
      </c>
      <c r="K572" s="18">
        <v>16</v>
      </c>
      <c r="L572" s="18">
        <v>15</v>
      </c>
      <c r="O572" s="18">
        <v>33</v>
      </c>
      <c r="P572" s="19">
        <v>0</v>
      </c>
      <c r="Q572" s="18" t="s">
        <v>158</v>
      </c>
      <c r="R572" s="20">
        <v>523200</v>
      </c>
      <c r="S572" s="21">
        <v>0.05</v>
      </c>
      <c r="T572" s="20">
        <v>497040</v>
      </c>
      <c r="U572" s="22">
        <v>0.47125449055046398</v>
      </c>
      <c r="V572" s="20">
        <v>234232</v>
      </c>
      <c r="W572" s="20">
        <v>262808</v>
      </c>
      <c r="X572" s="22">
        <v>7.0000000000000007E-2</v>
      </c>
      <c r="Y572" s="20">
        <v>113758</v>
      </c>
      <c r="Z572" s="20">
        <v>3754000</v>
      </c>
    </row>
    <row r="573" spans="1:26" ht="29" x14ac:dyDescent="0.35">
      <c r="A573" s="18" t="s">
        <v>1288</v>
      </c>
      <c r="B573" s="15" t="s">
        <v>1288</v>
      </c>
      <c r="C573" s="15" t="s">
        <v>53</v>
      </c>
      <c r="D573" s="18" t="s">
        <v>1289</v>
      </c>
      <c r="E573" s="18" t="s">
        <v>94</v>
      </c>
      <c r="F573" s="18">
        <v>1922</v>
      </c>
      <c r="G573" s="18" t="s">
        <v>2682</v>
      </c>
      <c r="H573" s="19">
        <v>6800</v>
      </c>
      <c r="I573" s="19">
        <v>17523</v>
      </c>
      <c r="J573" s="18">
        <v>19</v>
      </c>
      <c r="O573" s="18">
        <v>19</v>
      </c>
      <c r="P573" s="19">
        <v>0</v>
      </c>
      <c r="Q573" s="18" t="s">
        <v>158</v>
      </c>
      <c r="R573" s="20">
        <v>216600</v>
      </c>
      <c r="S573" s="21">
        <v>0.05</v>
      </c>
      <c r="T573" s="20">
        <v>205770</v>
      </c>
      <c r="U573" s="22">
        <v>0.46145933151862817</v>
      </c>
      <c r="V573" s="20">
        <v>94954</v>
      </c>
      <c r="W573" s="20">
        <v>110816</v>
      </c>
      <c r="X573" s="22">
        <v>7.0000000000000007E-2</v>
      </c>
      <c r="Y573" s="20">
        <v>83316</v>
      </c>
      <c r="Z573" s="20">
        <v>1583000</v>
      </c>
    </row>
    <row r="574" spans="1:26" ht="29" x14ac:dyDescent="0.35">
      <c r="A574" s="18" t="s">
        <v>345</v>
      </c>
      <c r="B574" s="15" t="s">
        <v>345</v>
      </c>
      <c r="C574" s="15" t="s">
        <v>53</v>
      </c>
      <c r="D574" s="18" t="s">
        <v>346</v>
      </c>
      <c r="E574" s="18" t="s">
        <v>94</v>
      </c>
      <c r="F574" s="18">
        <v>1922</v>
      </c>
      <c r="G574" s="18" t="s">
        <v>2682</v>
      </c>
      <c r="H574" s="19">
        <v>18700</v>
      </c>
      <c r="I574" s="19">
        <v>34350</v>
      </c>
      <c r="K574" s="18">
        <v>10</v>
      </c>
      <c r="L574" s="18">
        <v>23</v>
      </c>
      <c r="M574" s="18">
        <v>10</v>
      </c>
      <c r="O574" s="18">
        <v>43</v>
      </c>
      <c r="P574" s="19">
        <v>0</v>
      </c>
      <c r="Q574" s="18" t="s">
        <v>158</v>
      </c>
      <c r="R574" s="20">
        <v>780000</v>
      </c>
      <c r="S574" s="21">
        <v>0.05</v>
      </c>
      <c r="T574" s="20">
        <v>741000</v>
      </c>
      <c r="U574" s="22">
        <v>0.46145914254333104</v>
      </c>
      <c r="V574" s="20">
        <v>341941</v>
      </c>
      <c r="W574" s="20">
        <v>399059</v>
      </c>
      <c r="X574" s="22">
        <v>7.0000000000000007E-2</v>
      </c>
      <c r="Y574" s="20">
        <v>132581</v>
      </c>
      <c r="Z574" s="20">
        <v>5701000</v>
      </c>
    </row>
    <row r="575" spans="1:26" ht="29" x14ac:dyDescent="0.35">
      <c r="A575" s="18" t="s">
        <v>762</v>
      </c>
      <c r="B575" s="15" t="s">
        <v>762</v>
      </c>
      <c r="C575" s="15" t="s">
        <v>53</v>
      </c>
      <c r="D575" s="18" t="s">
        <v>763</v>
      </c>
      <c r="E575" s="18" t="s">
        <v>94</v>
      </c>
      <c r="F575" s="18">
        <v>1927</v>
      </c>
      <c r="G575" s="18" t="s">
        <v>2682</v>
      </c>
      <c r="H575" s="19">
        <v>8500</v>
      </c>
      <c r="I575" s="19">
        <v>16740</v>
      </c>
      <c r="J575" s="18">
        <v>36</v>
      </c>
      <c r="O575" s="18">
        <v>36</v>
      </c>
      <c r="P575" s="19">
        <v>0</v>
      </c>
      <c r="Q575" s="18" t="s">
        <v>158</v>
      </c>
      <c r="R575" s="20">
        <v>410400</v>
      </c>
      <c r="S575" s="21">
        <v>0.05</v>
      </c>
      <c r="T575" s="20">
        <v>389880</v>
      </c>
      <c r="U575" s="22">
        <v>0.46145940075493591</v>
      </c>
      <c r="V575" s="20">
        <v>179914</v>
      </c>
      <c r="W575" s="20">
        <v>209966</v>
      </c>
      <c r="X575" s="22">
        <v>7.0000000000000007E-2</v>
      </c>
      <c r="Y575" s="20">
        <v>83333</v>
      </c>
      <c r="Z575" s="20">
        <v>3000000</v>
      </c>
    </row>
    <row r="576" spans="1:26" ht="29" x14ac:dyDescent="0.35">
      <c r="A576" s="18" t="s">
        <v>842</v>
      </c>
      <c r="B576" s="15" t="s">
        <v>842</v>
      </c>
      <c r="C576" s="15" t="s">
        <v>52</v>
      </c>
      <c r="D576" s="18" t="s">
        <v>843</v>
      </c>
      <c r="E576" s="18" t="s">
        <v>135</v>
      </c>
      <c r="F576" s="18">
        <v>2008</v>
      </c>
      <c r="G576" s="18" t="s">
        <v>2684</v>
      </c>
      <c r="H576" s="19">
        <v>8550</v>
      </c>
      <c r="I576" s="19">
        <v>36120</v>
      </c>
      <c r="M576" s="18">
        <v>16</v>
      </c>
      <c r="O576" s="18">
        <v>16</v>
      </c>
      <c r="P576" s="19">
        <v>1444</v>
      </c>
      <c r="Q576" s="18" t="s">
        <v>158</v>
      </c>
      <c r="R576" s="20">
        <v>376860</v>
      </c>
      <c r="S576" s="21">
        <v>0.05</v>
      </c>
      <c r="T576" s="20">
        <v>358017</v>
      </c>
      <c r="U576" s="22">
        <v>0.47125460879416431</v>
      </c>
      <c r="V576" s="20">
        <v>168717</v>
      </c>
      <c r="W576" s="20">
        <v>189300</v>
      </c>
      <c r="X576" s="22">
        <v>7.0000000000000007E-2</v>
      </c>
      <c r="Y576" s="20">
        <v>169000</v>
      </c>
      <c r="Z576" s="20">
        <v>2704000</v>
      </c>
    </row>
    <row r="577" spans="1:28" ht="43.5" x14ac:dyDescent="0.35">
      <c r="A577" s="18" t="s">
        <v>1253</v>
      </c>
      <c r="B577" s="15" t="s">
        <v>1254</v>
      </c>
      <c r="C577" s="15" t="s">
        <v>228</v>
      </c>
      <c r="D577" s="18" t="s">
        <v>1255</v>
      </c>
      <c r="E577" s="18" t="s">
        <v>94</v>
      </c>
      <c r="F577" s="18">
        <v>2008</v>
      </c>
      <c r="G577" s="18" t="s">
        <v>2684</v>
      </c>
      <c r="H577" s="19">
        <v>12000</v>
      </c>
      <c r="I577" s="19">
        <v>24590</v>
      </c>
      <c r="L577" s="18">
        <v>9</v>
      </c>
      <c r="M577" s="18">
        <v>3</v>
      </c>
      <c r="O577" s="18">
        <v>12</v>
      </c>
      <c r="P577" s="19">
        <v>0</v>
      </c>
      <c r="Q577" s="18" t="s">
        <v>158</v>
      </c>
      <c r="R577" s="20">
        <v>228600</v>
      </c>
      <c r="S577" s="21">
        <v>0.05</v>
      </c>
      <c r="T577" s="20">
        <v>217170</v>
      </c>
      <c r="U577" s="22">
        <v>0.46145910822849606</v>
      </c>
      <c r="V577" s="20">
        <v>100215</v>
      </c>
      <c r="W577" s="20">
        <v>116955</v>
      </c>
      <c r="X577" s="22">
        <v>7.0000000000000007E-2</v>
      </c>
      <c r="Y577" s="20">
        <v>139250</v>
      </c>
      <c r="Z577" s="20">
        <v>1671000</v>
      </c>
    </row>
    <row r="578" spans="1:28" ht="43.5" x14ac:dyDescent="0.35">
      <c r="A578" s="18" t="s">
        <v>187</v>
      </c>
      <c r="B578" s="15" t="s">
        <v>188</v>
      </c>
      <c r="C578" s="15" t="s">
        <v>189</v>
      </c>
      <c r="D578" s="18" t="s">
        <v>190</v>
      </c>
      <c r="E578" s="18" t="s">
        <v>135</v>
      </c>
      <c r="F578" s="18">
        <v>1968</v>
      </c>
      <c r="G578" s="18" t="s">
        <v>2684</v>
      </c>
      <c r="H578" s="19">
        <v>37648</v>
      </c>
      <c r="I578" s="19">
        <v>80320</v>
      </c>
      <c r="J578" s="18">
        <v>48</v>
      </c>
      <c r="K578" s="18">
        <v>42</v>
      </c>
      <c r="L578" s="18">
        <v>20</v>
      </c>
      <c r="O578" s="18">
        <v>110</v>
      </c>
      <c r="P578" s="19">
        <v>0</v>
      </c>
      <c r="Q578" s="18" t="s">
        <v>158</v>
      </c>
      <c r="R578" s="20">
        <v>1512000</v>
      </c>
      <c r="S578" s="21">
        <v>0.05</v>
      </c>
      <c r="T578" s="20">
        <v>1436400</v>
      </c>
      <c r="U578" s="22">
        <v>0.47125452428889569</v>
      </c>
      <c r="V578" s="20">
        <v>676910</v>
      </c>
      <c r="W578" s="20">
        <v>759490</v>
      </c>
      <c r="X578" s="22">
        <v>7.0000000000000007E-2</v>
      </c>
      <c r="Y578" s="20">
        <v>98636</v>
      </c>
      <c r="Z578" s="20">
        <v>10850000</v>
      </c>
    </row>
    <row r="579" spans="1:28" ht="29" x14ac:dyDescent="0.35">
      <c r="A579" s="18" t="s">
        <v>428</v>
      </c>
      <c r="B579" s="15" t="s">
        <v>428</v>
      </c>
      <c r="C579" s="15" t="s">
        <v>53</v>
      </c>
      <c r="D579" s="18" t="s">
        <v>429</v>
      </c>
      <c r="E579" s="18" t="s">
        <v>94</v>
      </c>
      <c r="F579" s="18">
        <v>1928</v>
      </c>
      <c r="G579" s="18" t="s">
        <v>2682</v>
      </c>
      <c r="H579" s="19">
        <v>8650</v>
      </c>
      <c r="I579" s="19">
        <v>25220</v>
      </c>
      <c r="J579" s="18">
        <v>45</v>
      </c>
      <c r="K579" s="18">
        <v>9</v>
      </c>
      <c r="O579" s="18">
        <v>54</v>
      </c>
      <c r="P579" s="19">
        <v>0</v>
      </c>
      <c r="Q579" s="18" t="s">
        <v>158</v>
      </c>
      <c r="R579" s="20">
        <v>642600</v>
      </c>
      <c r="S579" s="21">
        <v>0.05</v>
      </c>
      <c r="T579" s="20">
        <v>610470</v>
      </c>
      <c r="U579" s="22">
        <v>0.46145933981968779</v>
      </c>
      <c r="V579" s="20">
        <v>281707</v>
      </c>
      <c r="W579" s="20">
        <v>328763</v>
      </c>
      <c r="X579" s="22">
        <v>7.0000000000000007E-2</v>
      </c>
      <c r="Y579" s="20">
        <v>86981</v>
      </c>
      <c r="Z579" s="20">
        <v>4697000</v>
      </c>
    </row>
    <row r="580" spans="1:28" ht="29" x14ac:dyDescent="0.35">
      <c r="A580" s="18" t="s">
        <v>1445</v>
      </c>
      <c r="B580" s="15" t="s">
        <v>1445</v>
      </c>
      <c r="C580" s="15" t="s">
        <v>53</v>
      </c>
      <c r="D580" s="18" t="s">
        <v>1446</v>
      </c>
      <c r="E580" s="18" t="s">
        <v>94</v>
      </c>
      <c r="F580" s="18">
        <v>1964</v>
      </c>
      <c r="G580" s="18" t="s">
        <v>2682</v>
      </c>
      <c r="H580" s="19">
        <v>8650</v>
      </c>
      <c r="I580" s="19">
        <v>9614</v>
      </c>
      <c r="K580" s="18">
        <v>5</v>
      </c>
      <c r="L580" s="18">
        <v>6</v>
      </c>
      <c r="O580" s="18">
        <v>11</v>
      </c>
      <c r="P580" s="19">
        <v>0</v>
      </c>
      <c r="Q580" s="18" t="s">
        <v>158</v>
      </c>
      <c r="R580" s="20">
        <v>180000</v>
      </c>
      <c r="S580" s="21">
        <v>0.05</v>
      </c>
      <c r="T580" s="20">
        <v>171000</v>
      </c>
      <c r="U580" s="22">
        <v>0.46145978525512726</v>
      </c>
      <c r="V580" s="20">
        <v>78910</v>
      </c>
      <c r="W580" s="20">
        <v>92090</v>
      </c>
      <c r="X580" s="22">
        <v>7.0000000000000007E-2</v>
      </c>
      <c r="Y580" s="20">
        <v>119636</v>
      </c>
      <c r="Z580" s="20">
        <v>1316000</v>
      </c>
    </row>
    <row r="581" spans="1:28" ht="29" x14ac:dyDescent="0.35">
      <c r="A581" s="18" t="s">
        <v>1447</v>
      </c>
      <c r="B581" s="15" t="s">
        <v>1447</v>
      </c>
      <c r="C581" s="15" t="s">
        <v>53</v>
      </c>
      <c r="D581" s="18" t="s">
        <v>1448</v>
      </c>
      <c r="E581" s="18" t="s">
        <v>94</v>
      </c>
      <c r="F581" s="18">
        <v>1967</v>
      </c>
      <c r="G581" s="18" t="s">
        <v>2682</v>
      </c>
      <c r="H581" s="19">
        <v>8650</v>
      </c>
      <c r="I581" s="19">
        <v>9614</v>
      </c>
      <c r="K581" s="18">
        <v>5</v>
      </c>
      <c r="L581" s="18">
        <v>6</v>
      </c>
      <c r="O581" s="18">
        <v>11</v>
      </c>
      <c r="P581" s="19">
        <v>0</v>
      </c>
      <c r="Q581" s="18" t="s">
        <v>158</v>
      </c>
      <c r="R581" s="20">
        <v>180000</v>
      </c>
      <c r="S581" s="21">
        <v>0.05</v>
      </c>
      <c r="T581" s="20">
        <v>171000</v>
      </c>
      <c r="U581" s="22">
        <v>0.46145978525512726</v>
      </c>
      <c r="V581" s="20">
        <v>78910</v>
      </c>
      <c r="W581" s="20">
        <v>92090</v>
      </c>
      <c r="X581" s="22">
        <v>7.0000000000000007E-2</v>
      </c>
      <c r="Y581" s="20">
        <v>119636</v>
      </c>
      <c r="Z581" s="20">
        <v>1316000</v>
      </c>
    </row>
    <row r="582" spans="1:28" ht="43.5" x14ac:dyDescent="0.35">
      <c r="A582" s="18" t="s">
        <v>924</v>
      </c>
      <c r="B582" s="15" t="s">
        <v>925</v>
      </c>
      <c r="C582" s="15" t="s">
        <v>856</v>
      </c>
      <c r="D582" s="18" t="s">
        <v>926</v>
      </c>
      <c r="E582" s="18" t="s">
        <v>135</v>
      </c>
      <c r="F582" s="18">
        <v>2012</v>
      </c>
      <c r="G582" s="18" t="s">
        <v>2687</v>
      </c>
      <c r="H582" s="19">
        <v>5190</v>
      </c>
      <c r="I582" s="19">
        <v>20970</v>
      </c>
      <c r="M582" s="18">
        <v>12</v>
      </c>
      <c r="O582" s="18">
        <v>12</v>
      </c>
      <c r="P582" s="19">
        <v>1250</v>
      </c>
      <c r="Q582" s="18" t="s">
        <v>158</v>
      </c>
      <c r="R582" s="20">
        <v>342180</v>
      </c>
      <c r="S582" s="21">
        <v>0.05</v>
      </c>
      <c r="T582" s="20">
        <v>325071</v>
      </c>
      <c r="U582" s="22">
        <v>0.47125427688450611</v>
      </c>
      <c r="V582" s="20">
        <v>153191</v>
      </c>
      <c r="W582" s="20">
        <v>171880</v>
      </c>
      <c r="X582" s="22">
        <v>7.0000000000000007E-2</v>
      </c>
      <c r="Y582" s="20">
        <v>204583</v>
      </c>
      <c r="Z582" s="20">
        <v>2455000</v>
      </c>
    </row>
    <row r="583" spans="1:28" ht="43.5" x14ac:dyDescent="0.35">
      <c r="A583" s="18" t="s">
        <v>336</v>
      </c>
      <c r="B583" s="15" t="s">
        <v>337</v>
      </c>
      <c r="C583" s="15" t="s">
        <v>189</v>
      </c>
      <c r="D583" s="18" t="s">
        <v>338</v>
      </c>
      <c r="E583" s="18" t="s">
        <v>94</v>
      </c>
      <c r="F583" s="18">
        <v>1968</v>
      </c>
      <c r="G583" s="18" t="s">
        <v>2684</v>
      </c>
      <c r="H583" s="19">
        <v>15788</v>
      </c>
      <c r="I583" s="19">
        <v>49805</v>
      </c>
      <c r="J583" s="18">
        <v>24</v>
      </c>
      <c r="K583" s="18">
        <v>36</v>
      </c>
      <c r="O583" s="18">
        <v>60</v>
      </c>
      <c r="P583" s="19">
        <v>0</v>
      </c>
      <c r="Q583" s="18" t="s">
        <v>158</v>
      </c>
      <c r="R583" s="20">
        <v>792000</v>
      </c>
      <c r="S583" s="21">
        <v>0.05</v>
      </c>
      <c r="T583" s="20">
        <v>752400</v>
      </c>
      <c r="U583" s="22">
        <v>0.46145907776112755</v>
      </c>
      <c r="V583" s="20">
        <v>347202</v>
      </c>
      <c r="W583" s="20">
        <v>405198</v>
      </c>
      <c r="X583" s="22">
        <v>7.0000000000000007E-2</v>
      </c>
      <c r="Y583" s="20">
        <v>96483</v>
      </c>
      <c r="Z583" s="20">
        <v>5789000</v>
      </c>
    </row>
    <row r="584" spans="1:28" ht="29" x14ac:dyDescent="0.35">
      <c r="A584" s="18" t="s">
        <v>825</v>
      </c>
      <c r="B584" s="15" t="s">
        <v>825</v>
      </c>
      <c r="C584" s="15" t="s">
        <v>52</v>
      </c>
      <c r="D584" s="18" t="s">
        <v>826</v>
      </c>
      <c r="E584" s="18" t="s">
        <v>94</v>
      </c>
      <c r="F584" s="18">
        <v>1930</v>
      </c>
      <c r="G584" s="18" t="s">
        <v>2690</v>
      </c>
      <c r="H584" s="19">
        <v>14700</v>
      </c>
      <c r="I584" s="19">
        <v>30645</v>
      </c>
      <c r="J584" s="18">
        <v>44</v>
      </c>
      <c r="O584" s="18">
        <v>44</v>
      </c>
      <c r="P584" s="19">
        <v>2400</v>
      </c>
      <c r="Q584" s="18" t="s">
        <v>158</v>
      </c>
      <c r="R584" s="20">
        <v>537600</v>
      </c>
      <c r="S584" s="21">
        <v>0.05</v>
      </c>
      <c r="T584" s="20">
        <v>510720</v>
      </c>
      <c r="U584" s="22">
        <v>0.51345502723766456</v>
      </c>
      <c r="V584" s="20">
        <v>262232</v>
      </c>
      <c r="W584" s="20">
        <v>248488</v>
      </c>
      <c r="X584" s="22">
        <v>0.09</v>
      </c>
      <c r="Y584" s="20">
        <v>62750</v>
      </c>
      <c r="Z584" s="20">
        <v>2761000</v>
      </c>
    </row>
    <row r="585" spans="1:28" ht="58" x14ac:dyDescent="0.35">
      <c r="A585" s="18" t="s">
        <v>222</v>
      </c>
      <c r="B585" s="15" t="s">
        <v>223</v>
      </c>
      <c r="C585" s="15" t="s">
        <v>224</v>
      </c>
      <c r="D585" s="18" t="s">
        <v>225</v>
      </c>
      <c r="E585" s="18" t="s">
        <v>94</v>
      </c>
      <c r="F585" s="18">
        <v>1973</v>
      </c>
      <c r="G585" s="18" t="s">
        <v>2684</v>
      </c>
      <c r="H585" s="19">
        <v>22980</v>
      </c>
      <c r="I585" s="19">
        <v>65148</v>
      </c>
      <c r="J585" s="18">
        <v>34</v>
      </c>
      <c r="K585" s="18">
        <v>56</v>
      </c>
      <c r="O585" s="18">
        <v>90</v>
      </c>
      <c r="P585" s="19">
        <v>0</v>
      </c>
      <c r="Q585" s="18" t="s">
        <v>158</v>
      </c>
      <c r="R585" s="20">
        <v>1194000</v>
      </c>
      <c r="S585" s="21">
        <v>0.05</v>
      </c>
      <c r="T585" s="20">
        <v>1134300</v>
      </c>
      <c r="U585" s="22">
        <v>0.46145900718452509</v>
      </c>
      <c r="V585" s="20">
        <v>523433</v>
      </c>
      <c r="W585" s="20">
        <v>610867</v>
      </c>
      <c r="X585" s="22">
        <v>7.0000000000000007E-2</v>
      </c>
      <c r="Y585" s="20">
        <v>96967</v>
      </c>
      <c r="Z585" s="20">
        <v>8727000</v>
      </c>
    </row>
    <row r="586" spans="1:28" ht="29" x14ac:dyDescent="0.35">
      <c r="A586" s="18" t="s">
        <v>179</v>
      </c>
      <c r="B586" s="15" t="s">
        <v>179</v>
      </c>
      <c r="C586" s="15" t="s">
        <v>51</v>
      </c>
      <c r="D586" s="18" t="s">
        <v>180</v>
      </c>
      <c r="E586" s="18" t="s">
        <v>135</v>
      </c>
      <c r="F586" s="18">
        <v>1983</v>
      </c>
      <c r="G586" s="18" t="s">
        <v>2685</v>
      </c>
      <c r="H586" s="19">
        <v>68335</v>
      </c>
      <c r="I586" s="19">
        <v>136900</v>
      </c>
      <c r="K586" s="18">
        <v>171</v>
      </c>
      <c r="O586" s="18">
        <v>171</v>
      </c>
      <c r="P586" s="19">
        <v>0</v>
      </c>
      <c r="Q586" s="18" t="s">
        <v>158</v>
      </c>
      <c r="R586" s="20">
        <v>2462400</v>
      </c>
      <c r="S586" s="21">
        <v>0.05</v>
      </c>
      <c r="T586" s="20">
        <v>2339280</v>
      </c>
      <c r="U586" s="22">
        <v>0.52073348851653578</v>
      </c>
      <c r="V586" s="20">
        <v>1218141</v>
      </c>
      <c r="W586" s="20">
        <v>1121139</v>
      </c>
      <c r="X586" s="22">
        <v>0.09</v>
      </c>
      <c r="Y586" s="20">
        <v>72848</v>
      </c>
      <c r="Z586" s="20">
        <v>12457000</v>
      </c>
      <c r="AA586" s="20">
        <v>8097050</v>
      </c>
      <c r="AB586" s="18" t="s">
        <v>2686</v>
      </c>
    </row>
    <row r="587" spans="1:28" ht="29" x14ac:dyDescent="0.35">
      <c r="A587" s="18" t="s">
        <v>357</v>
      </c>
      <c r="B587" s="15" t="s">
        <v>357</v>
      </c>
      <c r="C587" s="15" t="s">
        <v>53</v>
      </c>
      <c r="D587" s="18" t="s">
        <v>358</v>
      </c>
      <c r="E587" s="18" t="s">
        <v>94</v>
      </c>
      <c r="F587" s="18">
        <v>1922</v>
      </c>
      <c r="G587" s="18" t="s">
        <v>2682</v>
      </c>
      <c r="H587" s="19">
        <v>21177</v>
      </c>
      <c r="I587" s="19">
        <v>42300</v>
      </c>
      <c r="L587" s="18">
        <v>42</v>
      </c>
      <c r="O587" s="18">
        <v>42</v>
      </c>
      <c r="P587" s="19">
        <v>0</v>
      </c>
      <c r="Q587" s="18" t="s">
        <v>158</v>
      </c>
      <c r="R587" s="20">
        <v>756000</v>
      </c>
      <c r="S587" s="21">
        <v>0.05</v>
      </c>
      <c r="T587" s="20">
        <v>718200</v>
      </c>
      <c r="U587" s="22">
        <v>0.46145925691033801</v>
      </c>
      <c r="V587" s="20">
        <v>331420</v>
      </c>
      <c r="W587" s="20">
        <v>386780</v>
      </c>
      <c r="X587" s="22">
        <v>7.0000000000000007E-2</v>
      </c>
      <c r="Y587" s="20">
        <v>131548</v>
      </c>
      <c r="Z587" s="20">
        <v>5525000</v>
      </c>
    </row>
    <row r="588" spans="1:28" ht="29" x14ac:dyDescent="0.35">
      <c r="A588" s="18" t="s">
        <v>315</v>
      </c>
      <c r="B588" s="15" t="s">
        <v>315</v>
      </c>
      <c r="C588" s="15" t="s">
        <v>59</v>
      </c>
      <c r="D588" s="18" t="s">
        <v>316</v>
      </c>
      <c r="E588" s="18" t="s">
        <v>135</v>
      </c>
      <c r="F588" s="18">
        <v>1934</v>
      </c>
      <c r="G588" s="18" t="s">
        <v>2687</v>
      </c>
      <c r="H588" s="19">
        <v>6975</v>
      </c>
      <c r="I588" s="19">
        <v>38927</v>
      </c>
      <c r="J588" s="18">
        <v>48</v>
      </c>
      <c r="K588" s="18">
        <v>18</v>
      </c>
      <c r="O588" s="18">
        <v>66</v>
      </c>
      <c r="P588" s="19">
        <v>3000</v>
      </c>
      <c r="Q588" s="18" t="s">
        <v>158</v>
      </c>
      <c r="R588" s="20">
        <v>851400</v>
      </c>
      <c r="S588" s="21">
        <v>0.05</v>
      </c>
      <c r="T588" s="20">
        <v>808830</v>
      </c>
      <c r="U588" s="22">
        <v>0.4712544082375168</v>
      </c>
      <c r="V588" s="20">
        <v>381165</v>
      </c>
      <c r="W588" s="20">
        <v>427665</v>
      </c>
      <c r="X588" s="22">
        <v>7.0000000000000007E-2</v>
      </c>
      <c r="Y588" s="20">
        <v>92576</v>
      </c>
      <c r="Z588" s="20">
        <v>6110000</v>
      </c>
    </row>
    <row r="589" spans="1:28" ht="29" x14ac:dyDescent="0.35">
      <c r="A589" s="18" t="s">
        <v>1143</v>
      </c>
      <c r="B589" s="15" t="s">
        <v>1143</v>
      </c>
      <c r="C589" s="15" t="s">
        <v>53</v>
      </c>
      <c r="D589" s="18" t="s">
        <v>1144</v>
      </c>
      <c r="E589" s="18" t="s">
        <v>94</v>
      </c>
      <c r="F589" s="18">
        <v>1908</v>
      </c>
      <c r="G589" s="18" t="s">
        <v>2682</v>
      </c>
      <c r="H589" s="19">
        <v>5925</v>
      </c>
      <c r="I589" s="19">
        <v>16978</v>
      </c>
      <c r="L589" s="18">
        <v>12</v>
      </c>
      <c r="M589" s="18">
        <v>2</v>
      </c>
      <c r="O589" s="18">
        <v>14</v>
      </c>
      <c r="P589" s="19">
        <v>0</v>
      </c>
      <c r="Q589" s="18" t="s">
        <v>158</v>
      </c>
      <c r="R589" s="20">
        <v>260400</v>
      </c>
      <c r="S589" s="21">
        <v>0.05</v>
      </c>
      <c r="T589" s="20">
        <v>247380</v>
      </c>
      <c r="U589" s="22">
        <v>0.46145918781388984</v>
      </c>
      <c r="V589" s="20">
        <v>114156</v>
      </c>
      <c r="W589" s="20">
        <v>133224</v>
      </c>
      <c r="X589" s="22">
        <v>7.0000000000000007E-2</v>
      </c>
      <c r="Y589" s="20">
        <v>135929</v>
      </c>
      <c r="Z589" s="20">
        <v>1903000</v>
      </c>
    </row>
    <row r="590" spans="1:28" ht="43.5" x14ac:dyDescent="0.35">
      <c r="A590" s="18" t="s">
        <v>881</v>
      </c>
      <c r="B590" s="15" t="s">
        <v>882</v>
      </c>
      <c r="C590" s="15" t="s">
        <v>220</v>
      </c>
      <c r="D590" s="18" t="s">
        <v>883</v>
      </c>
      <c r="E590" s="18" t="s">
        <v>94</v>
      </c>
      <c r="F590" s="18">
        <v>1960</v>
      </c>
      <c r="G590" s="18" t="s">
        <v>2682</v>
      </c>
      <c r="H590" s="19">
        <v>17100</v>
      </c>
      <c r="I590" s="19">
        <v>23327</v>
      </c>
      <c r="J590" s="18">
        <v>1</v>
      </c>
      <c r="K590" s="18">
        <v>10</v>
      </c>
      <c r="L590" s="18">
        <v>11</v>
      </c>
      <c r="O590" s="18">
        <v>22</v>
      </c>
      <c r="P590" s="19">
        <v>0</v>
      </c>
      <c r="Q590" s="18" t="s">
        <v>158</v>
      </c>
      <c r="R590" s="20">
        <v>353400</v>
      </c>
      <c r="S590" s="21">
        <v>0.05</v>
      </c>
      <c r="T590" s="20">
        <v>335730</v>
      </c>
      <c r="U590" s="22">
        <v>0.46145880392329464</v>
      </c>
      <c r="V590" s="20">
        <v>154926</v>
      </c>
      <c r="W590" s="20">
        <v>180804</v>
      </c>
      <c r="X590" s="22">
        <v>7.0000000000000007E-2</v>
      </c>
      <c r="Y590" s="20">
        <v>117409</v>
      </c>
      <c r="Z590" s="20">
        <v>2583000</v>
      </c>
    </row>
    <row r="591" spans="1:28" ht="29" x14ac:dyDescent="0.35">
      <c r="A591" s="18" t="s">
        <v>912</v>
      </c>
      <c r="B591" s="15" t="s">
        <v>912</v>
      </c>
      <c r="C591" s="15" t="s">
        <v>53</v>
      </c>
      <c r="D591" s="18" t="s">
        <v>913</v>
      </c>
      <c r="E591" s="18" t="s">
        <v>94</v>
      </c>
      <c r="F591" s="18">
        <v>1909</v>
      </c>
      <c r="G591" s="18" t="s">
        <v>2682</v>
      </c>
      <c r="H591" s="19">
        <v>11115</v>
      </c>
      <c r="I591" s="19">
        <v>18127</v>
      </c>
      <c r="L591" s="18">
        <v>19</v>
      </c>
      <c r="O591" s="18">
        <v>19</v>
      </c>
      <c r="P591" s="19">
        <v>0</v>
      </c>
      <c r="Q591" s="18" t="s">
        <v>158</v>
      </c>
      <c r="R591" s="20">
        <v>342000</v>
      </c>
      <c r="S591" s="21">
        <v>0.05</v>
      </c>
      <c r="T591" s="20">
        <v>324900</v>
      </c>
      <c r="U591" s="22">
        <v>0.46145962318585249</v>
      </c>
      <c r="V591" s="20">
        <v>149928</v>
      </c>
      <c r="W591" s="20">
        <v>174972</v>
      </c>
      <c r="X591" s="22">
        <v>7.0000000000000007E-2</v>
      </c>
      <c r="Y591" s="20">
        <v>131579</v>
      </c>
      <c r="Z591" s="20">
        <v>2500000</v>
      </c>
    </row>
    <row r="592" spans="1:28" ht="29" x14ac:dyDescent="0.35">
      <c r="A592" s="18" t="s">
        <v>282</v>
      </c>
      <c r="B592" s="15" t="s">
        <v>282</v>
      </c>
      <c r="C592" s="15" t="s">
        <v>51</v>
      </c>
      <c r="D592" s="18" t="s">
        <v>283</v>
      </c>
      <c r="E592" s="18" t="s">
        <v>135</v>
      </c>
      <c r="F592" s="18">
        <v>1974</v>
      </c>
      <c r="G592" s="18" t="s">
        <v>2684</v>
      </c>
      <c r="H592" s="19">
        <v>23835</v>
      </c>
      <c r="I592" s="19">
        <v>60456</v>
      </c>
      <c r="J592" s="18">
        <v>19</v>
      </c>
      <c r="K592" s="18">
        <v>35</v>
      </c>
      <c r="L592" s="18">
        <v>12</v>
      </c>
      <c r="O592" s="18">
        <v>66</v>
      </c>
      <c r="P592" s="19"/>
      <c r="Q592" s="18" t="s">
        <v>158</v>
      </c>
      <c r="R592" s="20">
        <v>936600</v>
      </c>
      <c r="S592" s="21">
        <v>0.05</v>
      </c>
      <c r="T592" s="20">
        <v>889770</v>
      </c>
      <c r="U592" s="22">
        <v>0.47125436686174521</v>
      </c>
      <c r="V592" s="20">
        <v>419308</v>
      </c>
      <c r="W592" s="20">
        <v>470462</v>
      </c>
      <c r="X592" s="22">
        <v>7.0000000000000007E-2</v>
      </c>
      <c r="Y592" s="20">
        <v>101833</v>
      </c>
      <c r="Z592" s="20">
        <v>6721000</v>
      </c>
    </row>
    <row r="593" spans="1:28" ht="29" x14ac:dyDescent="0.35">
      <c r="A593" s="18" t="s">
        <v>1290</v>
      </c>
      <c r="B593" s="15" t="s">
        <v>1290</v>
      </c>
      <c r="C593" s="15" t="s">
        <v>59</v>
      </c>
      <c r="D593" s="18" t="s">
        <v>1291</v>
      </c>
      <c r="E593" s="18" t="s">
        <v>135</v>
      </c>
      <c r="F593" s="18">
        <v>1923</v>
      </c>
      <c r="G593" s="18" t="s">
        <v>2687</v>
      </c>
      <c r="H593" s="19">
        <v>8600</v>
      </c>
      <c r="I593" s="19">
        <v>14000</v>
      </c>
      <c r="J593" s="18">
        <v>11</v>
      </c>
      <c r="K593" s="18">
        <v>3</v>
      </c>
      <c r="L593" s="18">
        <v>0</v>
      </c>
      <c r="O593" s="18">
        <v>14</v>
      </c>
      <c r="P593" s="19">
        <v>3470</v>
      </c>
      <c r="Q593" s="18" t="s">
        <v>158</v>
      </c>
      <c r="R593" s="20">
        <v>220650</v>
      </c>
      <c r="S593" s="21">
        <v>0.05</v>
      </c>
      <c r="T593" s="20">
        <v>209618</v>
      </c>
      <c r="U593" s="22">
        <v>0.47125460634443994</v>
      </c>
      <c r="V593" s="20">
        <v>98783</v>
      </c>
      <c r="W593" s="20">
        <v>110834</v>
      </c>
      <c r="X593" s="22">
        <v>7.0000000000000007E-2</v>
      </c>
      <c r="Y593" s="20">
        <v>113071</v>
      </c>
      <c r="Z593" s="20">
        <v>1583000</v>
      </c>
    </row>
    <row r="594" spans="1:28" ht="29" x14ac:dyDescent="0.35">
      <c r="A594" s="18" t="s">
        <v>26</v>
      </c>
      <c r="B594" s="15" t="s">
        <v>26</v>
      </c>
      <c r="C594" s="15" t="s">
        <v>46</v>
      </c>
      <c r="D594" s="18" t="s">
        <v>1682</v>
      </c>
      <c r="E594" s="18" t="s">
        <v>135</v>
      </c>
      <c r="F594" s="18">
        <v>1914</v>
      </c>
      <c r="G594" s="18" t="s">
        <v>2683</v>
      </c>
      <c r="H594" s="19">
        <v>8600</v>
      </c>
      <c r="I594" s="19">
        <v>5144</v>
      </c>
      <c r="K594" s="18">
        <v>3</v>
      </c>
      <c r="O594" s="18">
        <v>3</v>
      </c>
      <c r="P594" s="19"/>
      <c r="Q594" s="18" t="s">
        <v>158</v>
      </c>
      <c r="R594" s="20">
        <v>43200</v>
      </c>
      <c r="S594" s="21">
        <v>0.05</v>
      </c>
      <c r="T594" s="20">
        <v>41040</v>
      </c>
      <c r="U594" s="22">
        <v>0.47125452428889569</v>
      </c>
      <c r="V594" s="20">
        <v>19340.285676816278</v>
      </c>
      <c r="W594" s="20">
        <v>21699.714323183722</v>
      </c>
      <c r="X594" s="22">
        <v>7.0000000000000007E-2</v>
      </c>
      <c r="Y594" s="20">
        <v>103333.33333333333</v>
      </c>
      <c r="Z594" s="20">
        <v>310000</v>
      </c>
    </row>
    <row r="595" spans="1:28" ht="29" x14ac:dyDescent="0.35">
      <c r="A595" s="18" t="s">
        <v>529</v>
      </c>
      <c r="B595" s="15" t="s">
        <v>529</v>
      </c>
      <c r="C595" s="15" t="s">
        <v>53</v>
      </c>
      <c r="D595" s="18" t="s">
        <v>530</v>
      </c>
      <c r="E595" s="18" t="s">
        <v>94</v>
      </c>
      <c r="F595" s="18">
        <v>1928</v>
      </c>
      <c r="G595" s="18" t="s">
        <v>2682</v>
      </c>
      <c r="H595" s="19">
        <v>17100</v>
      </c>
      <c r="I595" s="19">
        <v>32302</v>
      </c>
      <c r="K595" s="18">
        <v>38</v>
      </c>
      <c r="O595" s="18">
        <v>38</v>
      </c>
      <c r="P595" s="19">
        <v>0</v>
      </c>
      <c r="Q595" s="18" t="s">
        <v>158</v>
      </c>
      <c r="R595" s="20">
        <v>547200</v>
      </c>
      <c r="S595" s="21">
        <v>0.05</v>
      </c>
      <c r="T595" s="20">
        <v>519840</v>
      </c>
      <c r="U595" s="22">
        <v>0.46145934072331374</v>
      </c>
      <c r="V595" s="20">
        <v>239885</v>
      </c>
      <c r="W595" s="20">
        <v>279955</v>
      </c>
      <c r="X595" s="22">
        <v>7.0000000000000007E-2</v>
      </c>
      <c r="Y595" s="20">
        <v>105237</v>
      </c>
      <c r="Z595" s="20">
        <v>3999000</v>
      </c>
    </row>
    <row r="596" spans="1:28" ht="29" x14ac:dyDescent="0.35">
      <c r="A596" s="18" t="s">
        <v>807</v>
      </c>
      <c r="B596" s="15" t="s">
        <v>807</v>
      </c>
      <c r="C596" s="15" t="s">
        <v>51</v>
      </c>
      <c r="D596" s="18" t="s">
        <v>808</v>
      </c>
      <c r="E596" s="18" t="s">
        <v>94</v>
      </c>
      <c r="F596" s="18">
        <v>1939</v>
      </c>
      <c r="G596" s="18" t="s">
        <v>2685</v>
      </c>
      <c r="H596" s="19">
        <v>8602</v>
      </c>
      <c r="I596" s="19">
        <v>34408</v>
      </c>
      <c r="J596" s="18">
        <v>48</v>
      </c>
      <c r="O596" s="18">
        <v>48</v>
      </c>
      <c r="P596" s="19">
        <v>0</v>
      </c>
      <c r="Q596" s="18" t="s">
        <v>158</v>
      </c>
      <c r="R596" s="20">
        <v>547200</v>
      </c>
      <c r="S596" s="21">
        <v>0.05</v>
      </c>
      <c r="T596" s="20">
        <v>519840</v>
      </c>
      <c r="U596" s="22">
        <v>0.51345479584420428</v>
      </c>
      <c r="V596" s="20">
        <v>266914</v>
      </c>
      <c r="W596" s="20">
        <v>252926</v>
      </c>
      <c r="X596" s="22">
        <v>0.09</v>
      </c>
      <c r="Y596" s="20">
        <v>58542</v>
      </c>
      <c r="Z596" s="20">
        <v>2810000</v>
      </c>
      <c r="AA596" s="20">
        <v>1826500</v>
      </c>
      <c r="AB596" s="18" t="s">
        <v>2686</v>
      </c>
    </row>
    <row r="597" spans="1:28" ht="29" x14ac:dyDescent="0.35">
      <c r="A597" s="18" t="s">
        <v>1372</v>
      </c>
      <c r="B597" s="15" t="s">
        <v>1372</v>
      </c>
      <c r="C597" s="15" t="s">
        <v>52</v>
      </c>
      <c r="D597" s="18" t="s">
        <v>1373</v>
      </c>
      <c r="E597" s="18" t="s">
        <v>135</v>
      </c>
      <c r="F597" s="18">
        <v>1923</v>
      </c>
      <c r="G597" s="18" t="s">
        <v>2683</v>
      </c>
      <c r="H597" s="19">
        <v>3975</v>
      </c>
      <c r="I597" s="19">
        <v>11925</v>
      </c>
      <c r="L597" s="18">
        <v>8</v>
      </c>
      <c r="O597" s="18">
        <v>8</v>
      </c>
      <c r="P597" s="19">
        <v>3975</v>
      </c>
      <c r="Q597" s="18" t="s">
        <v>158</v>
      </c>
      <c r="R597" s="20">
        <v>203625</v>
      </c>
      <c r="S597" s="21">
        <v>0.05</v>
      </c>
      <c r="T597" s="20">
        <v>193444</v>
      </c>
      <c r="U597" s="22">
        <v>0.47125493241260213</v>
      </c>
      <c r="V597" s="20">
        <v>91161</v>
      </c>
      <c r="W597" s="20">
        <v>102282</v>
      </c>
      <c r="X597" s="22">
        <v>7.0000000000000007E-2</v>
      </c>
      <c r="Y597" s="20">
        <v>182625</v>
      </c>
      <c r="Z597" s="20">
        <v>1461000</v>
      </c>
    </row>
    <row r="598" spans="1:28" ht="29" x14ac:dyDescent="0.35">
      <c r="A598" s="18" t="s">
        <v>969</v>
      </c>
      <c r="B598" s="15" t="s">
        <v>969</v>
      </c>
      <c r="C598" s="15" t="s">
        <v>53</v>
      </c>
      <c r="D598" s="18" t="s">
        <v>970</v>
      </c>
      <c r="E598" s="18" t="s">
        <v>135</v>
      </c>
      <c r="F598" s="18">
        <v>1916</v>
      </c>
      <c r="G598" s="18" t="s">
        <v>2683</v>
      </c>
      <c r="H598" s="19">
        <v>8910</v>
      </c>
      <c r="I598" s="19">
        <v>16069</v>
      </c>
      <c r="L598" s="18">
        <v>18</v>
      </c>
      <c r="O598" s="18">
        <v>18</v>
      </c>
      <c r="P598" s="19">
        <v>0</v>
      </c>
      <c r="Q598" s="18" t="s">
        <v>158</v>
      </c>
      <c r="R598" s="20">
        <v>324000</v>
      </c>
      <c r="S598" s="21">
        <v>0.05</v>
      </c>
      <c r="T598" s="20">
        <v>307800</v>
      </c>
      <c r="U598" s="22">
        <v>0.47125373910379398</v>
      </c>
      <c r="V598" s="20">
        <v>145052</v>
      </c>
      <c r="W598" s="20">
        <v>162748</v>
      </c>
      <c r="X598" s="22">
        <v>7.0000000000000007E-2</v>
      </c>
      <c r="Y598" s="20">
        <v>129167</v>
      </c>
      <c r="Z598" s="20">
        <v>2325000</v>
      </c>
    </row>
    <row r="599" spans="1:28" ht="43.5" x14ac:dyDescent="0.35">
      <c r="A599" s="18" t="s">
        <v>451</v>
      </c>
      <c r="B599" s="15" t="s">
        <v>452</v>
      </c>
      <c r="C599" s="15" t="s">
        <v>426</v>
      </c>
      <c r="D599" s="18" t="s">
        <v>453</v>
      </c>
      <c r="E599" s="18" t="s">
        <v>94</v>
      </c>
      <c r="F599" s="18">
        <v>1928</v>
      </c>
      <c r="G599" s="18" t="s">
        <v>2692</v>
      </c>
      <c r="H599" s="19">
        <v>16332</v>
      </c>
      <c r="I599" s="19">
        <v>34986</v>
      </c>
      <c r="J599" s="18">
        <v>35</v>
      </c>
      <c r="K599" s="18">
        <v>15</v>
      </c>
      <c r="L599" s="18">
        <v>0</v>
      </c>
      <c r="O599" s="18">
        <v>50</v>
      </c>
      <c r="P599" s="19">
        <v>0</v>
      </c>
      <c r="Q599" s="18" t="s">
        <v>158</v>
      </c>
      <c r="R599" s="20">
        <v>615000</v>
      </c>
      <c r="S599" s="21">
        <v>0.05</v>
      </c>
      <c r="T599" s="20">
        <v>584250</v>
      </c>
      <c r="U599" s="22">
        <v>0.46145943738459888</v>
      </c>
      <c r="V599" s="20">
        <v>269608</v>
      </c>
      <c r="W599" s="20">
        <v>314642</v>
      </c>
      <c r="X599" s="22">
        <v>7.0000000000000007E-2</v>
      </c>
      <c r="Y599" s="20">
        <v>89900</v>
      </c>
      <c r="Z599" s="20">
        <v>4495000</v>
      </c>
    </row>
    <row r="600" spans="1:28" ht="29" x14ac:dyDescent="0.35">
      <c r="A600" s="18" t="s">
        <v>156</v>
      </c>
      <c r="B600" s="15" t="s">
        <v>156</v>
      </c>
      <c r="C600" s="15" t="s">
        <v>53</v>
      </c>
      <c r="D600" s="18" t="s">
        <v>157</v>
      </c>
      <c r="E600" s="18" t="s">
        <v>94</v>
      </c>
      <c r="F600" s="18">
        <v>1926</v>
      </c>
      <c r="G600" s="18" t="s">
        <v>2682</v>
      </c>
      <c r="H600" s="19">
        <v>6700</v>
      </c>
      <c r="I600" s="19"/>
      <c r="J600" s="18">
        <v>6</v>
      </c>
      <c r="K600" s="18">
        <v>12</v>
      </c>
      <c r="O600" s="18">
        <v>18</v>
      </c>
      <c r="P600" s="19">
        <v>0</v>
      </c>
      <c r="Q600" s="18" t="s">
        <v>158</v>
      </c>
      <c r="R600" s="20">
        <v>241200</v>
      </c>
      <c r="S600" s="21">
        <v>0.05</v>
      </c>
      <c r="T600" s="20">
        <v>229140</v>
      </c>
      <c r="U600" s="22">
        <v>0.46145962620823366</v>
      </c>
      <c r="V600" s="20">
        <v>105739</v>
      </c>
      <c r="W600" s="20">
        <v>123401</v>
      </c>
      <c r="X600" s="22">
        <v>7.0000000000000007E-2</v>
      </c>
      <c r="Y600" s="20">
        <v>97944</v>
      </c>
      <c r="Z600" s="20">
        <v>1763000</v>
      </c>
    </row>
    <row r="601" spans="1:28" ht="29" x14ac:dyDescent="0.35">
      <c r="A601" s="18" t="s">
        <v>967</v>
      </c>
      <c r="B601" s="15" t="s">
        <v>967</v>
      </c>
      <c r="C601" s="15" t="s">
        <v>53</v>
      </c>
      <c r="D601" s="18" t="s">
        <v>968</v>
      </c>
      <c r="E601" s="18" t="s">
        <v>135</v>
      </c>
      <c r="F601" s="18">
        <v>1909</v>
      </c>
      <c r="G601" s="18" t="s">
        <v>2682</v>
      </c>
      <c r="H601" s="19">
        <v>7901</v>
      </c>
      <c r="I601" s="19">
        <v>15624</v>
      </c>
      <c r="L601" s="18">
        <v>18</v>
      </c>
      <c r="O601" s="18">
        <v>18</v>
      </c>
      <c r="P601" s="19">
        <v>0</v>
      </c>
      <c r="Q601" s="18" t="s">
        <v>158</v>
      </c>
      <c r="R601" s="20">
        <v>324000</v>
      </c>
      <c r="S601" s="21">
        <v>0.05</v>
      </c>
      <c r="T601" s="20">
        <v>307800</v>
      </c>
      <c r="U601" s="22">
        <v>0.47125452428889569</v>
      </c>
      <c r="V601" s="20">
        <v>145052</v>
      </c>
      <c r="W601" s="20">
        <v>162748</v>
      </c>
      <c r="X601" s="22">
        <v>7.0000000000000007E-2</v>
      </c>
      <c r="Y601" s="20">
        <v>129167</v>
      </c>
      <c r="Z601" s="20">
        <v>2325000</v>
      </c>
    </row>
    <row r="602" spans="1:28" ht="29" x14ac:dyDescent="0.35">
      <c r="A602" s="18" t="s">
        <v>486</v>
      </c>
      <c r="B602" s="15" t="s">
        <v>486</v>
      </c>
      <c r="C602" s="15" t="s">
        <v>53</v>
      </c>
      <c r="D602" s="18" t="s">
        <v>487</v>
      </c>
      <c r="E602" s="18" t="s">
        <v>94</v>
      </c>
      <c r="F602" s="18">
        <v>1928</v>
      </c>
      <c r="G602" s="18" t="s">
        <v>2682</v>
      </c>
      <c r="H602" s="19">
        <v>7000</v>
      </c>
      <c r="I602" s="19">
        <v>17673</v>
      </c>
      <c r="J602" s="18">
        <v>13</v>
      </c>
      <c r="K602" s="18">
        <v>30</v>
      </c>
      <c r="O602" s="18">
        <v>43</v>
      </c>
      <c r="P602" s="19">
        <v>0</v>
      </c>
      <c r="Q602" s="18" t="s">
        <v>158</v>
      </c>
      <c r="R602" s="20">
        <v>580200</v>
      </c>
      <c r="S602" s="21">
        <v>0.05</v>
      </c>
      <c r="T602" s="20">
        <v>551190</v>
      </c>
      <c r="U602" s="22">
        <v>0.46145888774339455</v>
      </c>
      <c r="V602" s="20">
        <v>254352</v>
      </c>
      <c r="W602" s="20">
        <v>296838</v>
      </c>
      <c r="X602" s="22">
        <v>7.0000000000000007E-2</v>
      </c>
      <c r="Y602" s="20">
        <v>98628</v>
      </c>
      <c r="Z602" s="20">
        <v>4241000</v>
      </c>
    </row>
    <row r="603" spans="1:28" ht="29" x14ac:dyDescent="0.35">
      <c r="A603" s="18" t="s">
        <v>868</v>
      </c>
      <c r="B603" s="15" t="s">
        <v>868</v>
      </c>
      <c r="C603" s="15" t="s">
        <v>53</v>
      </c>
      <c r="D603" s="18" t="s">
        <v>869</v>
      </c>
      <c r="E603" s="18" t="s">
        <v>94</v>
      </c>
      <c r="F603" s="18">
        <v>1909</v>
      </c>
      <c r="G603" s="18" t="s">
        <v>2682</v>
      </c>
      <c r="H603" s="19">
        <v>7980</v>
      </c>
      <c r="I603" s="19">
        <v>15210</v>
      </c>
      <c r="L603" s="18">
        <v>20</v>
      </c>
      <c r="O603" s="18">
        <v>20</v>
      </c>
      <c r="P603" s="19">
        <v>0</v>
      </c>
      <c r="Q603" s="18" t="s">
        <v>158</v>
      </c>
      <c r="R603" s="20">
        <v>360000</v>
      </c>
      <c r="S603" s="21">
        <v>0.05</v>
      </c>
      <c r="T603" s="20">
        <v>342000</v>
      </c>
      <c r="U603" s="22">
        <v>0.46145957523443842</v>
      </c>
      <c r="V603" s="20">
        <v>157819</v>
      </c>
      <c r="W603" s="20">
        <v>184181</v>
      </c>
      <c r="X603" s="22">
        <v>7.0000000000000007E-2</v>
      </c>
      <c r="Y603" s="20">
        <v>131550</v>
      </c>
      <c r="Z603" s="20">
        <v>2631000</v>
      </c>
    </row>
    <row r="604" spans="1:28" ht="29" x14ac:dyDescent="0.35">
      <c r="A604" s="18" t="s">
        <v>209</v>
      </c>
      <c r="B604" s="15" t="s">
        <v>209</v>
      </c>
      <c r="C604" s="15" t="s">
        <v>51</v>
      </c>
      <c r="D604" s="18" t="s">
        <v>210</v>
      </c>
      <c r="E604" s="18" t="s">
        <v>135</v>
      </c>
      <c r="F604" s="18">
        <v>2019</v>
      </c>
      <c r="G604" s="18" t="s">
        <v>2684</v>
      </c>
      <c r="H604" s="19">
        <v>14204</v>
      </c>
      <c r="I604" s="19">
        <v>82268</v>
      </c>
      <c r="J604" s="18">
        <v>1</v>
      </c>
      <c r="K604" s="18">
        <v>30</v>
      </c>
      <c r="L604" s="18">
        <v>19</v>
      </c>
      <c r="O604" s="18">
        <v>50</v>
      </c>
      <c r="P604" s="19">
        <v>0</v>
      </c>
      <c r="Q604" s="18" t="s">
        <v>211</v>
      </c>
      <c r="R604" s="20">
        <v>1021020</v>
      </c>
      <c r="S604" s="21">
        <v>0.05</v>
      </c>
      <c r="T604" s="20">
        <v>969969</v>
      </c>
      <c r="U604" s="22">
        <v>0.51838521611970656</v>
      </c>
      <c r="V604" s="20">
        <v>502818</v>
      </c>
      <c r="W604" s="20">
        <v>467151</v>
      </c>
      <c r="X604" s="22">
        <v>0.05</v>
      </c>
      <c r="Y604" s="20">
        <v>186860</v>
      </c>
      <c r="Z604" s="20">
        <v>9343000</v>
      </c>
    </row>
    <row r="605" spans="1:28" ht="29" x14ac:dyDescent="0.35">
      <c r="A605" s="18" t="s">
        <v>809</v>
      </c>
      <c r="B605" s="15" t="s">
        <v>809</v>
      </c>
      <c r="C605" s="15" t="s">
        <v>53</v>
      </c>
      <c r="D605" s="18" t="s">
        <v>810</v>
      </c>
      <c r="E605" s="18" t="s">
        <v>135</v>
      </c>
      <c r="F605" s="18">
        <v>1911</v>
      </c>
      <c r="G605" s="18" t="s">
        <v>2682</v>
      </c>
      <c r="H605" s="19">
        <v>14338</v>
      </c>
      <c r="I605" s="19">
        <v>18288</v>
      </c>
      <c r="K605" s="18">
        <v>5</v>
      </c>
      <c r="L605" s="18">
        <v>12</v>
      </c>
      <c r="M605" s="18">
        <v>2</v>
      </c>
      <c r="N605" s="18">
        <v>2</v>
      </c>
      <c r="O605" s="18">
        <v>21</v>
      </c>
      <c r="P605" s="19">
        <v>0</v>
      </c>
      <c r="Q605" s="18" t="s">
        <v>158</v>
      </c>
      <c r="R605" s="20">
        <v>391200</v>
      </c>
      <c r="S605" s="21">
        <v>0.05</v>
      </c>
      <c r="T605" s="20">
        <v>371640</v>
      </c>
      <c r="U605" s="22">
        <v>0.47125477881757449</v>
      </c>
      <c r="V605" s="20">
        <v>175137</v>
      </c>
      <c r="W605" s="20">
        <v>196503</v>
      </c>
      <c r="X605" s="22">
        <v>7.0000000000000007E-2</v>
      </c>
      <c r="Y605" s="20">
        <v>133667</v>
      </c>
      <c r="Z605" s="20">
        <v>2807000</v>
      </c>
    </row>
    <row r="606" spans="1:28" ht="29" x14ac:dyDescent="0.35">
      <c r="A606" s="18" t="s">
        <v>710</v>
      </c>
      <c r="B606" s="15" t="s">
        <v>710</v>
      </c>
      <c r="C606" s="15" t="s">
        <v>53</v>
      </c>
      <c r="D606" s="18" t="s">
        <v>711</v>
      </c>
      <c r="E606" s="18" t="s">
        <v>94</v>
      </c>
      <c r="F606" s="18">
        <v>1925</v>
      </c>
      <c r="G606" s="18" t="s">
        <v>2682</v>
      </c>
      <c r="H606" s="19">
        <v>12485</v>
      </c>
      <c r="I606" s="19">
        <v>20928</v>
      </c>
      <c r="M606" s="18">
        <v>20</v>
      </c>
      <c r="O606" s="18">
        <v>20</v>
      </c>
      <c r="P606" s="19">
        <v>0</v>
      </c>
      <c r="Q606" s="18" t="s">
        <v>158</v>
      </c>
      <c r="R606" s="20">
        <v>444000</v>
      </c>
      <c r="S606" s="21">
        <v>0.05</v>
      </c>
      <c r="T606" s="20">
        <v>421800</v>
      </c>
      <c r="U606" s="22">
        <v>0.46145857567231513</v>
      </c>
      <c r="V606" s="20">
        <v>194643</v>
      </c>
      <c r="W606" s="20">
        <v>227157</v>
      </c>
      <c r="X606" s="22">
        <v>7.0000000000000007E-2</v>
      </c>
      <c r="Y606" s="20">
        <v>162250</v>
      </c>
      <c r="Z606" s="20">
        <v>3245000</v>
      </c>
    </row>
    <row r="607" spans="1:28" ht="29" x14ac:dyDescent="0.35">
      <c r="A607" s="18" t="s">
        <v>900</v>
      </c>
      <c r="B607" s="15" t="s">
        <v>900</v>
      </c>
      <c r="C607" s="15" t="s">
        <v>51</v>
      </c>
      <c r="D607" s="18" t="s">
        <v>901</v>
      </c>
      <c r="E607" s="18" t="s">
        <v>94</v>
      </c>
      <c r="F607" s="18">
        <v>1968</v>
      </c>
      <c r="G607" s="18" t="s">
        <v>2684</v>
      </c>
      <c r="H607" s="19">
        <v>7300</v>
      </c>
      <c r="I607" s="19">
        <v>17300</v>
      </c>
      <c r="J607" s="18">
        <v>10</v>
      </c>
      <c r="K607" s="18">
        <v>16</v>
      </c>
      <c r="O607" s="18">
        <v>26</v>
      </c>
      <c r="P607" s="19">
        <v>0</v>
      </c>
      <c r="Q607" s="18" t="s">
        <v>158</v>
      </c>
      <c r="R607" s="20">
        <v>344400</v>
      </c>
      <c r="S607" s="21">
        <v>0.05</v>
      </c>
      <c r="T607" s="20">
        <v>327180</v>
      </c>
      <c r="U607" s="22">
        <v>0.46145921069424967</v>
      </c>
      <c r="V607" s="20">
        <v>150980</v>
      </c>
      <c r="W607" s="20">
        <v>176200</v>
      </c>
      <c r="X607" s="22">
        <v>7.0000000000000007E-2</v>
      </c>
      <c r="Y607" s="20">
        <v>96808</v>
      </c>
      <c r="Z607" s="20">
        <v>2517000</v>
      </c>
    </row>
    <row r="608" spans="1:28" ht="29" x14ac:dyDescent="0.35">
      <c r="A608" s="18" t="s">
        <v>382</v>
      </c>
      <c r="B608" s="15" t="s">
        <v>382</v>
      </c>
      <c r="C608" s="15" t="s">
        <v>53</v>
      </c>
      <c r="D608" s="18" t="s">
        <v>383</v>
      </c>
      <c r="E608" s="18" t="s">
        <v>94</v>
      </c>
      <c r="F608" s="18">
        <v>1928</v>
      </c>
      <c r="G608" s="18" t="s">
        <v>2682</v>
      </c>
      <c r="H608" s="19">
        <v>17000</v>
      </c>
      <c r="I608" s="19">
        <v>32412</v>
      </c>
      <c r="L608" s="18">
        <v>39</v>
      </c>
      <c r="O608" s="18">
        <v>39</v>
      </c>
      <c r="P608" s="19">
        <v>0</v>
      </c>
      <c r="Q608" s="18" t="s">
        <v>158</v>
      </c>
      <c r="R608" s="20">
        <v>702000</v>
      </c>
      <c r="S608" s="21">
        <v>0.05</v>
      </c>
      <c r="T608" s="20">
        <v>666900</v>
      </c>
      <c r="U608" s="22">
        <v>0.46145933251796839</v>
      </c>
      <c r="V608" s="20">
        <v>307747</v>
      </c>
      <c r="W608" s="20">
        <v>359153</v>
      </c>
      <c r="X608" s="22">
        <v>7.0000000000000007E-2</v>
      </c>
      <c r="Y608" s="20">
        <v>131564</v>
      </c>
      <c r="Z608" s="20">
        <v>5131000</v>
      </c>
    </row>
    <row r="609" spans="1:28" ht="29" x14ac:dyDescent="0.35">
      <c r="A609" s="18" t="s">
        <v>820</v>
      </c>
      <c r="B609" s="15" t="s">
        <v>820</v>
      </c>
      <c r="C609" s="15" t="s">
        <v>53</v>
      </c>
      <c r="D609" s="18" t="s">
        <v>821</v>
      </c>
      <c r="E609" s="18" t="s">
        <v>94</v>
      </c>
      <c r="F609" s="18">
        <v>1915</v>
      </c>
      <c r="G609" s="18" t="s">
        <v>2682</v>
      </c>
      <c r="H609" s="19">
        <v>13137</v>
      </c>
      <c r="I609" s="19">
        <v>27465</v>
      </c>
      <c r="L609" s="18">
        <v>21</v>
      </c>
      <c r="O609" s="18">
        <v>21</v>
      </c>
      <c r="P609" s="19">
        <v>0</v>
      </c>
      <c r="Q609" s="18" t="s">
        <v>158</v>
      </c>
      <c r="R609" s="20">
        <v>378000</v>
      </c>
      <c r="S609" s="21">
        <v>0.05</v>
      </c>
      <c r="T609" s="20">
        <v>359100</v>
      </c>
      <c r="U609" s="22">
        <v>0.46145902702940672</v>
      </c>
      <c r="V609" s="20">
        <v>165710</v>
      </c>
      <c r="W609" s="20">
        <v>193390</v>
      </c>
      <c r="X609" s="22">
        <v>7.0000000000000007E-2</v>
      </c>
      <c r="Y609" s="20">
        <v>131571</v>
      </c>
      <c r="Z609" s="20">
        <v>2763000</v>
      </c>
    </row>
    <row r="610" spans="1:28" ht="29" x14ac:dyDescent="0.35">
      <c r="A610" s="18" t="s">
        <v>708</v>
      </c>
      <c r="B610" s="15" t="s">
        <v>708</v>
      </c>
      <c r="C610" s="15" t="s">
        <v>53</v>
      </c>
      <c r="D610" s="18" t="s">
        <v>709</v>
      </c>
      <c r="E610" s="18" t="s">
        <v>94</v>
      </c>
      <c r="F610" s="18">
        <v>1928</v>
      </c>
      <c r="G610" s="18" t="s">
        <v>2685</v>
      </c>
      <c r="H610" s="19">
        <v>10500</v>
      </c>
      <c r="I610" s="19">
        <v>23517</v>
      </c>
      <c r="J610" s="18">
        <v>33</v>
      </c>
      <c r="K610" s="18">
        <v>18</v>
      </c>
      <c r="O610" s="18">
        <v>51</v>
      </c>
      <c r="P610" s="19">
        <v>0</v>
      </c>
      <c r="Q610" s="18" t="s">
        <v>158</v>
      </c>
      <c r="R610" s="20">
        <v>635400</v>
      </c>
      <c r="S610" s="21">
        <v>0.05</v>
      </c>
      <c r="T610" s="20">
        <v>603630</v>
      </c>
      <c r="U610" s="22">
        <v>0.51345492731825548</v>
      </c>
      <c r="V610" s="20">
        <v>309937</v>
      </c>
      <c r="W610" s="20">
        <v>293693</v>
      </c>
      <c r="X610" s="22">
        <v>0.09</v>
      </c>
      <c r="Y610" s="20">
        <v>63980</v>
      </c>
      <c r="Z610" s="20">
        <v>3263000</v>
      </c>
      <c r="AA610" s="20">
        <v>2120950</v>
      </c>
      <c r="AB610" s="18" t="s">
        <v>2686</v>
      </c>
    </row>
    <row r="611" spans="1:28" ht="29" x14ac:dyDescent="0.35">
      <c r="A611" s="18" t="s">
        <v>712</v>
      </c>
      <c r="B611" s="15" t="s">
        <v>712</v>
      </c>
      <c r="C611" s="15" t="s">
        <v>53</v>
      </c>
      <c r="D611" s="18" t="s">
        <v>713</v>
      </c>
      <c r="E611" s="18" t="s">
        <v>94</v>
      </c>
      <c r="F611" s="18">
        <v>1912</v>
      </c>
      <c r="G611" s="18" t="s">
        <v>2682</v>
      </c>
      <c r="H611" s="19">
        <v>11375</v>
      </c>
      <c r="I611" s="19">
        <v>23796</v>
      </c>
      <c r="M611" s="18">
        <v>20</v>
      </c>
      <c r="O611" s="18">
        <v>20</v>
      </c>
      <c r="P611" s="19">
        <v>0</v>
      </c>
      <c r="Q611" s="18" t="s">
        <v>158</v>
      </c>
      <c r="R611" s="20">
        <v>444000</v>
      </c>
      <c r="S611" s="21">
        <v>0.05</v>
      </c>
      <c r="T611" s="20">
        <v>421800</v>
      </c>
      <c r="U611" s="22">
        <v>0.46145930407834707</v>
      </c>
      <c r="V611" s="20">
        <v>194644</v>
      </c>
      <c r="W611" s="20">
        <v>227156</v>
      </c>
      <c r="X611" s="22">
        <v>7.0000000000000007E-2</v>
      </c>
      <c r="Y611" s="20">
        <v>162250</v>
      </c>
      <c r="Z611" s="20">
        <v>3245000</v>
      </c>
    </row>
    <row r="612" spans="1:28" ht="29" x14ac:dyDescent="0.35">
      <c r="A612" s="18" t="s">
        <v>599</v>
      </c>
      <c r="B612" s="15" t="s">
        <v>599</v>
      </c>
      <c r="C612" s="15" t="s">
        <v>53</v>
      </c>
      <c r="D612" s="18" t="s">
        <v>600</v>
      </c>
      <c r="E612" s="18" t="s">
        <v>94</v>
      </c>
      <c r="F612" s="18">
        <v>1927</v>
      </c>
      <c r="G612" s="18" t="s">
        <v>2682</v>
      </c>
      <c r="H612" s="19">
        <v>17400</v>
      </c>
      <c r="I612" s="19">
        <v>27714</v>
      </c>
      <c r="K612" s="18">
        <v>15</v>
      </c>
      <c r="L612" s="18">
        <v>16</v>
      </c>
      <c r="O612" s="18">
        <v>31</v>
      </c>
      <c r="P612" s="19">
        <v>0</v>
      </c>
      <c r="Q612" s="18" t="s">
        <v>158</v>
      </c>
      <c r="R612" s="20">
        <v>504000</v>
      </c>
      <c r="S612" s="21">
        <v>0.05</v>
      </c>
      <c r="T612" s="20">
        <v>478800</v>
      </c>
      <c r="U612" s="22">
        <v>0.46145910822849606</v>
      </c>
      <c r="V612" s="20">
        <v>220947</v>
      </c>
      <c r="W612" s="20">
        <v>257853</v>
      </c>
      <c r="X612" s="22">
        <v>7.0000000000000007E-2</v>
      </c>
      <c r="Y612" s="20">
        <v>118839</v>
      </c>
      <c r="Z612" s="20">
        <v>3684000</v>
      </c>
    </row>
    <row r="613" spans="1:28" ht="29" x14ac:dyDescent="0.35">
      <c r="A613" s="18" t="s">
        <v>1018</v>
      </c>
      <c r="B613" s="15" t="s">
        <v>1018</v>
      </c>
      <c r="C613" s="15" t="s">
        <v>62</v>
      </c>
      <c r="D613" s="18" t="s">
        <v>1019</v>
      </c>
      <c r="E613" s="18" t="s">
        <v>94</v>
      </c>
      <c r="F613" s="18">
        <v>1926</v>
      </c>
      <c r="G613" s="18" t="s">
        <v>2690</v>
      </c>
      <c r="H613" s="19">
        <v>8700</v>
      </c>
      <c r="I613" s="19">
        <v>16152</v>
      </c>
      <c r="K613" s="18">
        <v>30</v>
      </c>
      <c r="O613" s="18">
        <v>30</v>
      </c>
      <c r="P613" s="19">
        <v>0</v>
      </c>
      <c r="Q613" s="18" t="s">
        <v>158</v>
      </c>
      <c r="R613" s="20">
        <v>432000</v>
      </c>
      <c r="S613" s="21">
        <v>0.05</v>
      </c>
      <c r="T613" s="20">
        <v>410400</v>
      </c>
      <c r="U613" s="22">
        <v>0.5134552819181879</v>
      </c>
      <c r="V613" s="20">
        <v>210722</v>
      </c>
      <c r="W613" s="20">
        <v>199678</v>
      </c>
      <c r="X613" s="22">
        <v>0.09</v>
      </c>
      <c r="Y613" s="20">
        <v>73967</v>
      </c>
      <c r="Z613" s="20">
        <v>2219000</v>
      </c>
    </row>
    <row r="614" spans="1:28" ht="29" x14ac:dyDescent="0.35">
      <c r="A614" s="18" t="s">
        <v>1526</v>
      </c>
      <c r="B614" s="15" t="s">
        <v>1526</v>
      </c>
      <c r="C614" s="15" t="s">
        <v>53</v>
      </c>
      <c r="D614" s="18" t="s">
        <v>1527</v>
      </c>
      <c r="E614" s="18" t="s">
        <v>94</v>
      </c>
      <c r="F614" s="18">
        <v>1962</v>
      </c>
      <c r="G614" s="18" t="s">
        <v>2682</v>
      </c>
      <c r="H614" s="19">
        <v>8750</v>
      </c>
      <c r="I614" s="19">
        <v>10482</v>
      </c>
      <c r="K614" s="18">
        <v>5</v>
      </c>
      <c r="L614" s="18">
        <v>5</v>
      </c>
      <c r="O614" s="18">
        <v>10</v>
      </c>
      <c r="P614" s="19">
        <v>0</v>
      </c>
      <c r="Q614" s="18" t="s">
        <v>158</v>
      </c>
      <c r="R614" s="20">
        <v>162000</v>
      </c>
      <c r="S614" s="21">
        <v>0.05</v>
      </c>
      <c r="T614" s="20">
        <v>153900</v>
      </c>
      <c r="U614" s="22">
        <v>0.46145843482821541</v>
      </c>
      <c r="V614" s="20">
        <v>71018</v>
      </c>
      <c r="W614" s="20">
        <v>82882</v>
      </c>
      <c r="X614" s="22">
        <v>7.0000000000000007E-2</v>
      </c>
      <c r="Y614" s="20">
        <v>118400</v>
      </c>
      <c r="Z614" s="20">
        <v>1184000</v>
      </c>
    </row>
    <row r="615" spans="1:28" ht="29" x14ac:dyDescent="0.35">
      <c r="A615" s="18" t="s">
        <v>420</v>
      </c>
      <c r="B615" s="15" t="s">
        <v>420</v>
      </c>
      <c r="C615" s="15" t="s">
        <v>51</v>
      </c>
      <c r="D615" s="18" t="s">
        <v>421</v>
      </c>
      <c r="E615" s="18" t="s">
        <v>94</v>
      </c>
      <c r="F615" s="18">
        <v>1930</v>
      </c>
      <c r="G615" s="18" t="s">
        <v>2684</v>
      </c>
      <c r="H615" s="19">
        <v>8750</v>
      </c>
      <c r="I615" s="19">
        <v>22098</v>
      </c>
      <c r="J615" s="18">
        <v>1</v>
      </c>
      <c r="K615" s="18">
        <v>39</v>
      </c>
      <c r="L615" s="18">
        <v>5</v>
      </c>
      <c r="O615" s="18">
        <v>45</v>
      </c>
      <c r="P615" s="19">
        <v>0</v>
      </c>
      <c r="Q615" s="18" t="s">
        <v>158</v>
      </c>
      <c r="R615" s="20">
        <v>663000</v>
      </c>
      <c r="S615" s="21">
        <v>0.05</v>
      </c>
      <c r="T615" s="20">
        <v>629850</v>
      </c>
      <c r="U615" s="22">
        <v>0.46145896827036154</v>
      </c>
      <c r="V615" s="20">
        <v>290650</v>
      </c>
      <c r="W615" s="20">
        <v>339200</v>
      </c>
      <c r="X615" s="22">
        <v>7.0000000000000007E-2</v>
      </c>
      <c r="Y615" s="20">
        <v>107689</v>
      </c>
      <c r="Z615" s="20">
        <v>4846000</v>
      </c>
    </row>
    <row r="616" spans="1:28" ht="29" x14ac:dyDescent="0.35">
      <c r="A616" s="18" t="s">
        <v>1439</v>
      </c>
      <c r="B616" s="15" t="s">
        <v>1439</v>
      </c>
      <c r="C616" s="15" t="s">
        <v>49</v>
      </c>
      <c r="D616" s="18" t="s">
        <v>1440</v>
      </c>
      <c r="E616" s="18" t="s">
        <v>94</v>
      </c>
      <c r="F616" s="18">
        <v>1962</v>
      </c>
      <c r="G616" s="18" t="s">
        <v>2682</v>
      </c>
      <c r="H616" s="19">
        <v>8720</v>
      </c>
      <c r="I616" s="19">
        <v>8721</v>
      </c>
      <c r="J616" s="18">
        <v>16</v>
      </c>
      <c r="O616" s="18">
        <v>16</v>
      </c>
      <c r="P616" s="19">
        <v>0</v>
      </c>
      <c r="Q616" s="18" t="s">
        <v>158</v>
      </c>
      <c r="R616" s="20">
        <v>182400</v>
      </c>
      <c r="S616" s="21">
        <v>0.05</v>
      </c>
      <c r="T616" s="20">
        <v>173280</v>
      </c>
      <c r="U616" s="22">
        <v>0.46145869790476973</v>
      </c>
      <c r="V616" s="20">
        <v>79962</v>
      </c>
      <c r="W616" s="20">
        <v>93318</v>
      </c>
      <c r="X616" s="22">
        <v>7.0000000000000007E-2</v>
      </c>
      <c r="Y616" s="20">
        <v>83312</v>
      </c>
      <c r="Z616" s="20">
        <v>1333000</v>
      </c>
    </row>
    <row r="617" spans="1:28" ht="29" x14ac:dyDescent="0.35">
      <c r="A617" s="18" t="s">
        <v>407</v>
      </c>
      <c r="B617" s="15" t="s">
        <v>407</v>
      </c>
      <c r="C617" s="15" t="s">
        <v>53</v>
      </c>
      <c r="D617" s="18" t="s">
        <v>408</v>
      </c>
      <c r="E617" s="18" t="s">
        <v>94</v>
      </c>
      <c r="F617" s="18">
        <v>1926</v>
      </c>
      <c r="G617" s="18" t="s">
        <v>2682</v>
      </c>
      <c r="H617" s="19">
        <v>14000</v>
      </c>
      <c r="I617" s="19">
        <v>33240</v>
      </c>
      <c r="L617" s="18">
        <v>38</v>
      </c>
      <c r="O617" s="18">
        <v>38</v>
      </c>
      <c r="P617" s="19">
        <v>0</v>
      </c>
      <c r="Q617" s="18" t="s">
        <v>158</v>
      </c>
      <c r="R617" s="20">
        <v>684000</v>
      </c>
      <c r="S617" s="21">
        <v>0.05</v>
      </c>
      <c r="T617" s="20">
        <v>649800</v>
      </c>
      <c r="U617" s="22">
        <v>0.46145910822849606</v>
      </c>
      <c r="V617" s="20">
        <v>299856</v>
      </c>
      <c r="W617" s="20">
        <v>349944</v>
      </c>
      <c r="X617" s="22">
        <v>7.0000000000000007E-2</v>
      </c>
      <c r="Y617" s="20">
        <v>131553</v>
      </c>
      <c r="Z617" s="20">
        <v>4999000</v>
      </c>
    </row>
    <row r="618" spans="1:28" ht="29" x14ac:dyDescent="0.35">
      <c r="A618" s="18" t="s">
        <v>556</v>
      </c>
      <c r="B618" s="15" t="s">
        <v>556</v>
      </c>
      <c r="C618" s="15" t="s">
        <v>53</v>
      </c>
      <c r="D618" s="18" t="s">
        <v>557</v>
      </c>
      <c r="E618" s="18" t="s">
        <v>94</v>
      </c>
      <c r="F618" s="18">
        <v>1927</v>
      </c>
      <c r="G618" s="18" t="s">
        <v>2682</v>
      </c>
      <c r="H618" s="19">
        <v>7000</v>
      </c>
      <c r="I618" s="19">
        <v>26820</v>
      </c>
      <c r="J618" s="18">
        <v>39</v>
      </c>
      <c r="K618" s="18">
        <v>6</v>
      </c>
      <c r="O618" s="18">
        <v>45</v>
      </c>
      <c r="P618" s="19">
        <v>0</v>
      </c>
      <c r="Q618" s="18" t="s">
        <v>158</v>
      </c>
      <c r="R618" s="20">
        <v>531000</v>
      </c>
      <c r="S618" s="21">
        <v>0.05</v>
      </c>
      <c r="T618" s="20">
        <v>504450</v>
      </c>
      <c r="U618" s="22">
        <v>0.4614589608173173</v>
      </c>
      <c r="V618" s="20">
        <v>232783</v>
      </c>
      <c r="W618" s="20">
        <v>271667</v>
      </c>
      <c r="X618" s="22">
        <v>7.0000000000000007E-2</v>
      </c>
      <c r="Y618" s="20">
        <v>86244</v>
      </c>
      <c r="Z618" s="20">
        <v>3881000</v>
      </c>
    </row>
    <row r="619" spans="1:28" ht="29" x14ac:dyDescent="0.35">
      <c r="A619" s="18" t="s">
        <v>1473</v>
      </c>
      <c r="B619" s="15" t="s">
        <v>1473</v>
      </c>
      <c r="C619" s="15" t="s">
        <v>49</v>
      </c>
      <c r="D619" s="18" t="s">
        <v>1474</v>
      </c>
      <c r="E619" s="18" t="s">
        <v>94</v>
      </c>
      <c r="F619" s="18">
        <v>1959</v>
      </c>
      <c r="G619" s="18" t="s">
        <v>2682</v>
      </c>
      <c r="H619" s="19">
        <v>6954</v>
      </c>
      <c r="I619" s="19">
        <v>5776</v>
      </c>
      <c r="J619" s="18">
        <v>0</v>
      </c>
      <c r="K619" s="18">
        <v>12</v>
      </c>
      <c r="O619" s="18">
        <v>12</v>
      </c>
      <c r="P619" s="19">
        <v>0</v>
      </c>
      <c r="Q619" s="18" t="s">
        <v>158</v>
      </c>
      <c r="R619" s="20">
        <v>172800</v>
      </c>
      <c r="S619" s="21">
        <v>0.05</v>
      </c>
      <c r="T619" s="20">
        <v>164160</v>
      </c>
      <c r="U619" s="22">
        <v>0.46145856328875245</v>
      </c>
      <c r="V619" s="20">
        <v>75753</v>
      </c>
      <c r="W619" s="20">
        <v>88407</v>
      </c>
      <c r="X619" s="22">
        <v>7.0000000000000007E-2</v>
      </c>
      <c r="Y619" s="20">
        <v>105250</v>
      </c>
      <c r="Z619" s="20">
        <v>1263000</v>
      </c>
    </row>
    <row r="620" spans="1:28" ht="29" x14ac:dyDescent="0.35">
      <c r="A620" s="18" t="s">
        <v>910</v>
      </c>
      <c r="B620" s="15" t="s">
        <v>910</v>
      </c>
      <c r="C620" s="15" t="s">
        <v>53</v>
      </c>
      <c r="D620" s="18" t="s">
        <v>911</v>
      </c>
      <c r="E620" s="18" t="s">
        <v>94</v>
      </c>
      <c r="F620" s="18">
        <v>1912</v>
      </c>
      <c r="G620" s="18" t="s">
        <v>2682</v>
      </c>
      <c r="H620" s="19">
        <v>8337</v>
      </c>
      <c r="I620" s="19">
        <v>19983</v>
      </c>
      <c r="L620" s="18">
        <v>19</v>
      </c>
      <c r="O620" s="18">
        <v>19</v>
      </c>
      <c r="P620" s="19">
        <v>0</v>
      </c>
      <c r="Q620" s="18" t="s">
        <v>158</v>
      </c>
      <c r="R620" s="20">
        <v>342000</v>
      </c>
      <c r="S620" s="21">
        <v>0.05</v>
      </c>
      <c r="T620" s="20">
        <v>324900</v>
      </c>
      <c r="U620" s="22">
        <v>0.46145901934422318</v>
      </c>
      <c r="V620" s="20">
        <v>149928</v>
      </c>
      <c r="W620" s="20">
        <v>174972</v>
      </c>
      <c r="X620" s="22">
        <v>7.0000000000000007E-2</v>
      </c>
      <c r="Y620" s="20">
        <v>131579</v>
      </c>
      <c r="Z620" s="20">
        <v>2500000</v>
      </c>
    </row>
    <row r="621" spans="1:28" ht="29" x14ac:dyDescent="0.35">
      <c r="A621" s="18" t="s">
        <v>1613</v>
      </c>
      <c r="B621" s="15" t="s">
        <v>1613</v>
      </c>
      <c r="C621" s="15" t="s">
        <v>49</v>
      </c>
      <c r="D621" s="18" t="s">
        <v>1614</v>
      </c>
      <c r="E621" s="18" t="s">
        <v>94</v>
      </c>
      <c r="F621" s="18">
        <v>1962</v>
      </c>
      <c r="G621" s="18" t="s">
        <v>2682</v>
      </c>
      <c r="H621" s="19">
        <v>6700</v>
      </c>
      <c r="I621" s="19">
        <v>8400</v>
      </c>
      <c r="L621" s="18">
        <v>8</v>
      </c>
      <c r="O621" s="18">
        <v>8</v>
      </c>
      <c r="P621" s="19">
        <v>0</v>
      </c>
      <c r="Q621" s="18" t="s">
        <v>158</v>
      </c>
      <c r="R621" s="20">
        <v>144000</v>
      </c>
      <c r="S621" s="21">
        <v>0.05</v>
      </c>
      <c r="T621" s="20">
        <v>136800</v>
      </c>
      <c r="U621" s="22">
        <v>0.46145972411471325</v>
      </c>
      <c r="V621" s="20">
        <v>63128</v>
      </c>
      <c r="W621" s="20">
        <v>73672</v>
      </c>
      <c r="X621" s="22">
        <v>7.0000000000000007E-2</v>
      </c>
      <c r="Y621" s="20">
        <v>131500</v>
      </c>
      <c r="Z621" s="20">
        <v>1052000</v>
      </c>
    </row>
    <row r="622" spans="1:28" ht="29" x14ac:dyDescent="0.35">
      <c r="A622" s="18" t="s">
        <v>672</v>
      </c>
      <c r="B622" s="15" t="s">
        <v>672</v>
      </c>
      <c r="C622" s="15" t="s">
        <v>53</v>
      </c>
      <c r="D622" s="18" t="s">
        <v>673</v>
      </c>
      <c r="E622" s="18" t="s">
        <v>94</v>
      </c>
      <c r="F622" s="18">
        <v>1924</v>
      </c>
      <c r="G622" s="18" t="s">
        <v>2682</v>
      </c>
      <c r="H622" s="19">
        <v>10500</v>
      </c>
      <c r="I622" s="19">
        <v>22097</v>
      </c>
      <c r="K622" s="18">
        <v>32</v>
      </c>
      <c r="O622" s="18">
        <v>32</v>
      </c>
      <c r="P622" s="19">
        <v>0</v>
      </c>
      <c r="Q622" s="18" t="s">
        <v>158</v>
      </c>
      <c r="R622" s="20">
        <v>460800</v>
      </c>
      <c r="S622" s="21">
        <v>0.05</v>
      </c>
      <c r="T622" s="20">
        <v>437760</v>
      </c>
      <c r="U622" s="22">
        <v>0.46145939414430176</v>
      </c>
      <c r="V622" s="20">
        <v>202008</v>
      </c>
      <c r="W622" s="20">
        <v>235752</v>
      </c>
      <c r="X622" s="22">
        <v>7.0000000000000007E-2</v>
      </c>
      <c r="Y622" s="20">
        <v>105250</v>
      </c>
      <c r="Z622" s="20">
        <v>3368000</v>
      </c>
    </row>
    <row r="623" spans="1:28" ht="29" x14ac:dyDescent="0.35">
      <c r="A623" s="18" t="s">
        <v>1374</v>
      </c>
      <c r="B623" s="15" t="s">
        <v>1374</v>
      </c>
      <c r="C623" s="15" t="s">
        <v>53</v>
      </c>
      <c r="D623" s="18" t="s">
        <v>1375</v>
      </c>
      <c r="E623" s="18" t="s">
        <v>94</v>
      </c>
      <c r="F623" s="18">
        <v>1960</v>
      </c>
      <c r="G623" s="18" t="s">
        <v>2682</v>
      </c>
      <c r="H623" s="19">
        <v>8735</v>
      </c>
      <c r="I623" s="19">
        <v>10419</v>
      </c>
      <c r="M623" s="18">
        <v>9</v>
      </c>
      <c r="O623" s="18">
        <v>9</v>
      </c>
      <c r="P623" s="19">
        <v>0</v>
      </c>
      <c r="Q623" s="18" t="s">
        <v>158</v>
      </c>
      <c r="R623" s="20">
        <v>199800</v>
      </c>
      <c r="S623" s="21">
        <v>0.05</v>
      </c>
      <c r="T623" s="20">
        <v>189810</v>
      </c>
      <c r="U623" s="22">
        <v>0.46145910822849601</v>
      </c>
      <c r="V623" s="20">
        <v>87590</v>
      </c>
      <c r="W623" s="20">
        <v>102220</v>
      </c>
      <c r="X623" s="22">
        <v>7.0000000000000007E-2</v>
      </c>
      <c r="Y623" s="20">
        <v>162222</v>
      </c>
      <c r="Z623" s="20">
        <v>1460000</v>
      </c>
    </row>
    <row r="624" spans="1:28" ht="29" x14ac:dyDescent="0.35">
      <c r="A624" s="18" t="s">
        <v>173</v>
      </c>
      <c r="B624" s="15" t="s">
        <v>173</v>
      </c>
      <c r="C624" s="15" t="s">
        <v>51</v>
      </c>
      <c r="D624" s="18" t="s">
        <v>174</v>
      </c>
      <c r="E624" s="18" t="s">
        <v>94</v>
      </c>
      <c r="F624" s="18">
        <v>1932</v>
      </c>
      <c r="G624" s="18" t="s">
        <v>2691</v>
      </c>
      <c r="H624" s="19">
        <v>8690</v>
      </c>
      <c r="I624" s="19">
        <v>88452</v>
      </c>
      <c r="J624" s="18">
        <v>17</v>
      </c>
      <c r="K624" s="18">
        <v>92</v>
      </c>
      <c r="L624" s="18">
        <v>14</v>
      </c>
      <c r="O624" s="18">
        <v>123</v>
      </c>
      <c r="P624" s="19">
        <v>0</v>
      </c>
      <c r="Q624" s="18" t="s">
        <v>158</v>
      </c>
      <c r="R624" s="20">
        <v>1770600</v>
      </c>
      <c r="S624" s="21">
        <v>0.05</v>
      </c>
      <c r="T624" s="20">
        <v>1682070</v>
      </c>
      <c r="U624" s="22">
        <v>0.46145912323022659</v>
      </c>
      <c r="V624" s="20">
        <v>776207</v>
      </c>
      <c r="W624" s="20">
        <v>905863</v>
      </c>
      <c r="X624" s="22">
        <v>7.0000000000000007E-2</v>
      </c>
      <c r="Y624" s="20">
        <v>105211</v>
      </c>
      <c r="Z624" s="20">
        <v>12941000</v>
      </c>
    </row>
    <row r="625" spans="1:26" ht="29" x14ac:dyDescent="0.35">
      <c r="A625" s="18" t="s">
        <v>199</v>
      </c>
      <c r="B625" s="15" t="s">
        <v>199</v>
      </c>
      <c r="C625" s="15" t="s">
        <v>51</v>
      </c>
      <c r="D625" s="18" t="s">
        <v>200</v>
      </c>
      <c r="E625" s="18" t="s">
        <v>168</v>
      </c>
      <c r="F625" s="18">
        <v>1967</v>
      </c>
      <c r="G625" s="18" t="s">
        <v>2684</v>
      </c>
      <c r="H625" s="19">
        <v>21900</v>
      </c>
      <c r="I625" s="19">
        <v>64264</v>
      </c>
      <c r="J625" s="18">
        <v>35</v>
      </c>
      <c r="K625" s="18">
        <v>69</v>
      </c>
      <c r="O625" s="18">
        <v>104</v>
      </c>
      <c r="P625" s="19">
        <v>0</v>
      </c>
      <c r="Q625" s="18" t="s">
        <v>158</v>
      </c>
      <c r="R625" s="20">
        <v>1392600</v>
      </c>
      <c r="S625" s="21">
        <v>0.05</v>
      </c>
      <c r="T625" s="20">
        <v>1322970</v>
      </c>
      <c r="U625" s="22">
        <v>0.46799801851253842</v>
      </c>
      <c r="V625" s="20">
        <v>619147</v>
      </c>
      <c r="W625" s="20">
        <v>703823</v>
      </c>
      <c r="X625" s="22">
        <v>7.0000000000000007E-2</v>
      </c>
      <c r="Y625" s="20">
        <v>96683</v>
      </c>
      <c r="Z625" s="20">
        <v>10055000</v>
      </c>
    </row>
    <row r="626" spans="1:26" ht="29" x14ac:dyDescent="0.35">
      <c r="A626" s="18" t="s">
        <v>212</v>
      </c>
      <c r="B626" s="15" t="s">
        <v>212</v>
      </c>
      <c r="C626" s="15" t="s">
        <v>52</v>
      </c>
      <c r="D626" s="18" t="s">
        <v>213</v>
      </c>
      <c r="E626" s="18" t="s">
        <v>168</v>
      </c>
      <c r="F626" s="18">
        <v>1920</v>
      </c>
      <c r="G626" s="18" t="s">
        <v>2687</v>
      </c>
      <c r="H626" s="19">
        <v>23650</v>
      </c>
      <c r="I626" s="19">
        <v>71520</v>
      </c>
      <c r="K626" s="18">
        <v>81</v>
      </c>
      <c r="O626" s="18">
        <v>81</v>
      </c>
      <c r="P626" s="19">
        <v>7500</v>
      </c>
      <c r="Q626" s="18" t="s">
        <v>158</v>
      </c>
      <c r="R626" s="20">
        <v>1278900</v>
      </c>
      <c r="S626" s="21">
        <v>0.05</v>
      </c>
      <c r="T626" s="20">
        <v>1214955</v>
      </c>
      <c r="U626" s="22">
        <v>0.4679979242237019</v>
      </c>
      <c r="V626" s="20">
        <v>568596</v>
      </c>
      <c r="W626" s="20">
        <v>646359</v>
      </c>
      <c r="X626" s="22">
        <v>7.0000000000000007E-2</v>
      </c>
      <c r="Y626" s="20">
        <v>114000</v>
      </c>
      <c r="Z626" s="20">
        <v>9234000</v>
      </c>
    </row>
    <row r="627" spans="1:26" ht="29" x14ac:dyDescent="0.35">
      <c r="A627" s="18" t="s">
        <v>466</v>
      </c>
      <c r="B627" s="15" t="s">
        <v>466</v>
      </c>
      <c r="C627" s="15" t="s">
        <v>53</v>
      </c>
      <c r="D627" s="18" t="s">
        <v>467</v>
      </c>
      <c r="E627" s="18" t="s">
        <v>94</v>
      </c>
      <c r="F627" s="18">
        <v>1927</v>
      </c>
      <c r="G627" s="18" t="s">
        <v>2682</v>
      </c>
      <c r="H627" s="19">
        <v>22502</v>
      </c>
      <c r="I627" s="19">
        <v>43853</v>
      </c>
      <c r="J627" s="18">
        <v>3</v>
      </c>
      <c r="K627" s="18">
        <v>31</v>
      </c>
      <c r="L627" s="18">
        <v>3</v>
      </c>
      <c r="M627" s="18">
        <v>3</v>
      </c>
      <c r="O627" s="18">
        <v>40</v>
      </c>
      <c r="P627" s="19">
        <v>0</v>
      </c>
      <c r="Q627" s="18" t="s">
        <v>158</v>
      </c>
      <c r="R627" s="20">
        <v>601200</v>
      </c>
      <c r="S627" s="21">
        <v>0.05</v>
      </c>
      <c r="T627" s="20">
        <v>571140</v>
      </c>
      <c r="U627" s="22">
        <v>0.46145919984842426</v>
      </c>
      <c r="V627" s="20">
        <v>263558</v>
      </c>
      <c r="W627" s="20">
        <v>307582</v>
      </c>
      <c r="X627" s="22">
        <v>7.0000000000000007E-2</v>
      </c>
      <c r="Y627" s="20">
        <v>109850</v>
      </c>
      <c r="Z627" s="20">
        <v>4394000</v>
      </c>
    </row>
    <row r="628" spans="1:26" ht="29" x14ac:dyDescent="0.35">
      <c r="A628" s="18" t="s">
        <v>480</v>
      </c>
      <c r="B628" s="15" t="s">
        <v>480</v>
      </c>
      <c r="C628" s="15" t="s">
        <v>52</v>
      </c>
      <c r="D628" s="18" t="s">
        <v>481</v>
      </c>
      <c r="E628" s="18" t="s">
        <v>94</v>
      </c>
      <c r="F628" s="18">
        <v>1925</v>
      </c>
      <c r="G628" s="18" t="s">
        <v>2683</v>
      </c>
      <c r="H628" s="19">
        <v>17580</v>
      </c>
      <c r="I628" s="19">
        <v>40044</v>
      </c>
      <c r="K628" s="18">
        <v>12</v>
      </c>
      <c r="L628" s="18">
        <v>15</v>
      </c>
      <c r="M628" s="18">
        <v>3</v>
      </c>
      <c r="O628" s="18">
        <v>30</v>
      </c>
      <c r="P628" s="19">
        <v>3500</v>
      </c>
      <c r="Q628" s="18" t="s">
        <v>158</v>
      </c>
      <c r="R628" s="20">
        <v>587100</v>
      </c>
      <c r="S628" s="21">
        <v>0.05</v>
      </c>
      <c r="T628" s="20">
        <v>557745</v>
      </c>
      <c r="U628" s="22">
        <v>0.46145948014172722</v>
      </c>
      <c r="V628" s="20">
        <v>257377</v>
      </c>
      <c r="W628" s="20">
        <v>300368</v>
      </c>
      <c r="X628" s="22">
        <v>7.0000000000000007E-2</v>
      </c>
      <c r="Y628" s="20">
        <v>143033</v>
      </c>
      <c r="Z628" s="20">
        <v>4291000</v>
      </c>
    </row>
    <row r="629" spans="1:26" ht="29" x14ac:dyDescent="0.35">
      <c r="A629" s="18" t="s">
        <v>1139</v>
      </c>
      <c r="B629" s="15" t="s">
        <v>1139</v>
      </c>
      <c r="C629" s="15" t="s">
        <v>53</v>
      </c>
      <c r="D629" s="18" t="s">
        <v>1140</v>
      </c>
      <c r="E629" s="18" t="s">
        <v>94</v>
      </c>
      <c r="F629" s="18">
        <v>1899</v>
      </c>
      <c r="G629" s="18" t="s">
        <v>2682</v>
      </c>
      <c r="H629" s="19">
        <v>8062</v>
      </c>
      <c r="I629" s="19">
        <v>12113</v>
      </c>
      <c r="K629" s="18">
        <v>12</v>
      </c>
      <c r="L629" s="18">
        <v>4</v>
      </c>
      <c r="O629" s="18">
        <v>16</v>
      </c>
      <c r="P629" s="19">
        <v>0</v>
      </c>
      <c r="Q629" s="18" t="s">
        <v>158</v>
      </c>
      <c r="R629" s="20">
        <v>261600</v>
      </c>
      <c r="S629" s="21">
        <v>0.05</v>
      </c>
      <c r="T629" s="20">
        <v>248520</v>
      </c>
      <c r="U629" s="22">
        <v>0.46145995470951934</v>
      </c>
      <c r="V629" s="20">
        <v>114682</v>
      </c>
      <c r="W629" s="20">
        <v>133838</v>
      </c>
      <c r="X629" s="22">
        <v>7.0000000000000007E-2</v>
      </c>
      <c r="Y629" s="20">
        <v>119500</v>
      </c>
      <c r="Z629" s="20">
        <v>1912000</v>
      </c>
    </row>
    <row r="630" spans="1:26" ht="29" x14ac:dyDescent="0.35">
      <c r="A630" s="18" t="s">
        <v>437</v>
      </c>
      <c r="B630" s="15" t="s">
        <v>437</v>
      </c>
      <c r="C630" s="15" t="s">
        <v>53</v>
      </c>
      <c r="D630" s="18" t="s">
        <v>438</v>
      </c>
      <c r="E630" s="18" t="s">
        <v>94</v>
      </c>
      <c r="F630" s="18">
        <v>1926</v>
      </c>
      <c r="G630" s="18" t="s">
        <v>2682</v>
      </c>
      <c r="H630" s="19">
        <v>8650</v>
      </c>
      <c r="I630" s="19">
        <v>18348</v>
      </c>
      <c r="J630" s="18">
        <v>15</v>
      </c>
      <c r="K630" s="18">
        <v>29</v>
      </c>
      <c r="O630" s="18">
        <v>44</v>
      </c>
      <c r="P630" s="19">
        <v>0</v>
      </c>
      <c r="Q630" s="18" t="s">
        <v>158</v>
      </c>
      <c r="R630" s="20">
        <v>632400</v>
      </c>
      <c r="S630" s="21">
        <v>0.05</v>
      </c>
      <c r="T630" s="20">
        <v>600780</v>
      </c>
      <c r="U630" s="22">
        <v>0.46145900373512738</v>
      </c>
      <c r="V630" s="20">
        <v>277235</v>
      </c>
      <c r="W630" s="20">
        <v>323545</v>
      </c>
      <c r="X630" s="22">
        <v>7.0000000000000007E-2</v>
      </c>
      <c r="Y630" s="20">
        <v>105045</v>
      </c>
      <c r="Z630" s="20">
        <v>4622000</v>
      </c>
    </row>
    <row r="631" spans="1:26" ht="29" x14ac:dyDescent="0.35">
      <c r="A631" s="18" t="s">
        <v>1266</v>
      </c>
      <c r="B631" s="15" t="s">
        <v>1266</v>
      </c>
      <c r="C631" s="15" t="s">
        <v>51</v>
      </c>
      <c r="D631" s="18" t="s">
        <v>1267</v>
      </c>
      <c r="E631" s="18" t="s">
        <v>94</v>
      </c>
      <c r="F631" s="18">
        <v>1971</v>
      </c>
      <c r="G631" s="18" t="s">
        <v>2682</v>
      </c>
      <c r="H631" s="19">
        <v>12099</v>
      </c>
      <c r="I631" s="19">
        <v>14560</v>
      </c>
      <c r="L631" s="18">
        <v>12</v>
      </c>
      <c r="O631" s="18">
        <v>12</v>
      </c>
      <c r="P631" s="19">
        <v>0</v>
      </c>
      <c r="Q631" s="18" t="s">
        <v>158</v>
      </c>
      <c r="R631" s="20">
        <v>223200</v>
      </c>
      <c r="S631" s="21">
        <v>0.05</v>
      </c>
      <c r="T631" s="20">
        <v>212040</v>
      </c>
      <c r="U631" s="22">
        <v>0.46145910822849601</v>
      </c>
      <c r="V631" s="20">
        <v>97848</v>
      </c>
      <c r="W631" s="20">
        <v>114192</v>
      </c>
      <c r="X631" s="22">
        <v>7.0000000000000007E-2</v>
      </c>
      <c r="Y631" s="20">
        <v>135917</v>
      </c>
      <c r="Z631" s="20">
        <v>1631000</v>
      </c>
    </row>
    <row r="632" spans="1:26" ht="29" x14ac:dyDescent="0.35">
      <c r="A632" s="18" t="s">
        <v>595</v>
      </c>
      <c r="B632" s="15" t="s">
        <v>595</v>
      </c>
      <c r="C632" s="15" t="s">
        <v>53</v>
      </c>
      <c r="D632" s="18" t="s">
        <v>596</v>
      </c>
      <c r="E632" s="18" t="s">
        <v>94</v>
      </c>
      <c r="F632" s="18">
        <v>1928</v>
      </c>
      <c r="G632" s="18" t="s">
        <v>2682</v>
      </c>
      <c r="H632" s="19">
        <v>7099</v>
      </c>
      <c r="I632" s="19">
        <v>21136</v>
      </c>
      <c r="J632" s="18">
        <v>7</v>
      </c>
      <c r="K632" s="18">
        <v>27</v>
      </c>
      <c r="O632" s="18">
        <v>34</v>
      </c>
      <c r="P632" s="19">
        <v>0</v>
      </c>
      <c r="Q632" s="18" t="s">
        <v>158</v>
      </c>
      <c r="R632" s="20">
        <v>505200</v>
      </c>
      <c r="S632" s="21">
        <v>0.05</v>
      </c>
      <c r="T632" s="20">
        <v>479940</v>
      </c>
      <c r="U632" s="22">
        <v>0.46145910822849606</v>
      </c>
      <c r="V632" s="20">
        <v>221473</v>
      </c>
      <c r="W632" s="20">
        <v>258467</v>
      </c>
      <c r="X632" s="22">
        <v>7.0000000000000007E-2</v>
      </c>
      <c r="Y632" s="20">
        <v>108588</v>
      </c>
      <c r="Z632" s="20">
        <v>3692000</v>
      </c>
    </row>
    <row r="633" spans="1:26" ht="29" x14ac:dyDescent="0.35">
      <c r="A633" s="18" t="s">
        <v>326</v>
      </c>
      <c r="B633" s="15" t="s">
        <v>326</v>
      </c>
      <c r="C633" s="15" t="s">
        <v>51</v>
      </c>
      <c r="D633" s="18" t="s">
        <v>327</v>
      </c>
      <c r="E633" s="18" t="s">
        <v>94</v>
      </c>
      <c r="F633" s="18">
        <v>1965</v>
      </c>
      <c r="G633" s="18" t="s">
        <v>2684</v>
      </c>
      <c r="H633" s="19">
        <v>14646</v>
      </c>
      <c r="I633" s="19">
        <v>48460</v>
      </c>
      <c r="J633" s="18">
        <v>16</v>
      </c>
      <c r="K633" s="18">
        <v>40</v>
      </c>
      <c r="O633" s="18">
        <v>56</v>
      </c>
      <c r="P633" s="19">
        <v>0</v>
      </c>
      <c r="Q633" s="18" t="s">
        <v>158</v>
      </c>
      <c r="R633" s="20">
        <v>816000</v>
      </c>
      <c r="S633" s="21">
        <v>0.05</v>
      </c>
      <c r="T633" s="20">
        <v>775200</v>
      </c>
      <c r="U633" s="22">
        <v>0.46145913066693633</v>
      </c>
      <c r="V633" s="20">
        <v>357723</v>
      </c>
      <c r="W633" s="20">
        <v>417477</v>
      </c>
      <c r="X633" s="22">
        <v>7.0000000000000007E-2</v>
      </c>
      <c r="Y633" s="20">
        <v>106500</v>
      </c>
      <c r="Z633" s="20">
        <v>5964000</v>
      </c>
    </row>
    <row r="634" spans="1:26" ht="29" x14ac:dyDescent="0.35">
      <c r="A634" s="18" t="s">
        <v>858</v>
      </c>
      <c r="B634" s="15" t="s">
        <v>858</v>
      </c>
      <c r="C634" s="15" t="s">
        <v>51</v>
      </c>
      <c r="D634" s="18" t="s">
        <v>859</v>
      </c>
      <c r="E634" s="18" t="s">
        <v>243</v>
      </c>
      <c r="F634" s="18">
        <v>1963</v>
      </c>
      <c r="G634" s="18" t="s">
        <v>2684</v>
      </c>
      <c r="H634" s="19">
        <v>7347</v>
      </c>
      <c r="I634" s="19">
        <v>20874</v>
      </c>
      <c r="J634" s="18">
        <v>14</v>
      </c>
      <c r="K634" s="18">
        <v>13</v>
      </c>
      <c r="O634" s="18">
        <v>27</v>
      </c>
      <c r="P634" s="19">
        <v>0</v>
      </c>
      <c r="Q634" s="18" t="s">
        <v>158</v>
      </c>
      <c r="R634" s="20">
        <v>370800</v>
      </c>
      <c r="S634" s="21">
        <v>0.05</v>
      </c>
      <c r="T634" s="20">
        <v>352260</v>
      </c>
      <c r="U634" s="22">
        <v>0.4679974875953784</v>
      </c>
      <c r="V634" s="20">
        <v>164857</v>
      </c>
      <c r="W634" s="20">
        <v>187403</v>
      </c>
      <c r="X634" s="22">
        <v>7.0000000000000007E-2</v>
      </c>
      <c r="Y634" s="20">
        <v>99148</v>
      </c>
      <c r="Z634" s="20">
        <v>2677000</v>
      </c>
    </row>
    <row r="635" spans="1:26" ht="29" x14ac:dyDescent="0.35">
      <c r="A635" s="18" t="s">
        <v>591</v>
      </c>
      <c r="B635" s="15" t="s">
        <v>591</v>
      </c>
      <c r="C635" s="15" t="s">
        <v>51</v>
      </c>
      <c r="D635" s="18" t="s">
        <v>592</v>
      </c>
      <c r="E635" s="18" t="s">
        <v>243</v>
      </c>
      <c r="F635" s="18">
        <v>1973</v>
      </c>
      <c r="G635" s="18" t="s">
        <v>2684</v>
      </c>
      <c r="H635" s="19">
        <v>7347</v>
      </c>
      <c r="I635" s="19">
        <v>24450</v>
      </c>
      <c r="J635" s="18">
        <v>17</v>
      </c>
      <c r="K635" s="18">
        <v>17</v>
      </c>
      <c r="M635" s="18">
        <v>2</v>
      </c>
      <c r="O635" s="18">
        <v>36</v>
      </c>
      <c r="P635" s="19">
        <v>0</v>
      </c>
      <c r="Q635" s="18" t="s">
        <v>158</v>
      </c>
      <c r="R635" s="20">
        <v>514800</v>
      </c>
      <c r="S635" s="21">
        <v>0.05</v>
      </c>
      <c r="T635" s="20">
        <v>489060</v>
      </c>
      <c r="U635" s="22">
        <v>0.46799800208888109</v>
      </c>
      <c r="V635" s="20">
        <v>228879</v>
      </c>
      <c r="W635" s="20">
        <v>260181</v>
      </c>
      <c r="X635" s="22">
        <v>7.0000000000000007E-2</v>
      </c>
      <c r="Y635" s="20">
        <v>103250</v>
      </c>
      <c r="Z635" s="20">
        <v>3717000</v>
      </c>
    </row>
    <row r="636" spans="1:26" ht="29" x14ac:dyDescent="0.35">
      <c r="A636" s="18" t="s">
        <v>169</v>
      </c>
      <c r="B636" s="15" t="s">
        <v>169</v>
      </c>
      <c r="C636" s="15" t="s">
        <v>51</v>
      </c>
      <c r="D636" s="18" t="s">
        <v>170</v>
      </c>
      <c r="E636" s="18" t="s">
        <v>168</v>
      </c>
      <c r="F636" s="18">
        <v>1924</v>
      </c>
      <c r="G636" s="18" t="s">
        <v>2687</v>
      </c>
      <c r="H636" s="19">
        <v>20706</v>
      </c>
      <c r="I636" s="19">
        <v>183015</v>
      </c>
      <c r="J636" s="18">
        <v>104</v>
      </c>
      <c r="K636" s="18">
        <v>56</v>
      </c>
      <c r="O636" s="18">
        <v>160</v>
      </c>
      <c r="P636" s="19">
        <v>10808</v>
      </c>
      <c r="Q636" s="18" t="s">
        <v>158</v>
      </c>
      <c r="R636" s="20">
        <v>2283720</v>
      </c>
      <c r="S636" s="21">
        <v>0.05</v>
      </c>
      <c r="T636" s="20">
        <v>2169534</v>
      </c>
      <c r="U636" s="22">
        <v>0.46799792153005854</v>
      </c>
      <c r="V636" s="20">
        <v>1015337</v>
      </c>
      <c r="W636" s="20">
        <v>1154197</v>
      </c>
      <c r="X636" s="22">
        <v>7.0000000000000007E-2</v>
      </c>
      <c r="Y636" s="20">
        <v>103056</v>
      </c>
      <c r="Z636" s="20">
        <v>16489000</v>
      </c>
    </row>
    <row r="637" spans="1:26" ht="29" x14ac:dyDescent="0.35">
      <c r="A637" s="18" t="s">
        <v>403</v>
      </c>
      <c r="B637" s="15" t="s">
        <v>403</v>
      </c>
      <c r="C637" s="15" t="s">
        <v>53</v>
      </c>
      <c r="D637" s="18" t="s">
        <v>404</v>
      </c>
      <c r="E637" s="18" t="s">
        <v>94</v>
      </c>
      <c r="F637" s="18">
        <v>1916</v>
      </c>
      <c r="G637" s="18" t="s">
        <v>2682</v>
      </c>
      <c r="H637" s="19">
        <v>26550</v>
      </c>
      <c r="I637" s="19">
        <v>40828</v>
      </c>
      <c r="J637" s="18">
        <v>1</v>
      </c>
      <c r="K637" s="18">
        <v>7</v>
      </c>
      <c r="L637" s="18">
        <v>23</v>
      </c>
      <c r="M637" s="18">
        <v>6</v>
      </c>
      <c r="O637" s="18">
        <v>37</v>
      </c>
      <c r="P637" s="19">
        <v>0</v>
      </c>
      <c r="Q637" s="18" t="s">
        <v>158</v>
      </c>
      <c r="R637" s="20">
        <v>685800</v>
      </c>
      <c r="S637" s="21">
        <v>0.05</v>
      </c>
      <c r="T637" s="20">
        <v>651510</v>
      </c>
      <c r="U637" s="22">
        <v>0.46145890791421162</v>
      </c>
      <c r="V637" s="20">
        <v>300645</v>
      </c>
      <c r="W637" s="20">
        <v>350865</v>
      </c>
      <c r="X637" s="22">
        <v>7.0000000000000007E-2</v>
      </c>
      <c r="Y637" s="20">
        <v>135459</v>
      </c>
      <c r="Z637" s="20">
        <v>5012000</v>
      </c>
    </row>
    <row r="638" spans="1:26" ht="29" x14ac:dyDescent="0.35">
      <c r="A638" s="18" t="s">
        <v>892</v>
      </c>
      <c r="B638" s="15" t="s">
        <v>892</v>
      </c>
      <c r="C638" s="15" t="s">
        <v>53</v>
      </c>
      <c r="D638" s="18" t="s">
        <v>893</v>
      </c>
      <c r="E638" s="18" t="s">
        <v>94</v>
      </c>
      <c r="F638" s="18">
        <v>1917</v>
      </c>
      <c r="G638" s="18" t="s">
        <v>2682</v>
      </c>
      <c r="H638" s="19">
        <v>11505</v>
      </c>
      <c r="I638" s="19">
        <v>27964</v>
      </c>
      <c r="J638" s="18">
        <v>12</v>
      </c>
      <c r="K638" s="18">
        <v>13</v>
      </c>
      <c r="O638" s="18">
        <v>25</v>
      </c>
      <c r="P638" s="19">
        <v>0</v>
      </c>
      <c r="Q638" s="18" t="s">
        <v>158</v>
      </c>
      <c r="R638" s="20">
        <v>346800</v>
      </c>
      <c r="S638" s="21">
        <v>0.05</v>
      </c>
      <c r="T638" s="20">
        <v>329460</v>
      </c>
      <c r="U638" s="22">
        <v>0.46145910822849601</v>
      </c>
      <c r="V638" s="20">
        <v>152032</v>
      </c>
      <c r="W638" s="20">
        <v>177428</v>
      </c>
      <c r="X638" s="22">
        <v>7.0000000000000007E-2</v>
      </c>
      <c r="Y638" s="20">
        <v>101400</v>
      </c>
      <c r="Z638" s="20">
        <v>2535000</v>
      </c>
    </row>
    <row r="639" spans="1:26" ht="29" x14ac:dyDescent="0.35">
      <c r="A639" s="18" t="s">
        <v>241</v>
      </c>
      <c r="B639" s="15" t="s">
        <v>241</v>
      </c>
      <c r="C639" s="15" t="s">
        <v>51</v>
      </c>
      <c r="D639" s="18" t="s">
        <v>242</v>
      </c>
      <c r="E639" s="18" t="s">
        <v>243</v>
      </c>
      <c r="F639" s="18">
        <v>1967</v>
      </c>
      <c r="G639" s="18" t="s">
        <v>2684</v>
      </c>
      <c r="H639" s="19">
        <v>20469</v>
      </c>
      <c r="I639" s="19">
        <v>47648</v>
      </c>
      <c r="J639" s="18">
        <v>32</v>
      </c>
      <c r="K639" s="18">
        <v>48</v>
      </c>
      <c r="O639" s="18">
        <v>80</v>
      </c>
      <c r="P639" s="19">
        <v>0</v>
      </c>
      <c r="Q639" s="18" t="s">
        <v>158</v>
      </c>
      <c r="R639" s="20">
        <v>1132800</v>
      </c>
      <c r="S639" s="21">
        <v>0.05</v>
      </c>
      <c r="T639" s="20">
        <v>1076160</v>
      </c>
      <c r="U639" s="22">
        <v>0.4679980931903151</v>
      </c>
      <c r="V639" s="20">
        <v>503641</v>
      </c>
      <c r="W639" s="20">
        <v>572519</v>
      </c>
      <c r="X639" s="22">
        <v>7.0000000000000007E-2</v>
      </c>
      <c r="Y639" s="20">
        <v>102238</v>
      </c>
      <c r="Z639" s="20">
        <v>8179000</v>
      </c>
    </row>
    <row r="640" spans="1:26" ht="43.5" x14ac:dyDescent="0.35">
      <c r="A640" s="18" t="s">
        <v>1061</v>
      </c>
      <c r="B640" s="15" t="s">
        <v>1062</v>
      </c>
      <c r="C640" s="15" t="s">
        <v>189</v>
      </c>
      <c r="D640" s="18" t="s">
        <v>1063</v>
      </c>
      <c r="E640" s="18" t="s">
        <v>94</v>
      </c>
      <c r="F640" s="18">
        <v>1967</v>
      </c>
      <c r="G640" s="18" t="s">
        <v>2684</v>
      </c>
      <c r="H640" s="19">
        <v>13382</v>
      </c>
      <c r="I640" s="19">
        <v>16224</v>
      </c>
      <c r="L640" s="18">
        <v>16</v>
      </c>
      <c r="O640" s="18">
        <v>16</v>
      </c>
      <c r="P640" s="19">
        <v>0</v>
      </c>
      <c r="Q640" s="18" t="s">
        <v>158</v>
      </c>
      <c r="R640" s="20">
        <v>288000</v>
      </c>
      <c r="S640" s="21">
        <v>0.05</v>
      </c>
      <c r="T640" s="20">
        <v>273600</v>
      </c>
      <c r="U640" s="22">
        <v>0.4614588024419331</v>
      </c>
      <c r="V640" s="20">
        <v>126255</v>
      </c>
      <c r="W640" s="20">
        <v>147345</v>
      </c>
      <c r="X640" s="22">
        <v>7.0000000000000007E-2</v>
      </c>
      <c r="Y640" s="20">
        <v>131562</v>
      </c>
      <c r="Z640" s="20">
        <v>2105000</v>
      </c>
    </row>
    <row r="641" spans="1:26" ht="29" x14ac:dyDescent="0.35">
      <c r="A641" s="18" t="s">
        <v>1633</v>
      </c>
      <c r="B641" s="15" t="s">
        <v>1633</v>
      </c>
      <c r="C641" s="15" t="s">
        <v>53</v>
      </c>
      <c r="D641" s="18" t="s">
        <v>1634</v>
      </c>
      <c r="E641" s="18" t="s">
        <v>94</v>
      </c>
      <c r="F641" s="18">
        <v>1930</v>
      </c>
      <c r="G641" s="18" t="s">
        <v>2682</v>
      </c>
      <c r="H641" s="19">
        <v>6250</v>
      </c>
      <c r="I641" s="19">
        <v>12900</v>
      </c>
      <c r="K641" s="18">
        <v>1</v>
      </c>
      <c r="M641" s="18">
        <v>6</v>
      </c>
      <c r="O641" s="18">
        <v>7</v>
      </c>
      <c r="P641" s="19"/>
      <c r="Q641" s="18" t="s">
        <v>158</v>
      </c>
      <c r="R641" s="20">
        <v>138000</v>
      </c>
      <c r="S641" s="21">
        <v>0.05</v>
      </c>
      <c r="T641" s="20">
        <v>131100</v>
      </c>
      <c r="U641" s="22">
        <v>0.46145935892287282</v>
      </c>
      <c r="V641" s="20">
        <v>60497</v>
      </c>
      <c r="W641" s="20">
        <v>70603</v>
      </c>
      <c r="X641" s="22">
        <v>7.0000000000000007E-2</v>
      </c>
      <c r="Y641" s="20">
        <v>144143</v>
      </c>
      <c r="Z641" s="20">
        <v>1009000</v>
      </c>
    </row>
    <row r="642" spans="1:26" ht="29" x14ac:dyDescent="0.35">
      <c r="A642" s="18" t="s">
        <v>558</v>
      </c>
      <c r="B642" s="15" t="s">
        <v>558</v>
      </c>
      <c r="C642" s="15" t="s">
        <v>53</v>
      </c>
      <c r="D642" s="18" t="s">
        <v>559</v>
      </c>
      <c r="E642" s="18" t="s">
        <v>94</v>
      </c>
      <c r="F642" s="18">
        <v>1929</v>
      </c>
      <c r="G642" s="18" t="s">
        <v>2682</v>
      </c>
      <c r="H642" s="19">
        <v>12395</v>
      </c>
      <c r="I642" s="19">
        <v>28818</v>
      </c>
      <c r="M642" s="18">
        <v>26</v>
      </c>
      <c r="O642" s="18">
        <v>26</v>
      </c>
      <c r="P642" s="19">
        <v>0</v>
      </c>
      <c r="Q642" s="18" t="s">
        <v>158</v>
      </c>
      <c r="R642" s="20">
        <v>530400</v>
      </c>
      <c r="S642" s="21">
        <v>0.05</v>
      </c>
      <c r="T642" s="20">
        <v>503880</v>
      </c>
      <c r="U642" s="22">
        <v>0.46145915538942928</v>
      </c>
      <c r="V642" s="20">
        <v>232520</v>
      </c>
      <c r="W642" s="20">
        <v>271360</v>
      </c>
      <c r="X642" s="22">
        <v>7.0000000000000007E-2</v>
      </c>
      <c r="Y642" s="20">
        <v>149115</v>
      </c>
      <c r="Z642" s="20">
        <v>3877000</v>
      </c>
    </row>
    <row r="643" spans="1:26" ht="29" x14ac:dyDescent="0.35">
      <c r="A643" s="18" t="s">
        <v>1279</v>
      </c>
      <c r="B643" s="15" t="s">
        <v>1279</v>
      </c>
      <c r="C643" s="15" t="s">
        <v>53</v>
      </c>
      <c r="D643" s="18" t="s">
        <v>1280</v>
      </c>
      <c r="E643" s="18" t="s">
        <v>94</v>
      </c>
      <c r="F643" s="18">
        <v>1926</v>
      </c>
      <c r="G643" s="18" t="s">
        <v>2682</v>
      </c>
      <c r="H643" s="19">
        <v>6368</v>
      </c>
      <c r="I643" s="19">
        <v>20824</v>
      </c>
      <c r="K643" s="18">
        <v>6</v>
      </c>
      <c r="L643" s="18">
        <v>7</v>
      </c>
      <c r="O643" s="18">
        <v>13</v>
      </c>
      <c r="P643" s="19">
        <v>0</v>
      </c>
      <c r="Q643" s="18" t="s">
        <v>158</v>
      </c>
      <c r="R643" s="20">
        <v>219600</v>
      </c>
      <c r="S643" s="21">
        <v>0.05</v>
      </c>
      <c r="T643" s="20">
        <v>208620</v>
      </c>
      <c r="U643" s="22">
        <v>0.46145880841100023</v>
      </c>
      <c r="V643" s="20">
        <v>96270</v>
      </c>
      <c r="W643" s="20">
        <v>112350</v>
      </c>
      <c r="X643" s="22">
        <v>7.0000000000000007E-2</v>
      </c>
      <c r="Y643" s="20">
        <v>123462</v>
      </c>
      <c r="Z643" s="20">
        <v>1605000</v>
      </c>
    </row>
    <row r="644" spans="1:26" ht="29" x14ac:dyDescent="0.35">
      <c r="A644" s="18" t="s">
        <v>663</v>
      </c>
      <c r="B644" s="15" t="s">
        <v>663</v>
      </c>
      <c r="C644" s="15" t="s">
        <v>53</v>
      </c>
      <c r="D644" s="18" t="s">
        <v>664</v>
      </c>
      <c r="E644" s="18" t="s">
        <v>94</v>
      </c>
      <c r="F644" s="18">
        <v>1929</v>
      </c>
      <c r="G644" s="18" t="s">
        <v>2682</v>
      </c>
      <c r="H644" s="19">
        <v>6100</v>
      </c>
      <c r="I644" s="19">
        <v>15375</v>
      </c>
      <c r="J644" s="18">
        <v>36</v>
      </c>
      <c r="K644" s="18">
        <v>2</v>
      </c>
      <c r="O644" s="18">
        <v>38</v>
      </c>
      <c r="P644" s="19">
        <v>0</v>
      </c>
      <c r="Q644" s="18" t="s">
        <v>158</v>
      </c>
      <c r="R644" s="20">
        <v>463200</v>
      </c>
      <c r="S644" s="21">
        <v>0.05</v>
      </c>
      <c r="T644" s="20">
        <v>440040</v>
      </c>
      <c r="U644" s="22">
        <v>0.461459706969225</v>
      </c>
      <c r="V644" s="20">
        <v>203061</v>
      </c>
      <c r="W644" s="20">
        <v>236979</v>
      </c>
      <c r="X644" s="22">
        <v>7.0000000000000007E-2</v>
      </c>
      <c r="Y644" s="20">
        <v>89079</v>
      </c>
      <c r="Z644" s="20">
        <v>3385000</v>
      </c>
    </row>
    <row r="645" spans="1:26" ht="29" x14ac:dyDescent="0.35">
      <c r="A645" s="18" t="s">
        <v>1384</v>
      </c>
      <c r="B645" s="15" t="s">
        <v>1384</v>
      </c>
      <c r="C645" s="15" t="s">
        <v>53</v>
      </c>
      <c r="D645" s="18" t="s">
        <v>1385</v>
      </c>
      <c r="E645" s="18" t="s">
        <v>94</v>
      </c>
      <c r="F645" s="18">
        <v>1926</v>
      </c>
      <c r="G645" s="18" t="s">
        <v>2682</v>
      </c>
      <c r="H645" s="19">
        <v>6135</v>
      </c>
      <c r="I645" s="19">
        <v>11529</v>
      </c>
      <c r="J645" s="18">
        <v>15</v>
      </c>
      <c r="K645" s="18">
        <v>1</v>
      </c>
      <c r="O645" s="18">
        <v>16</v>
      </c>
      <c r="P645" s="19"/>
      <c r="Q645" s="18" t="s">
        <v>158</v>
      </c>
      <c r="R645" s="20">
        <v>195600</v>
      </c>
      <c r="S645" s="21">
        <v>0.05</v>
      </c>
      <c r="T645" s="20">
        <v>185820</v>
      </c>
      <c r="U645" s="22">
        <v>0.46145902141164485</v>
      </c>
      <c r="V645" s="20">
        <v>85748</v>
      </c>
      <c r="W645" s="20">
        <v>100072</v>
      </c>
      <c r="X645" s="22">
        <v>7.0000000000000007E-2</v>
      </c>
      <c r="Y645" s="20">
        <v>89375</v>
      </c>
      <c r="Z645" s="20">
        <v>1430000</v>
      </c>
    </row>
    <row r="646" spans="1:26" ht="29" x14ac:dyDescent="0.35">
      <c r="A646" s="18" t="s">
        <v>1649</v>
      </c>
      <c r="B646" s="15" t="s">
        <v>1649</v>
      </c>
      <c r="C646" s="15" t="s">
        <v>49</v>
      </c>
      <c r="D646" s="18" t="s">
        <v>1650</v>
      </c>
      <c r="E646" s="18" t="s">
        <v>94</v>
      </c>
      <c r="F646" s="18">
        <v>1969</v>
      </c>
      <c r="G646" s="18" t="s">
        <v>2682</v>
      </c>
      <c r="H646" s="19">
        <v>6950</v>
      </c>
      <c r="I646" s="19">
        <v>7962</v>
      </c>
      <c r="K646" s="18">
        <v>3</v>
      </c>
      <c r="L646" s="18">
        <v>5</v>
      </c>
      <c r="O646" s="18">
        <v>8</v>
      </c>
      <c r="P646" s="19">
        <v>0</v>
      </c>
      <c r="Q646" s="18" t="s">
        <v>158</v>
      </c>
      <c r="R646" s="20">
        <v>136800</v>
      </c>
      <c r="S646" s="21">
        <v>0.05</v>
      </c>
      <c r="T646" s="20">
        <v>129960</v>
      </c>
      <c r="U646" s="22">
        <v>0.4614578148634958</v>
      </c>
      <c r="V646" s="20">
        <v>59971</v>
      </c>
      <c r="W646" s="20">
        <v>69989</v>
      </c>
      <c r="X646" s="22">
        <v>7.0000000000000007E-2</v>
      </c>
      <c r="Y646" s="20">
        <v>125000</v>
      </c>
      <c r="Z646" s="20">
        <v>1000000</v>
      </c>
    </row>
    <row r="647" spans="1:26" ht="29" x14ac:dyDescent="0.35">
      <c r="A647" s="18" t="s">
        <v>614</v>
      </c>
      <c r="B647" s="15" t="s">
        <v>614</v>
      </c>
      <c r="C647" s="15" t="s">
        <v>53</v>
      </c>
      <c r="D647" s="18" t="s">
        <v>615</v>
      </c>
      <c r="E647" s="18" t="s">
        <v>94</v>
      </c>
      <c r="F647" s="18">
        <v>1936</v>
      </c>
      <c r="G647" s="18" t="s">
        <v>2682</v>
      </c>
      <c r="H647" s="19">
        <v>6950</v>
      </c>
      <c r="I647" s="19">
        <v>22456</v>
      </c>
      <c r="J647" s="18">
        <v>18</v>
      </c>
      <c r="K647" s="18">
        <v>18</v>
      </c>
      <c r="O647" s="18">
        <v>36</v>
      </c>
      <c r="P647" s="19">
        <v>0</v>
      </c>
      <c r="Q647" s="18" t="s">
        <v>158</v>
      </c>
      <c r="R647" s="20">
        <v>496800</v>
      </c>
      <c r="S647" s="21">
        <v>0.05</v>
      </c>
      <c r="T647" s="20">
        <v>471960</v>
      </c>
      <c r="U647" s="22">
        <v>0.46145921448101856</v>
      </c>
      <c r="V647" s="20">
        <v>217790</v>
      </c>
      <c r="W647" s="20">
        <v>254170</v>
      </c>
      <c r="X647" s="22">
        <v>7.0000000000000007E-2</v>
      </c>
      <c r="Y647" s="20">
        <v>100861</v>
      </c>
      <c r="Z647" s="20">
        <v>3631000</v>
      </c>
    </row>
    <row r="648" spans="1:26" ht="29" x14ac:dyDescent="0.35">
      <c r="A648" s="18" t="s">
        <v>1386</v>
      </c>
      <c r="B648" s="15" t="s">
        <v>1386</v>
      </c>
      <c r="C648" s="15" t="s">
        <v>53</v>
      </c>
      <c r="D648" s="18" t="s">
        <v>1387</v>
      </c>
      <c r="E648" s="18" t="s">
        <v>94</v>
      </c>
      <c r="F648" s="18">
        <v>1918</v>
      </c>
      <c r="G648" s="18" t="s">
        <v>2682</v>
      </c>
      <c r="H648" s="19">
        <v>6950</v>
      </c>
      <c r="I648" s="19">
        <v>13815</v>
      </c>
      <c r="J648" s="18">
        <v>15</v>
      </c>
      <c r="K648" s="18">
        <v>1</v>
      </c>
      <c r="O648" s="18">
        <v>16</v>
      </c>
      <c r="P648" s="19">
        <v>0</v>
      </c>
      <c r="Q648" s="18" t="s">
        <v>158</v>
      </c>
      <c r="R648" s="20">
        <v>195600</v>
      </c>
      <c r="S648" s="21">
        <v>0.05</v>
      </c>
      <c r="T648" s="20">
        <v>185820</v>
      </c>
      <c r="U648" s="22">
        <v>0.46145874083753063</v>
      </c>
      <c r="V648" s="20">
        <v>85748</v>
      </c>
      <c r="W648" s="20">
        <v>100072</v>
      </c>
      <c r="X648" s="22">
        <v>7.0000000000000007E-2</v>
      </c>
      <c r="Y648" s="20">
        <v>89375</v>
      </c>
      <c r="Z648" s="20">
        <v>1430000</v>
      </c>
    </row>
    <row r="649" spans="1:26" ht="29" x14ac:dyDescent="0.35">
      <c r="A649" s="18" t="s">
        <v>191</v>
      </c>
      <c r="B649" s="15" t="s">
        <v>191</v>
      </c>
      <c r="C649" s="15" t="s">
        <v>51</v>
      </c>
      <c r="D649" s="18" t="s">
        <v>192</v>
      </c>
      <c r="E649" s="18" t="s">
        <v>94</v>
      </c>
      <c r="F649" s="18">
        <v>1921</v>
      </c>
      <c r="G649" s="18" t="s">
        <v>2684</v>
      </c>
      <c r="H649" s="19">
        <v>13900</v>
      </c>
      <c r="I649" s="19">
        <v>90418</v>
      </c>
      <c r="J649" s="18">
        <v>45</v>
      </c>
      <c r="K649" s="18">
        <v>50</v>
      </c>
      <c r="L649" s="18">
        <v>9</v>
      </c>
      <c r="O649" s="18">
        <v>104</v>
      </c>
      <c r="P649" s="19">
        <v>0</v>
      </c>
      <c r="Q649" s="18" t="s">
        <v>158</v>
      </c>
      <c r="R649" s="20">
        <v>1482000</v>
      </c>
      <c r="S649" s="21">
        <v>0.05</v>
      </c>
      <c r="T649" s="20">
        <v>1407900</v>
      </c>
      <c r="U649" s="22">
        <v>0.46145919977150773</v>
      </c>
      <c r="V649" s="20">
        <v>649688</v>
      </c>
      <c r="W649" s="20">
        <v>758212</v>
      </c>
      <c r="X649" s="22">
        <v>7.0000000000000007E-2</v>
      </c>
      <c r="Y649" s="20">
        <v>104154</v>
      </c>
      <c r="Z649" s="20">
        <v>10832000</v>
      </c>
    </row>
    <row r="650" spans="1:26" ht="29" x14ac:dyDescent="0.35">
      <c r="A650" s="18" t="s">
        <v>840</v>
      </c>
      <c r="B650" s="15" t="s">
        <v>840</v>
      </c>
      <c r="C650" s="15" t="s">
        <v>52</v>
      </c>
      <c r="D650" s="18" t="s">
        <v>841</v>
      </c>
      <c r="E650" s="18" t="s">
        <v>168</v>
      </c>
      <c r="F650" s="18">
        <v>1913</v>
      </c>
      <c r="G650" s="18" t="s">
        <v>2687</v>
      </c>
      <c r="H650" s="19">
        <v>7500</v>
      </c>
      <c r="I650" s="19">
        <v>15332</v>
      </c>
      <c r="K650" s="18">
        <v>21</v>
      </c>
      <c r="O650" s="18">
        <v>21</v>
      </c>
      <c r="P650" s="19">
        <v>3150</v>
      </c>
      <c r="Q650" s="18" t="s">
        <v>158</v>
      </c>
      <c r="R650" s="20">
        <v>374850</v>
      </c>
      <c r="S650" s="21">
        <v>0.05</v>
      </c>
      <c r="T650" s="20">
        <v>356108</v>
      </c>
      <c r="U650" s="22">
        <v>0.46799848830742735</v>
      </c>
      <c r="V650" s="20">
        <v>166658</v>
      </c>
      <c r="W650" s="20">
        <v>189450</v>
      </c>
      <c r="X650" s="22">
        <v>7.0000000000000007E-2</v>
      </c>
      <c r="Y650" s="20">
        <v>128857</v>
      </c>
      <c r="Z650" s="20">
        <v>2706000</v>
      </c>
    </row>
    <row r="651" spans="1:26" ht="29" x14ac:dyDescent="0.35">
      <c r="A651" s="18" t="s">
        <v>254</v>
      </c>
      <c r="B651" s="15" t="s">
        <v>254</v>
      </c>
      <c r="C651" s="15" t="s">
        <v>51</v>
      </c>
      <c r="D651" s="18" t="s">
        <v>255</v>
      </c>
      <c r="E651" s="18" t="s">
        <v>168</v>
      </c>
      <c r="F651" s="18">
        <v>1971</v>
      </c>
      <c r="G651" s="18" t="s">
        <v>2684</v>
      </c>
      <c r="H651" s="19">
        <v>14592</v>
      </c>
      <c r="I651" s="19">
        <v>42900</v>
      </c>
      <c r="J651" s="18">
        <v>29</v>
      </c>
      <c r="K651" s="18">
        <v>44</v>
      </c>
      <c r="O651" s="18">
        <v>73</v>
      </c>
      <c r="P651" s="19">
        <v>0</v>
      </c>
      <c r="Q651" s="18" t="s">
        <v>158</v>
      </c>
      <c r="R651" s="20">
        <v>1034400</v>
      </c>
      <c r="S651" s="21">
        <v>0.05</v>
      </c>
      <c r="T651" s="20">
        <v>982680</v>
      </c>
      <c r="U651" s="22">
        <v>0.46799793906179782</v>
      </c>
      <c r="V651" s="20">
        <v>459892</v>
      </c>
      <c r="W651" s="20">
        <v>522788</v>
      </c>
      <c r="X651" s="22">
        <v>7.0000000000000007E-2</v>
      </c>
      <c r="Y651" s="20">
        <v>102301</v>
      </c>
      <c r="Z651" s="20">
        <v>7468000</v>
      </c>
    </row>
    <row r="652" spans="1:26" ht="29" x14ac:dyDescent="0.35">
      <c r="A652" s="18" t="s">
        <v>201</v>
      </c>
      <c r="B652" s="15" t="s">
        <v>201</v>
      </c>
      <c r="C652" s="15" t="s">
        <v>53</v>
      </c>
      <c r="D652" s="18" t="s">
        <v>202</v>
      </c>
      <c r="E652" s="18" t="s">
        <v>94</v>
      </c>
      <c r="F652" s="18">
        <v>1914</v>
      </c>
      <c r="G652" s="18" t="s">
        <v>2682</v>
      </c>
      <c r="H652" s="19">
        <v>40287</v>
      </c>
      <c r="I652" s="19">
        <v>52772</v>
      </c>
      <c r="J652" s="18">
        <v>9</v>
      </c>
      <c r="K652" s="18">
        <v>35</v>
      </c>
      <c r="L652" s="18">
        <v>25</v>
      </c>
      <c r="M652" s="18">
        <v>5</v>
      </c>
      <c r="N652" s="18">
        <v>5</v>
      </c>
      <c r="O652" s="18">
        <v>79</v>
      </c>
      <c r="P652" s="19">
        <v>0</v>
      </c>
      <c r="Q652" s="18" t="s">
        <v>158</v>
      </c>
      <c r="R652" s="20">
        <v>1353000</v>
      </c>
      <c r="S652" s="21">
        <v>0.05</v>
      </c>
      <c r="T652" s="20">
        <v>1285350</v>
      </c>
      <c r="U652" s="22">
        <v>0.46145903636371111</v>
      </c>
      <c r="V652" s="20">
        <v>593136</v>
      </c>
      <c r="W652" s="20">
        <v>692214</v>
      </c>
      <c r="X652" s="22">
        <v>7.0000000000000007E-2</v>
      </c>
      <c r="Y652" s="20">
        <v>125177</v>
      </c>
      <c r="Z652" s="20">
        <v>9889000</v>
      </c>
    </row>
    <row r="653" spans="1:26" ht="29" x14ac:dyDescent="0.35">
      <c r="A653" s="18" t="s">
        <v>1294</v>
      </c>
      <c r="B653" s="15" t="s">
        <v>1294</v>
      </c>
      <c r="C653" s="15" t="s">
        <v>53</v>
      </c>
      <c r="D653" s="18" t="s">
        <v>1295</v>
      </c>
      <c r="E653" s="18" t="s">
        <v>94</v>
      </c>
      <c r="F653" s="18">
        <v>1911</v>
      </c>
      <c r="G653" s="18" t="s">
        <v>2682</v>
      </c>
      <c r="H653" s="19">
        <v>6950</v>
      </c>
      <c r="I653" s="19">
        <v>12714</v>
      </c>
      <c r="L653" s="18">
        <v>12</v>
      </c>
      <c r="O653" s="18">
        <v>12</v>
      </c>
      <c r="P653" s="19">
        <v>0</v>
      </c>
      <c r="Q653" s="18" t="s">
        <v>158</v>
      </c>
      <c r="R653" s="20">
        <v>216000</v>
      </c>
      <c r="S653" s="21">
        <v>0.05</v>
      </c>
      <c r="T653" s="20">
        <v>205200</v>
      </c>
      <c r="U653" s="22">
        <v>0.46145910822849606</v>
      </c>
      <c r="V653" s="20">
        <v>94691</v>
      </c>
      <c r="W653" s="20">
        <v>110509</v>
      </c>
      <c r="X653" s="22">
        <v>7.0000000000000007E-2</v>
      </c>
      <c r="Y653" s="20">
        <v>131583</v>
      </c>
      <c r="Z653" s="20">
        <v>1579000</v>
      </c>
    </row>
    <row r="654" spans="1:26" ht="29" x14ac:dyDescent="0.35">
      <c r="A654" s="18" t="s">
        <v>1463</v>
      </c>
      <c r="B654" s="15" t="s">
        <v>1463</v>
      </c>
      <c r="C654" s="15" t="s">
        <v>53</v>
      </c>
      <c r="D654" s="18" t="s">
        <v>1464</v>
      </c>
      <c r="E654" s="18" t="s">
        <v>94</v>
      </c>
      <c r="F654" s="18">
        <v>1920</v>
      </c>
      <c r="G654" s="18" t="s">
        <v>2682</v>
      </c>
      <c r="H654" s="19">
        <v>5768</v>
      </c>
      <c r="I654" s="19">
        <v>10851</v>
      </c>
      <c r="J654" s="18">
        <v>6</v>
      </c>
      <c r="K654" s="18">
        <v>3</v>
      </c>
      <c r="L654" s="18">
        <v>3</v>
      </c>
      <c r="O654" s="18">
        <v>12</v>
      </c>
      <c r="P654" s="19">
        <v>0</v>
      </c>
      <c r="Q654" s="18" t="s">
        <v>158</v>
      </c>
      <c r="R654" s="20">
        <v>172800</v>
      </c>
      <c r="S654" s="21">
        <v>0.05</v>
      </c>
      <c r="T654" s="20">
        <v>164160</v>
      </c>
      <c r="U654" s="22">
        <v>0.46145910822849606</v>
      </c>
      <c r="V654" s="20">
        <v>75753</v>
      </c>
      <c r="W654" s="20">
        <v>88407</v>
      </c>
      <c r="X654" s="22">
        <v>7.0000000000000007E-2</v>
      </c>
      <c r="Y654" s="20">
        <v>105250</v>
      </c>
      <c r="Z654" s="20">
        <v>1263000</v>
      </c>
    </row>
    <row r="655" spans="1:26" ht="29" x14ac:dyDescent="0.35">
      <c r="A655" s="18" t="s">
        <v>500</v>
      </c>
      <c r="B655" s="15" t="s">
        <v>500</v>
      </c>
      <c r="C655" s="15" t="s">
        <v>51</v>
      </c>
      <c r="D655" s="18" t="s">
        <v>501</v>
      </c>
      <c r="E655" s="18" t="s">
        <v>168</v>
      </c>
      <c r="F655" s="18">
        <v>1968</v>
      </c>
      <c r="G655" s="18" t="s">
        <v>2684</v>
      </c>
      <c r="H655" s="19">
        <v>9000</v>
      </c>
      <c r="I655" s="19">
        <v>35040</v>
      </c>
      <c r="J655" s="18">
        <v>17</v>
      </c>
      <c r="K655" s="18">
        <v>24</v>
      </c>
      <c r="O655" s="18">
        <v>41</v>
      </c>
      <c r="P655" s="19">
        <v>0</v>
      </c>
      <c r="Q655" s="18" t="s">
        <v>158</v>
      </c>
      <c r="R655" s="20">
        <v>578400</v>
      </c>
      <c r="S655" s="21">
        <v>0.05</v>
      </c>
      <c r="T655" s="20">
        <v>549480</v>
      </c>
      <c r="U655" s="22">
        <v>0.46799800728239721</v>
      </c>
      <c r="V655" s="20">
        <v>257156</v>
      </c>
      <c r="W655" s="20">
        <v>292324</v>
      </c>
      <c r="X655" s="22">
        <v>7.0000000000000007E-2</v>
      </c>
      <c r="Y655" s="20">
        <v>101854</v>
      </c>
      <c r="Z655" s="20">
        <v>4176000</v>
      </c>
    </row>
    <row r="656" spans="1:26" ht="29" x14ac:dyDescent="0.35">
      <c r="A656" s="18" t="s">
        <v>293</v>
      </c>
      <c r="B656" s="15" t="s">
        <v>293</v>
      </c>
      <c r="C656" s="15" t="s">
        <v>59</v>
      </c>
      <c r="D656" s="18" t="s">
        <v>294</v>
      </c>
      <c r="E656" s="18" t="s">
        <v>168</v>
      </c>
      <c r="F656" s="18">
        <v>1967</v>
      </c>
      <c r="G656" s="18" t="s">
        <v>2687</v>
      </c>
      <c r="H656" s="19">
        <v>15000</v>
      </c>
      <c r="I656" s="19">
        <v>36160</v>
      </c>
      <c r="J656" s="18">
        <v>20</v>
      </c>
      <c r="K656" s="18">
        <v>32</v>
      </c>
      <c r="O656" s="18">
        <v>52</v>
      </c>
      <c r="P656" s="19">
        <v>500</v>
      </c>
      <c r="Q656" s="18" t="s">
        <v>158</v>
      </c>
      <c r="R656" s="20">
        <v>896040</v>
      </c>
      <c r="S656" s="21">
        <v>0.05</v>
      </c>
      <c r="T656" s="20">
        <v>851238</v>
      </c>
      <c r="U656" s="22">
        <v>0.4679979242143022</v>
      </c>
      <c r="V656" s="20">
        <v>398378</v>
      </c>
      <c r="W656" s="20">
        <v>452860</v>
      </c>
      <c r="X656" s="22">
        <v>7.0000000000000007E-2</v>
      </c>
      <c r="Y656" s="20">
        <v>124404</v>
      </c>
      <c r="Z656" s="20">
        <v>6469000</v>
      </c>
    </row>
    <row r="657" spans="1:26" ht="43.5" x14ac:dyDescent="0.35">
      <c r="A657" s="18" t="s">
        <v>432</v>
      </c>
      <c r="B657" s="15" t="s">
        <v>433</v>
      </c>
      <c r="C657" s="15" t="s">
        <v>189</v>
      </c>
      <c r="D657" s="18" t="s">
        <v>434</v>
      </c>
      <c r="E657" s="18" t="s">
        <v>168</v>
      </c>
      <c r="F657" s="18">
        <v>1973</v>
      </c>
      <c r="G657" s="18" t="s">
        <v>2684</v>
      </c>
      <c r="H657" s="19">
        <v>10440</v>
      </c>
      <c r="I657" s="19">
        <v>22680</v>
      </c>
      <c r="J657" s="18">
        <v>12</v>
      </c>
      <c r="K657" s="18">
        <v>32</v>
      </c>
      <c r="O657" s="18">
        <v>44</v>
      </c>
      <c r="P657" s="19">
        <v>0</v>
      </c>
      <c r="Q657" s="18" t="s">
        <v>158</v>
      </c>
      <c r="R657" s="20">
        <v>643200</v>
      </c>
      <c r="S657" s="21">
        <v>0.05</v>
      </c>
      <c r="T657" s="20">
        <v>611040</v>
      </c>
      <c r="U657" s="22">
        <v>0.46799790329022545</v>
      </c>
      <c r="V657" s="20">
        <v>285965</v>
      </c>
      <c r="W657" s="20">
        <v>325075</v>
      </c>
      <c r="X657" s="22">
        <v>7.0000000000000007E-2</v>
      </c>
      <c r="Y657" s="20">
        <v>105545</v>
      </c>
      <c r="Z657" s="20">
        <v>4644000</v>
      </c>
    </row>
    <row r="658" spans="1:26" ht="29" x14ac:dyDescent="0.35">
      <c r="A658" s="18" t="s">
        <v>877</v>
      </c>
      <c r="B658" s="15" t="s">
        <v>877</v>
      </c>
      <c r="C658" s="15" t="s">
        <v>53</v>
      </c>
      <c r="D658" s="18" t="s">
        <v>878</v>
      </c>
      <c r="E658" s="18" t="s">
        <v>94</v>
      </c>
      <c r="F658" s="18">
        <v>1928</v>
      </c>
      <c r="G658" s="18" t="s">
        <v>2682</v>
      </c>
      <c r="H658" s="19">
        <v>7330</v>
      </c>
      <c r="I658" s="19">
        <v>20756</v>
      </c>
      <c r="M658" s="18">
        <v>16</v>
      </c>
      <c r="O658" s="18">
        <v>16</v>
      </c>
      <c r="P658" s="19">
        <v>0</v>
      </c>
      <c r="Q658" s="18" t="s">
        <v>158</v>
      </c>
      <c r="R658" s="20">
        <v>355200</v>
      </c>
      <c r="S658" s="21">
        <v>0.05</v>
      </c>
      <c r="T658" s="20">
        <v>337440</v>
      </c>
      <c r="U658" s="22">
        <v>0.46145920874207375</v>
      </c>
      <c r="V658" s="20">
        <v>155715</v>
      </c>
      <c r="W658" s="20">
        <v>181725</v>
      </c>
      <c r="X658" s="22">
        <v>7.0000000000000007E-2</v>
      </c>
      <c r="Y658" s="20">
        <v>162250</v>
      </c>
      <c r="Z658" s="20">
        <v>2596000</v>
      </c>
    </row>
    <row r="659" spans="1:26" ht="29" x14ac:dyDescent="0.35">
      <c r="A659" s="18" t="s">
        <v>1316</v>
      </c>
      <c r="B659" s="15" t="s">
        <v>1316</v>
      </c>
      <c r="C659" s="15" t="s">
        <v>53</v>
      </c>
      <c r="D659" s="18" t="s">
        <v>1317</v>
      </c>
      <c r="E659" s="18" t="s">
        <v>94</v>
      </c>
      <c r="F659" s="18">
        <v>1925</v>
      </c>
      <c r="G659" s="18" t="s">
        <v>2682</v>
      </c>
      <c r="H659" s="19">
        <v>5498</v>
      </c>
      <c r="I659" s="19">
        <v>9834</v>
      </c>
      <c r="K659" s="18">
        <v>6</v>
      </c>
      <c r="L659" s="18">
        <v>7</v>
      </c>
      <c r="O659" s="18">
        <v>13</v>
      </c>
      <c r="P659" s="19">
        <v>0</v>
      </c>
      <c r="Q659" s="18" t="s">
        <v>158</v>
      </c>
      <c r="R659" s="20">
        <v>212400</v>
      </c>
      <c r="S659" s="21">
        <v>0.05</v>
      </c>
      <c r="T659" s="20">
        <v>201780</v>
      </c>
      <c r="U659" s="22">
        <v>0.46145993316043904</v>
      </c>
      <c r="V659" s="20">
        <v>93113</v>
      </c>
      <c r="W659" s="20">
        <v>108667</v>
      </c>
      <c r="X659" s="22">
        <v>7.0000000000000007E-2</v>
      </c>
      <c r="Y659" s="20">
        <v>119385</v>
      </c>
      <c r="Z659" s="20">
        <v>1552000</v>
      </c>
    </row>
    <row r="660" spans="1:26" ht="43.5" x14ac:dyDescent="0.35">
      <c r="A660" s="18" t="s">
        <v>1460</v>
      </c>
      <c r="B660" s="15" t="s">
        <v>1461</v>
      </c>
      <c r="C660" s="15" t="s">
        <v>220</v>
      </c>
      <c r="D660" s="18" t="s">
        <v>1462</v>
      </c>
      <c r="E660" s="18" t="s">
        <v>94</v>
      </c>
      <c r="F660" s="18">
        <v>1931</v>
      </c>
      <c r="G660" s="18" t="s">
        <v>2682</v>
      </c>
      <c r="H660" s="19">
        <v>8052</v>
      </c>
      <c r="I660" s="19">
        <v>16775</v>
      </c>
      <c r="K660" s="18">
        <v>2</v>
      </c>
      <c r="L660" s="18">
        <v>8</v>
      </c>
      <c r="M660" s="18">
        <v>0</v>
      </c>
      <c r="O660" s="18">
        <v>10</v>
      </c>
      <c r="P660" s="19">
        <v>0</v>
      </c>
      <c r="Q660" s="18" t="s">
        <v>158</v>
      </c>
      <c r="R660" s="20">
        <v>172800</v>
      </c>
      <c r="S660" s="21">
        <v>0.05</v>
      </c>
      <c r="T660" s="20">
        <v>164160</v>
      </c>
      <c r="U660" s="22">
        <v>0.4614586625500271</v>
      </c>
      <c r="V660" s="20">
        <v>75753</v>
      </c>
      <c r="W660" s="20">
        <v>88407</v>
      </c>
      <c r="X660" s="22">
        <v>7.0000000000000007E-2</v>
      </c>
      <c r="Y660" s="20">
        <v>126300</v>
      </c>
      <c r="Z660" s="20">
        <v>1263000</v>
      </c>
    </row>
    <row r="661" spans="1:26" ht="29" x14ac:dyDescent="0.35">
      <c r="A661" s="18" t="s">
        <v>1214</v>
      </c>
      <c r="B661" s="15" t="s">
        <v>1214</v>
      </c>
      <c r="C661" s="15" t="s">
        <v>53</v>
      </c>
      <c r="D661" s="18" t="s">
        <v>1215</v>
      </c>
      <c r="E661" s="18" t="s">
        <v>94</v>
      </c>
      <c r="F661" s="18">
        <v>1924</v>
      </c>
      <c r="G661" s="18" t="s">
        <v>2682</v>
      </c>
      <c r="H661" s="19">
        <v>6100</v>
      </c>
      <c r="I661" s="19">
        <v>16766</v>
      </c>
      <c r="J661" s="18">
        <v>1</v>
      </c>
      <c r="K661" s="18">
        <v>16</v>
      </c>
      <c r="O661" s="18">
        <v>17</v>
      </c>
      <c r="P661" s="19">
        <v>0</v>
      </c>
      <c r="Q661" s="18" t="s">
        <v>158</v>
      </c>
      <c r="R661" s="20">
        <v>241800</v>
      </c>
      <c r="S661" s="21">
        <v>0.05</v>
      </c>
      <c r="T661" s="20">
        <v>229710</v>
      </c>
      <c r="U661" s="22">
        <v>0.46145993473390673</v>
      </c>
      <c r="V661" s="20">
        <v>106002</v>
      </c>
      <c r="W661" s="20">
        <v>123708</v>
      </c>
      <c r="X661" s="22">
        <v>7.0000000000000007E-2</v>
      </c>
      <c r="Y661" s="20">
        <v>103941</v>
      </c>
      <c r="Z661" s="20">
        <v>1767000</v>
      </c>
    </row>
    <row r="662" spans="1:26" ht="29" x14ac:dyDescent="0.35">
      <c r="A662" s="18" t="s">
        <v>1243</v>
      </c>
      <c r="B662" s="15" t="s">
        <v>1243</v>
      </c>
      <c r="C662" s="15" t="s">
        <v>53</v>
      </c>
      <c r="D662" s="18" t="s">
        <v>1244</v>
      </c>
      <c r="E662" s="18" t="s">
        <v>94</v>
      </c>
      <c r="F662" s="18">
        <v>1918</v>
      </c>
      <c r="G662" s="18" t="s">
        <v>2682</v>
      </c>
      <c r="H662" s="19">
        <v>6954</v>
      </c>
      <c r="I662" s="19">
        <v>15771</v>
      </c>
      <c r="L662" s="18">
        <v>13</v>
      </c>
      <c r="O662" s="18">
        <v>13</v>
      </c>
      <c r="P662" s="19">
        <v>0</v>
      </c>
      <c r="Q662" s="18" t="s">
        <v>158</v>
      </c>
      <c r="R662" s="20">
        <v>234000</v>
      </c>
      <c r="S662" s="21">
        <v>0.05</v>
      </c>
      <c r="T662" s="20">
        <v>222300</v>
      </c>
      <c r="U662" s="22">
        <v>0.46145833857767138</v>
      </c>
      <c r="V662" s="20">
        <v>102582</v>
      </c>
      <c r="W662" s="20">
        <v>119718</v>
      </c>
      <c r="X662" s="22">
        <v>7.0000000000000007E-2</v>
      </c>
      <c r="Y662" s="20">
        <v>131538</v>
      </c>
      <c r="Z662" s="20">
        <v>1710000</v>
      </c>
    </row>
    <row r="663" spans="1:26" ht="29" x14ac:dyDescent="0.35">
      <c r="A663" s="18" t="s">
        <v>1009</v>
      </c>
      <c r="B663" s="15" t="s">
        <v>1009</v>
      </c>
      <c r="C663" s="15" t="s">
        <v>53</v>
      </c>
      <c r="D663" s="18" t="s">
        <v>1010</v>
      </c>
      <c r="E663" s="18" t="s">
        <v>94</v>
      </c>
      <c r="F663" s="18">
        <v>1922</v>
      </c>
      <c r="G663" s="18" t="s">
        <v>2682</v>
      </c>
      <c r="H663" s="19">
        <v>5743</v>
      </c>
      <c r="I663" s="19">
        <v>13776</v>
      </c>
      <c r="L663" s="18">
        <v>17</v>
      </c>
      <c r="O663" s="18">
        <v>17</v>
      </c>
      <c r="P663" s="19">
        <v>0</v>
      </c>
      <c r="Q663" s="18" t="s">
        <v>158</v>
      </c>
      <c r="R663" s="20">
        <v>306000</v>
      </c>
      <c r="S663" s="21">
        <v>0.05</v>
      </c>
      <c r="T663" s="20">
        <v>290700</v>
      </c>
      <c r="U663" s="22">
        <v>0.46145972411471325</v>
      </c>
      <c r="V663" s="20">
        <v>134146</v>
      </c>
      <c r="W663" s="20">
        <v>156554</v>
      </c>
      <c r="X663" s="22">
        <v>7.0000000000000007E-2</v>
      </c>
      <c r="Y663" s="20">
        <v>131529</v>
      </c>
      <c r="Z663" s="20">
        <v>2236000</v>
      </c>
    </row>
    <row r="664" spans="1:26" ht="29" x14ac:dyDescent="0.35">
      <c r="A664" s="18" t="s">
        <v>593</v>
      </c>
      <c r="B664" s="15" t="s">
        <v>593</v>
      </c>
      <c r="C664" s="15" t="s">
        <v>53</v>
      </c>
      <c r="D664" s="18" t="s">
        <v>594</v>
      </c>
      <c r="E664" s="18" t="s">
        <v>94</v>
      </c>
      <c r="F664" s="18">
        <v>1922</v>
      </c>
      <c r="G664" s="18" t="s">
        <v>2682</v>
      </c>
      <c r="H664" s="19">
        <v>12362</v>
      </c>
      <c r="I664" s="19">
        <v>22563</v>
      </c>
      <c r="K664" s="18">
        <v>22</v>
      </c>
      <c r="L664" s="18">
        <v>9</v>
      </c>
      <c r="O664" s="18">
        <v>31</v>
      </c>
      <c r="P664" s="19">
        <v>0</v>
      </c>
      <c r="Q664" s="18" t="s">
        <v>158</v>
      </c>
      <c r="R664" s="20">
        <v>505200</v>
      </c>
      <c r="S664" s="21">
        <v>0.05</v>
      </c>
      <c r="T664" s="20">
        <v>479940</v>
      </c>
      <c r="U664" s="22">
        <v>0.4614592311575022</v>
      </c>
      <c r="V664" s="20">
        <v>221473</v>
      </c>
      <c r="W664" s="20">
        <v>258467</v>
      </c>
      <c r="X664" s="22">
        <v>7.0000000000000007E-2</v>
      </c>
      <c r="Y664" s="20">
        <v>119097</v>
      </c>
      <c r="Z664" s="20">
        <v>3692000</v>
      </c>
    </row>
    <row r="665" spans="1:26" ht="29" x14ac:dyDescent="0.35">
      <c r="A665" s="18" t="s">
        <v>606</v>
      </c>
      <c r="B665" s="15" t="s">
        <v>606</v>
      </c>
      <c r="C665" s="15" t="s">
        <v>53</v>
      </c>
      <c r="D665" s="18" t="s">
        <v>607</v>
      </c>
      <c r="E665" s="18" t="s">
        <v>94</v>
      </c>
      <c r="F665" s="18">
        <v>1923</v>
      </c>
      <c r="G665" s="18" t="s">
        <v>2682</v>
      </c>
      <c r="H665" s="19">
        <v>12362</v>
      </c>
      <c r="I665" s="19">
        <v>23684</v>
      </c>
      <c r="K665" s="18">
        <v>23</v>
      </c>
      <c r="L665" s="18">
        <v>8</v>
      </c>
      <c r="O665" s="18">
        <v>31</v>
      </c>
      <c r="P665" s="19">
        <v>0</v>
      </c>
      <c r="Q665" s="18" t="s">
        <v>158</v>
      </c>
      <c r="R665" s="20">
        <v>502800</v>
      </c>
      <c r="S665" s="21">
        <v>0.05</v>
      </c>
      <c r="T665" s="20">
        <v>477660</v>
      </c>
      <c r="U665" s="22">
        <v>0.46145938362063899</v>
      </c>
      <c r="V665" s="20">
        <v>220421</v>
      </c>
      <c r="W665" s="20">
        <v>257239</v>
      </c>
      <c r="X665" s="22">
        <v>7.0000000000000007E-2</v>
      </c>
      <c r="Y665" s="20">
        <v>118548</v>
      </c>
      <c r="Z665" s="20">
        <v>3675000</v>
      </c>
    </row>
    <row r="666" spans="1:26" ht="29" x14ac:dyDescent="0.35">
      <c r="A666" s="18" t="s">
        <v>1188</v>
      </c>
      <c r="B666" s="15" t="s">
        <v>1188</v>
      </c>
      <c r="C666" s="15" t="s">
        <v>53</v>
      </c>
      <c r="D666" s="18" t="s">
        <v>1189</v>
      </c>
      <c r="E666" s="18" t="s">
        <v>94</v>
      </c>
      <c r="F666" s="18">
        <v>1927</v>
      </c>
      <c r="G666" s="18" t="s">
        <v>2682</v>
      </c>
      <c r="H666" s="19">
        <v>6150</v>
      </c>
      <c r="I666" s="19">
        <v>13680</v>
      </c>
      <c r="K666" s="18">
        <v>16</v>
      </c>
      <c r="O666" s="18">
        <v>16</v>
      </c>
      <c r="P666" s="19">
        <v>0</v>
      </c>
      <c r="Q666" s="18" t="s">
        <v>158</v>
      </c>
      <c r="R666" s="20">
        <v>249600</v>
      </c>
      <c r="S666" s="21">
        <v>0.05</v>
      </c>
      <c r="T666" s="20">
        <v>237120</v>
      </c>
      <c r="U666" s="22">
        <v>0.4614585308340669</v>
      </c>
      <c r="V666" s="20">
        <v>109421</v>
      </c>
      <c r="W666" s="20">
        <v>127699</v>
      </c>
      <c r="X666" s="22">
        <v>7.0000000000000007E-2</v>
      </c>
      <c r="Y666" s="20">
        <v>114000</v>
      </c>
      <c r="Z666" s="20">
        <v>1824000</v>
      </c>
    </row>
    <row r="667" spans="1:26" ht="29" x14ac:dyDescent="0.35">
      <c r="A667" s="18" t="s">
        <v>1085</v>
      </c>
      <c r="B667" s="15" t="s">
        <v>1085</v>
      </c>
      <c r="C667" s="15" t="s">
        <v>53</v>
      </c>
      <c r="D667" s="18" t="s">
        <v>1086</v>
      </c>
      <c r="E667" s="18" t="s">
        <v>94</v>
      </c>
      <c r="F667" s="18">
        <v>1927</v>
      </c>
      <c r="G667" s="18" t="s">
        <v>2682</v>
      </c>
      <c r="H667" s="19">
        <v>6150</v>
      </c>
      <c r="I667" s="19">
        <v>11833</v>
      </c>
      <c r="K667" s="18">
        <v>5</v>
      </c>
      <c r="L667" s="18">
        <v>9</v>
      </c>
      <c r="M667" s="18">
        <v>2</v>
      </c>
      <c r="O667" s="18">
        <v>16</v>
      </c>
      <c r="P667" s="19">
        <v>0</v>
      </c>
      <c r="Q667" s="18" t="s">
        <v>158</v>
      </c>
      <c r="R667" s="20">
        <v>280800</v>
      </c>
      <c r="S667" s="21">
        <v>0.05</v>
      </c>
      <c r="T667" s="20">
        <v>266760</v>
      </c>
      <c r="U667" s="22">
        <v>0.46145866478937142</v>
      </c>
      <c r="V667" s="20">
        <v>123099</v>
      </c>
      <c r="W667" s="20">
        <v>143661</v>
      </c>
      <c r="X667" s="22">
        <v>7.0000000000000007E-2</v>
      </c>
      <c r="Y667" s="20">
        <v>128250</v>
      </c>
      <c r="Z667" s="20">
        <v>2052000</v>
      </c>
    </row>
    <row r="668" spans="1:26" ht="29" x14ac:dyDescent="0.35">
      <c r="A668" s="18" t="s">
        <v>983</v>
      </c>
      <c r="B668" s="15" t="s">
        <v>983</v>
      </c>
      <c r="C668" s="15" t="s">
        <v>53</v>
      </c>
      <c r="D668" s="18" t="s">
        <v>984</v>
      </c>
      <c r="E668" s="18" t="s">
        <v>94</v>
      </c>
      <c r="F668" s="18">
        <v>1910</v>
      </c>
      <c r="G668" s="18" t="s">
        <v>2682</v>
      </c>
      <c r="H668" s="19">
        <v>10086</v>
      </c>
      <c r="I668" s="19">
        <v>20352</v>
      </c>
      <c r="K668" s="18">
        <v>3</v>
      </c>
      <c r="L668" s="18">
        <v>15</v>
      </c>
      <c r="M668" s="18">
        <v>0</v>
      </c>
      <c r="O668" s="18">
        <v>18</v>
      </c>
      <c r="P668" s="19">
        <v>0</v>
      </c>
      <c r="Q668" s="18" t="s">
        <v>158</v>
      </c>
      <c r="R668" s="20">
        <v>316800</v>
      </c>
      <c r="S668" s="21">
        <v>0.05</v>
      </c>
      <c r="T668" s="20">
        <v>300960</v>
      </c>
      <c r="U668" s="22">
        <v>0.46145946210948602</v>
      </c>
      <c r="V668" s="20">
        <v>138881</v>
      </c>
      <c r="W668" s="20">
        <v>162079</v>
      </c>
      <c r="X668" s="22">
        <v>7.0000000000000007E-2</v>
      </c>
      <c r="Y668" s="20">
        <v>128611</v>
      </c>
      <c r="Z668" s="20">
        <v>2315000</v>
      </c>
    </row>
    <row r="669" spans="1:26" ht="29" x14ac:dyDescent="0.35">
      <c r="A669" s="18" t="s">
        <v>1298</v>
      </c>
      <c r="B669" s="15" t="s">
        <v>1298</v>
      </c>
      <c r="C669" s="15" t="s">
        <v>53</v>
      </c>
      <c r="D669" s="18" t="s">
        <v>1299</v>
      </c>
      <c r="E669" s="18" t="s">
        <v>94</v>
      </c>
      <c r="F669" s="18">
        <v>1910</v>
      </c>
      <c r="G669" s="18" t="s">
        <v>2682</v>
      </c>
      <c r="H669" s="19">
        <v>8260</v>
      </c>
      <c r="I669" s="19">
        <v>11496</v>
      </c>
      <c r="L669" s="18">
        <v>12</v>
      </c>
      <c r="O669" s="18">
        <v>12</v>
      </c>
      <c r="P669" s="19">
        <v>0</v>
      </c>
      <c r="Q669" s="18" t="s">
        <v>158</v>
      </c>
      <c r="R669" s="20">
        <v>216000</v>
      </c>
      <c r="S669" s="21">
        <v>0.05</v>
      </c>
      <c r="T669" s="20">
        <v>205200</v>
      </c>
      <c r="U669" s="22">
        <v>0.46145993316043904</v>
      </c>
      <c r="V669" s="20">
        <v>94692</v>
      </c>
      <c r="W669" s="20">
        <v>110508</v>
      </c>
      <c r="X669" s="22">
        <v>7.0000000000000007E-2</v>
      </c>
      <c r="Y669" s="20">
        <v>131583</v>
      </c>
      <c r="Z669" s="20">
        <v>1579000</v>
      </c>
    </row>
    <row r="670" spans="1:26" ht="29" x14ac:dyDescent="0.35">
      <c r="A670" s="18" t="s">
        <v>1245</v>
      </c>
      <c r="B670" s="15" t="s">
        <v>1245</v>
      </c>
      <c r="C670" s="15" t="s">
        <v>53</v>
      </c>
      <c r="D670" s="18" t="s">
        <v>1246</v>
      </c>
      <c r="E670" s="18" t="s">
        <v>94</v>
      </c>
      <c r="F670" s="18">
        <v>1922</v>
      </c>
      <c r="G670" s="18" t="s">
        <v>2682</v>
      </c>
      <c r="H670" s="19">
        <v>5464</v>
      </c>
      <c r="I670" s="19">
        <v>9829</v>
      </c>
      <c r="L670" s="18">
        <v>6</v>
      </c>
      <c r="M670" s="18">
        <v>6</v>
      </c>
      <c r="O670" s="18">
        <v>12</v>
      </c>
      <c r="P670" s="19">
        <v>0</v>
      </c>
      <c r="Q670" s="18" t="s">
        <v>158</v>
      </c>
      <c r="R670" s="20">
        <v>230400</v>
      </c>
      <c r="S670" s="21">
        <v>0.05</v>
      </c>
      <c r="T670" s="20">
        <v>218880</v>
      </c>
      <c r="U670" s="22">
        <v>0.46145923921010434</v>
      </c>
      <c r="V670" s="20">
        <v>101004</v>
      </c>
      <c r="W670" s="20">
        <v>117876</v>
      </c>
      <c r="X670" s="22">
        <v>7.0000000000000007E-2</v>
      </c>
      <c r="Y670" s="20">
        <v>140333</v>
      </c>
      <c r="Z670" s="20">
        <v>1684000</v>
      </c>
    </row>
    <row r="671" spans="1:26" ht="29" x14ac:dyDescent="0.35">
      <c r="A671" s="18" t="s">
        <v>693</v>
      </c>
      <c r="B671" s="15" t="s">
        <v>693</v>
      </c>
      <c r="C671" s="15" t="s">
        <v>53</v>
      </c>
      <c r="D671" s="18" t="s">
        <v>694</v>
      </c>
      <c r="E671" s="18" t="s">
        <v>94</v>
      </c>
      <c r="F671" s="18">
        <v>1924</v>
      </c>
      <c r="G671" s="18" t="s">
        <v>2682</v>
      </c>
      <c r="H671" s="19">
        <v>11259</v>
      </c>
      <c r="I671" s="19">
        <v>22691</v>
      </c>
      <c r="K671" s="18">
        <v>21</v>
      </c>
      <c r="M671" s="18">
        <v>6</v>
      </c>
      <c r="O671" s="18">
        <v>27</v>
      </c>
      <c r="P671" s="19">
        <v>0</v>
      </c>
      <c r="Q671" s="18" t="s">
        <v>158</v>
      </c>
      <c r="R671" s="20">
        <v>450000</v>
      </c>
      <c r="S671" s="21">
        <v>0.05</v>
      </c>
      <c r="T671" s="20">
        <v>427500</v>
      </c>
      <c r="U671" s="22">
        <v>0.46145939560614302</v>
      </c>
      <c r="V671" s="20">
        <v>197274</v>
      </c>
      <c r="W671" s="20">
        <v>230226</v>
      </c>
      <c r="X671" s="22">
        <v>7.0000000000000007E-2</v>
      </c>
      <c r="Y671" s="20">
        <v>121815</v>
      </c>
      <c r="Z671" s="20">
        <v>3289000</v>
      </c>
    </row>
    <row r="672" spans="1:26" ht="29" x14ac:dyDescent="0.35">
      <c r="A672" s="18" t="s">
        <v>720</v>
      </c>
      <c r="B672" s="15" t="s">
        <v>720</v>
      </c>
      <c r="C672" s="15" t="s">
        <v>53</v>
      </c>
      <c r="D672" s="18" t="s">
        <v>721</v>
      </c>
      <c r="E672" s="18" t="s">
        <v>94</v>
      </c>
      <c r="F672" s="18">
        <v>1926</v>
      </c>
      <c r="G672" s="18" t="s">
        <v>2692</v>
      </c>
      <c r="H672" s="19">
        <v>6347</v>
      </c>
      <c r="I672" s="19">
        <v>15651</v>
      </c>
      <c r="K672" s="18">
        <v>28</v>
      </c>
      <c r="O672" s="18">
        <v>28</v>
      </c>
      <c r="P672" s="19">
        <v>0</v>
      </c>
      <c r="Q672" s="18" t="s">
        <v>158</v>
      </c>
      <c r="R672" s="20">
        <v>436800</v>
      </c>
      <c r="S672" s="21">
        <v>0.05</v>
      </c>
      <c r="T672" s="20">
        <v>414960</v>
      </c>
      <c r="U672" s="22">
        <v>0.46145963854217814</v>
      </c>
      <c r="V672" s="20">
        <v>191487</v>
      </c>
      <c r="W672" s="20">
        <v>223473</v>
      </c>
      <c r="X672" s="22">
        <v>7.0000000000000007E-2</v>
      </c>
      <c r="Y672" s="20">
        <v>114000</v>
      </c>
      <c r="Z672" s="20">
        <v>3192000</v>
      </c>
    </row>
    <row r="673" spans="1:26" ht="29" x14ac:dyDescent="0.35">
      <c r="A673" s="18" t="s">
        <v>1239</v>
      </c>
      <c r="B673" s="15" t="s">
        <v>1239</v>
      </c>
      <c r="C673" s="15" t="s">
        <v>53</v>
      </c>
      <c r="D673" s="18" t="s">
        <v>1240</v>
      </c>
      <c r="E673" s="18" t="s">
        <v>94</v>
      </c>
      <c r="F673" s="18">
        <v>1923</v>
      </c>
      <c r="G673" s="18" t="s">
        <v>2692</v>
      </c>
      <c r="H673" s="19">
        <v>6522</v>
      </c>
      <c r="I673" s="19">
        <v>14424</v>
      </c>
      <c r="L673" s="18">
        <v>13</v>
      </c>
      <c r="O673" s="18">
        <v>13</v>
      </c>
      <c r="P673" s="19">
        <v>0</v>
      </c>
      <c r="Q673" s="18" t="s">
        <v>158</v>
      </c>
      <c r="R673" s="20">
        <v>234000</v>
      </c>
      <c r="S673" s="21">
        <v>0.05</v>
      </c>
      <c r="T673" s="20">
        <v>222300</v>
      </c>
      <c r="U673" s="22">
        <v>0.46145899944609703</v>
      </c>
      <c r="V673" s="20">
        <v>102582</v>
      </c>
      <c r="W673" s="20">
        <v>119718</v>
      </c>
      <c r="X673" s="22">
        <v>7.0000000000000007E-2</v>
      </c>
      <c r="Y673" s="20">
        <v>131538</v>
      </c>
      <c r="Z673" s="20">
        <v>1710000</v>
      </c>
    </row>
    <row r="674" spans="1:26" ht="29" x14ac:dyDescent="0.35">
      <c r="A674" s="18" t="s">
        <v>1251</v>
      </c>
      <c r="B674" s="15" t="s">
        <v>1251</v>
      </c>
      <c r="C674" s="15" t="s">
        <v>53</v>
      </c>
      <c r="D674" s="18" t="s">
        <v>1252</v>
      </c>
      <c r="E674" s="18" t="s">
        <v>94</v>
      </c>
      <c r="F674" s="18">
        <v>1927</v>
      </c>
      <c r="G674" s="18" t="s">
        <v>2682</v>
      </c>
      <c r="H674" s="19">
        <v>3892</v>
      </c>
      <c r="I674" s="19">
        <v>14424</v>
      </c>
      <c r="L674" s="18">
        <v>1</v>
      </c>
      <c r="M674" s="18">
        <v>6</v>
      </c>
      <c r="N674" s="18">
        <v>3</v>
      </c>
      <c r="O674" s="18">
        <v>10</v>
      </c>
      <c r="P674" s="19">
        <v>0</v>
      </c>
      <c r="Q674" s="18" t="s">
        <v>158</v>
      </c>
      <c r="R674" s="20">
        <v>228600</v>
      </c>
      <c r="S674" s="21">
        <v>0.05</v>
      </c>
      <c r="T674" s="20">
        <v>217170</v>
      </c>
      <c r="U674" s="22">
        <v>0.46145844516260054</v>
      </c>
      <c r="V674" s="20">
        <v>100215</v>
      </c>
      <c r="W674" s="20">
        <v>116955</v>
      </c>
      <c r="X674" s="22">
        <v>7.0000000000000007E-2</v>
      </c>
      <c r="Y674" s="20">
        <v>167100</v>
      </c>
      <c r="Z674" s="20">
        <v>1671000</v>
      </c>
    </row>
    <row r="675" spans="1:26" ht="29" x14ac:dyDescent="0.35">
      <c r="A675" s="18" t="s">
        <v>1115</v>
      </c>
      <c r="B675" s="15" t="s">
        <v>1115</v>
      </c>
      <c r="C675" s="15" t="s">
        <v>53</v>
      </c>
      <c r="D675" s="18" t="s">
        <v>1116</v>
      </c>
      <c r="E675" s="18" t="s">
        <v>94</v>
      </c>
      <c r="F675" s="18">
        <v>1925</v>
      </c>
      <c r="G675" s="18" t="s">
        <v>2682</v>
      </c>
      <c r="H675" s="19">
        <v>6950</v>
      </c>
      <c r="I675" s="19">
        <v>11994</v>
      </c>
      <c r="L675" s="18">
        <v>15</v>
      </c>
      <c r="O675" s="18">
        <v>15</v>
      </c>
      <c r="P675" s="19">
        <v>0</v>
      </c>
      <c r="Q675" s="18" t="s">
        <v>158</v>
      </c>
      <c r="R675" s="20">
        <v>270000</v>
      </c>
      <c r="S675" s="21">
        <v>0.05</v>
      </c>
      <c r="T675" s="20">
        <v>256500</v>
      </c>
      <c r="U675" s="22">
        <v>0.46145872454959808</v>
      </c>
      <c r="V675" s="20">
        <v>118364</v>
      </c>
      <c r="W675" s="20">
        <v>138136</v>
      </c>
      <c r="X675" s="22">
        <v>7.0000000000000007E-2</v>
      </c>
      <c r="Y675" s="20">
        <v>131533</v>
      </c>
      <c r="Z675" s="20">
        <v>1973000</v>
      </c>
    </row>
    <row r="676" spans="1:26" ht="29" x14ac:dyDescent="0.35">
      <c r="A676" s="18" t="s">
        <v>1435</v>
      </c>
      <c r="B676" s="15" t="s">
        <v>1435</v>
      </c>
      <c r="C676" s="15" t="s">
        <v>53</v>
      </c>
      <c r="D676" s="18" t="s">
        <v>1436</v>
      </c>
      <c r="E676" s="18" t="s">
        <v>94</v>
      </c>
      <c r="F676" s="18">
        <v>1917</v>
      </c>
      <c r="G676" s="18" t="s">
        <v>2682</v>
      </c>
      <c r="H676" s="19">
        <v>7280</v>
      </c>
      <c r="I676" s="19">
        <v>13365</v>
      </c>
      <c r="K676" s="18">
        <v>9</v>
      </c>
      <c r="L676" s="18">
        <v>3</v>
      </c>
      <c r="O676" s="18">
        <v>12</v>
      </c>
      <c r="P676" s="19">
        <v>0</v>
      </c>
      <c r="Q676" s="18" t="s">
        <v>158</v>
      </c>
      <c r="R676" s="20">
        <v>183600</v>
      </c>
      <c r="S676" s="21">
        <v>0.05</v>
      </c>
      <c r="T676" s="20">
        <v>174420</v>
      </c>
      <c r="U676" s="22">
        <v>0.46145882704097113</v>
      </c>
      <c r="V676" s="20">
        <v>80488</v>
      </c>
      <c r="W676" s="20">
        <v>93932</v>
      </c>
      <c r="X676" s="22">
        <v>7.0000000000000007E-2</v>
      </c>
      <c r="Y676" s="20">
        <v>111833</v>
      </c>
      <c r="Z676" s="20">
        <v>1342000</v>
      </c>
    </row>
    <row r="677" spans="1:26" ht="29" x14ac:dyDescent="0.35">
      <c r="A677" s="18" t="s">
        <v>1332</v>
      </c>
      <c r="B677" s="15" t="s">
        <v>1332</v>
      </c>
      <c r="C677" s="15" t="s">
        <v>53</v>
      </c>
      <c r="D677" s="18" t="s">
        <v>1333</v>
      </c>
      <c r="E677" s="18" t="s">
        <v>94</v>
      </c>
      <c r="F677" s="18">
        <v>1912</v>
      </c>
      <c r="G677" s="18" t="s">
        <v>2682</v>
      </c>
      <c r="H677" s="19">
        <v>6200</v>
      </c>
      <c r="I677" s="19">
        <v>15173</v>
      </c>
      <c r="K677" s="18">
        <v>7</v>
      </c>
      <c r="L677" s="18">
        <v>6</v>
      </c>
      <c r="O677" s="18">
        <v>13</v>
      </c>
      <c r="P677" s="19">
        <v>0</v>
      </c>
      <c r="Q677" s="18" t="s">
        <v>158</v>
      </c>
      <c r="R677" s="20">
        <v>208800</v>
      </c>
      <c r="S677" s="21">
        <v>0.05</v>
      </c>
      <c r="T677" s="20">
        <v>198360</v>
      </c>
      <c r="U677" s="22">
        <v>0.46145898285376641</v>
      </c>
      <c r="V677" s="20">
        <v>91535</v>
      </c>
      <c r="W677" s="20">
        <v>106825</v>
      </c>
      <c r="X677" s="22">
        <v>7.0000000000000007E-2</v>
      </c>
      <c r="Y677" s="20">
        <v>117385</v>
      </c>
      <c r="Z677" s="20">
        <v>1526000</v>
      </c>
    </row>
    <row r="678" spans="1:26" ht="29" x14ac:dyDescent="0.35">
      <c r="A678" s="18" t="s">
        <v>1247</v>
      </c>
      <c r="B678" s="15" t="s">
        <v>1247</v>
      </c>
      <c r="C678" s="15" t="s">
        <v>53</v>
      </c>
      <c r="D678" s="18" t="s">
        <v>1248</v>
      </c>
      <c r="E678" s="18" t="s">
        <v>94</v>
      </c>
      <c r="F678" s="18">
        <v>1919</v>
      </c>
      <c r="G678" s="18" t="s">
        <v>2682</v>
      </c>
      <c r="H678" s="19">
        <v>6159</v>
      </c>
      <c r="I678" s="19">
        <v>15387</v>
      </c>
      <c r="J678" s="18">
        <v>1</v>
      </c>
      <c r="K678" s="18">
        <v>4</v>
      </c>
      <c r="L678" s="18">
        <v>4</v>
      </c>
      <c r="M678" s="18">
        <v>4</v>
      </c>
      <c r="O678" s="18">
        <v>13</v>
      </c>
      <c r="P678" s="19">
        <v>0</v>
      </c>
      <c r="Q678" s="18" t="s">
        <v>158</v>
      </c>
      <c r="R678" s="20">
        <v>229800</v>
      </c>
      <c r="S678" s="21">
        <v>0.05</v>
      </c>
      <c r="T678" s="20">
        <v>218310</v>
      </c>
      <c r="U678" s="22">
        <v>0.46145976097741626</v>
      </c>
      <c r="V678" s="20">
        <v>100741</v>
      </c>
      <c r="W678" s="20">
        <v>117569</v>
      </c>
      <c r="X678" s="22">
        <v>7.0000000000000007E-2</v>
      </c>
      <c r="Y678" s="20">
        <v>129231</v>
      </c>
      <c r="Z678" s="20">
        <v>1680000</v>
      </c>
    </row>
    <row r="679" spans="1:26" ht="29" x14ac:dyDescent="0.35">
      <c r="A679" s="18" t="s">
        <v>769</v>
      </c>
      <c r="B679" s="15" t="s">
        <v>769</v>
      </c>
      <c r="C679" s="15" t="s">
        <v>53</v>
      </c>
      <c r="D679" s="18" t="s">
        <v>770</v>
      </c>
      <c r="E679" s="18" t="s">
        <v>94</v>
      </c>
      <c r="F679" s="18">
        <v>1932</v>
      </c>
      <c r="G679" s="18" t="s">
        <v>2692</v>
      </c>
      <c r="H679" s="19">
        <v>12346</v>
      </c>
      <c r="I679" s="19">
        <v>26221</v>
      </c>
      <c r="K679" s="18">
        <v>18</v>
      </c>
      <c r="L679" s="18">
        <v>8</v>
      </c>
      <c r="O679" s="18">
        <v>26</v>
      </c>
      <c r="P679" s="19">
        <v>0</v>
      </c>
      <c r="Q679" s="18" t="s">
        <v>158</v>
      </c>
      <c r="R679" s="20">
        <v>403200</v>
      </c>
      <c r="S679" s="21">
        <v>0.05</v>
      </c>
      <c r="T679" s="20">
        <v>383040</v>
      </c>
      <c r="U679" s="22">
        <v>0.46145886435169398</v>
      </c>
      <c r="V679" s="20">
        <v>176757</v>
      </c>
      <c r="W679" s="20">
        <v>206283</v>
      </c>
      <c r="X679" s="22">
        <v>7.0000000000000007E-2</v>
      </c>
      <c r="Y679" s="20">
        <v>113346</v>
      </c>
      <c r="Z679" s="20">
        <v>2947000</v>
      </c>
    </row>
    <row r="680" spans="1:26" ht="29" x14ac:dyDescent="0.35">
      <c r="A680" s="18" t="s">
        <v>1083</v>
      </c>
      <c r="B680" s="15" t="s">
        <v>1083</v>
      </c>
      <c r="C680" s="15" t="s">
        <v>53</v>
      </c>
      <c r="D680" s="18" t="s">
        <v>1084</v>
      </c>
      <c r="E680" s="18" t="s">
        <v>94</v>
      </c>
      <c r="F680" s="18">
        <v>1916</v>
      </c>
      <c r="G680" s="18" t="s">
        <v>2682</v>
      </c>
      <c r="H680" s="19">
        <v>6204</v>
      </c>
      <c r="I680" s="19">
        <v>13248</v>
      </c>
      <c r="K680" s="18">
        <v>18</v>
      </c>
      <c r="O680" s="18">
        <v>18</v>
      </c>
      <c r="P680" s="19">
        <v>0</v>
      </c>
      <c r="Q680" s="18" t="s">
        <v>158</v>
      </c>
      <c r="R680" s="20">
        <v>280800</v>
      </c>
      <c r="S680" s="21">
        <v>0.05</v>
      </c>
      <c r="T680" s="20">
        <v>266760</v>
      </c>
      <c r="U680" s="22">
        <v>0.46145976766537378</v>
      </c>
      <c r="V680" s="20">
        <v>123099</v>
      </c>
      <c r="W680" s="20">
        <v>143661</v>
      </c>
      <c r="X680" s="22">
        <v>7.0000000000000007E-2</v>
      </c>
      <c r="Y680" s="20">
        <v>114000</v>
      </c>
      <c r="Z680" s="20">
        <v>2052000</v>
      </c>
    </row>
    <row r="681" spans="1:26" ht="29" x14ac:dyDescent="0.35">
      <c r="A681" s="18" t="s">
        <v>771</v>
      </c>
      <c r="B681" s="15" t="s">
        <v>771</v>
      </c>
      <c r="C681" s="15" t="s">
        <v>53</v>
      </c>
      <c r="D681" s="18" t="s">
        <v>772</v>
      </c>
      <c r="E681" s="18" t="s">
        <v>94</v>
      </c>
      <c r="F681" s="18">
        <v>1924</v>
      </c>
      <c r="G681" s="18" t="s">
        <v>2682</v>
      </c>
      <c r="H681" s="19">
        <v>12300</v>
      </c>
      <c r="I681" s="19">
        <v>23865</v>
      </c>
      <c r="K681" s="18">
        <v>12</v>
      </c>
      <c r="L681" s="18">
        <v>12</v>
      </c>
      <c r="O681" s="18">
        <v>24</v>
      </c>
      <c r="P681" s="19">
        <v>0</v>
      </c>
      <c r="Q681" s="18" t="s">
        <v>158</v>
      </c>
      <c r="R681" s="20">
        <v>403200</v>
      </c>
      <c r="S681" s="21">
        <v>0.05</v>
      </c>
      <c r="T681" s="20">
        <v>383040</v>
      </c>
      <c r="U681" s="22">
        <v>0.46145936331813647</v>
      </c>
      <c r="V681" s="20">
        <v>176757</v>
      </c>
      <c r="W681" s="20">
        <v>206283</v>
      </c>
      <c r="X681" s="22">
        <v>7.0000000000000007E-2</v>
      </c>
      <c r="Y681" s="20">
        <v>122792</v>
      </c>
      <c r="Z681" s="20">
        <v>2947000</v>
      </c>
    </row>
    <row r="682" spans="1:26" ht="29" x14ac:dyDescent="0.35">
      <c r="A682" s="18" t="s">
        <v>1175</v>
      </c>
      <c r="B682" s="15" t="s">
        <v>1175</v>
      </c>
      <c r="C682" s="15" t="s">
        <v>53</v>
      </c>
      <c r="D682" s="18" t="s">
        <v>1176</v>
      </c>
      <c r="E682" s="18" t="s">
        <v>94</v>
      </c>
      <c r="F682" s="18">
        <v>1914</v>
      </c>
      <c r="G682" s="18" t="s">
        <v>2682</v>
      </c>
      <c r="H682" s="19">
        <v>6241</v>
      </c>
      <c r="I682" s="19">
        <v>14055</v>
      </c>
      <c r="L682" s="18">
        <v>14</v>
      </c>
      <c r="O682" s="18">
        <v>14</v>
      </c>
      <c r="P682" s="19">
        <v>0</v>
      </c>
      <c r="Q682" s="18" t="s">
        <v>158</v>
      </c>
      <c r="R682" s="20">
        <v>252000</v>
      </c>
      <c r="S682" s="21">
        <v>0.05</v>
      </c>
      <c r="T682" s="20">
        <v>239400</v>
      </c>
      <c r="U682" s="22">
        <v>0.46146016885481578</v>
      </c>
      <c r="V682" s="20">
        <v>110474</v>
      </c>
      <c r="W682" s="20">
        <v>128926</v>
      </c>
      <c r="X682" s="22">
        <v>7.0000000000000007E-2</v>
      </c>
      <c r="Y682" s="20">
        <v>131571</v>
      </c>
      <c r="Z682" s="20">
        <v>1842000</v>
      </c>
    </row>
    <row r="683" spans="1:26" ht="29" x14ac:dyDescent="0.35">
      <c r="A683" s="18" t="s">
        <v>742</v>
      </c>
      <c r="B683" s="15" t="s">
        <v>742</v>
      </c>
      <c r="C683" s="15" t="s">
        <v>53</v>
      </c>
      <c r="D683" s="18" t="s">
        <v>743</v>
      </c>
      <c r="E683" s="18" t="s">
        <v>94</v>
      </c>
      <c r="F683" s="18">
        <v>1934</v>
      </c>
      <c r="G683" s="18" t="s">
        <v>2682</v>
      </c>
      <c r="H683" s="19">
        <v>6150</v>
      </c>
      <c r="I683" s="19">
        <v>10876</v>
      </c>
      <c r="J683" s="18">
        <v>35</v>
      </c>
      <c r="O683" s="18">
        <v>35</v>
      </c>
      <c r="P683" s="19">
        <v>0</v>
      </c>
      <c r="Q683" s="18" t="s">
        <v>158</v>
      </c>
      <c r="R683" s="20">
        <v>420000</v>
      </c>
      <c r="S683" s="21">
        <v>0.05</v>
      </c>
      <c r="T683" s="20">
        <v>399000</v>
      </c>
      <c r="U683" s="22">
        <v>0.46145778934756176</v>
      </c>
      <c r="V683" s="20">
        <v>184122</v>
      </c>
      <c r="W683" s="20">
        <v>214878</v>
      </c>
      <c r="X683" s="22">
        <v>7.0000000000000007E-2</v>
      </c>
      <c r="Y683" s="20">
        <v>87714</v>
      </c>
      <c r="Z683" s="20">
        <v>3070000</v>
      </c>
    </row>
    <row r="684" spans="1:26" ht="29" x14ac:dyDescent="0.35">
      <c r="A684" s="18" t="s">
        <v>579</v>
      </c>
      <c r="B684" s="15" t="s">
        <v>579</v>
      </c>
      <c r="C684" s="15" t="s">
        <v>53</v>
      </c>
      <c r="D684" s="18" t="s">
        <v>580</v>
      </c>
      <c r="E684" s="18" t="s">
        <v>94</v>
      </c>
      <c r="F684" s="18">
        <v>1926</v>
      </c>
      <c r="G684" s="18" t="s">
        <v>2682</v>
      </c>
      <c r="H684" s="19">
        <v>12300</v>
      </c>
      <c r="I684" s="19">
        <v>24360</v>
      </c>
      <c r="K684" s="18">
        <v>26</v>
      </c>
      <c r="L684" s="18">
        <v>6</v>
      </c>
      <c r="O684" s="18">
        <v>32</v>
      </c>
      <c r="P684" s="19">
        <v>0</v>
      </c>
      <c r="Q684" s="18" t="s">
        <v>158</v>
      </c>
      <c r="R684" s="20">
        <v>513600</v>
      </c>
      <c r="S684" s="21">
        <v>0.05</v>
      </c>
      <c r="T684" s="20">
        <v>487920</v>
      </c>
      <c r="U684" s="22">
        <v>0.46145927177116403</v>
      </c>
      <c r="V684" s="20">
        <v>225155</v>
      </c>
      <c r="W684" s="20">
        <v>262765</v>
      </c>
      <c r="X684" s="22">
        <v>7.0000000000000007E-2</v>
      </c>
      <c r="Y684" s="20">
        <v>117312</v>
      </c>
      <c r="Z684" s="20">
        <v>3754000</v>
      </c>
    </row>
    <row r="685" spans="1:26" ht="29" x14ac:dyDescent="0.35">
      <c r="A685" s="18" t="s">
        <v>1190</v>
      </c>
      <c r="B685" s="15" t="s">
        <v>1190</v>
      </c>
      <c r="C685" s="15" t="s">
        <v>53</v>
      </c>
      <c r="D685" s="18" t="s">
        <v>1191</v>
      </c>
      <c r="E685" s="18" t="s">
        <v>94</v>
      </c>
      <c r="F685" s="18">
        <v>1924</v>
      </c>
      <c r="G685" s="18" t="s">
        <v>2682</v>
      </c>
      <c r="H685" s="19">
        <v>6150</v>
      </c>
      <c r="I685" s="19">
        <v>13096</v>
      </c>
      <c r="K685" s="18">
        <v>16</v>
      </c>
      <c r="O685" s="18">
        <v>16</v>
      </c>
      <c r="P685" s="19">
        <v>0</v>
      </c>
      <c r="Q685" s="18" t="s">
        <v>158</v>
      </c>
      <c r="R685" s="20">
        <v>249600</v>
      </c>
      <c r="S685" s="21">
        <v>0.05</v>
      </c>
      <c r="T685" s="20">
        <v>237120</v>
      </c>
      <c r="U685" s="22">
        <v>0.4614585308340669</v>
      </c>
      <c r="V685" s="20">
        <v>109421</v>
      </c>
      <c r="W685" s="20">
        <v>127699</v>
      </c>
      <c r="X685" s="22">
        <v>7.0000000000000007E-2</v>
      </c>
      <c r="Y685" s="20">
        <v>114000</v>
      </c>
      <c r="Z685" s="20">
        <v>1824000</v>
      </c>
    </row>
    <row r="686" spans="1:26" ht="43.5" x14ac:dyDescent="0.35">
      <c r="A686" s="18" t="s">
        <v>1033</v>
      </c>
      <c r="B686" s="15" t="s">
        <v>1034</v>
      </c>
      <c r="C686" s="15" t="s">
        <v>220</v>
      </c>
      <c r="D686" s="18" t="s">
        <v>1035</v>
      </c>
      <c r="E686" s="18" t="s">
        <v>94</v>
      </c>
      <c r="F686" s="18">
        <v>1955</v>
      </c>
      <c r="G686" s="18" t="s">
        <v>2682</v>
      </c>
      <c r="H686" s="19">
        <v>12391</v>
      </c>
      <c r="I686" s="19">
        <v>17098</v>
      </c>
      <c r="K686" s="18">
        <v>10</v>
      </c>
      <c r="L686" s="18">
        <v>8</v>
      </c>
      <c r="O686" s="18">
        <v>18</v>
      </c>
      <c r="P686" s="19">
        <v>0</v>
      </c>
      <c r="Q686" s="18" t="s">
        <v>158</v>
      </c>
      <c r="R686" s="20">
        <v>300000</v>
      </c>
      <c r="S686" s="21">
        <v>0.05</v>
      </c>
      <c r="T686" s="20">
        <v>285000</v>
      </c>
      <c r="U686" s="22">
        <v>0.46146061587515341</v>
      </c>
      <c r="V686" s="20">
        <v>131516</v>
      </c>
      <c r="W686" s="20">
        <v>153484</v>
      </c>
      <c r="X686" s="22">
        <v>7.0000000000000007E-2</v>
      </c>
      <c r="Y686" s="20">
        <v>121833</v>
      </c>
      <c r="Z686" s="20">
        <v>2193000</v>
      </c>
    </row>
    <row r="687" spans="1:26" ht="29" x14ac:dyDescent="0.35">
      <c r="A687" s="18" t="s">
        <v>1069</v>
      </c>
      <c r="B687" s="15" t="s">
        <v>1069</v>
      </c>
      <c r="C687" s="15" t="s">
        <v>53</v>
      </c>
      <c r="D687" s="18" t="s">
        <v>1070</v>
      </c>
      <c r="E687" s="18" t="s">
        <v>94</v>
      </c>
      <c r="F687" s="18">
        <v>1912</v>
      </c>
      <c r="G687" s="18" t="s">
        <v>2682</v>
      </c>
      <c r="H687" s="19">
        <v>7600</v>
      </c>
      <c r="I687" s="19">
        <v>15849</v>
      </c>
      <c r="K687" s="18">
        <v>1</v>
      </c>
      <c r="L687" s="18">
        <v>15</v>
      </c>
      <c r="O687" s="18">
        <v>16</v>
      </c>
      <c r="P687" s="19">
        <v>0</v>
      </c>
      <c r="Q687" s="18" t="s">
        <v>158</v>
      </c>
      <c r="R687" s="20">
        <v>285600</v>
      </c>
      <c r="S687" s="21">
        <v>0.05</v>
      </c>
      <c r="T687" s="20">
        <v>271320</v>
      </c>
      <c r="U687" s="22">
        <v>0.46145948534062659</v>
      </c>
      <c r="V687" s="20">
        <v>125203</v>
      </c>
      <c r="W687" s="20">
        <v>146117</v>
      </c>
      <c r="X687" s="22">
        <v>7.0000000000000007E-2</v>
      </c>
      <c r="Y687" s="20">
        <v>130438</v>
      </c>
      <c r="Z687" s="20">
        <v>2087000</v>
      </c>
    </row>
    <row r="688" spans="1:26" ht="29" x14ac:dyDescent="0.35">
      <c r="A688" s="18" t="s">
        <v>375</v>
      </c>
      <c r="B688" s="15" t="s">
        <v>375</v>
      </c>
      <c r="C688" s="15" t="s">
        <v>53</v>
      </c>
      <c r="D688" s="18" t="s">
        <v>376</v>
      </c>
      <c r="E688" s="18" t="s">
        <v>94</v>
      </c>
      <c r="F688" s="18">
        <v>1916</v>
      </c>
      <c r="G688" s="18" t="s">
        <v>2682</v>
      </c>
      <c r="H688" s="19">
        <v>20482</v>
      </c>
      <c r="I688" s="19">
        <v>38166</v>
      </c>
      <c r="K688" s="18">
        <v>21</v>
      </c>
      <c r="L688" s="18">
        <v>10</v>
      </c>
      <c r="M688" s="18">
        <v>10</v>
      </c>
      <c r="O688" s="18">
        <v>41</v>
      </c>
      <c r="P688" s="19">
        <v>0</v>
      </c>
      <c r="Q688" s="18" t="s">
        <v>158</v>
      </c>
      <c r="R688" s="20">
        <v>711600</v>
      </c>
      <c r="S688" s="21">
        <v>0.05</v>
      </c>
      <c r="T688" s="20">
        <v>676020</v>
      </c>
      <c r="U688" s="22">
        <v>0.46145905000442006</v>
      </c>
      <c r="V688" s="20">
        <v>311956</v>
      </c>
      <c r="W688" s="20">
        <v>364064</v>
      </c>
      <c r="X688" s="22">
        <v>7.0000000000000007E-2</v>
      </c>
      <c r="Y688" s="20">
        <v>126854</v>
      </c>
      <c r="Z688" s="20">
        <v>5201000</v>
      </c>
    </row>
    <row r="689" spans="1:26" ht="29" x14ac:dyDescent="0.35">
      <c r="A689" s="18" t="s">
        <v>1264</v>
      </c>
      <c r="B689" s="15" t="s">
        <v>1264</v>
      </c>
      <c r="C689" s="15" t="s">
        <v>53</v>
      </c>
      <c r="D689" s="18" t="s">
        <v>1265</v>
      </c>
      <c r="E689" s="18" t="s">
        <v>94</v>
      </c>
      <c r="F689" s="18">
        <v>1914</v>
      </c>
      <c r="G689" s="18" t="s">
        <v>2682</v>
      </c>
      <c r="H689" s="19">
        <v>7600</v>
      </c>
      <c r="I689" s="19">
        <v>14637</v>
      </c>
      <c r="L689" s="18">
        <v>9</v>
      </c>
      <c r="M689" s="18">
        <v>3</v>
      </c>
      <c r="O689" s="18">
        <v>12</v>
      </c>
      <c r="P689" s="19">
        <v>0</v>
      </c>
      <c r="Q689" s="18" t="s">
        <v>158</v>
      </c>
      <c r="R689" s="20">
        <v>223200</v>
      </c>
      <c r="S689" s="21">
        <v>0.05</v>
      </c>
      <c r="T689" s="20">
        <v>212040</v>
      </c>
      <c r="U689" s="22">
        <v>0.46145872152769646</v>
      </c>
      <c r="V689" s="20">
        <v>97848</v>
      </c>
      <c r="W689" s="20">
        <v>114192</v>
      </c>
      <c r="X689" s="22">
        <v>7.0000000000000007E-2</v>
      </c>
      <c r="Y689" s="20">
        <v>135917</v>
      </c>
      <c r="Z689" s="20">
        <v>1631000</v>
      </c>
    </row>
    <row r="690" spans="1:26" ht="29" x14ac:dyDescent="0.35">
      <c r="A690" s="18" t="s">
        <v>1105</v>
      </c>
      <c r="B690" s="15" t="s">
        <v>1105</v>
      </c>
      <c r="C690" s="15" t="s">
        <v>53</v>
      </c>
      <c r="D690" s="18" t="s">
        <v>1106</v>
      </c>
      <c r="E690" s="18" t="s">
        <v>94</v>
      </c>
      <c r="F690" s="18">
        <v>1918</v>
      </c>
      <c r="G690" s="18" t="s">
        <v>2682</v>
      </c>
      <c r="H690" s="19">
        <v>7600</v>
      </c>
      <c r="I690" s="19">
        <v>11672</v>
      </c>
      <c r="L690" s="18">
        <v>6</v>
      </c>
      <c r="M690" s="18">
        <v>8</v>
      </c>
      <c r="O690" s="18">
        <v>14</v>
      </c>
      <c r="P690" s="19">
        <v>0</v>
      </c>
      <c r="Q690" s="18" t="s">
        <v>158</v>
      </c>
      <c r="R690" s="20">
        <v>271200</v>
      </c>
      <c r="S690" s="21">
        <v>0.05</v>
      </c>
      <c r="T690" s="20">
        <v>257640</v>
      </c>
      <c r="U690" s="22">
        <v>0.46145899944609703</v>
      </c>
      <c r="V690" s="20">
        <v>118890</v>
      </c>
      <c r="W690" s="20">
        <v>138750</v>
      </c>
      <c r="X690" s="22">
        <v>7.0000000000000007E-2</v>
      </c>
      <c r="Y690" s="20">
        <v>141571</v>
      </c>
      <c r="Z690" s="20">
        <v>1982000</v>
      </c>
    </row>
    <row r="691" spans="1:26" ht="29" x14ac:dyDescent="0.35">
      <c r="A691" s="18" t="s">
        <v>773</v>
      </c>
      <c r="B691" s="15" t="s">
        <v>773</v>
      </c>
      <c r="C691" s="15" t="s">
        <v>52</v>
      </c>
      <c r="D691" s="18" t="s">
        <v>774</v>
      </c>
      <c r="E691" s="18" t="s">
        <v>775</v>
      </c>
      <c r="F691" s="18">
        <v>1927</v>
      </c>
      <c r="G691" s="18" t="s">
        <v>2683</v>
      </c>
      <c r="H691" s="19">
        <v>7319</v>
      </c>
      <c r="I691" s="19">
        <v>16839</v>
      </c>
      <c r="J691" s="18">
        <v>30</v>
      </c>
      <c r="O691" s="18">
        <v>30</v>
      </c>
      <c r="P691" s="19">
        <v>2863</v>
      </c>
      <c r="Q691" s="18" t="s">
        <v>158</v>
      </c>
      <c r="R691" s="20">
        <v>402945</v>
      </c>
      <c r="S691" s="21">
        <v>0.05</v>
      </c>
      <c r="T691" s="20">
        <v>382798</v>
      </c>
      <c r="U691" s="22">
        <v>0.46145942343225105</v>
      </c>
      <c r="V691" s="20">
        <v>176646</v>
      </c>
      <c r="W691" s="20">
        <v>206152</v>
      </c>
      <c r="X691" s="22">
        <v>7.0000000000000007E-2</v>
      </c>
      <c r="Y691" s="20">
        <v>98167</v>
      </c>
      <c r="Z691" s="20">
        <v>2945000</v>
      </c>
    </row>
    <row r="692" spans="1:26" ht="43.5" x14ac:dyDescent="0.35">
      <c r="A692" s="18" t="s">
        <v>377</v>
      </c>
      <c r="B692" s="15" t="s">
        <v>378</v>
      </c>
      <c r="C692" s="15" t="s">
        <v>220</v>
      </c>
      <c r="D692" s="18" t="s">
        <v>379</v>
      </c>
      <c r="E692" s="18" t="s">
        <v>161</v>
      </c>
      <c r="F692" s="18">
        <v>2015</v>
      </c>
      <c r="G692" s="18" t="s">
        <v>2682</v>
      </c>
      <c r="H692" s="19">
        <v>22692</v>
      </c>
      <c r="I692" s="19">
        <v>44856</v>
      </c>
      <c r="L692" s="18">
        <v>28</v>
      </c>
      <c r="N692" s="18">
        <v>1</v>
      </c>
      <c r="O692" s="18">
        <v>29</v>
      </c>
      <c r="P692" s="19">
        <v>0</v>
      </c>
      <c r="Q692" s="18" t="s">
        <v>163</v>
      </c>
      <c r="R692" s="20">
        <v>640080</v>
      </c>
      <c r="S692" s="21">
        <v>0.05</v>
      </c>
      <c r="T692" s="20">
        <v>608076</v>
      </c>
      <c r="U692" s="22">
        <v>0.48845947724651589</v>
      </c>
      <c r="V692" s="20">
        <v>297020</v>
      </c>
      <c r="W692" s="20">
        <v>311056</v>
      </c>
      <c r="X692" s="22">
        <v>0.06</v>
      </c>
      <c r="Y692" s="20">
        <v>178759</v>
      </c>
      <c r="Z692" s="20">
        <v>5184000</v>
      </c>
    </row>
    <row r="693" spans="1:26" ht="43.5" x14ac:dyDescent="0.35">
      <c r="A693" s="18" t="s">
        <v>260</v>
      </c>
      <c r="B693" s="15" t="s">
        <v>261</v>
      </c>
      <c r="C693" s="15" t="s">
        <v>189</v>
      </c>
      <c r="D693" s="18" t="s">
        <v>262</v>
      </c>
      <c r="E693" s="18" t="s">
        <v>161</v>
      </c>
      <c r="F693" s="18">
        <v>2014</v>
      </c>
      <c r="G693" s="18" t="s">
        <v>2687</v>
      </c>
      <c r="H693" s="19">
        <v>15000</v>
      </c>
      <c r="I693" s="19">
        <v>43500</v>
      </c>
      <c r="J693" s="18">
        <v>6</v>
      </c>
      <c r="K693" s="18">
        <v>35</v>
      </c>
      <c r="O693" s="18">
        <v>41</v>
      </c>
      <c r="P693" s="19">
        <v>8572</v>
      </c>
      <c r="Q693" s="18" t="s">
        <v>163</v>
      </c>
      <c r="R693" s="20">
        <v>895896</v>
      </c>
      <c r="S693" s="21">
        <v>0.05</v>
      </c>
      <c r="T693" s="20">
        <v>851101</v>
      </c>
      <c r="U693" s="22">
        <v>0.48845964997661723</v>
      </c>
      <c r="V693" s="20">
        <v>415729</v>
      </c>
      <c r="W693" s="20">
        <v>435373</v>
      </c>
      <c r="X693" s="22">
        <v>0.06</v>
      </c>
      <c r="Y693" s="20">
        <v>176976</v>
      </c>
      <c r="Z693" s="20">
        <v>7256000</v>
      </c>
    </row>
    <row r="694" spans="1:26" ht="29" x14ac:dyDescent="0.35">
      <c r="A694" s="18" t="s">
        <v>506</v>
      </c>
      <c r="B694" s="15" t="s">
        <v>506</v>
      </c>
      <c r="C694" s="15" t="s">
        <v>53</v>
      </c>
      <c r="D694" s="18" t="s">
        <v>507</v>
      </c>
      <c r="E694" s="18" t="s">
        <v>94</v>
      </c>
      <c r="F694" s="18">
        <v>1927</v>
      </c>
      <c r="G694" s="18" t="s">
        <v>2682</v>
      </c>
      <c r="H694" s="19">
        <v>6703</v>
      </c>
      <c r="I694" s="19">
        <v>14775</v>
      </c>
      <c r="J694" s="18">
        <v>43</v>
      </c>
      <c r="K694" s="18">
        <v>3</v>
      </c>
      <c r="O694" s="18">
        <v>46</v>
      </c>
      <c r="P694" s="19">
        <v>0</v>
      </c>
      <c r="Q694" s="18" t="s">
        <v>158</v>
      </c>
      <c r="R694" s="20">
        <v>562800</v>
      </c>
      <c r="S694" s="21">
        <v>0.05</v>
      </c>
      <c r="T694" s="20">
        <v>534660</v>
      </c>
      <c r="U694" s="22">
        <v>0.46145915417479338</v>
      </c>
      <c r="V694" s="20">
        <v>246724</v>
      </c>
      <c r="W694" s="20">
        <v>287936</v>
      </c>
      <c r="X694" s="22">
        <v>7.0000000000000007E-2</v>
      </c>
      <c r="Y694" s="20">
        <v>89413</v>
      </c>
      <c r="Z694" s="20">
        <v>4113000</v>
      </c>
    </row>
    <row r="695" spans="1:26" ht="29" x14ac:dyDescent="0.35">
      <c r="A695" s="18" t="s">
        <v>490</v>
      </c>
      <c r="B695" s="15" t="s">
        <v>490</v>
      </c>
      <c r="C695" s="15" t="s">
        <v>51</v>
      </c>
      <c r="D695" s="18" t="s">
        <v>491</v>
      </c>
      <c r="E695" s="18" t="s">
        <v>94</v>
      </c>
      <c r="F695" s="18">
        <v>2021</v>
      </c>
      <c r="G695" s="18" t="s">
        <v>2684</v>
      </c>
      <c r="H695" s="19">
        <v>11284</v>
      </c>
      <c r="I695" s="19">
        <v>28487</v>
      </c>
      <c r="N695" s="18">
        <v>11</v>
      </c>
      <c r="O695" s="18">
        <v>12</v>
      </c>
      <c r="P695" s="19">
        <v>1500</v>
      </c>
      <c r="Q695" s="18" t="s">
        <v>211</v>
      </c>
      <c r="R695" s="20">
        <v>449670</v>
      </c>
      <c r="S695" s="21">
        <v>0.05</v>
      </c>
      <c r="T695" s="20">
        <v>427186</v>
      </c>
      <c r="U695" s="22">
        <v>0.50694913820386478</v>
      </c>
      <c r="V695" s="20">
        <v>216562</v>
      </c>
      <c r="W695" s="20">
        <v>210625</v>
      </c>
      <c r="X695" s="22">
        <v>0.05</v>
      </c>
      <c r="Y695" s="20">
        <v>351000</v>
      </c>
      <c r="Z695" s="20">
        <v>4212000</v>
      </c>
    </row>
    <row r="696" spans="1:26" ht="29" x14ac:dyDescent="0.35">
      <c r="A696" s="18" t="s">
        <v>295</v>
      </c>
      <c r="B696" s="15" t="s">
        <v>295</v>
      </c>
      <c r="C696" s="15" t="s">
        <v>52</v>
      </c>
      <c r="D696" s="18" t="s">
        <v>296</v>
      </c>
      <c r="E696" s="18" t="s">
        <v>94</v>
      </c>
      <c r="F696" s="18">
        <v>1927</v>
      </c>
      <c r="G696" s="18" t="s">
        <v>2683</v>
      </c>
      <c r="H696" s="19">
        <v>22800</v>
      </c>
      <c r="I696" s="19">
        <v>41310</v>
      </c>
      <c r="J696" s="18">
        <v>68</v>
      </c>
      <c r="O696" s="18">
        <v>68</v>
      </c>
      <c r="P696" s="19">
        <v>4131</v>
      </c>
      <c r="Q696" s="18" t="s">
        <v>158</v>
      </c>
      <c r="R696" s="20">
        <v>877965</v>
      </c>
      <c r="S696" s="21">
        <v>0.05</v>
      </c>
      <c r="T696" s="20">
        <v>834067</v>
      </c>
      <c r="U696" s="22">
        <v>0.46145919419824033</v>
      </c>
      <c r="V696" s="20">
        <v>384888</v>
      </c>
      <c r="W696" s="20">
        <v>449179</v>
      </c>
      <c r="X696" s="22">
        <v>7.0000000000000007E-2</v>
      </c>
      <c r="Y696" s="20">
        <v>94368</v>
      </c>
      <c r="Z696" s="20">
        <v>6417000</v>
      </c>
    </row>
    <row r="697" spans="1:26" ht="29" x14ac:dyDescent="0.35">
      <c r="A697" s="18" t="s">
        <v>831</v>
      </c>
      <c r="B697" s="15" t="s">
        <v>831</v>
      </c>
      <c r="C697" s="15" t="s">
        <v>52</v>
      </c>
      <c r="D697" s="18" t="s">
        <v>832</v>
      </c>
      <c r="E697" s="18" t="s">
        <v>94</v>
      </c>
      <c r="F697" s="18">
        <v>1917</v>
      </c>
      <c r="G697" s="18" t="s">
        <v>2683</v>
      </c>
      <c r="H697" s="19">
        <v>15200</v>
      </c>
      <c r="I697" s="19">
        <v>24006</v>
      </c>
      <c r="L697" s="18">
        <v>17</v>
      </c>
      <c r="O697" s="18">
        <v>17</v>
      </c>
      <c r="P697" s="19">
        <v>4577</v>
      </c>
      <c r="Q697" s="18" t="s">
        <v>158</v>
      </c>
      <c r="R697" s="20">
        <v>374655</v>
      </c>
      <c r="S697" s="21">
        <v>0.05</v>
      </c>
      <c r="T697" s="20">
        <v>355922</v>
      </c>
      <c r="U697" s="22">
        <v>0.46145930297908344</v>
      </c>
      <c r="V697" s="20">
        <v>164244</v>
      </c>
      <c r="W697" s="20">
        <v>191679</v>
      </c>
      <c r="X697" s="22">
        <v>7.0000000000000007E-2</v>
      </c>
      <c r="Y697" s="20">
        <v>161059</v>
      </c>
      <c r="Z697" s="20">
        <v>2738000</v>
      </c>
    </row>
    <row r="698" spans="1:26" ht="29" x14ac:dyDescent="0.35">
      <c r="A698" s="18" t="s">
        <v>686</v>
      </c>
      <c r="B698" s="15" t="s">
        <v>686</v>
      </c>
      <c r="C698" s="15" t="s">
        <v>53</v>
      </c>
      <c r="D698" s="18" t="s">
        <v>687</v>
      </c>
      <c r="E698" s="18" t="s">
        <v>161</v>
      </c>
      <c r="F698" s="18">
        <v>1926</v>
      </c>
      <c r="G698" s="18" t="s">
        <v>2682</v>
      </c>
      <c r="H698" s="19">
        <v>7569</v>
      </c>
      <c r="I698" s="19">
        <v>16678</v>
      </c>
      <c r="J698" s="18">
        <v>38</v>
      </c>
      <c r="O698" s="18">
        <v>38</v>
      </c>
      <c r="P698" s="19">
        <v>0</v>
      </c>
      <c r="Q698" s="18" t="s">
        <v>158</v>
      </c>
      <c r="R698" s="20">
        <v>456000</v>
      </c>
      <c r="S698" s="21">
        <v>0.05</v>
      </c>
      <c r="T698" s="20">
        <v>433200</v>
      </c>
      <c r="U698" s="22">
        <v>0.4679979032902255</v>
      </c>
      <c r="V698" s="20">
        <v>202737</v>
      </c>
      <c r="W698" s="20">
        <v>230463</v>
      </c>
      <c r="X698" s="22">
        <v>7.0000000000000007E-2</v>
      </c>
      <c r="Y698" s="20">
        <v>86632</v>
      </c>
      <c r="Z698" s="20">
        <v>3292000</v>
      </c>
    </row>
    <row r="699" spans="1:26" ht="29" x14ac:dyDescent="0.35">
      <c r="A699" s="18" t="s">
        <v>1362</v>
      </c>
      <c r="B699" s="15" t="s">
        <v>1362</v>
      </c>
      <c r="C699" s="15" t="s">
        <v>53</v>
      </c>
      <c r="D699" s="18" t="s">
        <v>1363</v>
      </c>
      <c r="E699" s="18" t="s">
        <v>94</v>
      </c>
      <c r="F699" s="18">
        <v>1919</v>
      </c>
      <c r="G699" s="18" t="s">
        <v>2682</v>
      </c>
      <c r="H699" s="19">
        <v>6200</v>
      </c>
      <c r="I699" s="19">
        <v>13914</v>
      </c>
      <c r="K699" s="18">
        <v>9</v>
      </c>
      <c r="L699" s="18">
        <v>4</v>
      </c>
      <c r="O699" s="18">
        <v>13</v>
      </c>
      <c r="P699" s="19">
        <v>0</v>
      </c>
      <c r="Q699" s="18" t="s">
        <v>158</v>
      </c>
      <c r="R699" s="20">
        <v>201600</v>
      </c>
      <c r="S699" s="21">
        <v>0.05</v>
      </c>
      <c r="T699" s="20">
        <v>191520</v>
      </c>
      <c r="U699" s="22">
        <v>0.46145937641616519</v>
      </c>
      <c r="V699" s="20">
        <v>88379</v>
      </c>
      <c r="W699" s="20">
        <v>103141</v>
      </c>
      <c r="X699" s="22">
        <v>7.0000000000000007E-2</v>
      </c>
      <c r="Y699" s="20">
        <v>113308</v>
      </c>
      <c r="Z699" s="20">
        <v>1473000</v>
      </c>
    </row>
    <row r="700" spans="1:26" ht="29" x14ac:dyDescent="0.35">
      <c r="A700" s="18" t="s">
        <v>985</v>
      </c>
      <c r="B700" s="15" t="s">
        <v>985</v>
      </c>
      <c r="C700" s="15" t="s">
        <v>53</v>
      </c>
      <c r="D700" s="18" t="s">
        <v>986</v>
      </c>
      <c r="E700" s="18" t="s">
        <v>94</v>
      </c>
      <c r="F700" s="18">
        <v>1923</v>
      </c>
      <c r="G700" s="18" t="s">
        <v>2682</v>
      </c>
      <c r="H700" s="19">
        <v>7947</v>
      </c>
      <c r="I700" s="19">
        <v>18925</v>
      </c>
      <c r="K700" s="18">
        <v>3</v>
      </c>
      <c r="L700" s="18">
        <v>15</v>
      </c>
      <c r="O700" s="18">
        <v>18</v>
      </c>
      <c r="P700" s="19">
        <v>0</v>
      </c>
      <c r="Q700" s="18" t="s">
        <v>158</v>
      </c>
      <c r="R700" s="20">
        <v>316800</v>
      </c>
      <c r="S700" s="21">
        <v>0.05</v>
      </c>
      <c r="T700" s="20">
        <v>300960</v>
      </c>
      <c r="U700" s="22">
        <v>0.46145970817919896</v>
      </c>
      <c r="V700" s="20">
        <v>138881</v>
      </c>
      <c r="W700" s="20">
        <v>162079</v>
      </c>
      <c r="X700" s="22">
        <v>7.0000000000000007E-2</v>
      </c>
      <c r="Y700" s="20">
        <v>128611</v>
      </c>
      <c r="Z700" s="20">
        <v>2315000</v>
      </c>
    </row>
    <row r="701" spans="1:26" ht="29" x14ac:dyDescent="0.35">
      <c r="A701" s="18" t="s">
        <v>716</v>
      </c>
      <c r="B701" s="15" t="s">
        <v>716</v>
      </c>
      <c r="C701" s="15" t="s">
        <v>53</v>
      </c>
      <c r="D701" s="18" t="s">
        <v>717</v>
      </c>
      <c r="E701" s="18" t="s">
        <v>94</v>
      </c>
      <c r="F701" s="18">
        <v>1921</v>
      </c>
      <c r="G701" s="18" t="s">
        <v>2682</v>
      </c>
      <c r="H701" s="19">
        <v>6903</v>
      </c>
      <c r="I701" s="19">
        <v>15948</v>
      </c>
      <c r="J701" s="18">
        <v>29</v>
      </c>
      <c r="K701" s="18">
        <v>6</v>
      </c>
      <c r="O701" s="18">
        <v>35</v>
      </c>
      <c r="P701" s="19">
        <v>0</v>
      </c>
      <c r="Q701" s="18" t="s">
        <v>158</v>
      </c>
      <c r="R701" s="20">
        <v>441600</v>
      </c>
      <c r="S701" s="21">
        <v>0.05</v>
      </c>
      <c r="T701" s="20">
        <v>419520</v>
      </c>
      <c r="U701" s="22">
        <v>0.46145921541436175</v>
      </c>
      <c r="V701" s="20">
        <v>193591</v>
      </c>
      <c r="W701" s="20">
        <v>225929</v>
      </c>
      <c r="X701" s="22">
        <v>7.0000000000000007E-2</v>
      </c>
      <c r="Y701" s="20">
        <v>92229</v>
      </c>
      <c r="Z701" s="20">
        <v>3228000</v>
      </c>
    </row>
    <row r="702" spans="1:26" ht="29" x14ac:dyDescent="0.35">
      <c r="A702" s="18" t="s">
        <v>780</v>
      </c>
      <c r="B702" s="15" t="s">
        <v>780</v>
      </c>
      <c r="C702" s="15" t="s">
        <v>53</v>
      </c>
      <c r="D702" s="18" t="s">
        <v>781</v>
      </c>
      <c r="E702" s="18" t="s">
        <v>94</v>
      </c>
      <c r="F702" s="18">
        <v>1938</v>
      </c>
      <c r="G702" s="18" t="s">
        <v>2682</v>
      </c>
      <c r="H702" s="19">
        <v>11070</v>
      </c>
      <c r="I702" s="19">
        <v>23238</v>
      </c>
      <c r="J702" s="18">
        <v>1</v>
      </c>
      <c r="K702" s="18">
        <v>18</v>
      </c>
      <c r="L702" s="18">
        <v>6</v>
      </c>
      <c r="O702" s="18">
        <v>25</v>
      </c>
      <c r="P702" s="19">
        <v>0</v>
      </c>
      <c r="Q702" s="18" t="s">
        <v>158</v>
      </c>
      <c r="R702" s="20">
        <v>400800</v>
      </c>
      <c r="S702" s="21">
        <v>0.05</v>
      </c>
      <c r="T702" s="20">
        <v>380760</v>
      </c>
      <c r="U702" s="22">
        <v>0.46145878808888352</v>
      </c>
      <c r="V702" s="20">
        <v>175705</v>
      </c>
      <c r="W702" s="20">
        <v>205055</v>
      </c>
      <c r="X702" s="22">
        <v>7.0000000000000007E-2</v>
      </c>
      <c r="Y702" s="20">
        <v>117160</v>
      </c>
      <c r="Z702" s="20">
        <v>2929000</v>
      </c>
    </row>
    <row r="703" spans="1:26" ht="29" x14ac:dyDescent="0.35">
      <c r="A703" s="18" t="s">
        <v>799</v>
      </c>
      <c r="B703" s="15" t="s">
        <v>799</v>
      </c>
      <c r="C703" s="15" t="s">
        <v>53</v>
      </c>
      <c r="D703" s="18" t="s">
        <v>800</v>
      </c>
      <c r="E703" s="18" t="s">
        <v>94</v>
      </c>
      <c r="F703" s="18">
        <v>1923</v>
      </c>
      <c r="G703" s="18" t="s">
        <v>2682</v>
      </c>
      <c r="H703" s="19">
        <v>7380</v>
      </c>
      <c r="I703" s="19">
        <v>16000</v>
      </c>
      <c r="K703" s="18">
        <v>25</v>
      </c>
      <c r="O703" s="18">
        <v>25</v>
      </c>
      <c r="P703" s="19">
        <v>0</v>
      </c>
      <c r="Q703" s="18" t="s">
        <v>158</v>
      </c>
      <c r="R703" s="20">
        <v>390000</v>
      </c>
      <c r="S703" s="21">
        <v>0.05</v>
      </c>
      <c r="T703" s="20">
        <v>370500</v>
      </c>
      <c r="U703" s="22">
        <v>0.46145938588842034</v>
      </c>
      <c r="V703" s="20">
        <v>170971</v>
      </c>
      <c r="W703" s="20">
        <v>199529</v>
      </c>
      <c r="X703" s="22">
        <v>7.0000000000000007E-2</v>
      </c>
      <c r="Y703" s="20">
        <v>114000</v>
      </c>
      <c r="Z703" s="20">
        <v>2850000</v>
      </c>
    </row>
    <row r="704" spans="1:26" ht="29" x14ac:dyDescent="0.35">
      <c r="A704" s="18" t="s">
        <v>996</v>
      </c>
      <c r="B704" s="15" t="s">
        <v>996</v>
      </c>
      <c r="C704" s="15" t="s">
        <v>52</v>
      </c>
      <c r="D704" s="18" t="s">
        <v>997</v>
      </c>
      <c r="E704" s="18" t="s">
        <v>141</v>
      </c>
      <c r="F704" s="18">
        <v>1926</v>
      </c>
      <c r="G704" s="18" t="s">
        <v>2683</v>
      </c>
      <c r="H704" s="19">
        <v>12308</v>
      </c>
      <c r="I704" s="19">
        <v>18749</v>
      </c>
      <c r="L704" s="18">
        <v>12</v>
      </c>
      <c r="O704" s="18">
        <v>12</v>
      </c>
      <c r="P704" s="19">
        <v>6527</v>
      </c>
      <c r="Q704" s="18" t="s">
        <v>158</v>
      </c>
      <c r="R704" s="20">
        <v>313905</v>
      </c>
      <c r="S704" s="21">
        <v>0.05</v>
      </c>
      <c r="T704" s="20">
        <v>298210</v>
      </c>
      <c r="U704" s="22">
        <v>0.4614593651157155</v>
      </c>
      <c r="V704" s="20">
        <v>137612</v>
      </c>
      <c r="W704" s="20">
        <v>160598</v>
      </c>
      <c r="X704" s="22">
        <v>7.0000000000000007E-2</v>
      </c>
      <c r="Y704" s="20">
        <v>191167</v>
      </c>
      <c r="Z704" s="20">
        <v>2294000</v>
      </c>
    </row>
    <row r="705" spans="1:28" ht="29" x14ac:dyDescent="0.35">
      <c r="A705" s="18" t="s">
        <v>572</v>
      </c>
      <c r="B705" s="15" t="s">
        <v>572</v>
      </c>
      <c r="C705" s="15" t="s">
        <v>52</v>
      </c>
      <c r="D705" s="18" t="s">
        <v>573</v>
      </c>
      <c r="E705" s="18" t="s">
        <v>574</v>
      </c>
      <c r="F705" s="18">
        <v>1927</v>
      </c>
      <c r="G705" s="18" t="s">
        <v>2683</v>
      </c>
      <c r="H705" s="19">
        <v>12308</v>
      </c>
      <c r="I705" s="19">
        <v>26610</v>
      </c>
      <c r="J705" s="18">
        <v>32</v>
      </c>
      <c r="K705" s="18">
        <v>2</v>
      </c>
      <c r="O705" s="18">
        <v>34</v>
      </c>
      <c r="P705" s="19">
        <v>7300</v>
      </c>
      <c r="Q705" s="18" t="s">
        <v>158</v>
      </c>
      <c r="R705" s="20">
        <v>524700</v>
      </c>
      <c r="S705" s="21">
        <v>0.05</v>
      </c>
      <c r="T705" s="20">
        <v>498465</v>
      </c>
      <c r="U705" s="22">
        <v>0.46902341613399506</v>
      </c>
      <c r="V705" s="20">
        <v>233792</v>
      </c>
      <c r="W705" s="20">
        <v>264673</v>
      </c>
      <c r="X705" s="22">
        <v>7.0000000000000007E-2</v>
      </c>
      <c r="Y705" s="20">
        <v>111206</v>
      </c>
      <c r="Z705" s="20">
        <v>3781000</v>
      </c>
    </row>
    <row r="706" spans="1:28" ht="29" x14ac:dyDescent="0.35">
      <c r="A706" s="18" t="s">
        <v>1071</v>
      </c>
      <c r="B706" s="15" t="s">
        <v>1071</v>
      </c>
      <c r="C706" s="15" t="s">
        <v>52</v>
      </c>
      <c r="D706" s="18" t="s">
        <v>1072</v>
      </c>
      <c r="E706" s="18" t="s">
        <v>574</v>
      </c>
      <c r="F706" s="18">
        <v>1924</v>
      </c>
      <c r="G706" s="18" t="s">
        <v>2683</v>
      </c>
      <c r="H706" s="19">
        <v>7936</v>
      </c>
      <c r="I706" s="19">
        <v>17573</v>
      </c>
      <c r="L706" s="18">
        <v>12</v>
      </c>
      <c r="O706" s="18">
        <v>12</v>
      </c>
      <c r="P706" s="19">
        <v>4900</v>
      </c>
      <c r="Q706" s="18" t="s">
        <v>158</v>
      </c>
      <c r="R706" s="20">
        <v>289500</v>
      </c>
      <c r="S706" s="21">
        <v>0.05</v>
      </c>
      <c r="T706" s="20">
        <v>275025</v>
      </c>
      <c r="U706" s="22">
        <v>0.46902347465887034</v>
      </c>
      <c r="V706" s="20">
        <v>128993</v>
      </c>
      <c r="W706" s="20">
        <v>146032</v>
      </c>
      <c r="X706" s="22">
        <v>7.0000000000000007E-2</v>
      </c>
      <c r="Y706" s="20">
        <v>173833</v>
      </c>
      <c r="Z706" s="20">
        <v>2086000</v>
      </c>
    </row>
    <row r="707" spans="1:28" ht="29" x14ac:dyDescent="0.35">
      <c r="A707" s="18" t="s">
        <v>27</v>
      </c>
      <c r="B707" s="15" t="s">
        <v>27</v>
      </c>
      <c r="C707" s="15" t="s">
        <v>46</v>
      </c>
      <c r="D707" s="18" t="s">
        <v>1672</v>
      </c>
      <c r="E707" s="18" t="s">
        <v>574</v>
      </c>
      <c r="F707" s="18">
        <v>1916</v>
      </c>
      <c r="G707" s="18" t="s">
        <v>2683</v>
      </c>
      <c r="H707" s="19">
        <v>7500</v>
      </c>
      <c r="I707" s="19">
        <v>7828</v>
      </c>
      <c r="M707" s="18">
        <v>6</v>
      </c>
      <c r="O707" s="18">
        <v>6</v>
      </c>
      <c r="P707" s="19"/>
      <c r="Q707" s="18" t="s">
        <v>158</v>
      </c>
      <c r="R707" s="20">
        <v>122400</v>
      </c>
      <c r="S707" s="21">
        <v>0.05</v>
      </c>
      <c r="T707" s="20">
        <v>116280</v>
      </c>
      <c r="U707" s="22">
        <v>0.46902376158859954</v>
      </c>
      <c r="V707" s="20">
        <v>54538</v>
      </c>
      <c r="W707" s="20">
        <v>61742</v>
      </c>
      <c r="X707" s="22">
        <v>7.0000000000000007E-2</v>
      </c>
      <c r="Y707" s="20">
        <v>147000</v>
      </c>
      <c r="Z707" s="20">
        <v>882000</v>
      </c>
    </row>
    <row r="708" spans="1:28" ht="58" x14ac:dyDescent="0.35">
      <c r="A708" s="18" t="s">
        <v>601</v>
      </c>
      <c r="B708" s="15" t="s">
        <v>602</v>
      </c>
      <c r="C708" s="15" t="s">
        <v>224</v>
      </c>
      <c r="D708" s="18" t="s">
        <v>603</v>
      </c>
      <c r="E708" s="18" t="s">
        <v>574</v>
      </c>
      <c r="F708" s="18">
        <v>2023</v>
      </c>
      <c r="G708" s="18" t="s">
        <v>2687</v>
      </c>
      <c r="H708" s="19">
        <v>10435</v>
      </c>
      <c r="I708" s="19">
        <v>23520</v>
      </c>
      <c r="N708" s="18">
        <v>10</v>
      </c>
      <c r="O708" s="18">
        <v>10</v>
      </c>
      <c r="P708" s="19">
        <v>6585</v>
      </c>
      <c r="Q708" s="18" t="s">
        <v>158</v>
      </c>
      <c r="R708" s="20">
        <v>510608</v>
      </c>
      <c r="S708" s="21">
        <v>0.05</v>
      </c>
      <c r="T708" s="20">
        <v>485077</v>
      </c>
      <c r="U708" s="22">
        <v>0.46902993506294527</v>
      </c>
      <c r="V708" s="20">
        <v>227516</v>
      </c>
      <c r="W708" s="20">
        <v>257561</v>
      </c>
      <c r="X708" s="22">
        <v>7.0000000000000007E-2</v>
      </c>
      <c r="Y708" s="20">
        <v>367900</v>
      </c>
      <c r="Z708" s="20">
        <v>3679000</v>
      </c>
      <c r="AA708" s="20">
        <v>3447503</v>
      </c>
      <c r="AB708" s="18" t="s">
        <v>2693</v>
      </c>
    </row>
    <row r="709" spans="1:28" ht="29" x14ac:dyDescent="0.35">
      <c r="A709" s="18" t="s">
        <v>1059</v>
      </c>
      <c r="B709" s="15" t="s">
        <v>1059</v>
      </c>
      <c r="C709" s="15" t="s">
        <v>52</v>
      </c>
      <c r="D709" s="18" t="s">
        <v>1060</v>
      </c>
      <c r="E709" s="18" t="s">
        <v>574</v>
      </c>
      <c r="F709" s="18">
        <v>1927</v>
      </c>
      <c r="G709" s="18" t="s">
        <v>2683</v>
      </c>
      <c r="H709" s="19">
        <v>5785</v>
      </c>
      <c r="I709" s="19">
        <v>14349</v>
      </c>
      <c r="K709" s="18">
        <v>3</v>
      </c>
      <c r="L709" s="18">
        <v>11</v>
      </c>
      <c r="O709" s="18">
        <v>14</v>
      </c>
      <c r="P709" s="19">
        <v>3169</v>
      </c>
      <c r="Q709" s="18" t="s">
        <v>158</v>
      </c>
      <c r="R709" s="20">
        <v>292335</v>
      </c>
      <c r="S709" s="21">
        <v>0.05</v>
      </c>
      <c r="T709" s="20">
        <v>277718</v>
      </c>
      <c r="U709" s="22">
        <v>0.46902398248006821</v>
      </c>
      <c r="V709" s="20">
        <v>130257</v>
      </c>
      <c r="W709" s="20">
        <v>147462</v>
      </c>
      <c r="X709" s="22">
        <v>7.0000000000000007E-2</v>
      </c>
      <c r="Y709" s="20">
        <v>150500</v>
      </c>
      <c r="Z709" s="20">
        <v>2107000</v>
      </c>
    </row>
    <row r="710" spans="1:28" ht="29" x14ac:dyDescent="0.35">
      <c r="A710" s="18" t="s">
        <v>1621</v>
      </c>
      <c r="B710" s="15" t="s">
        <v>1621</v>
      </c>
      <c r="C710" s="15" t="s">
        <v>53</v>
      </c>
      <c r="D710" s="18" t="s">
        <v>1622</v>
      </c>
      <c r="E710" s="18" t="s">
        <v>574</v>
      </c>
      <c r="F710" s="18">
        <v>2005</v>
      </c>
      <c r="G710" s="18" t="s">
        <v>2682</v>
      </c>
      <c r="H710" s="19">
        <v>7500</v>
      </c>
      <c r="I710" s="19">
        <v>13200</v>
      </c>
      <c r="L710" s="18">
        <v>8</v>
      </c>
      <c r="O710" s="18">
        <v>8</v>
      </c>
      <c r="P710" s="19">
        <v>0</v>
      </c>
      <c r="Q710" s="18" t="s">
        <v>158</v>
      </c>
      <c r="R710" s="20">
        <v>144000</v>
      </c>
      <c r="S710" s="21">
        <v>0.05</v>
      </c>
      <c r="T710" s="20">
        <v>136800</v>
      </c>
      <c r="U710" s="22">
        <v>0.46902478008219994</v>
      </c>
      <c r="V710" s="20">
        <v>64163</v>
      </c>
      <c r="W710" s="20">
        <v>72637</v>
      </c>
      <c r="X710" s="22">
        <v>7.0000000000000007E-2</v>
      </c>
      <c r="Y710" s="20">
        <v>129750</v>
      </c>
      <c r="Z710" s="20">
        <v>1038000</v>
      </c>
    </row>
    <row r="711" spans="1:28" ht="29" x14ac:dyDescent="0.35">
      <c r="A711" s="18" t="s">
        <v>813</v>
      </c>
      <c r="B711" s="15" t="s">
        <v>813</v>
      </c>
      <c r="C711" s="15" t="s">
        <v>52</v>
      </c>
      <c r="D711" s="18" t="s">
        <v>814</v>
      </c>
      <c r="E711" s="18" t="s">
        <v>574</v>
      </c>
      <c r="F711" s="18">
        <v>1925</v>
      </c>
      <c r="G711" s="18" t="s">
        <v>2683</v>
      </c>
      <c r="H711" s="19">
        <v>8285</v>
      </c>
      <c r="I711" s="19">
        <v>21408</v>
      </c>
      <c r="M711" s="18">
        <v>14</v>
      </c>
      <c r="O711" s="18">
        <v>14</v>
      </c>
      <c r="P711" s="19">
        <v>6636</v>
      </c>
      <c r="Q711" s="18" t="s">
        <v>158</v>
      </c>
      <c r="R711" s="20">
        <v>385140</v>
      </c>
      <c r="S711" s="21">
        <v>0.05</v>
      </c>
      <c r="T711" s="20">
        <v>365883</v>
      </c>
      <c r="U711" s="22">
        <v>0.46902306291176166</v>
      </c>
      <c r="V711" s="20">
        <v>171608</v>
      </c>
      <c r="W711" s="20">
        <v>194275</v>
      </c>
      <c r="X711" s="22">
        <v>7.0000000000000007E-2</v>
      </c>
      <c r="Y711" s="20">
        <v>198214</v>
      </c>
      <c r="Z711" s="20">
        <v>2775000</v>
      </c>
    </row>
    <row r="712" spans="1:28" ht="72.5" x14ac:dyDescent="0.35">
      <c r="A712" s="18" t="s">
        <v>860</v>
      </c>
      <c r="B712" s="15" t="s">
        <v>861</v>
      </c>
      <c r="C712" s="15" t="s">
        <v>862</v>
      </c>
      <c r="D712" s="18" t="s">
        <v>863</v>
      </c>
      <c r="E712" s="18" t="s">
        <v>574</v>
      </c>
      <c r="F712" s="18">
        <v>2014</v>
      </c>
      <c r="G712" s="18" t="s">
        <v>2683</v>
      </c>
      <c r="H712" s="19">
        <v>10000</v>
      </c>
      <c r="I712" s="19">
        <v>21000</v>
      </c>
      <c r="M712" s="18">
        <v>10</v>
      </c>
      <c r="O712" s="18">
        <v>10</v>
      </c>
      <c r="P712" s="19">
        <v>7000</v>
      </c>
      <c r="Q712" s="18" t="s">
        <v>158</v>
      </c>
      <c r="R712" s="20">
        <v>370800</v>
      </c>
      <c r="S712" s="21">
        <v>0.05</v>
      </c>
      <c r="T712" s="20">
        <v>352260</v>
      </c>
      <c r="U712" s="22">
        <v>0.46902497756695566</v>
      </c>
      <c r="V712" s="20">
        <v>165219</v>
      </c>
      <c r="W712" s="20">
        <v>187041</v>
      </c>
      <c r="X712" s="22">
        <v>7.0000000000000007E-2</v>
      </c>
      <c r="Y712" s="20">
        <v>267200</v>
      </c>
      <c r="Z712" s="20">
        <v>2672000</v>
      </c>
    </row>
    <row r="713" spans="1:28" ht="29" x14ac:dyDescent="0.35">
      <c r="A713" s="18" t="s">
        <v>159</v>
      </c>
      <c r="B713" s="15" t="s">
        <v>159</v>
      </c>
      <c r="C713" s="15" t="s">
        <v>51</v>
      </c>
      <c r="D713" s="18" t="s">
        <v>160</v>
      </c>
      <c r="E713" s="18" t="s">
        <v>161</v>
      </c>
      <c r="F713" s="18">
        <v>2008</v>
      </c>
      <c r="G713" s="18" t="s">
        <v>2694</v>
      </c>
      <c r="H713" s="19">
        <v>31919</v>
      </c>
      <c r="I713" s="19">
        <v>200952</v>
      </c>
      <c r="J713" s="18">
        <v>29</v>
      </c>
      <c r="K713" s="18">
        <v>88</v>
      </c>
      <c r="L713" s="18">
        <v>35</v>
      </c>
      <c r="O713" s="18">
        <v>152</v>
      </c>
      <c r="P713" s="19">
        <v>32648</v>
      </c>
      <c r="Q713" s="18" t="s">
        <v>163</v>
      </c>
      <c r="R713" s="20">
        <v>3692676</v>
      </c>
      <c r="S713" s="21">
        <v>0.05</v>
      </c>
      <c r="T713" s="20">
        <v>3508042</v>
      </c>
      <c r="U713" s="22">
        <v>0.48845928246889486</v>
      </c>
      <c r="V713" s="20">
        <v>1713536</v>
      </c>
      <c r="W713" s="20">
        <v>1794506</v>
      </c>
      <c r="X713" s="22">
        <v>0.06</v>
      </c>
      <c r="Y713" s="20">
        <v>196763</v>
      </c>
      <c r="Z713" s="20">
        <v>29908000</v>
      </c>
    </row>
    <row r="714" spans="1:28" ht="29" x14ac:dyDescent="0.35">
      <c r="A714" s="18" t="s">
        <v>182</v>
      </c>
      <c r="B714" s="15" t="s">
        <v>182</v>
      </c>
      <c r="C714" s="15" t="s">
        <v>61</v>
      </c>
      <c r="D714" s="18" t="s">
        <v>183</v>
      </c>
      <c r="E714" s="18" t="s">
        <v>168</v>
      </c>
      <c r="F714" s="18">
        <v>2019</v>
      </c>
      <c r="G714" s="18" t="s">
        <v>2685</v>
      </c>
      <c r="H714" s="19">
        <v>45094</v>
      </c>
      <c r="I714" s="19">
        <v>100093</v>
      </c>
      <c r="L714" s="18">
        <v>111</v>
      </c>
      <c r="O714" s="18">
        <v>111</v>
      </c>
      <c r="P714" s="19">
        <v>0</v>
      </c>
      <c r="Q714" s="18" t="s">
        <v>163</v>
      </c>
      <c r="R714" s="20">
        <v>2397600</v>
      </c>
      <c r="S714" s="21">
        <v>0.05</v>
      </c>
      <c r="T714" s="20">
        <v>2277720</v>
      </c>
      <c r="U714" s="22">
        <v>0.52989510548839125</v>
      </c>
      <c r="V714" s="20">
        <v>1206953</v>
      </c>
      <c r="W714" s="20">
        <v>1070767</v>
      </c>
      <c r="X714" s="22">
        <v>0.08</v>
      </c>
      <c r="Y714" s="20">
        <v>120586</v>
      </c>
      <c r="Z714" s="20">
        <v>13385000</v>
      </c>
      <c r="AA714" s="20">
        <v>8700250</v>
      </c>
      <c r="AB714" s="18" t="s">
        <v>2686</v>
      </c>
    </row>
    <row r="715" spans="1:28" ht="43.5" x14ac:dyDescent="0.35">
      <c r="A715" s="18" t="s">
        <v>665</v>
      </c>
      <c r="B715" s="15" t="s">
        <v>666</v>
      </c>
      <c r="C715" s="15" t="s">
        <v>220</v>
      </c>
      <c r="D715" s="18" t="s">
        <v>667</v>
      </c>
      <c r="E715" s="18" t="s">
        <v>168</v>
      </c>
      <c r="F715" s="18">
        <v>1914</v>
      </c>
      <c r="G715" s="18" t="s">
        <v>2682</v>
      </c>
      <c r="H715" s="19">
        <v>13360</v>
      </c>
      <c r="I715" s="19">
        <v>26208</v>
      </c>
      <c r="L715" s="18">
        <v>8</v>
      </c>
      <c r="M715" s="18">
        <v>14</v>
      </c>
      <c r="O715" s="18">
        <v>22</v>
      </c>
      <c r="P715" s="19">
        <v>0</v>
      </c>
      <c r="Q715" s="18" t="s">
        <v>158</v>
      </c>
      <c r="R715" s="20">
        <v>468000</v>
      </c>
      <c r="S715" s="21">
        <v>0.05</v>
      </c>
      <c r="T715" s="20">
        <v>444600</v>
      </c>
      <c r="U715" s="22">
        <v>0.4679974833461707</v>
      </c>
      <c r="V715" s="20">
        <v>208072</v>
      </c>
      <c r="W715" s="20">
        <v>236528</v>
      </c>
      <c r="X715" s="22">
        <v>7.0000000000000007E-2</v>
      </c>
      <c r="Y715" s="20">
        <v>153591</v>
      </c>
      <c r="Z715" s="20">
        <v>3379000</v>
      </c>
    </row>
    <row r="716" spans="1:28" ht="29" x14ac:dyDescent="0.35">
      <c r="A716" s="18" t="s">
        <v>981</v>
      </c>
      <c r="B716" s="15" t="s">
        <v>981</v>
      </c>
      <c r="C716" s="15" t="s">
        <v>52</v>
      </c>
      <c r="D716" s="18" t="s">
        <v>982</v>
      </c>
      <c r="E716" s="18" t="s">
        <v>168</v>
      </c>
      <c r="F716" s="18">
        <v>1917</v>
      </c>
      <c r="G716" s="18" t="s">
        <v>2683</v>
      </c>
      <c r="H716" s="19">
        <v>12500</v>
      </c>
      <c r="I716" s="19">
        <v>14268</v>
      </c>
      <c r="K716" s="18">
        <v>16</v>
      </c>
      <c r="O716" s="18">
        <v>16</v>
      </c>
      <c r="P716" s="19">
        <v>4756</v>
      </c>
      <c r="Q716" s="18" t="s">
        <v>158</v>
      </c>
      <c r="R716" s="20">
        <v>320940</v>
      </c>
      <c r="S716" s="21">
        <v>0.05</v>
      </c>
      <c r="T716" s="20">
        <v>304893</v>
      </c>
      <c r="U716" s="22">
        <v>0.46799808095040973</v>
      </c>
      <c r="V716" s="20">
        <v>142689</v>
      </c>
      <c r="W716" s="20">
        <v>162204</v>
      </c>
      <c r="X716" s="22">
        <v>7.0000000000000007E-2</v>
      </c>
      <c r="Y716" s="20">
        <v>144812</v>
      </c>
      <c r="Z716" s="20">
        <v>2317000</v>
      </c>
    </row>
    <row r="717" spans="1:28" ht="29" x14ac:dyDescent="0.35">
      <c r="A717" s="18" t="s">
        <v>273</v>
      </c>
      <c r="B717" s="15" t="s">
        <v>273</v>
      </c>
      <c r="C717" s="15" t="s">
        <v>51</v>
      </c>
      <c r="D717" s="18" t="s">
        <v>274</v>
      </c>
      <c r="E717" s="18" t="s">
        <v>94</v>
      </c>
      <c r="F717" s="18">
        <v>1928</v>
      </c>
      <c r="G717" s="18" t="s">
        <v>2684</v>
      </c>
      <c r="H717" s="19">
        <v>7380</v>
      </c>
      <c r="I717" s="19">
        <v>28470</v>
      </c>
      <c r="J717" s="18">
        <v>58</v>
      </c>
      <c r="K717" s="18">
        <v>14</v>
      </c>
      <c r="L717" s="18">
        <v>1</v>
      </c>
      <c r="O717" s="18">
        <v>73</v>
      </c>
      <c r="P717" s="19">
        <v>0</v>
      </c>
      <c r="Q717" s="18" t="s">
        <v>158</v>
      </c>
      <c r="R717" s="20">
        <v>933000</v>
      </c>
      <c r="S717" s="21">
        <v>0.05</v>
      </c>
      <c r="T717" s="20">
        <v>886350</v>
      </c>
      <c r="U717" s="22">
        <v>0.46145918842403622</v>
      </c>
      <c r="V717" s="20">
        <v>409014</v>
      </c>
      <c r="W717" s="20">
        <v>477336</v>
      </c>
      <c r="X717" s="22">
        <v>7.0000000000000007E-2</v>
      </c>
      <c r="Y717" s="20">
        <v>93411</v>
      </c>
      <c r="Z717" s="20">
        <v>6819000</v>
      </c>
    </row>
    <row r="718" spans="1:28" ht="29" x14ac:dyDescent="0.35">
      <c r="A718" s="18" t="s">
        <v>1428</v>
      </c>
      <c r="B718" s="15" t="s">
        <v>1428</v>
      </c>
      <c r="C718" s="15" t="s">
        <v>53</v>
      </c>
      <c r="D718" s="18" t="s">
        <v>1429</v>
      </c>
      <c r="E718" s="18" t="s">
        <v>94</v>
      </c>
      <c r="F718" s="18">
        <v>1911</v>
      </c>
      <c r="G718" s="18" t="s">
        <v>2682</v>
      </c>
      <c r="H718" s="19">
        <v>6150</v>
      </c>
      <c r="I718" s="19">
        <v>10106</v>
      </c>
      <c r="L718" s="18">
        <v>10</v>
      </c>
      <c r="O718" s="18">
        <v>10</v>
      </c>
      <c r="P718" s="19">
        <v>0</v>
      </c>
      <c r="Q718" s="18" t="s">
        <v>158</v>
      </c>
      <c r="R718" s="20">
        <v>186000</v>
      </c>
      <c r="S718" s="21">
        <v>0.05</v>
      </c>
      <c r="T718" s="20">
        <v>176700</v>
      </c>
      <c r="U718" s="22">
        <v>0.46145872680765926</v>
      </c>
      <c r="V718" s="20">
        <v>81540</v>
      </c>
      <c r="W718" s="20">
        <v>95160</v>
      </c>
      <c r="X718" s="22">
        <v>7.0000000000000007E-2</v>
      </c>
      <c r="Y718" s="20">
        <v>135900</v>
      </c>
      <c r="Z718" s="20">
        <v>1359000</v>
      </c>
    </row>
    <row r="719" spans="1:28" ht="29" x14ac:dyDescent="0.35">
      <c r="A719" s="18" t="s">
        <v>760</v>
      </c>
      <c r="B719" s="15" t="s">
        <v>760</v>
      </c>
      <c r="C719" s="15" t="s">
        <v>53</v>
      </c>
      <c r="D719" s="18" t="s">
        <v>761</v>
      </c>
      <c r="E719" s="18" t="s">
        <v>94</v>
      </c>
      <c r="F719" s="18">
        <v>1924</v>
      </c>
      <c r="G719" s="18" t="s">
        <v>2682</v>
      </c>
      <c r="H719" s="19">
        <v>7860</v>
      </c>
      <c r="I719" s="19">
        <v>19408</v>
      </c>
      <c r="M719" s="18">
        <v>18</v>
      </c>
      <c r="O719" s="18">
        <v>18</v>
      </c>
      <c r="P719" s="19">
        <v>0</v>
      </c>
      <c r="Q719" s="18" t="s">
        <v>158</v>
      </c>
      <c r="R719" s="20">
        <v>410400</v>
      </c>
      <c r="S719" s="21">
        <v>0.05</v>
      </c>
      <c r="T719" s="20">
        <v>389880</v>
      </c>
      <c r="U719" s="22">
        <v>0.46145936939513565</v>
      </c>
      <c r="V719" s="20">
        <v>179914</v>
      </c>
      <c r="W719" s="20">
        <v>209966</v>
      </c>
      <c r="X719" s="22">
        <v>7.0000000000000007E-2</v>
      </c>
      <c r="Y719" s="20">
        <v>166667</v>
      </c>
      <c r="Z719" s="20">
        <v>3000000</v>
      </c>
    </row>
    <row r="720" spans="1:28" ht="29" x14ac:dyDescent="0.35">
      <c r="A720" s="18" t="s">
        <v>618</v>
      </c>
      <c r="B720" s="15" t="s">
        <v>618</v>
      </c>
      <c r="C720" s="15" t="s">
        <v>53</v>
      </c>
      <c r="D720" s="18" t="s">
        <v>619</v>
      </c>
      <c r="E720" s="18" t="s">
        <v>94</v>
      </c>
      <c r="F720" s="18">
        <v>1917</v>
      </c>
      <c r="G720" s="18" t="s">
        <v>2682</v>
      </c>
      <c r="H720" s="19">
        <v>10825</v>
      </c>
      <c r="I720" s="19">
        <v>22935</v>
      </c>
      <c r="J720" s="18">
        <v>6</v>
      </c>
      <c r="K720" s="18">
        <v>27</v>
      </c>
      <c r="O720" s="18">
        <v>33</v>
      </c>
      <c r="P720" s="19">
        <v>0</v>
      </c>
      <c r="Q720" s="18" t="s">
        <v>158</v>
      </c>
      <c r="R720" s="20">
        <v>493200</v>
      </c>
      <c r="S720" s="21">
        <v>0.05</v>
      </c>
      <c r="T720" s="20">
        <v>468540</v>
      </c>
      <c r="U720" s="22">
        <v>0.46145898284554066</v>
      </c>
      <c r="V720" s="20">
        <v>216212</v>
      </c>
      <c r="W720" s="20">
        <v>252328</v>
      </c>
      <c r="X720" s="22">
        <v>7.0000000000000007E-2</v>
      </c>
      <c r="Y720" s="20">
        <v>109242</v>
      </c>
      <c r="Z720" s="20">
        <v>3605000</v>
      </c>
    </row>
    <row r="721" spans="1:28" ht="29" x14ac:dyDescent="0.35">
      <c r="A721" s="18" t="s">
        <v>317</v>
      </c>
      <c r="B721" s="15" t="s">
        <v>317</v>
      </c>
      <c r="C721" s="15" t="s">
        <v>51</v>
      </c>
      <c r="D721" s="18" t="s">
        <v>318</v>
      </c>
      <c r="E721" s="18" t="s">
        <v>168</v>
      </c>
      <c r="F721" s="18">
        <v>1966</v>
      </c>
      <c r="G721" s="18" t="s">
        <v>2684</v>
      </c>
      <c r="H721" s="19">
        <v>16625</v>
      </c>
      <c r="I721" s="19">
        <v>44876</v>
      </c>
      <c r="J721" s="18">
        <v>49</v>
      </c>
      <c r="K721" s="18">
        <v>16</v>
      </c>
      <c r="O721" s="18">
        <v>65</v>
      </c>
      <c r="P721" s="19"/>
      <c r="Q721" s="18" t="s">
        <v>158</v>
      </c>
      <c r="R721" s="20">
        <v>837600</v>
      </c>
      <c r="S721" s="21">
        <v>0.05</v>
      </c>
      <c r="T721" s="20">
        <v>795720</v>
      </c>
      <c r="U721" s="22">
        <v>0.46799800784764761</v>
      </c>
      <c r="V721" s="20">
        <v>372395</v>
      </c>
      <c r="W721" s="20">
        <v>423325</v>
      </c>
      <c r="X721" s="22">
        <v>7.0000000000000007E-2</v>
      </c>
      <c r="Y721" s="20">
        <v>93031</v>
      </c>
      <c r="Z721" s="20">
        <v>6047000</v>
      </c>
    </row>
    <row r="722" spans="1:28" ht="43.5" x14ac:dyDescent="0.35">
      <c r="A722" s="18" t="s">
        <v>1036</v>
      </c>
      <c r="B722" s="15" t="s">
        <v>1037</v>
      </c>
      <c r="C722" s="15" t="s">
        <v>973</v>
      </c>
      <c r="D722" s="18" t="s">
        <v>1038</v>
      </c>
      <c r="E722" s="18" t="s">
        <v>94</v>
      </c>
      <c r="F722" s="18">
        <v>1958</v>
      </c>
      <c r="G722" s="18" t="s">
        <v>2682</v>
      </c>
      <c r="H722" s="19">
        <v>13566</v>
      </c>
      <c r="I722" s="19">
        <v>10042</v>
      </c>
      <c r="K722" s="18">
        <v>12</v>
      </c>
      <c r="L722" s="18">
        <v>6</v>
      </c>
      <c r="O722" s="18">
        <v>18</v>
      </c>
      <c r="P722" s="19">
        <v>0</v>
      </c>
      <c r="Q722" s="18" t="s">
        <v>158</v>
      </c>
      <c r="R722" s="20">
        <v>298800</v>
      </c>
      <c r="S722" s="21">
        <v>0.05</v>
      </c>
      <c r="T722" s="20">
        <v>283860</v>
      </c>
      <c r="U722" s="22">
        <v>0.46145867348430886</v>
      </c>
      <c r="V722" s="20">
        <v>130990</v>
      </c>
      <c r="W722" s="20">
        <v>152870</v>
      </c>
      <c r="X722" s="22">
        <v>7.0000000000000007E-2</v>
      </c>
      <c r="Y722" s="20">
        <v>121333</v>
      </c>
      <c r="Z722" s="20">
        <v>2184000</v>
      </c>
    </row>
    <row r="723" spans="1:28" ht="43.5" x14ac:dyDescent="0.35">
      <c r="A723" s="18" t="s">
        <v>218</v>
      </c>
      <c r="B723" s="15" t="s">
        <v>219</v>
      </c>
      <c r="C723" s="15" t="s">
        <v>220</v>
      </c>
      <c r="D723" s="18" t="s">
        <v>221</v>
      </c>
      <c r="E723" s="18" t="s">
        <v>94</v>
      </c>
      <c r="F723" s="18">
        <v>1930</v>
      </c>
      <c r="G723" s="18" t="s">
        <v>2682</v>
      </c>
      <c r="H723" s="19">
        <v>13300</v>
      </c>
      <c r="I723" s="19">
        <v>29513</v>
      </c>
      <c r="J723" s="18">
        <v>22</v>
      </c>
      <c r="K723" s="18">
        <v>60</v>
      </c>
      <c r="L723" s="18">
        <v>1</v>
      </c>
      <c r="O723" s="18">
        <v>83</v>
      </c>
      <c r="P723" s="19">
        <v>0</v>
      </c>
      <c r="Q723" s="18" t="s">
        <v>158</v>
      </c>
      <c r="R723" s="20">
        <v>1218600</v>
      </c>
      <c r="S723" s="21">
        <v>0.05</v>
      </c>
      <c r="T723" s="20">
        <v>1157670</v>
      </c>
      <c r="U723" s="22">
        <v>0.46145928215381282</v>
      </c>
      <c r="V723" s="20">
        <v>534218</v>
      </c>
      <c r="W723" s="20">
        <v>623452</v>
      </c>
      <c r="X723" s="22">
        <v>7.0000000000000007E-2</v>
      </c>
      <c r="Y723" s="20">
        <v>107301</v>
      </c>
      <c r="Z723" s="20">
        <v>8906000</v>
      </c>
    </row>
    <row r="724" spans="1:28" ht="29" x14ac:dyDescent="0.35">
      <c r="A724" s="18" t="s">
        <v>1424</v>
      </c>
      <c r="B724" s="15" t="s">
        <v>1424</v>
      </c>
      <c r="C724" s="15" t="s">
        <v>49</v>
      </c>
      <c r="D724" s="18" t="s">
        <v>1425</v>
      </c>
      <c r="E724" s="18" t="s">
        <v>94</v>
      </c>
      <c r="F724" s="18">
        <v>1958</v>
      </c>
      <c r="G724" s="18" t="s">
        <v>2682</v>
      </c>
      <c r="H724" s="19">
        <v>7050</v>
      </c>
      <c r="I724" s="19">
        <v>7800</v>
      </c>
      <c r="K724" s="18">
        <v>12</v>
      </c>
      <c r="O724" s="18">
        <v>12</v>
      </c>
      <c r="P724" s="19">
        <v>0</v>
      </c>
      <c r="Q724" s="18" t="s">
        <v>158</v>
      </c>
      <c r="R724" s="20">
        <v>187200</v>
      </c>
      <c r="S724" s="21">
        <v>0.05</v>
      </c>
      <c r="T724" s="20">
        <v>177840</v>
      </c>
      <c r="U724" s="22">
        <v>0.46145978010460242</v>
      </c>
      <c r="V724" s="20">
        <v>82066</v>
      </c>
      <c r="W724" s="20">
        <v>95774</v>
      </c>
      <c r="X724" s="22">
        <v>7.0000000000000007E-2</v>
      </c>
      <c r="Y724" s="20">
        <v>114000</v>
      </c>
      <c r="Z724" s="20">
        <v>1368000</v>
      </c>
    </row>
    <row r="725" spans="1:28" ht="29" x14ac:dyDescent="0.35">
      <c r="A725" s="18" t="s">
        <v>267</v>
      </c>
      <c r="B725" s="15" t="s">
        <v>267</v>
      </c>
      <c r="C725" s="15" t="s">
        <v>51</v>
      </c>
      <c r="D725" s="18" t="s">
        <v>268</v>
      </c>
      <c r="E725" s="18" t="s">
        <v>168</v>
      </c>
      <c r="F725" s="18">
        <v>1971</v>
      </c>
      <c r="G725" s="18" t="s">
        <v>2684</v>
      </c>
      <c r="H725" s="19">
        <v>16500</v>
      </c>
      <c r="I725" s="19">
        <v>49044</v>
      </c>
      <c r="J725" s="18">
        <v>36</v>
      </c>
      <c r="K725" s="18">
        <v>36</v>
      </c>
      <c r="O725" s="18">
        <v>72</v>
      </c>
      <c r="P725" s="19"/>
      <c r="Q725" s="18" t="s">
        <v>158</v>
      </c>
      <c r="R725" s="20">
        <v>993600</v>
      </c>
      <c r="S725" s="21">
        <v>0.05</v>
      </c>
      <c r="T725" s="20">
        <v>943920</v>
      </c>
      <c r="U725" s="22">
        <v>0.46799798158757694</v>
      </c>
      <c r="V725" s="20">
        <v>441753</v>
      </c>
      <c r="W725" s="20">
        <v>502167</v>
      </c>
      <c r="X725" s="22">
        <v>7.0000000000000007E-2</v>
      </c>
      <c r="Y725" s="20">
        <v>99639</v>
      </c>
      <c r="Z725" s="20">
        <v>7174000</v>
      </c>
    </row>
    <row r="726" spans="1:28" ht="29" x14ac:dyDescent="0.35">
      <c r="A726" s="18" t="s">
        <v>722</v>
      </c>
      <c r="B726" s="15" t="s">
        <v>722</v>
      </c>
      <c r="C726" s="15" t="s">
        <v>51</v>
      </c>
      <c r="D726" s="18" t="s">
        <v>723</v>
      </c>
      <c r="E726" s="18" t="s">
        <v>168</v>
      </c>
      <c r="F726" s="18">
        <v>1965</v>
      </c>
      <c r="G726" s="18" t="s">
        <v>2684</v>
      </c>
      <c r="H726" s="19">
        <v>9555</v>
      </c>
      <c r="I726" s="19">
        <v>26930</v>
      </c>
      <c r="J726" s="18">
        <v>16</v>
      </c>
      <c r="K726" s="18">
        <v>16</v>
      </c>
      <c r="O726" s="18">
        <v>32</v>
      </c>
      <c r="P726" s="19"/>
      <c r="Q726" s="18" t="s">
        <v>158</v>
      </c>
      <c r="R726" s="20">
        <v>441600</v>
      </c>
      <c r="S726" s="21">
        <v>0.05</v>
      </c>
      <c r="T726" s="20">
        <v>419520</v>
      </c>
      <c r="U726" s="22">
        <v>0.46799829590017089</v>
      </c>
      <c r="V726" s="20">
        <v>196335</v>
      </c>
      <c r="W726" s="20">
        <v>223185</v>
      </c>
      <c r="X726" s="22">
        <v>7.0000000000000007E-2</v>
      </c>
      <c r="Y726" s="20">
        <v>99625</v>
      </c>
      <c r="Z726" s="20">
        <v>3188000</v>
      </c>
    </row>
    <row r="727" spans="1:28" ht="29" x14ac:dyDescent="0.35">
      <c r="A727" s="18" t="s">
        <v>197</v>
      </c>
      <c r="B727" s="15" t="s">
        <v>197</v>
      </c>
      <c r="C727" s="15" t="s">
        <v>53</v>
      </c>
      <c r="D727" s="18" t="s">
        <v>198</v>
      </c>
      <c r="E727" s="18" t="s">
        <v>94</v>
      </c>
      <c r="F727" s="18">
        <v>1925</v>
      </c>
      <c r="G727" s="18" t="s">
        <v>2682</v>
      </c>
      <c r="H727" s="19">
        <v>47957</v>
      </c>
      <c r="I727" s="19">
        <v>66526</v>
      </c>
      <c r="J727" s="18">
        <v>18</v>
      </c>
      <c r="K727" s="18">
        <v>18</v>
      </c>
      <c r="L727" s="18">
        <v>18</v>
      </c>
      <c r="M727" s="18">
        <v>2</v>
      </c>
      <c r="N727" s="18">
        <v>18</v>
      </c>
      <c r="O727" s="18">
        <v>74</v>
      </c>
      <c r="P727" s="19">
        <v>0</v>
      </c>
      <c r="Q727" s="18" t="s">
        <v>158</v>
      </c>
      <c r="R727" s="20">
        <v>1406400</v>
      </c>
      <c r="S727" s="21">
        <v>0.05</v>
      </c>
      <c r="T727" s="20">
        <v>1336080</v>
      </c>
      <c r="U727" s="22">
        <v>0.46145920383822592</v>
      </c>
      <c r="V727" s="20">
        <v>616546</v>
      </c>
      <c r="W727" s="20">
        <v>719534</v>
      </c>
      <c r="X727" s="22">
        <v>7.0000000000000007E-2</v>
      </c>
      <c r="Y727" s="20">
        <v>138905</v>
      </c>
      <c r="Z727" s="20">
        <v>10279000</v>
      </c>
    </row>
    <row r="728" spans="1:28" ht="29" x14ac:dyDescent="0.35">
      <c r="A728" s="18" t="s">
        <v>353</v>
      </c>
      <c r="B728" s="15" t="s">
        <v>353</v>
      </c>
      <c r="C728" s="15" t="s">
        <v>53</v>
      </c>
      <c r="D728" s="18" t="s">
        <v>354</v>
      </c>
      <c r="E728" s="18" t="s">
        <v>94</v>
      </c>
      <c r="F728" s="18">
        <v>1925</v>
      </c>
      <c r="G728" s="18" t="s">
        <v>2682</v>
      </c>
      <c r="H728" s="19">
        <v>17750</v>
      </c>
      <c r="I728" s="19">
        <v>33222</v>
      </c>
      <c r="K728" s="18">
        <v>49</v>
      </c>
      <c r="O728" s="18">
        <v>49</v>
      </c>
      <c r="P728" s="19">
        <v>0</v>
      </c>
      <c r="Q728" s="18" t="s">
        <v>158</v>
      </c>
      <c r="R728" s="20">
        <v>764400</v>
      </c>
      <c r="S728" s="21">
        <v>0.05</v>
      </c>
      <c r="T728" s="20">
        <v>726180</v>
      </c>
      <c r="U728" s="22">
        <v>0.46145918238033312</v>
      </c>
      <c r="V728" s="20">
        <v>335102</v>
      </c>
      <c r="W728" s="20">
        <v>391078</v>
      </c>
      <c r="X728" s="22">
        <v>7.0000000000000007E-2</v>
      </c>
      <c r="Y728" s="20">
        <v>114020</v>
      </c>
      <c r="Z728" s="20">
        <v>5587000</v>
      </c>
    </row>
    <row r="729" spans="1:28" ht="29" x14ac:dyDescent="0.35">
      <c r="A729" s="18" t="s">
        <v>184</v>
      </c>
      <c r="B729" s="15" t="s">
        <v>184</v>
      </c>
      <c r="C729" s="15" t="s">
        <v>51</v>
      </c>
      <c r="D729" s="18" t="s">
        <v>185</v>
      </c>
      <c r="E729" s="18" t="s">
        <v>94</v>
      </c>
      <c r="F729" s="18">
        <v>1930</v>
      </c>
      <c r="G729" s="18" t="s">
        <v>2691</v>
      </c>
      <c r="H729" s="19">
        <v>10530</v>
      </c>
      <c r="I729" s="19">
        <v>91600</v>
      </c>
      <c r="K729" s="18">
        <v>72</v>
      </c>
      <c r="L729" s="18">
        <v>26</v>
      </c>
      <c r="O729" s="18">
        <v>98</v>
      </c>
      <c r="P729" s="19"/>
      <c r="Q729" s="18" t="s">
        <v>158</v>
      </c>
      <c r="R729" s="20">
        <v>1606800</v>
      </c>
      <c r="S729" s="21">
        <v>0.05</v>
      </c>
      <c r="T729" s="20">
        <v>1526460</v>
      </c>
      <c r="U729" s="22">
        <v>0.46145909485272157</v>
      </c>
      <c r="V729" s="20">
        <v>704399</v>
      </c>
      <c r="W729" s="20">
        <v>822061</v>
      </c>
      <c r="X729" s="22">
        <v>7.0000000000000007E-2</v>
      </c>
      <c r="Y729" s="20">
        <v>119837</v>
      </c>
      <c r="Z729" s="20">
        <v>11744000</v>
      </c>
    </row>
    <row r="730" spans="1:28" ht="58" x14ac:dyDescent="0.35">
      <c r="A730" s="18" t="s">
        <v>164</v>
      </c>
      <c r="B730" s="15" t="s">
        <v>165</v>
      </c>
      <c r="C730" s="15" t="s">
        <v>166</v>
      </c>
      <c r="D730" s="18" t="s">
        <v>167</v>
      </c>
      <c r="E730" s="18" t="s">
        <v>168</v>
      </c>
      <c r="F730" s="18">
        <v>1991</v>
      </c>
      <c r="G730" s="18" t="s">
        <v>2694</v>
      </c>
      <c r="H730" s="19">
        <v>55483</v>
      </c>
      <c r="I730" s="19">
        <v>172233</v>
      </c>
      <c r="J730" s="18">
        <v>160</v>
      </c>
      <c r="O730" s="18">
        <v>160</v>
      </c>
      <c r="P730" s="19">
        <v>52713</v>
      </c>
      <c r="Q730" s="18" t="s">
        <v>158</v>
      </c>
      <c r="R730" s="20">
        <v>2710695</v>
      </c>
      <c r="S730" s="21">
        <v>0.05</v>
      </c>
      <c r="T730" s="20">
        <v>2575160</v>
      </c>
      <c r="U730" s="22">
        <v>0.46799780128425561</v>
      </c>
      <c r="V730" s="20">
        <v>1205169</v>
      </c>
      <c r="W730" s="20">
        <v>1369991</v>
      </c>
      <c r="X730" s="22">
        <v>7.0000000000000007E-2</v>
      </c>
      <c r="Y730" s="20">
        <v>122319</v>
      </c>
      <c r="Z730" s="20">
        <v>19571000</v>
      </c>
      <c r="AA730" s="20">
        <v>3327070.0000000005</v>
      </c>
      <c r="AB730" s="18" t="s">
        <v>2709</v>
      </c>
    </row>
    <row r="731" spans="1:28" ht="29" x14ac:dyDescent="0.35">
      <c r="A731" s="18" t="s">
        <v>171</v>
      </c>
      <c r="B731" s="15" t="s">
        <v>171</v>
      </c>
      <c r="C731" s="15" t="s">
        <v>51</v>
      </c>
      <c r="D731" s="18" t="s">
        <v>172</v>
      </c>
      <c r="E731" s="18" t="s">
        <v>168</v>
      </c>
      <c r="F731" s="18">
        <v>1968</v>
      </c>
      <c r="G731" s="18" t="s">
        <v>2687</v>
      </c>
      <c r="H731" s="19">
        <v>45535</v>
      </c>
      <c r="I731" s="19">
        <v>116770</v>
      </c>
      <c r="K731" s="18">
        <v>126</v>
      </c>
      <c r="O731" s="18">
        <v>126</v>
      </c>
      <c r="P731" s="19">
        <v>12325</v>
      </c>
      <c r="Q731" s="18" t="s">
        <v>158</v>
      </c>
      <c r="R731" s="20">
        <v>2150475</v>
      </c>
      <c r="S731" s="21">
        <v>0.05</v>
      </c>
      <c r="T731" s="20">
        <v>2042951</v>
      </c>
      <c r="U731" s="22">
        <v>0.46799794096635439</v>
      </c>
      <c r="V731" s="20">
        <v>956097</v>
      </c>
      <c r="W731" s="20">
        <v>1086854</v>
      </c>
      <c r="X731" s="22">
        <v>7.0000000000000007E-2</v>
      </c>
      <c r="Y731" s="20">
        <v>123222</v>
      </c>
      <c r="Z731" s="20">
        <v>15526000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0248-ECAD-4CA7-A91D-7FBAC8FE0AFA}">
  <dimension ref="A1:W238"/>
  <sheetViews>
    <sheetView topLeftCell="A197" workbookViewId="0">
      <selection activeCell="G210" sqref="G210"/>
    </sheetView>
    <sheetView workbookViewId="1">
      <selection activeCell="D211" sqref="D211"/>
    </sheetView>
  </sheetViews>
  <sheetFormatPr defaultColWidth="9" defaultRowHeight="14.5" x14ac:dyDescent="0.35"/>
  <cols>
    <col min="1" max="1" width="17.54296875" style="18" bestFit="1" customWidth="1"/>
    <col min="2" max="2" width="16.7265625" style="15" customWidth="1"/>
    <col min="3" max="3" width="4.7265625" style="15" customWidth="1"/>
    <col min="4" max="4" width="28.26953125" style="18" bestFit="1" customWidth="1"/>
    <col min="5" max="5" width="9.81640625" style="18" bestFit="1" customWidth="1"/>
    <col min="6" max="6" width="11.453125" style="18" bestFit="1" customWidth="1"/>
    <col min="7" max="7" width="47.26953125" style="18" bestFit="1" customWidth="1"/>
    <col min="8" max="8" width="9.54296875" style="18" bestFit="1" customWidth="1"/>
    <col min="9" max="9" width="9.26953125" style="18" bestFit="1" customWidth="1"/>
    <col min="10" max="10" width="10.26953125" style="18" customWidth="1"/>
    <col min="11" max="11" width="19" style="18" bestFit="1" customWidth="1"/>
    <col min="12" max="12" width="10" style="18" customWidth="1"/>
    <col min="13" max="13" width="12" style="22" bestFit="1" customWidth="1"/>
    <col min="14" max="14" width="10.26953125" style="18" customWidth="1"/>
    <col min="15" max="15" width="8.1796875" style="22" bestFit="1" customWidth="1"/>
    <col min="16" max="16" width="9.54296875" style="18" bestFit="1" customWidth="1"/>
    <col min="17" max="17" width="10.54296875" style="22" bestFit="1" customWidth="1"/>
    <col min="18" max="18" width="14.26953125" style="18" bestFit="1" customWidth="1"/>
    <col min="19" max="19" width="21" style="18" bestFit="1" customWidth="1"/>
    <col min="20" max="20" width="22" style="18" bestFit="1" customWidth="1"/>
    <col min="21" max="21" width="19.453125" style="18" bestFit="1" customWidth="1"/>
    <col min="22" max="22" width="33" style="10" bestFit="1" customWidth="1"/>
    <col min="23" max="23" width="39.81640625" style="18" bestFit="1" customWidth="1"/>
    <col min="24" max="24" width="19.453125" style="18" bestFit="1" customWidth="1"/>
    <col min="25" max="28" width="33" style="18" bestFit="1" customWidth="1"/>
    <col min="29" max="31" width="11.81640625" style="18" bestFit="1" customWidth="1"/>
    <col min="32" max="32" width="10.54296875" style="18" bestFit="1" customWidth="1"/>
    <col min="33" max="33" width="14.26953125" style="18" bestFit="1" customWidth="1"/>
    <col min="34" max="34" width="17.54296875" style="18" bestFit="1" customWidth="1"/>
    <col min="35" max="35" width="18.54296875" style="18" bestFit="1" customWidth="1"/>
    <col min="36" max="36" width="14.81640625" style="18" bestFit="1" customWidth="1"/>
    <col min="37" max="37" width="18.26953125" style="18" bestFit="1" customWidth="1"/>
    <col min="38" max="16384" width="9" style="18"/>
  </cols>
  <sheetData>
    <row r="1" spans="1:23" s="15" customFormat="1" ht="29" x14ac:dyDescent="0.35">
      <c r="A1" s="15" t="s">
        <v>0</v>
      </c>
      <c r="B1" s="15" t="s">
        <v>124</v>
      </c>
      <c r="C1" s="15" t="s">
        <v>77</v>
      </c>
      <c r="D1" s="15" t="s">
        <v>76</v>
      </c>
      <c r="E1" s="15" t="s">
        <v>125</v>
      </c>
      <c r="F1" s="15" t="s">
        <v>79</v>
      </c>
      <c r="G1" s="15" t="s">
        <v>78</v>
      </c>
      <c r="H1" s="15" t="s">
        <v>142</v>
      </c>
      <c r="I1" s="15" t="s">
        <v>143</v>
      </c>
      <c r="J1" s="15" t="s">
        <v>151</v>
      </c>
      <c r="K1" s="14" t="s">
        <v>2661</v>
      </c>
      <c r="L1" s="15" t="s">
        <v>1716</v>
      </c>
      <c r="M1" s="17" t="s">
        <v>127</v>
      </c>
      <c r="N1" s="15" t="s">
        <v>152</v>
      </c>
      <c r="O1" s="17" t="s">
        <v>80</v>
      </c>
      <c r="P1" s="15" t="s">
        <v>81</v>
      </c>
      <c r="Q1" s="17" t="s">
        <v>82</v>
      </c>
      <c r="R1" s="15" t="s">
        <v>1717</v>
      </c>
      <c r="S1" s="15" t="s">
        <v>2670</v>
      </c>
      <c r="T1" s="15" t="s">
        <v>2671</v>
      </c>
      <c r="U1" s="15" t="s">
        <v>128</v>
      </c>
      <c r="V1" s="15" t="s">
        <v>155</v>
      </c>
      <c r="W1" s="15" t="s">
        <v>2664</v>
      </c>
    </row>
    <row r="2" spans="1:23" ht="188.5" x14ac:dyDescent="0.35">
      <c r="A2" s="18" t="s">
        <v>1823</v>
      </c>
      <c r="B2" s="15" t="s">
        <v>1824</v>
      </c>
      <c r="C2" s="15" t="s">
        <v>1826</v>
      </c>
      <c r="D2" s="18" t="s">
        <v>1825</v>
      </c>
      <c r="E2" s="18" t="s">
        <v>94</v>
      </c>
      <c r="F2" s="18">
        <v>2022</v>
      </c>
      <c r="G2" s="18" t="s">
        <v>2325</v>
      </c>
      <c r="H2" s="19">
        <v>38924</v>
      </c>
      <c r="I2" s="19">
        <v>8700</v>
      </c>
      <c r="J2" s="18" t="s">
        <v>158</v>
      </c>
      <c r="K2" s="9">
        <v>23.76</v>
      </c>
      <c r="L2" s="10">
        <v>206712</v>
      </c>
      <c r="M2" s="21">
        <v>0.05</v>
      </c>
      <c r="N2" s="10">
        <v>196376</v>
      </c>
      <c r="O2" s="21">
        <v>0.51686112937321194</v>
      </c>
      <c r="P2" s="10">
        <v>94877</v>
      </c>
      <c r="Q2" s="22">
        <v>0.08</v>
      </c>
      <c r="R2" s="10">
        <v>136</v>
      </c>
      <c r="S2" s="18">
        <v>19349</v>
      </c>
      <c r="T2" s="10">
        <v>870705</v>
      </c>
      <c r="U2" s="10">
        <v>2057000</v>
      </c>
      <c r="W2" s="10"/>
    </row>
    <row r="3" spans="1:23" ht="29" x14ac:dyDescent="0.35">
      <c r="A3" s="18" t="s">
        <v>1827</v>
      </c>
      <c r="B3" s="15" t="s">
        <v>1827</v>
      </c>
      <c r="C3" s="15" t="s">
        <v>46</v>
      </c>
      <c r="D3" s="18" t="s">
        <v>1828</v>
      </c>
      <c r="E3" s="18" t="s">
        <v>168</v>
      </c>
      <c r="F3" s="18">
        <v>2014</v>
      </c>
      <c r="G3" s="18" t="s">
        <v>2326</v>
      </c>
      <c r="H3" s="19">
        <v>0</v>
      </c>
      <c r="I3" s="19">
        <v>780</v>
      </c>
      <c r="J3" s="18" t="s">
        <v>158</v>
      </c>
      <c r="K3" s="9">
        <v>24.200000000000003</v>
      </c>
      <c r="L3" s="10">
        <v>18876.000000000004</v>
      </c>
      <c r="M3" s="21">
        <v>0.05</v>
      </c>
      <c r="N3" s="10">
        <v>17932</v>
      </c>
      <c r="O3" s="21">
        <v>0.5268467185145973</v>
      </c>
      <c r="P3" s="10">
        <v>8485</v>
      </c>
      <c r="Q3" s="22">
        <v>0.08</v>
      </c>
      <c r="R3" s="10">
        <v>136</v>
      </c>
      <c r="S3" s="18">
        <v>0</v>
      </c>
      <c r="T3" s="10">
        <v>0</v>
      </c>
      <c r="U3" s="10">
        <v>106000</v>
      </c>
    </row>
    <row r="4" spans="1:23" ht="29" x14ac:dyDescent="0.35">
      <c r="A4" s="18" t="s">
        <v>1829</v>
      </c>
      <c r="B4" s="15" t="s">
        <v>1829</v>
      </c>
      <c r="C4" s="15" t="s">
        <v>46</v>
      </c>
      <c r="D4" s="18" t="s">
        <v>1828</v>
      </c>
      <c r="E4" s="18" t="s">
        <v>168</v>
      </c>
      <c r="F4" s="18">
        <v>2014</v>
      </c>
      <c r="G4" s="18" t="s">
        <v>2326</v>
      </c>
      <c r="H4" s="19">
        <v>0</v>
      </c>
      <c r="I4" s="19">
        <v>482</v>
      </c>
      <c r="J4" s="18" t="s">
        <v>158</v>
      </c>
      <c r="K4" s="9">
        <v>26.4</v>
      </c>
      <c r="L4" s="10">
        <v>12724.8</v>
      </c>
      <c r="M4" s="21">
        <v>0.05</v>
      </c>
      <c r="N4" s="10">
        <v>12089</v>
      </c>
      <c r="O4" s="21">
        <v>0.52684507454226659</v>
      </c>
      <c r="P4" s="10">
        <v>5720</v>
      </c>
      <c r="Q4" s="22">
        <v>0.08</v>
      </c>
      <c r="R4" s="10">
        <v>148</v>
      </c>
      <c r="S4" s="18">
        <v>0</v>
      </c>
      <c r="T4" s="10">
        <v>0</v>
      </c>
      <c r="U4" s="10">
        <v>71000</v>
      </c>
    </row>
    <row r="5" spans="1:23" ht="58" x14ac:dyDescent="0.35">
      <c r="A5" s="18" t="s">
        <v>1830</v>
      </c>
      <c r="B5" s="15" t="s">
        <v>1831</v>
      </c>
      <c r="C5" s="15" t="s">
        <v>1833</v>
      </c>
      <c r="D5" s="18" t="s">
        <v>1832</v>
      </c>
      <c r="E5" s="18" t="s">
        <v>323</v>
      </c>
      <c r="F5" s="18">
        <v>2007</v>
      </c>
      <c r="G5" s="18" t="s">
        <v>2327</v>
      </c>
      <c r="H5" s="19">
        <v>34200</v>
      </c>
      <c r="I5" s="19">
        <v>3900</v>
      </c>
      <c r="J5" s="18" t="s">
        <v>158</v>
      </c>
      <c r="K5" s="9">
        <v>25</v>
      </c>
      <c r="L5" s="10">
        <v>97500</v>
      </c>
      <c r="M5" s="21">
        <v>0.05</v>
      </c>
      <c r="N5" s="10">
        <v>92625</v>
      </c>
      <c r="O5" s="21">
        <v>0.56290976204987642</v>
      </c>
      <c r="P5" s="10">
        <v>40485</v>
      </c>
      <c r="Q5" s="22">
        <v>0.06</v>
      </c>
      <c r="R5" s="10">
        <v>173</v>
      </c>
      <c r="S5" s="18">
        <v>25425</v>
      </c>
      <c r="T5" s="10">
        <v>1144125</v>
      </c>
      <c r="U5" s="10">
        <v>1819000</v>
      </c>
    </row>
    <row r="6" spans="1:23" ht="43.5" x14ac:dyDescent="0.35">
      <c r="A6" s="18" t="s">
        <v>1834</v>
      </c>
      <c r="B6" s="15" t="s">
        <v>1835</v>
      </c>
      <c r="C6" s="15" t="s">
        <v>1393</v>
      </c>
      <c r="D6" s="18" t="s">
        <v>1836</v>
      </c>
      <c r="E6" s="18" t="s">
        <v>135</v>
      </c>
      <c r="F6" s="18">
        <v>2002</v>
      </c>
      <c r="G6" s="18" t="s">
        <v>2325</v>
      </c>
      <c r="H6" s="19">
        <v>25650</v>
      </c>
      <c r="I6" s="19">
        <v>16692</v>
      </c>
      <c r="J6" s="18" t="s">
        <v>158</v>
      </c>
      <c r="K6" s="9">
        <v>17.600000000000001</v>
      </c>
      <c r="L6" s="10">
        <v>293779.20000000001</v>
      </c>
      <c r="M6" s="21">
        <v>0.05</v>
      </c>
      <c r="N6" s="10">
        <v>279090</v>
      </c>
      <c r="O6" s="21">
        <v>0.53175446156843864</v>
      </c>
      <c r="P6" s="10">
        <v>130683</v>
      </c>
      <c r="Q6" s="22">
        <v>0.08</v>
      </c>
      <c r="R6" s="10">
        <v>98</v>
      </c>
      <c r="S6" s="18">
        <v>0</v>
      </c>
      <c r="T6" s="10">
        <v>0</v>
      </c>
      <c r="U6" s="10">
        <v>1634000</v>
      </c>
    </row>
    <row r="7" spans="1:23" ht="29" x14ac:dyDescent="0.35">
      <c r="A7" s="18" t="s">
        <v>1837</v>
      </c>
      <c r="B7" s="15" t="s">
        <v>1837</v>
      </c>
      <c r="C7" s="15" t="s">
        <v>46</v>
      </c>
      <c r="D7" s="18" t="s">
        <v>1838</v>
      </c>
      <c r="E7" s="18" t="s">
        <v>168</v>
      </c>
      <c r="F7" s="18">
        <v>2002</v>
      </c>
      <c r="G7" s="18" t="s">
        <v>2327</v>
      </c>
      <c r="H7" s="19">
        <v>7500</v>
      </c>
      <c r="I7" s="19">
        <v>3464</v>
      </c>
      <c r="J7" s="18" t="s">
        <v>158</v>
      </c>
      <c r="K7" s="9">
        <v>25</v>
      </c>
      <c r="L7" s="10">
        <v>86600</v>
      </c>
      <c r="M7" s="21">
        <v>0.05</v>
      </c>
      <c r="N7" s="10">
        <v>82270</v>
      </c>
      <c r="O7" s="21">
        <v>0.55753102215959593</v>
      </c>
      <c r="P7" s="10">
        <v>36402</v>
      </c>
      <c r="Q7" s="22">
        <v>0.06</v>
      </c>
      <c r="R7" s="10">
        <v>175</v>
      </c>
      <c r="S7" s="18">
        <v>0</v>
      </c>
      <c r="T7" s="10">
        <v>0</v>
      </c>
      <c r="U7" s="10">
        <v>607000</v>
      </c>
    </row>
    <row r="8" spans="1:23" ht="29" x14ac:dyDescent="0.35">
      <c r="A8" s="18" t="s">
        <v>1839</v>
      </c>
      <c r="B8" s="15" t="s">
        <v>1839</v>
      </c>
      <c r="C8" s="15" t="s">
        <v>46</v>
      </c>
      <c r="D8" s="18" t="s">
        <v>1840</v>
      </c>
      <c r="E8" s="18" t="s">
        <v>578</v>
      </c>
      <c r="F8" s="18">
        <v>2000</v>
      </c>
      <c r="G8" s="18" t="s">
        <v>2326</v>
      </c>
      <c r="H8" s="19">
        <v>5677</v>
      </c>
      <c r="I8" s="19">
        <v>2244</v>
      </c>
      <c r="J8" s="18" t="s">
        <v>158</v>
      </c>
      <c r="K8" s="9">
        <v>22</v>
      </c>
      <c r="L8" s="10">
        <v>49368</v>
      </c>
      <c r="M8" s="21">
        <v>0.05</v>
      </c>
      <c r="N8" s="10">
        <v>46900</v>
      </c>
      <c r="O8" s="21">
        <v>0.51686097940878184</v>
      </c>
      <c r="P8" s="10">
        <v>22659</v>
      </c>
      <c r="Q8" s="22">
        <v>0.08</v>
      </c>
      <c r="R8" s="10">
        <v>126</v>
      </c>
      <c r="S8" s="18">
        <v>628</v>
      </c>
      <c r="T8" s="10">
        <v>28260</v>
      </c>
      <c r="U8" s="10">
        <v>311000</v>
      </c>
    </row>
    <row r="9" spans="1:23" ht="72.5" x14ac:dyDescent="0.35">
      <c r="A9" s="18" t="s">
        <v>1841</v>
      </c>
      <c r="B9" s="15" t="s">
        <v>1842</v>
      </c>
      <c r="C9" s="15" t="s">
        <v>1844</v>
      </c>
      <c r="D9" s="18" t="s">
        <v>1843</v>
      </c>
      <c r="E9" s="18" t="s">
        <v>85</v>
      </c>
      <c r="F9" s="18">
        <v>1998</v>
      </c>
      <c r="G9" s="18" t="s">
        <v>2325</v>
      </c>
      <c r="H9" s="19">
        <v>11693</v>
      </c>
      <c r="I9" s="19">
        <v>6627</v>
      </c>
      <c r="J9" s="18" t="s">
        <v>158</v>
      </c>
      <c r="K9" s="9">
        <v>19.8</v>
      </c>
      <c r="L9" s="10">
        <v>131214.6</v>
      </c>
      <c r="M9" s="21">
        <v>0.05</v>
      </c>
      <c r="N9" s="10">
        <v>124654</v>
      </c>
      <c r="O9" s="21">
        <v>0.51686107585815844</v>
      </c>
      <c r="P9" s="10">
        <v>60225</v>
      </c>
      <c r="Q9" s="22">
        <v>0.08</v>
      </c>
      <c r="R9" s="10">
        <v>114</v>
      </c>
      <c r="S9" s="18">
        <v>0</v>
      </c>
      <c r="T9" s="10">
        <v>0</v>
      </c>
      <c r="U9" s="10">
        <v>753000</v>
      </c>
    </row>
    <row r="10" spans="1:23" ht="29" x14ac:dyDescent="0.35">
      <c r="A10" s="18" t="s">
        <v>1845</v>
      </c>
      <c r="B10" s="15" t="s">
        <v>1845</v>
      </c>
      <c r="C10" s="15" t="s">
        <v>46</v>
      </c>
      <c r="D10" s="18" t="s">
        <v>1846</v>
      </c>
      <c r="E10" s="18" t="s">
        <v>323</v>
      </c>
      <c r="F10" s="18">
        <v>1997</v>
      </c>
      <c r="G10" s="18" t="s">
        <v>2325</v>
      </c>
      <c r="H10" s="19">
        <v>15343</v>
      </c>
      <c r="I10" s="19">
        <v>3525</v>
      </c>
      <c r="J10" s="18" t="s">
        <v>158</v>
      </c>
      <c r="K10" s="9">
        <v>22</v>
      </c>
      <c r="L10" s="10">
        <v>77550</v>
      </c>
      <c r="M10" s="21">
        <v>0.05</v>
      </c>
      <c r="N10" s="10">
        <v>73672</v>
      </c>
      <c r="O10" s="21">
        <v>0.53175495254590988</v>
      </c>
      <c r="P10" s="10">
        <v>34497</v>
      </c>
      <c r="Q10" s="22">
        <v>0.08</v>
      </c>
      <c r="R10" s="10">
        <v>122</v>
      </c>
      <c r="S10" s="18">
        <v>7411.75</v>
      </c>
      <c r="T10" s="10">
        <v>333528.75</v>
      </c>
      <c r="U10" s="10">
        <v>765000</v>
      </c>
    </row>
    <row r="11" spans="1:23" ht="43.5" x14ac:dyDescent="0.35">
      <c r="A11" s="18" t="s">
        <v>1847</v>
      </c>
      <c r="B11" s="15" t="s">
        <v>1848</v>
      </c>
      <c r="C11" s="15" t="s">
        <v>1393</v>
      </c>
      <c r="D11" s="18" t="s">
        <v>1849</v>
      </c>
      <c r="E11" s="18" t="s">
        <v>135</v>
      </c>
      <c r="F11" s="18">
        <v>1996</v>
      </c>
      <c r="G11" s="18" t="s">
        <v>2325</v>
      </c>
      <c r="H11" s="19">
        <v>25950</v>
      </c>
      <c r="I11" s="19">
        <v>14030</v>
      </c>
      <c r="J11" s="18" t="s">
        <v>158</v>
      </c>
      <c r="K11" s="9">
        <v>17.600000000000001</v>
      </c>
      <c r="L11" s="10">
        <v>246928.00000000003</v>
      </c>
      <c r="M11" s="21">
        <v>0.05</v>
      </c>
      <c r="N11" s="10">
        <v>234582</v>
      </c>
      <c r="O11" s="21">
        <v>0.53175473555659514</v>
      </c>
      <c r="P11" s="10">
        <v>109842</v>
      </c>
      <c r="Q11" s="22">
        <v>0.08</v>
      </c>
      <c r="R11" s="10">
        <v>98</v>
      </c>
      <c r="S11" s="18">
        <v>0</v>
      </c>
      <c r="T11" s="10">
        <v>0</v>
      </c>
      <c r="U11" s="10">
        <v>1373000</v>
      </c>
    </row>
    <row r="12" spans="1:23" ht="43.5" x14ac:dyDescent="0.35">
      <c r="A12" s="18" t="s">
        <v>1850</v>
      </c>
      <c r="B12" s="15" t="s">
        <v>1851</v>
      </c>
      <c r="C12" s="15" t="s">
        <v>1393</v>
      </c>
      <c r="D12" s="18" t="s">
        <v>1852</v>
      </c>
      <c r="E12" s="18" t="s">
        <v>94</v>
      </c>
      <c r="F12" s="18">
        <v>1996</v>
      </c>
      <c r="G12" s="18" t="s">
        <v>2328</v>
      </c>
      <c r="H12" s="19">
        <v>12400</v>
      </c>
      <c r="I12" s="19">
        <v>9531</v>
      </c>
      <c r="J12" s="18" t="s">
        <v>158</v>
      </c>
      <c r="K12" s="9">
        <v>19.8</v>
      </c>
      <c r="L12" s="10">
        <v>188713.8</v>
      </c>
      <c r="M12" s="21">
        <v>0.05</v>
      </c>
      <c r="N12" s="10">
        <v>179278</v>
      </c>
      <c r="O12" s="21">
        <v>0.51685906161566542</v>
      </c>
      <c r="P12" s="10">
        <v>86617</v>
      </c>
      <c r="Q12" s="22">
        <v>0.08</v>
      </c>
      <c r="R12" s="10">
        <v>114</v>
      </c>
      <c r="S12" s="18">
        <v>0</v>
      </c>
      <c r="T12" s="10">
        <v>0</v>
      </c>
      <c r="U12" s="10">
        <v>1083000</v>
      </c>
    </row>
    <row r="13" spans="1:23" ht="29" x14ac:dyDescent="0.35">
      <c r="A13" s="18" t="s">
        <v>1853</v>
      </c>
      <c r="B13" s="15" t="s">
        <v>1853</v>
      </c>
      <c r="C13" s="15" t="s">
        <v>46</v>
      </c>
      <c r="D13" s="18" t="s">
        <v>1854</v>
      </c>
      <c r="E13" s="18" t="s">
        <v>135</v>
      </c>
      <c r="F13" s="18">
        <v>1948</v>
      </c>
      <c r="G13" s="18" t="s">
        <v>2325</v>
      </c>
      <c r="H13" s="19">
        <v>11500</v>
      </c>
      <c r="I13" s="19">
        <v>4420</v>
      </c>
      <c r="J13" s="18" t="s">
        <v>158</v>
      </c>
      <c r="K13" s="9">
        <v>19.8</v>
      </c>
      <c r="L13" s="10">
        <v>87516</v>
      </c>
      <c r="M13" s="21">
        <v>0.05</v>
      </c>
      <c r="N13" s="10">
        <v>83140</v>
      </c>
      <c r="O13" s="21">
        <v>0.53175417391271651</v>
      </c>
      <c r="P13" s="10">
        <v>38930</v>
      </c>
      <c r="Q13" s="22">
        <v>0.08</v>
      </c>
      <c r="R13" s="10">
        <v>110</v>
      </c>
      <c r="S13" s="18">
        <v>1555</v>
      </c>
      <c r="T13" s="10">
        <v>69975</v>
      </c>
      <c r="U13" s="10">
        <v>557000</v>
      </c>
    </row>
    <row r="14" spans="1:23" ht="29" x14ac:dyDescent="0.35">
      <c r="A14" s="18" t="s">
        <v>1855</v>
      </c>
      <c r="B14" s="15" t="s">
        <v>1855</v>
      </c>
      <c r="C14" s="15" t="s">
        <v>46</v>
      </c>
      <c r="D14" s="18" t="s">
        <v>1856</v>
      </c>
      <c r="E14" s="18" t="s">
        <v>306</v>
      </c>
      <c r="F14" s="18">
        <v>1994</v>
      </c>
      <c r="G14" s="18" t="s">
        <v>2325</v>
      </c>
      <c r="H14" s="19">
        <v>5400</v>
      </c>
      <c r="I14" s="19">
        <v>3745</v>
      </c>
      <c r="J14" s="18" t="s">
        <v>158</v>
      </c>
      <c r="K14" s="9">
        <v>22</v>
      </c>
      <c r="L14" s="10">
        <v>82390</v>
      </c>
      <c r="M14" s="21">
        <v>0.05</v>
      </c>
      <c r="N14" s="10">
        <v>78270</v>
      </c>
      <c r="O14" s="21">
        <v>0.54728055229056871</v>
      </c>
      <c r="P14" s="10">
        <v>35435</v>
      </c>
      <c r="Q14" s="22">
        <v>0.08</v>
      </c>
      <c r="R14" s="10">
        <v>118</v>
      </c>
      <c r="S14" s="18">
        <v>0</v>
      </c>
      <c r="T14" s="10">
        <v>0</v>
      </c>
      <c r="U14" s="10">
        <v>443000</v>
      </c>
    </row>
    <row r="15" spans="1:23" ht="58" x14ac:dyDescent="0.35">
      <c r="A15" s="18" t="s">
        <v>1857</v>
      </c>
      <c r="B15" s="15" t="s">
        <v>1858</v>
      </c>
      <c r="C15" s="15" t="s">
        <v>1860</v>
      </c>
      <c r="D15" s="18" t="s">
        <v>1859</v>
      </c>
      <c r="E15" s="18" t="s">
        <v>85</v>
      </c>
      <c r="F15" s="18">
        <v>1993</v>
      </c>
      <c r="G15" s="18" t="s">
        <v>2329</v>
      </c>
      <c r="H15" s="19">
        <v>7626</v>
      </c>
      <c r="I15" s="19">
        <v>2100</v>
      </c>
      <c r="J15" s="18" t="s">
        <v>158</v>
      </c>
      <c r="K15" s="9">
        <v>22</v>
      </c>
      <c r="L15" s="10">
        <v>46200</v>
      </c>
      <c r="M15" s="21">
        <v>0.1</v>
      </c>
      <c r="N15" s="10">
        <v>41580</v>
      </c>
      <c r="O15" s="21">
        <v>0.49462313678829722</v>
      </c>
      <c r="P15" s="10">
        <v>21014</v>
      </c>
      <c r="Q15" s="22">
        <v>0.09</v>
      </c>
      <c r="R15" s="10">
        <v>111</v>
      </c>
      <c r="S15" s="18">
        <v>2901</v>
      </c>
      <c r="T15" s="10">
        <v>130545</v>
      </c>
      <c r="U15" s="10">
        <v>364000</v>
      </c>
    </row>
    <row r="16" spans="1:23" ht="29" x14ac:dyDescent="0.35">
      <c r="A16" s="18" t="s">
        <v>1861</v>
      </c>
      <c r="B16" s="15" t="s">
        <v>1861</v>
      </c>
      <c r="C16" s="15" t="s">
        <v>46</v>
      </c>
      <c r="D16" s="18" t="s">
        <v>1862</v>
      </c>
      <c r="E16" s="18" t="s">
        <v>132</v>
      </c>
      <c r="F16" s="18">
        <v>1992</v>
      </c>
      <c r="G16" s="18" t="s">
        <v>2326</v>
      </c>
      <c r="H16" s="19">
        <v>3535</v>
      </c>
      <c r="I16" s="19">
        <v>2774</v>
      </c>
      <c r="J16" s="18" t="s">
        <v>158</v>
      </c>
      <c r="K16" s="9">
        <v>22</v>
      </c>
      <c r="L16" s="10">
        <v>61028</v>
      </c>
      <c r="M16" s="21">
        <v>0.05</v>
      </c>
      <c r="N16" s="10">
        <v>57977</v>
      </c>
      <c r="O16" s="21">
        <v>0.53219087171650448</v>
      </c>
      <c r="P16" s="10">
        <v>27122</v>
      </c>
      <c r="Q16" s="22">
        <v>0.08</v>
      </c>
      <c r="R16" s="10">
        <v>122</v>
      </c>
      <c r="S16" s="18">
        <v>0</v>
      </c>
      <c r="T16" s="10">
        <v>0</v>
      </c>
      <c r="U16" s="10">
        <v>339000</v>
      </c>
    </row>
    <row r="17" spans="1:21" ht="29" x14ac:dyDescent="0.35">
      <c r="A17" s="18" t="s">
        <v>1863</v>
      </c>
      <c r="B17" s="15" t="s">
        <v>1863</v>
      </c>
      <c r="C17" s="15" t="s">
        <v>46</v>
      </c>
      <c r="D17" s="18" t="s">
        <v>1864</v>
      </c>
      <c r="E17" s="18" t="s">
        <v>135</v>
      </c>
      <c r="F17" s="18">
        <v>1992</v>
      </c>
      <c r="G17" s="18" t="s">
        <v>2328</v>
      </c>
      <c r="H17" s="19">
        <v>3725</v>
      </c>
      <c r="I17" s="19">
        <v>2925</v>
      </c>
      <c r="J17" s="18" t="s">
        <v>158</v>
      </c>
      <c r="K17" s="9">
        <v>22</v>
      </c>
      <c r="L17" s="10">
        <v>64350</v>
      </c>
      <c r="M17" s="21">
        <v>0.05</v>
      </c>
      <c r="N17" s="10">
        <v>61132</v>
      </c>
      <c r="O17" s="21">
        <v>0.53175524108444161</v>
      </c>
      <c r="P17" s="10">
        <v>28625</v>
      </c>
      <c r="Q17" s="22">
        <v>0.08</v>
      </c>
      <c r="R17" s="10">
        <v>122</v>
      </c>
      <c r="S17" s="18">
        <v>0</v>
      </c>
      <c r="T17" s="10">
        <v>0</v>
      </c>
      <c r="U17" s="10">
        <v>358000</v>
      </c>
    </row>
    <row r="18" spans="1:21" ht="72.5" x14ac:dyDescent="0.35">
      <c r="A18" s="18" t="s">
        <v>1865</v>
      </c>
      <c r="B18" s="15" t="s">
        <v>1866</v>
      </c>
      <c r="C18" s="15" t="s">
        <v>1844</v>
      </c>
      <c r="D18" s="18" t="s">
        <v>1867</v>
      </c>
      <c r="E18" s="18" t="s">
        <v>132</v>
      </c>
      <c r="F18" s="18">
        <v>1989</v>
      </c>
      <c r="G18" s="18" t="s">
        <v>2325</v>
      </c>
      <c r="H18" s="19">
        <v>14760</v>
      </c>
      <c r="I18" s="19">
        <v>6868</v>
      </c>
      <c r="J18" s="18" t="s">
        <v>158</v>
      </c>
      <c r="K18" s="9">
        <v>19.8</v>
      </c>
      <c r="L18" s="10">
        <v>135986.4</v>
      </c>
      <c r="M18" s="21">
        <v>0.05</v>
      </c>
      <c r="N18" s="10">
        <v>129187</v>
      </c>
      <c r="O18" s="21">
        <v>0.53219008170548798</v>
      </c>
      <c r="P18" s="10">
        <v>60435</v>
      </c>
      <c r="Q18" s="22">
        <v>0.08</v>
      </c>
      <c r="R18" s="10">
        <v>110</v>
      </c>
      <c r="S18" s="18">
        <v>0</v>
      </c>
      <c r="T18" s="10">
        <v>0</v>
      </c>
      <c r="U18" s="10">
        <v>755000</v>
      </c>
    </row>
    <row r="19" spans="1:21" ht="43.5" x14ac:dyDescent="0.35">
      <c r="A19" s="18" t="s">
        <v>1868</v>
      </c>
      <c r="B19" s="15" t="s">
        <v>1869</v>
      </c>
      <c r="C19" s="15" t="s">
        <v>1393</v>
      </c>
      <c r="D19" s="18" t="s">
        <v>1870</v>
      </c>
      <c r="E19" s="18" t="s">
        <v>756</v>
      </c>
      <c r="F19" s="18">
        <v>1988</v>
      </c>
      <c r="G19" s="18" t="s">
        <v>2330</v>
      </c>
      <c r="H19" s="19">
        <v>24053</v>
      </c>
      <c r="I19" s="19">
        <v>10368</v>
      </c>
      <c r="J19" s="18" t="s">
        <v>158</v>
      </c>
      <c r="K19" s="9">
        <v>19.360000000000003</v>
      </c>
      <c r="L19" s="10">
        <v>200724.48000000004</v>
      </c>
      <c r="M19" s="21">
        <v>0.1</v>
      </c>
      <c r="N19" s="10">
        <v>180652</v>
      </c>
      <c r="O19" s="21">
        <v>0.51685868233052934</v>
      </c>
      <c r="P19" s="10">
        <v>87280</v>
      </c>
      <c r="Q19" s="22">
        <v>0.08</v>
      </c>
      <c r="R19" s="10">
        <v>105</v>
      </c>
      <c r="S19" s="18">
        <v>725</v>
      </c>
      <c r="T19" s="10">
        <v>32625</v>
      </c>
      <c r="U19" s="10">
        <v>1124000</v>
      </c>
    </row>
    <row r="20" spans="1:21" ht="101.5" x14ac:dyDescent="0.35">
      <c r="A20" s="18" t="s">
        <v>1871</v>
      </c>
      <c r="B20" s="15" t="s">
        <v>1872</v>
      </c>
      <c r="C20" s="15" t="s">
        <v>1874</v>
      </c>
      <c r="D20" s="18" t="s">
        <v>1873</v>
      </c>
      <c r="E20" s="18" t="s">
        <v>138</v>
      </c>
      <c r="F20" s="18">
        <v>1988</v>
      </c>
      <c r="G20" s="18" t="s">
        <v>2325</v>
      </c>
      <c r="H20" s="19">
        <v>27974</v>
      </c>
      <c r="I20" s="19">
        <v>10727</v>
      </c>
      <c r="J20" s="18" t="s">
        <v>158</v>
      </c>
      <c r="K20" s="9">
        <v>19.360000000000003</v>
      </c>
      <c r="L20" s="10">
        <v>207674.72000000003</v>
      </c>
      <c r="M20" s="21">
        <v>0.05</v>
      </c>
      <c r="N20" s="10">
        <v>197291</v>
      </c>
      <c r="O20" s="21">
        <v>0.51685799713763003</v>
      </c>
      <c r="P20" s="10">
        <v>95320</v>
      </c>
      <c r="Q20" s="22">
        <v>0.08</v>
      </c>
      <c r="R20" s="10">
        <v>111</v>
      </c>
      <c r="S20" s="18">
        <v>3838.25</v>
      </c>
      <c r="T20" s="10">
        <v>172721.25</v>
      </c>
      <c r="U20" s="10">
        <v>1364000</v>
      </c>
    </row>
    <row r="21" spans="1:21" ht="43.5" x14ac:dyDescent="0.35">
      <c r="A21" s="18" t="s">
        <v>1875</v>
      </c>
      <c r="B21" s="15" t="s">
        <v>1876</v>
      </c>
      <c r="C21" s="15" t="s">
        <v>1393</v>
      </c>
      <c r="D21" s="18" t="s">
        <v>1877</v>
      </c>
      <c r="E21" s="18" t="s">
        <v>135</v>
      </c>
      <c r="F21" s="18">
        <v>1987</v>
      </c>
      <c r="G21" s="18" t="s">
        <v>2325</v>
      </c>
      <c r="H21" s="19">
        <v>9970</v>
      </c>
      <c r="I21" s="19">
        <v>4985</v>
      </c>
      <c r="J21" s="18" t="s">
        <v>158</v>
      </c>
      <c r="K21" s="9">
        <v>19.8</v>
      </c>
      <c r="L21" s="10">
        <v>98703</v>
      </c>
      <c r="M21" s="21">
        <v>0.05</v>
      </c>
      <c r="N21" s="10">
        <v>93768</v>
      </c>
      <c r="O21" s="21">
        <v>0.53175538034994807</v>
      </c>
      <c r="P21" s="10">
        <v>43906</v>
      </c>
      <c r="Q21" s="22">
        <v>0.08</v>
      </c>
      <c r="R21" s="10">
        <v>110</v>
      </c>
      <c r="S21" s="18">
        <v>0</v>
      </c>
      <c r="T21" s="10">
        <v>0</v>
      </c>
      <c r="U21" s="10">
        <v>549000</v>
      </c>
    </row>
    <row r="22" spans="1:21" ht="43.5" x14ac:dyDescent="0.35">
      <c r="A22" s="18" t="s">
        <v>1878</v>
      </c>
      <c r="B22" s="15" t="s">
        <v>1879</v>
      </c>
      <c r="C22" s="15" t="s">
        <v>1393</v>
      </c>
      <c r="D22" s="18" t="s">
        <v>1880</v>
      </c>
      <c r="E22" s="18" t="s">
        <v>135</v>
      </c>
      <c r="F22" s="18">
        <v>1987</v>
      </c>
      <c r="G22" s="18" t="s">
        <v>2325</v>
      </c>
      <c r="H22" s="19">
        <v>17400</v>
      </c>
      <c r="I22" s="19">
        <v>6000</v>
      </c>
      <c r="J22" s="18" t="s">
        <v>158</v>
      </c>
      <c r="K22" s="9">
        <v>19.8</v>
      </c>
      <c r="L22" s="10">
        <v>118800</v>
      </c>
      <c r="M22" s="21">
        <v>0.05</v>
      </c>
      <c r="N22" s="10">
        <v>112860</v>
      </c>
      <c r="O22" s="21">
        <v>0.5317540119363211</v>
      </c>
      <c r="P22" s="10">
        <v>52846</v>
      </c>
      <c r="Q22" s="22">
        <v>0.08</v>
      </c>
      <c r="R22" s="10">
        <v>110</v>
      </c>
      <c r="S22" s="18">
        <v>3900</v>
      </c>
      <c r="T22" s="10">
        <v>175500</v>
      </c>
      <c r="U22" s="10">
        <v>836000</v>
      </c>
    </row>
    <row r="23" spans="1:21" ht="29" x14ac:dyDescent="0.35">
      <c r="A23" s="18" t="s">
        <v>1881</v>
      </c>
      <c r="B23" s="15" t="s">
        <v>1881</v>
      </c>
      <c r="C23" s="15" t="s">
        <v>46</v>
      </c>
      <c r="D23" s="18" t="s">
        <v>1882</v>
      </c>
      <c r="E23" s="18" t="s">
        <v>94</v>
      </c>
      <c r="F23" s="18">
        <v>1987</v>
      </c>
      <c r="G23" s="18" t="s">
        <v>2331</v>
      </c>
      <c r="H23" s="19">
        <v>6250</v>
      </c>
      <c r="I23" s="19">
        <v>3200</v>
      </c>
      <c r="J23" s="18" t="s">
        <v>158</v>
      </c>
      <c r="K23" s="9">
        <v>22</v>
      </c>
      <c r="L23" s="10">
        <v>70400</v>
      </c>
      <c r="M23" s="21">
        <v>0.1</v>
      </c>
      <c r="N23" s="10">
        <v>63360</v>
      </c>
      <c r="O23" s="21">
        <v>0.5168601636124418</v>
      </c>
      <c r="P23" s="10">
        <v>30612</v>
      </c>
      <c r="Q23" s="22">
        <v>0.08</v>
      </c>
      <c r="R23" s="10">
        <v>120</v>
      </c>
      <c r="S23" s="18">
        <v>0</v>
      </c>
      <c r="T23" s="10">
        <v>0</v>
      </c>
      <c r="U23" s="10">
        <v>383000</v>
      </c>
    </row>
    <row r="24" spans="1:21" ht="72.5" x14ac:dyDescent="0.35">
      <c r="A24" s="18" t="s">
        <v>1883</v>
      </c>
      <c r="B24" s="15" t="s">
        <v>1884</v>
      </c>
      <c r="C24" s="15" t="s">
        <v>1844</v>
      </c>
      <c r="D24" s="18" t="s">
        <v>1885</v>
      </c>
      <c r="E24" s="18" t="s">
        <v>323</v>
      </c>
      <c r="F24" s="18">
        <v>1985</v>
      </c>
      <c r="G24" s="18" t="s">
        <v>2330</v>
      </c>
      <c r="H24" s="19">
        <v>26540</v>
      </c>
      <c r="I24" s="19">
        <v>11916</v>
      </c>
      <c r="J24" s="18" t="s">
        <v>158</v>
      </c>
      <c r="K24" s="9">
        <v>19.360000000000003</v>
      </c>
      <c r="L24" s="10">
        <v>230693.76000000004</v>
      </c>
      <c r="M24" s="21">
        <v>0.1</v>
      </c>
      <c r="N24" s="10">
        <v>207624</v>
      </c>
      <c r="O24" s="21">
        <v>0.53175539946398942</v>
      </c>
      <c r="P24" s="10">
        <v>97219</v>
      </c>
      <c r="Q24" s="22">
        <v>0.08</v>
      </c>
      <c r="R24" s="10">
        <v>102</v>
      </c>
      <c r="S24" s="18">
        <v>0</v>
      </c>
      <c r="T24" s="10">
        <v>0</v>
      </c>
      <c r="U24" s="10">
        <v>1215000</v>
      </c>
    </row>
    <row r="25" spans="1:21" ht="101.5" x14ac:dyDescent="0.35">
      <c r="A25" s="18" t="s">
        <v>1886</v>
      </c>
      <c r="B25" s="15" t="s">
        <v>1887</v>
      </c>
      <c r="C25" s="15" t="s">
        <v>1889</v>
      </c>
      <c r="D25" s="18" t="s">
        <v>1888</v>
      </c>
      <c r="E25" s="18" t="s">
        <v>578</v>
      </c>
      <c r="F25" s="18">
        <v>1985</v>
      </c>
      <c r="G25" s="18" t="s">
        <v>2332</v>
      </c>
      <c r="H25" s="19">
        <v>19160</v>
      </c>
      <c r="I25" s="19">
        <v>2865</v>
      </c>
      <c r="J25" s="18" t="s">
        <v>158</v>
      </c>
      <c r="K25" s="9">
        <v>22</v>
      </c>
      <c r="L25" s="10">
        <v>63030</v>
      </c>
      <c r="M25" s="21">
        <v>0.1</v>
      </c>
      <c r="N25" s="10">
        <v>56727</v>
      </c>
      <c r="O25" s="21">
        <v>0.51686097370214368</v>
      </c>
      <c r="P25" s="10">
        <v>27407</v>
      </c>
      <c r="Q25" s="22">
        <v>0.08</v>
      </c>
      <c r="R25" s="10">
        <v>120</v>
      </c>
      <c r="S25" s="18">
        <v>12713.75</v>
      </c>
      <c r="T25" s="10">
        <v>572118.75</v>
      </c>
      <c r="U25" s="10">
        <v>915000</v>
      </c>
    </row>
    <row r="26" spans="1:21" ht="174" x14ac:dyDescent="0.35">
      <c r="A26" s="18" t="s">
        <v>1890</v>
      </c>
      <c r="B26" s="15" t="s">
        <v>1891</v>
      </c>
      <c r="C26" s="15" t="s">
        <v>1893</v>
      </c>
      <c r="D26" s="18" t="s">
        <v>1892</v>
      </c>
      <c r="E26" s="18" t="s">
        <v>578</v>
      </c>
      <c r="F26" s="18">
        <v>1985</v>
      </c>
      <c r="G26" s="18" t="s">
        <v>2327</v>
      </c>
      <c r="H26" s="19">
        <v>24300</v>
      </c>
      <c r="I26" s="19">
        <v>2728</v>
      </c>
      <c r="J26" s="18" t="s">
        <v>158</v>
      </c>
      <c r="K26" s="9">
        <v>25</v>
      </c>
      <c r="L26" s="10">
        <v>68200</v>
      </c>
      <c r="M26" s="21">
        <v>0.05</v>
      </c>
      <c r="N26" s="10">
        <v>64790</v>
      </c>
      <c r="O26" s="21">
        <v>0.54652965714027535</v>
      </c>
      <c r="P26" s="10">
        <v>29380</v>
      </c>
      <c r="Q26" s="22">
        <v>0.06</v>
      </c>
      <c r="R26" s="10">
        <v>179</v>
      </c>
      <c r="S26" s="18">
        <v>18162</v>
      </c>
      <c r="T26" s="10">
        <v>817290</v>
      </c>
      <c r="U26" s="10">
        <v>1307000</v>
      </c>
    </row>
    <row r="27" spans="1:21" ht="58" x14ac:dyDescent="0.35">
      <c r="A27" s="18" t="s">
        <v>1894</v>
      </c>
      <c r="B27" s="15" t="s">
        <v>1895</v>
      </c>
      <c r="C27" s="15" t="s">
        <v>1860</v>
      </c>
      <c r="D27" s="18" t="s">
        <v>1896</v>
      </c>
      <c r="E27" s="18" t="s">
        <v>94</v>
      </c>
      <c r="F27" s="18">
        <v>1984</v>
      </c>
      <c r="G27" s="18" t="s">
        <v>2330</v>
      </c>
      <c r="H27" s="19">
        <v>20547</v>
      </c>
      <c r="I27" s="19">
        <v>12302</v>
      </c>
      <c r="J27" s="18" t="s">
        <v>158</v>
      </c>
      <c r="K27" s="9">
        <v>17.600000000000001</v>
      </c>
      <c r="L27" s="10">
        <v>216515.20000000001</v>
      </c>
      <c r="M27" s="21">
        <v>0.1</v>
      </c>
      <c r="N27" s="10">
        <v>194864</v>
      </c>
      <c r="O27" s="21">
        <v>0.51686001846933771</v>
      </c>
      <c r="P27" s="10">
        <v>94146</v>
      </c>
      <c r="Q27" s="22">
        <v>0.08</v>
      </c>
      <c r="R27" s="10">
        <v>96</v>
      </c>
      <c r="S27" s="18">
        <v>0</v>
      </c>
      <c r="T27" s="10">
        <v>0</v>
      </c>
      <c r="U27" s="10">
        <v>1177000</v>
      </c>
    </row>
    <row r="28" spans="1:21" ht="58" x14ac:dyDescent="0.35">
      <c r="A28" s="18" t="s">
        <v>1897</v>
      </c>
      <c r="B28" s="15" t="s">
        <v>1898</v>
      </c>
      <c r="C28" s="15" t="s">
        <v>1860</v>
      </c>
      <c r="D28" s="18" t="s">
        <v>1899</v>
      </c>
      <c r="E28" s="18" t="s">
        <v>306</v>
      </c>
      <c r="F28" s="18">
        <v>1999</v>
      </c>
      <c r="G28" s="18" t="s">
        <v>2328</v>
      </c>
      <c r="H28" s="19">
        <v>8025</v>
      </c>
      <c r="I28" s="19">
        <v>6778</v>
      </c>
      <c r="J28" s="18" t="s">
        <v>158</v>
      </c>
      <c r="K28" s="9">
        <v>19.8</v>
      </c>
      <c r="L28" s="10">
        <v>134204.4</v>
      </c>
      <c r="M28" s="21">
        <v>0.05</v>
      </c>
      <c r="N28" s="10">
        <v>127494</v>
      </c>
      <c r="O28" s="21">
        <v>0.54727929940514408</v>
      </c>
      <c r="P28" s="10">
        <v>57719</v>
      </c>
      <c r="Q28" s="22">
        <v>0.08</v>
      </c>
      <c r="R28" s="10">
        <v>106</v>
      </c>
      <c r="S28" s="18">
        <v>0</v>
      </c>
      <c r="T28" s="10">
        <v>0</v>
      </c>
      <c r="U28" s="10">
        <v>721000</v>
      </c>
    </row>
    <row r="29" spans="1:21" ht="29" x14ac:dyDescent="0.35">
      <c r="A29" s="18" t="s">
        <v>1900</v>
      </c>
      <c r="B29" s="15" t="s">
        <v>1900</v>
      </c>
      <c r="C29" s="15" t="s">
        <v>46</v>
      </c>
      <c r="D29" s="18" t="s">
        <v>1901</v>
      </c>
      <c r="E29" s="18" t="s">
        <v>306</v>
      </c>
      <c r="F29" s="18">
        <v>1984</v>
      </c>
      <c r="G29" s="18" t="s">
        <v>2332</v>
      </c>
      <c r="H29" s="19">
        <v>3125</v>
      </c>
      <c r="I29" s="19">
        <v>2568</v>
      </c>
      <c r="J29" s="18" t="s">
        <v>158</v>
      </c>
      <c r="K29" s="9">
        <v>22</v>
      </c>
      <c r="L29" s="10">
        <v>56496</v>
      </c>
      <c r="M29" s="21">
        <v>0.1</v>
      </c>
      <c r="N29" s="10">
        <v>50846</v>
      </c>
      <c r="O29" s="21">
        <v>0.54727911919834138</v>
      </c>
      <c r="P29" s="10">
        <v>23019</v>
      </c>
      <c r="Q29" s="22">
        <v>0.08</v>
      </c>
      <c r="R29" s="10">
        <v>112</v>
      </c>
      <c r="S29" s="18">
        <v>0</v>
      </c>
      <c r="T29" s="10">
        <v>0</v>
      </c>
      <c r="U29" s="10">
        <v>288000</v>
      </c>
    </row>
    <row r="30" spans="1:21" ht="29" x14ac:dyDescent="0.35">
      <c r="A30" s="18" t="s">
        <v>1902</v>
      </c>
      <c r="B30" s="15" t="s">
        <v>1902</v>
      </c>
      <c r="C30" s="15" t="s">
        <v>46</v>
      </c>
      <c r="D30" s="18" t="s">
        <v>1903</v>
      </c>
      <c r="E30" s="18" t="s">
        <v>306</v>
      </c>
      <c r="F30" s="18">
        <v>1984</v>
      </c>
      <c r="G30" s="18" t="s">
        <v>2325</v>
      </c>
      <c r="H30" s="19">
        <v>16611</v>
      </c>
      <c r="I30" s="19">
        <v>9215</v>
      </c>
      <c r="J30" s="18" t="s">
        <v>158</v>
      </c>
      <c r="K30" s="9">
        <v>19.8</v>
      </c>
      <c r="L30" s="10">
        <v>182457</v>
      </c>
      <c r="M30" s="21">
        <v>0.05</v>
      </c>
      <c r="N30" s="10">
        <v>173334</v>
      </c>
      <c r="O30" s="21">
        <v>0.54727931997607915</v>
      </c>
      <c r="P30" s="10">
        <v>78472</v>
      </c>
      <c r="Q30" s="22">
        <v>0.08</v>
      </c>
      <c r="R30" s="10">
        <v>106</v>
      </c>
      <c r="S30" s="18">
        <v>0</v>
      </c>
      <c r="T30" s="10">
        <v>0</v>
      </c>
      <c r="U30" s="10">
        <v>981000</v>
      </c>
    </row>
    <row r="31" spans="1:21" ht="101.5" x14ac:dyDescent="0.35">
      <c r="A31" s="18" t="s">
        <v>1904</v>
      </c>
      <c r="B31" s="15" t="s">
        <v>1905</v>
      </c>
      <c r="C31" s="15" t="s">
        <v>1907</v>
      </c>
      <c r="D31" s="18" t="s">
        <v>1906</v>
      </c>
      <c r="E31" s="18" t="s">
        <v>756</v>
      </c>
      <c r="F31" s="18">
        <v>1983</v>
      </c>
      <c r="G31" s="18" t="s">
        <v>2326</v>
      </c>
      <c r="H31" s="19">
        <v>25158</v>
      </c>
      <c r="I31" s="19">
        <v>2800</v>
      </c>
      <c r="J31" s="18" t="s">
        <v>158</v>
      </c>
      <c r="K31" s="9">
        <v>22</v>
      </c>
      <c r="L31" s="10">
        <v>61600</v>
      </c>
      <c r="M31" s="21">
        <v>0.05</v>
      </c>
      <c r="N31" s="10">
        <v>58520</v>
      </c>
      <c r="O31" s="21">
        <v>0.5168607915454303</v>
      </c>
      <c r="P31" s="10">
        <v>28273</v>
      </c>
      <c r="Q31" s="22">
        <v>0.08</v>
      </c>
      <c r="R31" s="10">
        <v>126</v>
      </c>
      <c r="S31" s="18">
        <v>18858</v>
      </c>
      <c r="T31" s="10">
        <v>848610</v>
      </c>
      <c r="U31" s="10">
        <v>1202000</v>
      </c>
    </row>
    <row r="32" spans="1:21" ht="58" x14ac:dyDescent="0.35">
      <c r="A32" s="18" t="s">
        <v>1908</v>
      </c>
      <c r="B32" s="15" t="s">
        <v>1909</v>
      </c>
      <c r="C32" s="15" t="s">
        <v>1860</v>
      </c>
      <c r="D32" s="18" t="s">
        <v>1910</v>
      </c>
      <c r="E32" s="18" t="s">
        <v>306</v>
      </c>
      <c r="F32" s="18">
        <v>1970</v>
      </c>
      <c r="G32" s="18" t="s">
        <v>2331</v>
      </c>
      <c r="H32" s="19">
        <v>8843</v>
      </c>
      <c r="I32" s="19">
        <v>4101</v>
      </c>
      <c r="J32" s="18" t="s">
        <v>158</v>
      </c>
      <c r="K32" s="9">
        <v>19.8</v>
      </c>
      <c r="L32" s="10">
        <v>81199.8</v>
      </c>
      <c r="M32" s="21">
        <v>0.1</v>
      </c>
      <c r="N32" s="10">
        <v>73080</v>
      </c>
      <c r="O32" s="21">
        <v>0.54728065666047654</v>
      </c>
      <c r="P32" s="10">
        <v>33085</v>
      </c>
      <c r="Q32" s="22">
        <v>0.08</v>
      </c>
      <c r="R32" s="10">
        <v>101</v>
      </c>
      <c r="S32" s="18">
        <v>0</v>
      </c>
      <c r="T32" s="10">
        <v>0</v>
      </c>
      <c r="U32" s="10">
        <v>414000</v>
      </c>
    </row>
    <row r="33" spans="1:21" ht="58" x14ac:dyDescent="0.35">
      <c r="A33" s="18" t="s">
        <v>1911</v>
      </c>
      <c r="B33" s="15" t="s">
        <v>1912</v>
      </c>
      <c r="C33" s="15" t="s">
        <v>1833</v>
      </c>
      <c r="D33" s="18" t="s">
        <v>1913</v>
      </c>
      <c r="E33" s="18" t="s">
        <v>85</v>
      </c>
      <c r="F33" s="18">
        <v>2005</v>
      </c>
      <c r="G33" s="18" t="s">
        <v>2327</v>
      </c>
      <c r="H33" s="19">
        <v>28615</v>
      </c>
      <c r="I33" s="19">
        <v>3872</v>
      </c>
      <c r="J33" s="18" t="s">
        <v>158</v>
      </c>
      <c r="K33" s="9">
        <v>25</v>
      </c>
      <c r="L33" s="10">
        <v>96800</v>
      </c>
      <c r="M33" s="21">
        <v>0.05</v>
      </c>
      <c r="N33" s="10">
        <v>91960</v>
      </c>
      <c r="O33" s="21">
        <v>0.546531784153231</v>
      </c>
      <c r="P33" s="10">
        <v>41701</v>
      </c>
      <c r="Q33" s="22">
        <v>0.06</v>
      </c>
      <c r="R33" s="10">
        <v>179</v>
      </c>
      <c r="S33" s="18">
        <v>19903</v>
      </c>
      <c r="T33" s="10">
        <v>895635</v>
      </c>
      <c r="U33" s="10">
        <v>1591000</v>
      </c>
    </row>
    <row r="34" spans="1:21" ht="29" x14ac:dyDescent="0.35">
      <c r="A34" s="18" t="s">
        <v>1914</v>
      </c>
      <c r="B34" s="15" t="s">
        <v>1914</v>
      </c>
      <c r="C34" s="15" t="s">
        <v>46</v>
      </c>
      <c r="D34" s="18" t="s">
        <v>1915</v>
      </c>
      <c r="E34" s="18" t="s">
        <v>132</v>
      </c>
      <c r="F34" s="18">
        <v>1979</v>
      </c>
      <c r="G34" s="18" t="s">
        <v>2328</v>
      </c>
      <c r="H34" s="19">
        <v>3690</v>
      </c>
      <c r="I34" s="19">
        <v>2520</v>
      </c>
      <c r="J34" s="18" t="s">
        <v>158</v>
      </c>
      <c r="K34" s="9">
        <v>22</v>
      </c>
      <c r="L34" s="10">
        <v>55440</v>
      </c>
      <c r="M34" s="21">
        <v>0.05</v>
      </c>
      <c r="N34" s="10">
        <v>52668</v>
      </c>
      <c r="O34" s="21">
        <v>0.53218956098556347</v>
      </c>
      <c r="P34" s="10">
        <v>24639</v>
      </c>
      <c r="Q34" s="22">
        <v>0.08</v>
      </c>
      <c r="R34" s="10">
        <v>122</v>
      </c>
      <c r="S34" s="18">
        <v>0</v>
      </c>
      <c r="T34" s="10">
        <v>0</v>
      </c>
      <c r="U34" s="10">
        <v>308000</v>
      </c>
    </row>
    <row r="35" spans="1:21" ht="29" x14ac:dyDescent="0.35">
      <c r="A35" s="18" t="s">
        <v>1916</v>
      </c>
      <c r="B35" s="15" t="s">
        <v>1916</v>
      </c>
      <c r="C35" s="15" t="s">
        <v>46</v>
      </c>
      <c r="D35" s="18" t="s">
        <v>1917</v>
      </c>
      <c r="E35" s="18" t="s">
        <v>306</v>
      </c>
      <c r="F35" s="18">
        <v>1979</v>
      </c>
      <c r="G35" s="18" t="s">
        <v>2325</v>
      </c>
      <c r="H35" s="19">
        <v>22216</v>
      </c>
      <c r="I35" s="19">
        <v>8685</v>
      </c>
      <c r="J35" s="18" t="s">
        <v>158</v>
      </c>
      <c r="K35" s="9">
        <v>19.8</v>
      </c>
      <c r="L35" s="10">
        <v>171963</v>
      </c>
      <c r="M35" s="21">
        <v>0.05</v>
      </c>
      <c r="N35" s="10">
        <v>163365</v>
      </c>
      <c r="O35" s="21">
        <v>0.54727897300249795</v>
      </c>
      <c r="P35" s="10">
        <v>73959</v>
      </c>
      <c r="Q35" s="22">
        <v>0.08</v>
      </c>
      <c r="R35" s="10">
        <v>106</v>
      </c>
      <c r="S35" s="18">
        <v>2674.75</v>
      </c>
      <c r="T35" s="10">
        <v>120363.75</v>
      </c>
      <c r="U35" s="10">
        <v>1045000</v>
      </c>
    </row>
    <row r="36" spans="1:21" ht="58" x14ac:dyDescent="0.35">
      <c r="A36" s="18" t="s">
        <v>1918</v>
      </c>
      <c r="B36" s="15" t="s">
        <v>1919</v>
      </c>
      <c r="C36" s="15" t="s">
        <v>1921</v>
      </c>
      <c r="D36" s="18" t="s">
        <v>1920</v>
      </c>
      <c r="E36" s="18" t="s">
        <v>94</v>
      </c>
      <c r="F36" s="18">
        <v>1977</v>
      </c>
      <c r="G36" s="18" t="s">
        <v>2327</v>
      </c>
      <c r="H36" s="19">
        <v>33426</v>
      </c>
      <c r="I36" s="19">
        <v>3948</v>
      </c>
      <c r="J36" s="18" t="s">
        <v>158</v>
      </c>
      <c r="K36" s="9">
        <v>25</v>
      </c>
      <c r="L36" s="10">
        <v>98700</v>
      </c>
      <c r="M36" s="21">
        <v>0.05</v>
      </c>
      <c r="N36" s="10">
        <v>93765</v>
      </c>
      <c r="O36" s="21">
        <v>0.54653202795217126</v>
      </c>
      <c r="P36" s="10">
        <v>42519</v>
      </c>
      <c r="Q36" s="22">
        <v>0.06</v>
      </c>
      <c r="R36" s="10">
        <v>179</v>
      </c>
      <c r="S36" s="18">
        <v>24543</v>
      </c>
      <c r="T36" s="10">
        <v>1104435</v>
      </c>
      <c r="U36" s="10">
        <v>1813000</v>
      </c>
    </row>
    <row r="37" spans="1:21" ht="29" x14ac:dyDescent="0.35">
      <c r="A37" s="18" t="s">
        <v>1922</v>
      </c>
      <c r="B37" s="15" t="s">
        <v>1922</v>
      </c>
      <c r="C37" s="15" t="s">
        <v>46</v>
      </c>
      <c r="D37" s="18" t="s">
        <v>1923</v>
      </c>
      <c r="E37" s="18" t="s">
        <v>94</v>
      </c>
      <c r="F37" s="18">
        <v>1977</v>
      </c>
      <c r="G37" s="18" t="s">
        <v>2332</v>
      </c>
      <c r="H37" s="19">
        <v>13093</v>
      </c>
      <c r="I37" s="19">
        <v>2400</v>
      </c>
      <c r="J37" s="18" t="s">
        <v>158</v>
      </c>
      <c r="K37" s="9">
        <v>22</v>
      </c>
      <c r="L37" s="10">
        <v>52800</v>
      </c>
      <c r="M37" s="21">
        <v>0.1</v>
      </c>
      <c r="N37" s="10">
        <v>47520</v>
      </c>
      <c r="O37" s="21">
        <v>0.51685889980802169</v>
      </c>
      <c r="P37" s="10">
        <v>22959</v>
      </c>
      <c r="Q37" s="22">
        <v>0.08</v>
      </c>
      <c r="R37" s="10">
        <v>120</v>
      </c>
      <c r="S37" s="18">
        <v>7693</v>
      </c>
      <c r="T37" s="10">
        <v>346185</v>
      </c>
      <c r="U37" s="10">
        <v>633000</v>
      </c>
    </row>
    <row r="38" spans="1:21" ht="58" x14ac:dyDescent="0.35">
      <c r="A38" s="18" t="s">
        <v>1924</v>
      </c>
      <c r="B38" s="15" t="s">
        <v>1925</v>
      </c>
      <c r="C38" s="15" t="s">
        <v>1860</v>
      </c>
      <c r="D38" s="18" t="s">
        <v>1926</v>
      </c>
      <c r="E38" s="18" t="s">
        <v>94</v>
      </c>
      <c r="F38" s="18">
        <v>1976</v>
      </c>
      <c r="G38" s="18" t="s">
        <v>2330</v>
      </c>
      <c r="H38" s="19">
        <v>20973</v>
      </c>
      <c r="I38" s="19">
        <v>14061</v>
      </c>
      <c r="J38" s="18" t="s">
        <v>158</v>
      </c>
      <c r="K38" s="9">
        <v>17.600000000000001</v>
      </c>
      <c r="L38" s="10">
        <v>247473.6</v>
      </c>
      <c r="M38" s="21">
        <v>0.1</v>
      </c>
      <c r="N38" s="10">
        <v>222726</v>
      </c>
      <c r="O38" s="21">
        <v>0.51685968179453279</v>
      </c>
      <c r="P38" s="10">
        <v>107608</v>
      </c>
      <c r="Q38" s="22">
        <v>0.08</v>
      </c>
      <c r="R38" s="10">
        <v>96</v>
      </c>
      <c r="S38" s="18">
        <v>0</v>
      </c>
      <c r="T38" s="10">
        <v>0</v>
      </c>
      <c r="U38" s="10">
        <v>1345000</v>
      </c>
    </row>
    <row r="39" spans="1:21" ht="43.5" x14ac:dyDescent="0.35">
      <c r="A39" s="18" t="s">
        <v>1927</v>
      </c>
      <c r="B39" s="15" t="s">
        <v>1928</v>
      </c>
      <c r="C39" s="15" t="s">
        <v>1930</v>
      </c>
      <c r="D39" s="18" t="s">
        <v>1929</v>
      </c>
      <c r="E39" s="18" t="s">
        <v>578</v>
      </c>
      <c r="F39" s="18">
        <v>1976</v>
      </c>
      <c r="G39" s="18" t="s">
        <v>2333</v>
      </c>
      <c r="H39" s="19">
        <v>9300</v>
      </c>
      <c r="I39" s="19">
        <v>3434</v>
      </c>
      <c r="J39" s="18" t="s">
        <v>158</v>
      </c>
      <c r="K39" s="9">
        <v>20</v>
      </c>
      <c r="L39" s="10">
        <v>68680</v>
      </c>
      <c r="M39" s="21">
        <v>0.05</v>
      </c>
      <c r="N39" s="10">
        <v>65246</v>
      </c>
      <c r="O39" s="21">
        <v>0.4946195040077469</v>
      </c>
      <c r="P39" s="10">
        <v>32974</v>
      </c>
      <c r="Q39" s="22">
        <v>0.09</v>
      </c>
      <c r="R39" s="10">
        <v>107</v>
      </c>
      <c r="S39" s="18">
        <v>1573.5</v>
      </c>
      <c r="T39" s="10">
        <v>70807.5</v>
      </c>
      <c r="U39" s="10">
        <v>437000</v>
      </c>
    </row>
    <row r="40" spans="1:21" ht="43.5" x14ac:dyDescent="0.35">
      <c r="A40" s="18" t="s">
        <v>1931</v>
      </c>
      <c r="B40" s="15" t="s">
        <v>1932</v>
      </c>
      <c r="C40" s="15" t="s">
        <v>1934</v>
      </c>
      <c r="D40" s="18" t="s">
        <v>1933</v>
      </c>
      <c r="E40" s="18" t="s">
        <v>306</v>
      </c>
      <c r="F40" s="18">
        <v>1976</v>
      </c>
      <c r="G40" s="18" t="s">
        <v>2327</v>
      </c>
      <c r="H40" s="19">
        <v>6250</v>
      </c>
      <c r="I40" s="19">
        <v>904</v>
      </c>
      <c r="J40" s="18" t="s">
        <v>158</v>
      </c>
      <c r="K40" s="9">
        <v>27.500000000000004</v>
      </c>
      <c r="L40" s="10">
        <v>24860.000000000004</v>
      </c>
      <c r="M40" s="21">
        <v>0.05</v>
      </c>
      <c r="N40" s="10">
        <v>23617</v>
      </c>
      <c r="O40" s="21">
        <v>0.5797883732148964</v>
      </c>
      <c r="P40" s="10">
        <v>9924</v>
      </c>
      <c r="Q40" s="22">
        <v>0.06</v>
      </c>
      <c r="R40" s="10">
        <v>183</v>
      </c>
      <c r="S40" s="18">
        <v>4216</v>
      </c>
      <c r="T40" s="10">
        <v>189720</v>
      </c>
      <c r="U40" s="10">
        <v>355000</v>
      </c>
    </row>
    <row r="41" spans="1:21" ht="29" x14ac:dyDescent="0.35">
      <c r="A41" s="18" t="s">
        <v>1935</v>
      </c>
      <c r="B41" s="15" t="s">
        <v>1935</v>
      </c>
      <c r="C41" s="15" t="s">
        <v>46</v>
      </c>
      <c r="D41" s="18" t="s">
        <v>1936</v>
      </c>
      <c r="E41" s="18" t="s">
        <v>132</v>
      </c>
      <c r="F41" s="18">
        <v>1976</v>
      </c>
      <c r="G41" s="18" t="s">
        <v>2327</v>
      </c>
      <c r="H41" s="19">
        <v>18750</v>
      </c>
      <c r="I41" s="19">
        <v>2520</v>
      </c>
      <c r="J41" s="18" t="s">
        <v>158</v>
      </c>
      <c r="K41" s="9">
        <v>25</v>
      </c>
      <c r="L41" s="10">
        <v>63000</v>
      </c>
      <c r="M41" s="21">
        <v>0.05</v>
      </c>
      <c r="N41" s="10">
        <v>59850</v>
      </c>
      <c r="O41" s="21">
        <v>0.56338438718853001</v>
      </c>
      <c r="P41" s="10">
        <v>26131</v>
      </c>
      <c r="Q41" s="22">
        <v>0.06</v>
      </c>
      <c r="R41" s="10">
        <v>173</v>
      </c>
      <c r="S41" s="18">
        <v>13080</v>
      </c>
      <c r="T41" s="10">
        <v>588600</v>
      </c>
      <c r="U41" s="10">
        <v>1024000</v>
      </c>
    </row>
    <row r="42" spans="1:21" ht="43.5" x14ac:dyDescent="0.35">
      <c r="A42" s="18" t="s">
        <v>1937</v>
      </c>
      <c r="B42" s="15" t="s">
        <v>1938</v>
      </c>
      <c r="C42" s="15" t="s">
        <v>1393</v>
      </c>
      <c r="D42" s="18" t="s">
        <v>1939</v>
      </c>
      <c r="E42" s="18" t="s">
        <v>94</v>
      </c>
      <c r="F42" s="18">
        <v>1974</v>
      </c>
      <c r="G42" s="18" t="s">
        <v>2334</v>
      </c>
      <c r="H42" s="19">
        <v>6200</v>
      </c>
      <c r="I42" s="19">
        <v>3250</v>
      </c>
      <c r="J42" s="18" t="s">
        <v>158</v>
      </c>
      <c r="K42" s="9">
        <v>20</v>
      </c>
      <c r="L42" s="10">
        <v>65000</v>
      </c>
      <c r="M42" s="21">
        <v>0.1</v>
      </c>
      <c r="N42" s="10">
        <v>58500</v>
      </c>
      <c r="O42" s="21">
        <v>0.49461714646513222</v>
      </c>
      <c r="P42" s="10">
        <v>29565</v>
      </c>
      <c r="Q42" s="22">
        <v>0.09</v>
      </c>
      <c r="R42" s="10">
        <v>101</v>
      </c>
      <c r="S42" s="18">
        <v>0</v>
      </c>
      <c r="T42" s="10">
        <v>0</v>
      </c>
      <c r="U42" s="10">
        <v>328000</v>
      </c>
    </row>
    <row r="43" spans="1:21" ht="29" x14ac:dyDescent="0.35">
      <c r="A43" s="18" t="s">
        <v>1940</v>
      </c>
      <c r="B43" s="15" t="s">
        <v>1940</v>
      </c>
      <c r="C43" s="15" t="s">
        <v>46</v>
      </c>
      <c r="D43" s="18" t="s">
        <v>1941</v>
      </c>
      <c r="E43" s="18" t="s">
        <v>135</v>
      </c>
      <c r="F43" s="18">
        <v>1973</v>
      </c>
      <c r="G43" s="18" t="s">
        <v>2335</v>
      </c>
      <c r="H43" s="19">
        <v>7115</v>
      </c>
      <c r="I43" s="19">
        <v>2425</v>
      </c>
      <c r="J43" s="18" t="s">
        <v>158</v>
      </c>
      <c r="K43" s="9">
        <v>22</v>
      </c>
      <c r="L43" s="10">
        <v>53350</v>
      </c>
      <c r="M43" s="21">
        <v>0.05</v>
      </c>
      <c r="N43" s="10">
        <v>50682</v>
      </c>
      <c r="O43" s="21">
        <v>0.53175617782713114</v>
      </c>
      <c r="P43" s="10">
        <v>23732</v>
      </c>
      <c r="Q43" s="22">
        <v>0.08</v>
      </c>
      <c r="R43" s="10">
        <v>122</v>
      </c>
      <c r="S43" s="18">
        <v>1658.75</v>
      </c>
      <c r="T43" s="10">
        <v>74643.75</v>
      </c>
      <c r="U43" s="10">
        <v>371000</v>
      </c>
    </row>
    <row r="44" spans="1:21" ht="58" x14ac:dyDescent="0.35">
      <c r="A44" s="18" t="s">
        <v>1942</v>
      </c>
      <c r="B44" s="15" t="s">
        <v>1943</v>
      </c>
      <c r="C44" s="15" t="s">
        <v>1860</v>
      </c>
      <c r="D44" s="18" t="s">
        <v>1944</v>
      </c>
      <c r="E44" s="18" t="s">
        <v>1270</v>
      </c>
      <c r="F44" s="18">
        <v>1972</v>
      </c>
      <c r="G44" s="18" t="s">
        <v>2325</v>
      </c>
      <c r="H44" s="19">
        <v>9316</v>
      </c>
      <c r="I44" s="19">
        <v>4762</v>
      </c>
      <c r="J44" s="18" t="s">
        <v>158</v>
      </c>
      <c r="K44" s="9">
        <v>19.8</v>
      </c>
      <c r="L44" s="10">
        <v>94287.6</v>
      </c>
      <c r="M44" s="21">
        <v>0.05</v>
      </c>
      <c r="N44" s="10">
        <v>89573</v>
      </c>
      <c r="O44" s="21">
        <v>0.53175504887418756</v>
      </c>
      <c r="P44" s="10">
        <v>41942</v>
      </c>
      <c r="Q44" s="22">
        <v>0.08</v>
      </c>
      <c r="R44" s="10">
        <v>110</v>
      </c>
      <c r="S44" s="18">
        <v>0</v>
      </c>
      <c r="T44" s="10">
        <v>0</v>
      </c>
      <c r="U44" s="10">
        <v>524000</v>
      </c>
    </row>
    <row r="45" spans="1:21" ht="29" x14ac:dyDescent="0.35">
      <c r="A45" s="18" t="s">
        <v>1945</v>
      </c>
      <c r="B45" s="15" t="s">
        <v>1945</v>
      </c>
      <c r="C45" s="15" t="s">
        <v>46</v>
      </c>
      <c r="D45" s="18" t="s">
        <v>1946</v>
      </c>
      <c r="E45" s="18" t="s">
        <v>94</v>
      </c>
      <c r="F45" s="18">
        <v>1972</v>
      </c>
      <c r="G45" s="18" t="s">
        <v>2326</v>
      </c>
      <c r="H45" s="19">
        <v>6200</v>
      </c>
      <c r="I45" s="19">
        <v>2500</v>
      </c>
      <c r="J45" s="18" t="s">
        <v>158</v>
      </c>
      <c r="K45" s="9">
        <v>22</v>
      </c>
      <c r="L45" s="10">
        <v>55000</v>
      </c>
      <c r="M45" s="21">
        <v>0.05</v>
      </c>
      <c r="N45" s="10">
        <v>52250</v>
      </c>
      <c r="O45" s="21">
        <v>0.51686104889847329</v>
      </c>
      <c r="P45" s="10">
        <v>25244</v>
      </c>
      <c r="Q45" s="22">
        <v>0.08</v>
      </c>
      <c r="R45" s="10">
        <v>126</v>
      </c>
      <c r="S45" s="18">
        <v>575</v>
      </c>
      <c r="T45" s="10">
        <v>25875</v>
      </c>
      <c r="U45" s="10">
        <v>341000</v>
      </c>
    </row>
    <row r="46" spans="1:21" ht="101.5" x14ac:dyDescent="0.35">
      <c r="A46" s="18" t="s">
        <v>1947</v>
      </c>
      <c r="B46" s="15" t="s">
        <v>1948</v>
      </c>
      <c r="C46" s="15" t="s">
        <v>1950</v>
      </c>
      <c r="D46" s="18" t="s">
        <v>1949</v>
      </c>
      <c r="E46" s="18" t="s">
        <v>132</v>
      </c>
      <c r="F46" s="18">
        <v>1971</v>
      </c>
      <c r="G46" s="18" t="s">
        <v>2336</v>
      </c>
      <c r="H46" s="19">
        <v>19359</v>
      </c>
      <c r="I46" s="19">
        <v>2368</v>
      </c>
      <c r="J46" s="18" t="s">
        <v>158</v>
      </c>
      <c r="K46" s="9">
        <v>22</v>
      </c>
      <c r="L46" s="10">
        <v>52096</v>
      </c>
      <c r="M46" s="21">
        <v>0.05</v>
      </c>
      <c r="N46" s="10">
        <v>49491</v>
      </c>
      <c r="O46" s="21">
        <v>0.53219128786478853</v>
      </c>
      <c r="P46" s="10">
        <v>23152</v>
      </c>
      <c r="Q46" s="22">
        <v>0.08</v>
      </c>
      <c r="R46" s="10">
        <v>122</v>
      </c>
      <c r="S46" s="18">
        <v>14031</v>
      </c>
      <c r="T46" s="10">
        <v>631395</v>
      </c>
      <c r="U46" s="10">
        <v>921000</v>
      </c>
    </row>
    <row r="47" spans="1:21" ht="29" x14ac:dyDescent="0.35">
      <c r="A47" s="18" t="s">
        <v>1951</v>
      </c>
      <c r="B47" s="15" t="s">
        <v>1951</v>
      </c>
      <c r="C47" s="15" t="s">
        <v>46</v>
      </c>
      <c r="D47" s="18" t="s">
        <v>1952</v>
      </c>
      <c r="E47" s="18" t="s">
        <v>578</v>
      </c>
      <c r="F47" s="18">
        <v>1971</v>
      </c>
      <c r="G47" s="18" t="s">
        <v>2326</v>
      </c>
      <c r="H47" s="19">
        <v>3094</v>
      </c>
      <c r="I47" s="19">
        <v>1750</v>
      </c>
      <c r="J47" s="18" t="s">
        <v>158</v>
      </c>
      <c r="K47" s="9">
        <v>22</v>
      </c>
      <c r="L47" s="10">
        <v>38500</v>
      </c>
      <c r="M47" s="21">
        <v>0.05</v>
      </c>
      <c r="N47" s="10">
        <v>36575</v>
      </c>
      <c r="O47" s="21">
        <v>0.51685802049822227</v>
      </c>
      <c r="P47" s="10">
        <v>17671</v>
      </c>
      <c r="Q47" s="22">
        <v>0.08</v>
      </c>
      <c r="R47" s="10">
        <v>126</v>
      </c>
      <c r="S47" s="18">
        <v>0</v>
      </c>
      <c r="T47" s="10">
        <v>0</v>
      </c>
      <c r="U47" s="10">
        <v>221000</v>
      </c>
    </row>
    <row r="48" spans="1:21" ht="29" x14ac:dyDescent="0.35">
      <c r="A48" s="18" t="s">
        <v>1953</v>
      </c>
      <c r="B48" s="15" t="s">
        <v>1953</v>
      </c>
      <c r="C48" s="15" t="s">
        <v>46</v>
      </c>
      <c r="D48" s="18" t="s">
        <v>1954</v>
      </c>
      <c r="E48" s="18" t="s">
        <v>94</v>
      </c>
      <c r="F48" s="18">
        <v>1970</v>
      </c>
      <c r="G48" s="18" t="s">
        <v>2325</v>
      </c>
      <c r="H48" s="19">
        <v>12646</v>
      </c>
      <c r="I48" s="19">
        <v>5050</v>
      </c>
      <c r="J48" s="18" t="s">
        <v>158</v>
      </c>
      <c r="K48" s="9">
        <v>19.8</v>
      </c>
      <c r="L48" s="10">
        <v>99990</v>
      </c>
      <c r="M48" s="21">
        <v>0.05</v>
      </c>
      <c r="N48" s="10">
        <v>94990</v>
      </c>
      <c r="O48" s="21">
        <v>0.51685820217106926</v>
      </c>
      <c r="P48" s="10">
        <v>45894</v>
      </c>
      <c r="Q48" s="22">
        <v>0.08</v>
      </c>
      <c r="R48" s="10">
        <v>114</v>
      </c>
      <c r="S48" s="18">
        <v>1283.5</v>
      </c>
      <c r="T48" s="10">
        <v>57757.5</v>
      </c>
      <c r="U48" s="10">
        <v>631000</v>
      </c>
    </row>
    <row r="49" spans="1:21" ht="58" x14ac:dyDescent="0.35">
      <c r="A49" s="18" t="s">
        <v>1955</v>
      </c>
      <c r="B49" s="15" t="s">
        <v>1956</v>
      </c>
      <c r="C49" s="15" t="s">
        <v>1860</v>
      </c>
      <c r="D49" s="18" t="s">
        <v>1957</v>
      </c>
      <c r="E49" s="18" t="s">
        <v>306</v>
      </c>
      <c r="F49" s="18">
        <v>1969</v>
      </c>
      <c r="G49" s="18" t="s">
        <v>2325</v>
      </c>
      <c r="H49" s="19">
        <v>11367</v>
      </c>
      <c r="I49" s="19">
        <v>3540</v>
      </c>
      <c r="J49" s="18" t="s">
        <v>158</v>
      </c>
      <c r="K49" s="9">
        <v>22</v>
      </c>
      <c r="L49" s="10">
        <v>77880</v>
      </c>
      <c r="M49" s="21">
        <v>0.05</v>
      </c>
      <c r="N49" s="10">
        <v>73986</v>
      </c>
      <c r="O49" s="21">
        <v>0.54727883741052319</v>
      </c>
      <c r="P49" s="10">
        <v>33495</v>
      </c>
      <c r="Q49" s="22">
        <v>0.08</v>
      </c>
      <c r="R49" s="10">
        <v>118</v>
      </c>
      <c r="S49" s="18">
        <v>3402</v>
      </c>
      <c r="T49" s="10">
        <v>153090</v>
      </c>
      <c r="U49" s="10">
        <v>572000</v>
      </c>
    </row>
    <row r="50" spans="1:21" ht="58" x14ac:dyDescent="0.35">
      <c r="A50" s="18" t="s">
        <v>1958</v>
      </c>
      <c r="B50" s="15" t="s">
        <v>1959</v>
      </c>
      <c r="C50" s="15" t="s">
        <v>1961</v>
      </c>
      <c r="D50" s="18" t="s">
        <v>1960</v>
      </c>
      <c r="E50" s="18" t="s">
        <v>578</v>
      </c>
      <c r="F50" s="18">
        <v>1967</v>
      </c>
      <c r="G50" s="18" t="s">
        <v>2326</v>
      </c>
      <c r="H50" s="19">
        <v>57601</v>
      </c>
      <c r="I50" s="19">
        <v>23820</v>
      </c>
      <c r="J50" s="18" t="s">
        <v>158</v>
      </c>
      <c r="K50" s="9">
        <v>19.360000000000003</v>
      </c>
      <c r="L50" s="10">
        <v>461155.20000000007</v>
      </c>
      <c r="M50" s="21">
        <v>0.05</v>
      </c>
      <c r="N50" s="10">
        <v>438097</v>
      </c>
      <c r="O50" s="21">
        <v>0.51685912934660705</v>
      </c>
      <c r="P50" s="10">
        <v>211663</v>
      </c>
      <c r="Q50" s="22">
        <v>0.08</v>
      </c>
      <c r="R50" s="10">
        <v>111</v>
      </c>
      <c r="S50" s="18">
        <v>4006</v>
      </c>
      <c r="T50" s="10">
        <v>180270</v>
      </c>
      <c r="U50" s="10">
        <v>2826000</v>
      </c>
    </row>
    <row r="51" spans="1:21" ht="58" x14ac:dyDescent="0.35">
      <c r="A51" s="18" t="s">
        <v>1962</v>
      </c>
      <c r="B51" s="15" t="s">
        <v>1963</v>
      </c>
      <c r="C51" s="15" t="s">
        <v>1833</v>
      </c>
      <c r="D51" s="18" t="s">
        <v>1964</v>
      </c>
      <c r="E51" s="18" t="s">
        <v>306</v>
      </c>
      <c r="F51" s="18">
        <v>1967</v>
      </c>
      <c r="G51" s="18" t="s">
        <v>2327</v>
      </c>
      <c r="H51" s="19">
        <v>15067</v>
      </c>
      <c r="I51" s="19">
        <v>2514</v>
      </c>
      <c r="J51" s="18" t="s">
        <v>158</v>
      </c>
      <c r="K51" s="9">
        <v>25</v>
      </c>
      <c r="L51" s="10">
        <v>62850</v>
      </c>
      <c r="M51" s="21">
        <v>0.05</v>
      </c>
      <c r="N51" s="10">
        <v>59708</v>
      </c>
      <c r="O51" s="21">
        <v>0.57523241810388248</v>
      </c>
      <c r="P51" s="10">
        <v>25362</v>
      </c>
      <c r="Q51" s="22">
        <v>0.06</v>
      </c>
      <c r="R51" s="10">
        <v>168</v>
      </c>
      <c r="S51" s="18">
        <v>9410.5</v>
      </c>
      <c r="T51" s="10">
        <v>423472.5</v>
      </c>
      <c r="U51" s="10">
        <v>846000</v>
      </c>
    </row>
    <row r="52" spans="1:21" ht="29" x14ac:dyDescent="0.35">
      <c r="A52" s="18" t="s">
        <v>1965</v>
      </c>
      <c r="B52" s="15" t="s">
        <v>1965</v>
      </c>
      <c r="C52" s="15" t="s">
        <v>46</v>
      </c>
      <c r="D52" s="18" t="s">
        <v>1966</v>
      </c>
      <c r="E52" s="18" t="s">
        <v>306</v>
      </c>
      <c r="F52" s="18">
        <v>1967</v>
      </c>
      <c r="G52" s="18" t="s">
        <v>2328</v>
      </c>
      <c r="H52" s="19">
        <v>3221</v>
      </c>
      <c r="I52" s="19">
        <v>3054</v>
      </c>
      <c r="J52" s="18" t="s">
        <v>158</v>
      </c>
      <c r="K52" s="9">
        <v>22</v>
      </c>
      <c r="L52" s="10">
        <v>67188</v>
      </c>
      <c r="M52" s="21">
        <v>0.05</v>
      </c>
      <c r="N52" s="10">
        <v>63829</v>
      </c>
      <c r="O52" s="21">
        <v>0.54727793715350836</v>
      </c>
      <c r="P52" s="10">
        <v>28897</v>
      </c>
      <c r="Q52" s="22">
        <v>0.08</v>
      </c>
      <c r="R52" s="10">
        <v>118</v>
      </c>
      <c r="S52" s="18">
        <v>0</v>
      </c>
      <c r="T52" s="10">
        <v>0</v>
      </c>
      <c r="U52" s="10">
        <v>361000</v>
      </c>
    </row>
    <row r="53" spans="1:21" ht="29" x14ac:dyDescent="0.35">
      <c r="A53" s="18" t="s">
        <v>1967</v>
      </c>
      <c r="B53" s="15" t="s">
        <v>1967</v>
      </c>
      <c r="C53" s="15" t="s">
        <v>46</v>
      </c>
      <c r="D53" s="18" t="s">
        <v>1966</v>
      </c>
      <c r="E53" s="18" t="s">
        <v>306</v>
      </c>
      <c r="F53" s="18">
        <v>1967</v>
      </c>
      <c r="G53" s="18" t="s">
        <v>2326</v>
      </c>
      <c r="H53" s="19">
        <v>3158</v>
      </c>
      <c r="I53" s="19">
        <v>2817</v>
      </c>
      <c r="J53" s="18" t="s">
        <v>158</v>
      </c>
      <c r="K53" s="9">
        <v>22</v>
      </c>
      <c r="L53" s="10">
        <v>61974</v>
      </c>
      <c r="M53" s="21">
        <v>0.05</v>
      </c>
      <c r="N53" s="10">
        <v>58875</v>
      </c>
      <c r="O53" s="21">
        <v>0.54727758495076051</v>
      </c>
      <c r="P53" s="10">
        <v>26654</v>
      </c>
      <c r="Q53" s="22">
        <v>0.08</v>
      </c>
      <c r="R53" s="10">
        <v>118</v>
      </c>
      <c r="S53" s="18">
        <v>0</v>
      </c>
      <c r="T53" s="10">
        <v>0</v>
      </c>
      <c r="U53" s="10">
        <v>333000</v>
      </c>
    </row>
    <row r="54" spans="1:21" ht="29" x14ac:dyDescent="0.35">
      <c r="A54" s="18" t="s">
        <v>1968</v>
      </c>
      <c r="B54" s="15" t="s">
        <v>1968</v>
      </c>
      <c r="C54" s="15" t="s">
        <v>46</v>
      </c>
      <c r="D54" s="18" t="s">
        <v>1969</v>
      </c>
      <c r="E54" s="18" t="s">
        <v>94</v>
      </c>
      <c r="F54" s="18">
        <v>1967</v>
      </c>
      <c r="G54" s="18" t="s">
        <v>2336</v>
      </c>
      <c r="H54" s="19">
        <v>14523</v>
      </c>
      <c r="I54" s="19">
        <v>2298</v>
      </c>
      <c r="J54" s="18" t="s">
        <v>158</v>
      </c>
      <c r="K54" s="9">
        <v>24.200000000000003</v>
      </c>
      <c r="L54" s="10">
        <v>55611.600000000006</v>
      </c>
      <c r="M54" s="21">
        <v>0.05</v>
      </c>
      <c r="N54" s="10">
        <v>52831</v>
      </c>
      <c r="O54" s="21">
        <v>0.51685889980802169</v>
      </c>
      <c r="P54" s="10">
        <v>25525</v>
      </c>
      <c r="Q54" s="22">
        <v>0.08</v>
      </c>
      <c r="R54" s="10">
        <v>139</v>
      </c>
      <c r="S54" s="18">
        <v>9352.5</v>
      </c>
      <c r="T54" s="10">
        <v>420862.5</v>
      </c>
      <c r="U54" s="10">
        <v>740000</v>
      </c>
    </row>
    <row r="55" spans="1:21" ht="43.5" x14ac:dyDescent="0.35">
      <c r="A55" s="18" t="s">
        <v>1970</v>
      </c>
      <c r="B55" s="15" t="s">
        <v>1971</v>
      </c>
      <c r="C55" s="15" t="s">
        <v>1393</v>
      </c>
      <c r="D55" s="18" t="s">
        <v>1972</v>
      </c>
      <c r="E55" s="18" t="s">
        <v>94</v>
      </c>
      <c r="F55" s="18">
        <v>1965</v>
      </c>
      <c r="G55" s="18" t="s">
        <v>2326</v>
      </c>
      <c r="H55" s="19">
        <v>8045</v>
      </c>
      <c r="I55" s="19">
        <v>2208</v>
      </c>
      <c r="J55" s="18" t="s">
        <v>158</v>
      </c>
      <c r="K55" s="9">
        <v>22</v>
      </c>
      <c r="L55" s="10">
        <v>48576</v>
      </c>
      <c r="M55" s="21">
        <v>0.05</v>
      </c>
      <c r="N55" s="10">
        <v>46147</v>
      </c>
      <c r="O55" s="21">
        <v>0.51685889980802169</v>
      </c>
      <c r="P55" s="10">
        <v>22296</v>
      </c>
      <c r="Q55" s="22">
        <v>0.08</v>
      </c>
      <c r="R55" s="10">
        <v>126</v>
      </c>
      <c r="S55" s="18">
        <v>3077</v>
      </c>
      <c r="T55" s="10">
        <v>138465</v>
      </c>
      <c r="U55" s="10">
        <v>417000</v>
      </c>
    </row>
    <row r="56" spans="1:21" ht="29" x14ac:dyDescent="0.35">
      <c r="A56" s="18" t="s">
        <v>1973</v>
      </c>
      <c r="B56" s="15" t="s">
        <v>1973</v>
      </c>
      <c r="C56" s="15" t="s">
        <v>46</v>
      </c>
      <c r="D56" s="18" t="s">
        <v>1974</v>
      </c>
      <c r="E56" s="18" t="s">
        <v>306</v>
      </c>
      <c r="F56" s="18">
        <v>1964</v>
      </c>
      <c r="G56" s="18" t="s">
        <v>2334</v>
      </c>
      <c r="H56" s="19">
        <v>6250</v>
      </c>
      <c r="I56" s="19">
        <v>3402</v>
      </c>
      <c r="J56" s="18" t="s">
        <v>158</v>
      </c>
      <c r="K56" s="9">
        <v>20</v>
      </c>
      <c r="L56" s="10">
        <v>68040</v>
      </c>
      <c r="M56" s="21">
        <v>0.1</v>
      </c>
      <c r="N56" s="10">
        <v>61236</v>
      </c>
      <c r="O56" s="21">
        <v>0.52433493521174801</v>
      </c>
      <c r="P56" s="10">
        <v>29128</v>
      </c>
      <c r="Q56" s="22">
        <v>0.09</v>
      </c>
      <c r="R56" s="10">
        <v>95</v>
      </c>
      <c r="S56" s="18">
        <v>0</v>
      </c>
      <c r="T56" s="10">
        <v>0</v>
      </c>
      <c r="U56" s="10">
        <v>324000</v>
      </c>
    </row>
    <row r="57" spans="1:21" ht="29" x14ac:dyDescent="0.35">
      <c r="A57" s="18" t="s">
        <v>1975</v>
      </c>
      <c r="B57" s="15" t="s">
        <v>1975</v>
      </c>
      <c r="C57" s="15" t="s">
        <v>46</v>
      </c>
      <c r="D57" s="18" t="s">
        <v>1976</v>
      </c>
      <c r="E57" s="18" t="s">
        <v>135</v>
      </c>
      <c r="F57" s="18">
        <v>1964</v>
      </c>
      <c r="G57" s="18" t="s">
        <v>2330</v>
      </c>
      <c r="H57" s="19">
        <v>38700</v>
      </c>
      <c r="I57" s="19">
        <v>17157</v>
      </c>
      <c r="J57" s="18" t="s">
        <v>158</v>
      </c>
      <c r="K57" s="9">
        <v>19.360000000000003</v>
      </c>
      <c r="L57" s="10">
        <v>332159.52000000008</v>
      </c>
      <c r="M57" s="21">
        <v>0.1</v>
      </c>
      <c r="N57" s="10">
        <v>298944</v>
      </c>
      <c r="O57" s="21">
        <v>0.53175443430923508</v>
      </c>
      <c r="P57" s="10">
        <v>139979</v>
      </c>
      <c r="Q57" s="22">
        <v>0.08</v>
      </c>
      <c r="R57" s="10">
        <v>102</v>
      </c>
      <c r="S57" s="18">
        <v>96.75</v>
      </c>
      <c r="T57" s="10">
        <v>4353.75</v>
      </c>
      <c r="U57" s="10">
        <v>1754000</v>
      </c>
    </row>
    <row r="58" spans="1:21" ht="29" x14ac:dyDescent="0.35">
      <c r="A58" s="18" t="s">
        <v>1977</v>
      </c>
      <c r="B58" s="15" t="s">
        <v>1977</v>
      </c>
      <c r="C58" s="15" t="s">
        <v>46</v>
      </c>
      <c r="D58" s="18" t="s">
        <v>1978</v>
      </c>
      <c r="E58" s="18" t="s">
        <v>94</v>
      </c>
      <c r="F58" s="18">
        <v>1963</v>
      </c>
      <c r="G58" s="18" t="s">
        <v>2329</v>
      </c>
      <c r="H58" s="19">
        <v>18750</v>
      </c>
      <c r="I58" s="19">
        <v>7490</v>
      </c>
      <c r="J58" s="18" t="s">
        <v>158</v>
      </c>
      <c r="K58" s="9">
        <v>21.78</v>
      </c>
      <c r="L58" s="10">
        <v>163132.20000000001</v>
      </c>
      <c r="M58" s="21">
        <v>0.1</v>
      </c>
      <c r="N58" s="10">
        <v>146819</v>
      </c>
      <c r="O58" s="21">
        <v>0.49461795556025706</v>
      </c>
      <c r="P58" s="10">
        <v>74200</v>
      </c>
      <c r="Q58" s="22">
        <v>0.09</v>
      </c>
      <c r="R58" s="10">
        <v>110</v>
      </c>
      <c r="S58" s="18">
        <v>1897.5</v>
      </c>
      <c r="T58" s="10">
        <v>85387.5</v>
      </c>
      <c r="U58" s="10">
        <v>910000</v>
      </c>
    </row>
    <row r="59" spans="1:21" ht="29" x14ac:dyDescent="0.35">
      <c r="A59" s="18" t="s">
        <v>1979</v>
      </c>
      <c r="B59" s="15" t="s">
        <v>1979</v>
      </c>
      <c r="C59" s="15" t="s">
        <v>46</v>
      </c>
      <c r="D59" s="18" t="s">
        <v>1980</v>
      </c>
      <c r="E59" s="18" t="s">
        <v>306</v>
      </c>
      <c r="F59" s="18">
        <v>1963</v>
      </c>
      <c r="G59" s="18" t="s">
        <v>2325</v>
      </c>
      <c r="H59" s="19">
        <v>6250</v>
      </c>
      <c r="I59" s="19">
        <v>3750</v>
      </c>
      <c r="J59" s="18" t="s">
        <v>158</v>
      </c>
      <c r="K59" s="9">
        <v>22</v>
      </c>
      <c r="L59" s="10">
        <v>82500</v>
      </c>
      <c r="M59" s="21">
        <v>0.05</v>
      </c>
      <c r="N59" s="10">
        <v>78375</v>
      </c>
      <c r="O59" s="21">
        <v>0.54727829458145894</v>
      </c>
      <c r="P59" s="10">
        <v>35482</v>
      </c>
      <c r="Q59" s="22">
        <v>0.08</v>
      </c>
      <c r="R59" s="10">
        <v>118</v>
      </c>
      <c r="S59" s="18">
        <v>0</v>
      </c>
      <c r="T59" s="10">
        <v>0</v>
      </c>
      <c r="U59" s="10">
        <v>444000</v>
      </c>
    </row>
    <row r="60" spans="1:21" ht="29" x14ac:dyDescent="0.35">
      <c r="A60" s="18" t="s">
        <v>1981</v>
      </c>
      <c r="B60" s="15" t="s">
        <v>1981</v>
      </c>
      <c r="C60" s="15" t="s">
        <v>46</v>
      </c>
      <c r="D60" s="18" t="s">
        <v>1982</v>
      </c>
      <c r="E60" s="18" t="s">
        <v>85</v>
      </c>
      <c r="F60" s="18">
        <v>1962</v>
      </c>
      <c r="G60" s="18" t="s">
        <v>2325</v>
      </c>
      <c r="H60" s="19">
        <v>9300</v>
      </c>
      <c r="I60" s="19">
        <v>4875</v>
      </c>
      <c r="J60" s="18" t="s">
        <v>158</v>
      </c>
      <c r="K60" s="9">
        <v>19.8</v>
      </c>
      <c r="L60" s="10">
        <v>96525</v>
      </c>
      <c r="M60" s="21">
        <v>0.05</v>
      </c>
      <c r="N60" s="10">
        <v>91699</v>
      </c>
      <c r="O60" s="21">
        <v>0.51685889980802169</v>
      </c>
      <c r="P60" s="10">
        <v>44303</v>
      </c>
      <c r="Q60" s="22">
        <v>0.08</v>
      </c>
      <c r="R60" s="10">
        <v>114</v>
      </c>
      <c r="S60" s="18">
        <v>0</v>
      </c>
      <c r="T60" s="10">
        <v>0</v>
      </c>
      <c r="U60" s="10">
        <v>554000</v>
      </c>
    </row>
    <row r="61" spans="1:21" ht="29" x14ac:dyDescent="0.35">
      <c r="A61" s="18" t="s">
        <v>1983</v>
      </c>
      <c r="B61" s="15" t="s">
        <v>1983</v>
      </c>
      <c r="C61" s="15" t="s">
        <v>46</v>
      </c>
      <c r="D61" s="18" t="s">
        <v>1984</v>
      </c>
      <c r="E61" s="18" t="s">
        <v>85</v>
      </c>
      <c r="F61" s="18">
        <v>1962</v>
      </c>
      <c r="G61" s="18" t="s">
        <v>2325</v>
      </c>
      <c r="H61" s="19">
        <v>9300</v>
      </c>
      <c r="I61" s="19">
        <v>6801</v>
      </c>
      <c r="J61" s="18" t="s">
        <v>158</v>
      </c>
      <c r="K61" s="9">
        <v>19.8</v>
      </c>
      <c r="L61" s="10">
        <v>134659.80000000002</v>
      </c>
      <c r="M61" s="21">
        <v>0.05</v>
      </c>
      <c r="N61" s="10">
        <v>127927</v>
      </c>
      <c r="O61" s="21">
        <v>0.51686024408318942</v>
      </c>
      <c r="P61" s="10">
        <v>61807</v>
      </c>
      <c r="Q61" s="22">
        <v>0.08</v>
      </c>
      <c r="R61" s="10">
        <v>114</v>
      </c>
      <c r="S61" s="18">
        <v>0</v>
      </c>
      <c r="T61" s="10">
        <v>0</v>
      </c>
      <c r="U61" s="10">
        <v>773000</v>
      </c>
    </row>
    <row r="62" spans="1:21" ht="29" x14ac:dyDescent="0.35">
      <c r="A62" s="18" t="s">
        <v>1985</v>
      </c>
      <c r="B62" s="15" t="s">
        <v>1985</v>
      </c>
      <c r="C62" s="15" t="s">
        <v>46</v>
      </c>
      <c r="D62" s="18" t="s">
        <v>1986</v>
      </c>
      <c r="E62" s="18" t="s">
        <v>306</v>
      </c>
      <c r="F62" s="18">
        <v>1962</v>
      </c>
      <c r="G62" s="18" t="s">
        <v>2326</v>
      </c>
      <c r="H62" s="19">
        <v>3125</v>
      </c>
      <c r="I62" s="19">
        <v>2675</v>
      </c>
      <c r="J62" s="18" t="s">
        <v>158</v>
      </c>
      <c r="K62" s="9">
        <v>22</v>
      </c>
      <c r="L62" s="10">
        <v>58850</v>
      </c>
      <c r="M62" s="21">
        <v>0.05</v>
      </c>
      <c r="N62" s="10">
        <v>55908</v>
      </c>
      <c r="O62" s="21">
        <v>0.54727829458145905</v>
      </c>
      <c r="P62" s="10">
        <v>25311</v>
      </c>
      <c r="Q62" s="22">
        <v>0.08</v>
      </c>
      <c r="R62" s="10">
        <v>118</v>
      </c>
      <c r="S62" s="18">
        <v>0</v>
      </c>
      <c r="T62" s="10">
        <v>0</v>
      </c>
      <c r="U62" s="10">
        <v>316000</v>
      </c>
    </row>
    <row r="63" spans="1:21" ht="43.5" x14ac:dyDescent="0.35">
      <c r="A63" s="18" t="s">
        <v>1987</v>
      </c>
      <c r="B63" s="15" t="s">
        <v>1988</v>
      </c>
      <c r="C63" s="15" t="s">
        <v>1393</v>
      </c>
      <c r="D63" s="18" t="s">
        <v>1989</v>
      </c>
      <c r="E63" s="18" t="s">
        <v>306</v>
      </c>
      <c r="F63" s="18">
        <v>1961</v>
      </c>
      <c r="G63" s="18" t="s">
        <v>2328</v>
      </c>
      <c r="H63" s="19">
        <v>6166</v>
      </c>
      <c r="I63" s="19">
        <v>3420</v>
      </c>
      <c r="J63" s="18" t="s">
        <v>158</v>
      </c>
      <c r="K63" s="9">
        <v>22</v>
      </c>
      <c r="L63" s="10">
        <v>75240</v>
      </c>
      <c r="M63" s="21">
        <v>0.05</v>
      </c>
      <c r="N63" s="10">
        <v>71478</v>
      </c>
      <c r="O63" s="21">
        <v>0.54728066357381466</v>
      </c>
      <c r="P63" s="10">
        <v>32359</v>
      </c>
      <c r="Q63" s="22">
        <v>0.08</v>
      </c>
      <c r="R63" s="10">
        <v>118</v>
      </c>
      <c r="S63" s="18">
        <v>0</v>
      </c>
      <c r="T63" s="10">
        <v>0</v>
      </c>
      <c r="U63" s="10">
        <v>404000</v>
      </c>
    </row>
    <row r="64" spans="1:21" ht="29" x14ac:dyDescent="0.35">
      <c r="A64" s="18" t="s">
        <v>1990</v>
      </c>
      <c r="B64" s="15" t="s">
        <v>1990</v>
      </c>
      <c r="C64" s="15" t="s">
        <v>46</v>
      </c>
      <c r="D64" s="18" t="s">
        <v>1991</v>
      </c>
      <c r="E64" s="18" t="s">
        <v>94</v>
      </c>
      <c r="F64" s="18">
        <v>1961</v>
      </c>
      <c r="G64" s="18" t="s">
        <v>2326</v>
      </c>
      <c r="H64" s="19">
        <v>6200</v>
      </c>
      <c r="I64" s="19">
        <v>3500</v>
      </c>
      <c r="J64" s="18" t="s">
        <v>158</v>
      </c>
      <c r="K64" s="9">
        <v>22</v>
      </c>
      <c r="L64" s="10">
        <v>77000</v>
      </c>
      <c r="M64" s="21">
        <v>0.05</v>
      </c>
      <c r="N64" s="10">
        <v>73150</v>
      </c>
      <c r="O64" s="21">
        <v>0.51686156674957762</v>
      </c>
      <c r="P64" s="10">
        <v>35342</v>
      </c>
      <c r="Q64" s="22">
        <v>0.08</v>
      </c>
      <c r="R64" s="10">
        <v>126</v>
      </c>
      <c r="S64" s="18">
        <v>0</v>
      </c>
      <c r="T64" s="10">
        <v>0</v>
      </c>
      <c r="U64" s="10">
        <v>442000</v>
      </c>
    </row>
    <row r="65" spans="1:21" ht="29" x14ac:dyDescent="0.35">
      <c r="A65" s="18" t="s">
        <v>1992</v>
      </c>
      <c r="B65" s="15" t="s">
        <v>1992</v>
      </c>
      <c r="C65" s="15" t="s">
        <v>46</v>
      </c>
      <c r="D65" s="18" t="s">
        <v>1993</v>
      </c>
      <c r="E65" s="18" t="s">
        <v>306</v>
      </c>
      <c r="F65" s="18">
        <v>1961</v>
      </c>
      <c r="G65" s="18" t="s">
        <v>2325</v>
      </c>
      <c r="H65" s="19">
        <v>7242</v>
      </c>
      <c r="I65" s="19">
        <v>6690</v>
      </c>
      <c r="J65" s="18" t="s">
        <v>158</v>
      </c>
      <c r="K65" s="9">
        <v>19.8</v>
      </c>
      <c r="L65" s="10">
        <v>132462</v>
      </c>
      <c r="M65" s="21">
        <v>0.05</v>
      </c>
      <c r="N65" s="10">
        <v>125839</v>
      </c>
      <c r="O65" s="21">
        <v>0.54727800518373582</v>
      </c>
      <c r="P65" s="10">
        <v>56970</v>
      </c>
      <c r="Q65" s="22">
        <v>0.08</v>
      </c>
      <c r="R65" s="10">
        <v>106</v>
      </c>
      <c r="S65" s="18">
        <v>0</v>
      </c>
      <c r="T65" s="10">
        <v>0</v>
      </c>
      <c r="U65" s="10">
        <v>712000</v>
      </c>
    </row>
    <row r="66" spans="1:21" ht="29" x14ac:dyDescent="0.35">
      <c r="A66" s="18" t="s">
        <v>1994</v>
      </c>
      <c r="B66" s="15" t="s">
        <v>1994</v>
      </c>
      <c r="C66" s="15" t="s">
        <v>46</v>
      </c>
      <c r="D66" s="18" t="s">
        <v>1995</v>
      </c>
      <c r="E66" s="18" t="s">
        <v>94</v>
      </c>
      <c r="F66" s="18">
        <v>1961</v>
      </c>
      <c r="G66" s="18" t="s">
        <v>2337</v>
      </c>
      <c r="H66" s="19">
        <v>6250</v>
      </c>
      <c r="I66" s="19">
        <v>4372</v>
      </c>
      <c r="J66" s="18" t="s">
        <v>158</v>
      </c>
      <c r="K66" s="9">
        <v>19.8</v>
      </c>
      <c r="L66" s="10">
        <v>86565.6</v>
      </c>
      <c r="M66" s="21">
        <v>0.1</v>
      </c>
      <c r="N66" s="10">
        <v>77909</v>
      </c>
      <c r="O66" s="21">
        <v>0.51685889980802169</v>
      </c>
      <c r="P66" s="10">
        <v>37641</v>
      </c>
      <c r="Q66" s="22">
        <v>0.08</v>
      </c>
      <c r="R66" s="10">
        <v>108</v>
      </c>
      <c r="S66" s="18">
        <v>0</v>
      </c>
      <c r="T66" s="10">
        <v>0</v>
      </c>
      <c r="U66" s="10">
        <v>471000</v>
      </c>
    </row>
    <row r="67" spans="1:21" ht="29" x14ac:dyDescent="0.35">
      <c r="A67" s="18" t="s">
        <v>1996</v>
      </c>
      <c r="B67" s="15" t="s">
        <v>1996</v>
      </c>
      <c r="C67" s="15" t="s">
        <v>46</v>
      </c>
      <c r="D67" s="18" t="s">
        <v>1997</v>
      </c>
      <c r="E67" s="18" t="s">
        <v>135</v>
      </c>
      <c r="F67" s="18">
        <v>1961</v>
      </c>
      <c r="G67" s="18" t="s">
        <v>2338</v>
      </c>
      <c r="H67" s="19">
        <v>43487</v>
      </c>
      <c r="I67" s="19">
        <v>15423</v>
      </c>
      <c r="J67" s="18" t="s">
        <v>158</v>
      </c>
      <c r="K67" s="9">
        <v>19.360000000000003</v>
      </c>
      <c r="L67" s="10">
        <v>298589.28000000003</v>
      </c>
      <c r="M67" s="21">
        <v>0.05</v>
      </c>
      <c r="N67" s="10">
        <v>283660</v>
      </c>
      <c r="O67" s="21">
        <v>0.5317549780696883</v>
      </c>
      <c r="P67" s="10">
        <v>132822</v>
      </c>
      <c r="Q67" s="22">
        <v>0.08</v>
      </c>
      <c r="R67" s="10">
        <v>108</v>
      </c>
      <c r="S67" s="18">
        <v>8785.25</v>
      </c>
      <c r="T67" s="10">
        <v>395336.25</v>
      </c>
      <c r="U67" s="10">
        <v>2056000</v>
      </c>
    </row>
    <row r="68" spans="1:21" ht="43.5" x14ac:dyDescent="0.35">
      <c r="A68" s="18" t="s">
        <v>1998</v>
      </c>
      <c r="B68" s="15" t="s">
        <v>1999</v>
      </c>
      <c r="C68" s="15" t="s">
        <v>1393</v>
      </c>
      <c r="D68" s="18" t="s">
        <v>2000</v>
      </c>
      <c r="E68" s="18" t="s">
        <v>94</v>
      </c>
      <c r="F68" s="18">
        <v>1968</v>
      </c>
      <c r="G68" s="18" t="s">
        <v>2326</v>
      </c>
      <c r="H68" s="19">
        <v>9500</v>
      </c>
      <c r="I68" s="19">
        <v>5860</v>
      </c>
      <c r="J68" s="18" t="s">
        <v>158</v>
      </c>
      <c r="K68" s="9">
        <v>19.8</v>
      </c>
      <c r="L68" s="10">
        <v>116028</v>
      </c>
      <c r="M68" s="21">
        <v>0.05</v>
      </c>
      <c r="N68" s="10">
        <v>110227</v>
      </c>
      <c r="O68" s="21">
        <v>0.51685975028161535</v>
      </c>
      <c r="P68" s="10">
        <v>53255</v>
      </c>
      <c r="Q68" s="22">
        <v>0.08</v>
      </c>
      <c r="R68" s="10">
        <v>114</v>
      </c>
      <c r="S68" s="18">
        <v>0</v>
      </c>
      <c r="T68" s="10">
        <v>0</v>
      </c>
      <c r="U68" s="10">
        <v>666000</v>
      </c>
    </row>
    <row r="69" spans="1:21" ht="72.5" x14ac:dyDescent="0.35">
      <c r="A69" s="18" t="s">
        <v>2001</v>
      </c>
      <c r="B69" s="15" t="s">
        <v>2002</v>
      </c>
      <c r="C69" s="15" t="s">
        <v>2004</v>
      </c>
      <c r="D69" s="18" t="s">
        <v>2003</v>
      </c>
      <c r="E69" s="18" t="s">
        <v>94</v>
      </c>
      <c r="F69" s="18">
        <v>1960</v>
      </c>
      <c r="G69" s="18" t="s">
        <v>2333</v>
      </c>
      <c r="H69" s="19">
        <v>12400</v>
      </c>
      <c r="I69" s="19">
        <v>4180</v>
      </c>
      <c r="J69" s="18" t="s">
        <v>158</v>
      </c>
      <c r="K69" s="9">
        <v>19.8</v>
      </c>
      <c r="L69" s="10">
        <v>82764</v>
      </c>
      <c r="M69" s="21">
        <v>0.05</v>
      </c>
      <c r="N69" s="10">
        <v>78626</v>
      </c>
      <c r="O69" s="21">
        <v>0.49461795556025706</v>
      </c>
      <c r="P69" s="10">
        <v>39736</v>
      </c>
      <c r="Q69" s="22">
        <v>0.09</v>
      </c>
      <c r="R69" s="10">
        <v>106</v>
      </c>
      <c r="S69" s="18">
        <v>2995</v>
      </c>
      <c r="T69" s="10">
        <v>134775</v>
      </c>
      <c r="U69" s="10">
        <v>576000</v>
      </c>
    </row>
    <row r="70" spans="1:21" ht="29" x14ac:dyDescent="0.35">
      <c r="A70" s="18" t="s">
        <v>2005</v>
      </c>
      <c r="B70" s="15" t="s">
        <v>2005</v>
      </c>
      <c r="C70" s="15" t="s">
        <v>46</v>
      </c>
      <c r="D70" s="18" t="s">
        <v>2006</v>
      </c>
      <c r="E70" s="18" t="s">
        <v>94</v>
      </c>
      <c r="F70" s="18">
        <v>1960</v>
      </c>
      <c r="G70" s="18" t="s">
        <v>2333</v>
      </c>
      <c r="H70" s="19">
        <v>2700</v>
      </c>
      <c r="I70" s="19">
        <v>2087</v>
      </c>
      <c r="J70" s="18" t="s">
        <v>158</v>
      </c>
      <c r="K70" s="9">
        <v>20</v>
      </c>
      <c r="L70" s="10">
        <v>41740</v>
      </c>
      <c r="M70" s="21">
        <v>0.05</v>
      </c>
      <c r="N70" s="10">
        <v>39653</v>
      </c>
      <c r="O70" s="21">
        <v>0.49461795556025712</v>
      </c>
      <c r="P70" s="10">
        <v>20040</v>
      </c>
      <c r="Q70" s="22">
        <v>0.09</v>
      </c>
      <c r="R70" s="10">
        <v>107</v>
      </c>
      <c r="S70" s="18">
        <v>0</v>
      </c>
      <c r="T70" s="10">
        <v>0</v>
      </c>
      <c r="U70" s="10">
        <v>223000</v>
      </c>
    </row>
    <row r="71" spans="1:21" ht="29" x14ac:dyDescent="0.35">
      <c r="A71" s="18" t="s">
        <v>2007</v>
      </c>
      <c r="B71" s="15" t="s">
        <v>2007</v>
      </c>
      <c r="C71" s="15" t="s">
        <v>46</v>
      </c>
      <c r="D71" s="18" t="s">
        <v>2008</v>
      </c>
      <c r="E71" s="18" t="s">
        <v>94</v>
      </c>
      <c r="F71" s="18">
        <v>1960</v>
      </c>
      <c r="G71" s="18" t="s">
        <v>2333</v>
      </c>
      <c r="H71" s="19">
        <v>8750</v>
      </c>
      <c r="I71" s="19">
        <v>2700</v>
      </c>
      <c r="J71" s="18" t="s">
        <v>158</v>
      </c>
      <c r="K71" s="9">
        <v>20</v>
      </c>
      <c r="L71" s="10">
        <v>54000</v>
      </c>
      <c r="M71" s="21">
        <v>0.05</v>
      </c>
      <c r="N71" s="10">
        <v>51300</v>
      </c>
      <c r="O71" s="21">
        <v>0.49461936091203967</v>
      </c>
      <c r="P71" s="10">
        <v>25926</v>
      </c>
      <c r="Q71" s="22">
        <v>0.09</v>
      </c>
      <c r="R71" s="10">
        <v>107</v>
      </c>
      <c r="S71" s="18">
        <v>2675</v>
      </c>
      <c r="T71" s="10">
        <v>120375</v>
      </c>
      <c r="U71" s="10">
        <v>408000</v>
      </c>
    </row>
    <row r="72" spans="1:21" ht="29" x14ac:dyDescent="0.35">
      <c r="A72" s="18" t="s">
        <v>2009</v>
      </c>
      <c r="B72" s="15" t="s">
        <v>2009</v>
      </c>
      <c r="C72" s="15" t="s">
        <v>46</v>
      </c>
      <c r="D72" s="18" t="s">
        <v>2010</v>
      </c>
      <c r="E72" s="18" t="s">
        <v>85</v>
      </c>
      <c r="F72" s="18">
        <v>1960</v>
      </c>
      <c r="G72" s="18" t="s">
        <v>2331</v>
      </c>
      <c r="H72" s="19">
        <v>4850</v>
      </c>
      <c r="I72" s="19">
        <v>4070</v>
      </c>
      <c r="J72" s="18" t="s">
        <v>158</v>
      </c>
      <c r="K72" s="9">
        <v>19.8</v>
      </c>
      <c r="L72" s="10">
        <v>80586</v>
      </c>
      <c r="M72" s="21">
        <v>0.1</v>
      </c>
      <c r="N72" s="10">
        <v>72527</v>
      </c>
      <c r="O72" s="21">
        <v>0.51685992911257683</v>
      </c>
      <c r="P72" s="10">
        <v>35041</v>
      </c>
      <c r="Q72" s="22">
        <v>0.08</v>
      </c>
      <c r="R72" s="10">
        <v>108</v>
      </c>
      <c r="S72" s="18">
        <v>0</v>
      </c>
      <c r="T72" s="10">
        <v>0</v>
      </c>
      <c r="U72" s="10">
        <v>438000</v>
      </c>
    </row>
    <row r="73" spans="1:21" ht="29" x14ac:dyDescent="0.35">
      <c r="A73" s="18" t="s">
        <v>2011</v>
      </c>
      <c r="B73" s="15" t="s">
        <v>2011</v>
      </c>
      <c r="C73" s="15" t="s">
        <v>46</v>
      </c>
      <c r="D73" s="18" t="s">
        <v>2012</v>
      </c>
      <c r="E73" s="18" t="s">
        <v>323</v>
      </c>
      <c r="F73" s="18">
        <v>1960</v>
      </c>
      <c r="G73" s="18" t="s">
        <v>2325</v>
      </c>
      <c r="H73" s="19">
        <v>7893</v>
      </c>
      <c r="I73" s="19">
        <v>4830</v>
      </c>
      <c r="J73" s="18" t="s">
        <v>158</v>
      </c>
      <c r="K73" s="9">
        <v>19.8</v>
      </c>
      <c r="L73" s="10">
        <v>95634</v>
      </c>
      <c r="M73" s="21">
        <v>0.05</v>
      </c>
      <c r="N73" s="10">
        <v>90852</v>
      </c>
      <c r="O73" s="21">
        <v>0.53175416770265704</v>
      </c>
      <c r="P73" s="10">
        <v>42541</v>
      </c>
      <c r="Q73" s="22">
        <v>0.08</v>
      </c>
      <c r="R73" s="10">
        <v>110</v>
      </c>
      <c r="S73" s="18">
        <v>0</v>
      </c>
      <c r="T73" s="10">
        <v>0</v>
      </c>
      <c r="U73" s="10">
        <v>532000</v>
      </c>
    </row>
    <row r="74" spans="1:21" ht="43.5" x14ac:dyDescent="0.35">
      <c r="A74" s="18" t="s">
        <v>2013</v>
      </c>
      <c r="B74" s="15" t="s">
        <v>2014</v>
      </c>
      <c r="C74" s="15" t="s">
        <v>1393</v>
      </c>
      <c r="D74" s="18" t="s">
        <v>2015</v>
      </c>
      <c r="E74" s="18" t="s">
        <v>94</v>
      </c>
      <c r="F74" s="18">
        <v>1958</v>
      </c>
      <c r="G74" s="18" t="s">
        <v>2329</v>
      </c>
      <c r="H74" s="19">
        <v>7306</v>
      </c>
      <c r="I74" s="19">
        <v>8498</v>
      </c>
      <c r="J74" s="18" t="s">
        <v>158</v>
      </c>
      <c r="K74" s="9">
        <v>19.8</v>
      </c>
      <c r="L74" s="10">
        <v>168260.4</v>
      </c>
      <c r="M74" s="21">
        <v>0.1</v>
      </c>
      <c r="N74" s="10">
        <v>151434</v>
      </c>
      <c r="O74" s="21">
        <v>0.49461966272230912</v>
      </c>
      <c r="P74" s="10">
        <v>76532</v>
      </c>
      <c r="Q74" s="22">
        <v>0.09</v>
      </c>
      <c r="R74" s="10">
        <v>100</v>
      </c>
      <c r="S74" s="18">
        <v>0</v>
      </c>
      <c r="T74" s="10">
        <v>0</v>
      </c>
      <c r="U74" s="10">
        <v>850000</v>
      </c>
    </row>
    <row r="75" spans="1:21" ht="43.5" x14ac:dyDescent="0.35">
      <c r="A75" s="18" t="s">
        <v>2016</v>
      </c>
      <c r="B75" s="15" t="s">
        <v>2017</v>
      </c>
      <c r="C75" s="15" t="s">
        <v>1393</v>
      </c>
      <c r="D75" s="18" t="s">
        <v>2018</v>
      </c>
      <c r="E75" s="18" t="s">
        <v>94</v>
      </c>
      <c r="F75" s="18">
        <v>1958</v>
      </c>
      <c r="G75" s="18" t="s">
        <v>2334</v>
      </c>
      <c r="H75" s="19">
        <v>6200</v>
      </c>
      <c r="I75" s="19">
        <v>3200</v>
      </c>
      <c r="J75" s="18" t="s">
        <v>158</v>
      </c>
      <c r="K75" s="9">
        <v>20</v>
      </c>
      <c r="L75" s="10">
        <v>64000</v>
      </c>
      <c r="M75" s="21">
        <v>0.1</v>
      </c>
      <c r="N75" s="10">
        <v>57600</v>
      </c>
      <c r="O75" s="21">
        <v>0.4946156314242347</v>
      </c>
      <c r="P75" s="10">
        <v>29110</v>
      </c>
      <c r="Q75" s="22">
        <v>0.09</v>
      </c>
      <c r="R75" s="10">
        <v>101</v>
      </c>
      <c r="S75" s="18">
        <v>0</v>
      </c>
      <c r="T75" s="10">
        <v>0</v>
      </c>
      <c r="U75" s="10">
        <v>323000</v>
      </c>
    </row>
    <row r="76" spans="1:21" ht="43.5" x14ac:dyDescent="0.35">
      <c r="A76" s="18" t="s">
        <v>2019</v>
      </c>
      <c r="B76" s="15" t="s">
        <v>2020</v>
      </c>
      <c r="C76" s="15" t="s">
        <v>1393</v>
      </c>
      <c r="D76" s="18" t="s">
        <v>2021</v>
      </c>
      <c r="E76" s="18" t="s">
        <v>85</v>
      </c>
      <c r="F76" s="18">
        <v>1958</v>
      </c>
      <c r="G76" s="18" t="s">
        <v>2337</v>
      </c>
      <c r="H76" s="19">
        <v>5100</v>
      </c>
      <c r="I76" s="19">
        <v>3000</v>
      </c>
      <c r="J76" s="18" t="s">
        <v>158</v>
      </c>
      <c r="K76" s="9">
        <v>22</v>
      </c>
      <c r="L76" s="10">
        <v>66000</v>
      </c>
      <c r="M76" s="21">
        <v>0.1</v>
      </c>
      <c r="N76" s="10">
        <v>59400</v>
      </c>
      <c r="O76" s="21">
        <v>0.51686073677530864</v>
      </c>
      <c r="P76" s="10">
        <v>28698</v>
      </c>
      <c r="Q76" s="22">
        <v>0.08</v>
      </c>
      <c r="R76" s="10">
        <v>120</v>
      </c>
      <c r="S76" s="18">
        <v>0</v>
      </c>
      <c r="T76" s="10">
        <v>0</v>
      </c>
      <c r="U76" s="10">
        <v>359000</v>
      </c>
    </row>
    <row r="77" spans="1:21" ht="29" x14ac:dyDescent="0.35">
      <c r="A77" s="18" t="s">
        <v>2022</v>
      </c>
      <c r="B77" s="15" t="s">
        <v>2022</v>
      </c>
      <c r="C77" s="15" t="s">
        <v>46</v>
      </c>
      <c r="D77" s="18" t="s">
        <v>2023</v>
      </c>
      <c r="E77" s="18" t="s">
        <v>94</v>
      </c>
      <c r="F77" s="18">
        <v>1958</v>
      </c>
      <c r="G77" s="18" t="s">
        <v>2325</v>
      </c>
      <c r="H77" s="19">
        <v>3100</v>
      </c>
      <c r="I77" s="19">
        <v>2680</v>
      </c>
      <c r="J77" s="18" t="s">
        <v>158</v>
      </c>
      <c r="K77" s="9">
        <v>22</v>
      </c>
      <c r="L77" s="10">
        <v>58960</v>
      </c>
      <c r="M77" s="21">
        <v>0.05</v>
      </c>
      <c r="N77" s="10">
        <v>56012</v>
      </c>
      <c r="O77" s="21">
        <v>0.51685741479676939</v>
      </c>
      <c r="P77" s="10">
        <v>27062</v>
      </c>
      <c r="Q77" s="22">
        <v>0.08</v>
      </c>
      <c r="R77" s="10">
        <v>126</v>
      </c>
      <c r="S77" s="18">
        <v>0</v>
      </c>
      <c r="T77" s="10">
        <v>0</v>
      </c>
      <c r="U77" s="10">
        <v>338000</v>
      </c>
    </row>
    <row r="78" spans="1:21" ht="29" x14ac:dyDescent="0.35">
      <c r="A78" s="18" t="s">
        <v>2024</v>
      </c>
      <c r="B78" s="15" t="s">
        <v>2024</v>
      </c>
      <c r="C78" s="15" t="s">
        <v>46</v>
      </c>
      <c r="D78" s="18" t="s">
        <v>2025</v>
      </c>
      <c r="E78" s="18" t="s">
        <v>578</v>
      </c>
      <c r="F78" s="18">
        <v>1958</v>
      </c>
      <c r="G78" s="18" t="s">
        <v>2333</v>
      </c>
      <c r="H78" s="19">
        <v>2550</v>
      </c>
      <c r="I78" s="19">
        <v>2100</v>
      </c>
      <c r="J78" s="18" t="s">
        <v>158</v>
      </c>
      <c r="K78" s="9">
        <v>20</v>
      </c>
      <c r="L78" s="10">
        <v>42000</v>
      </c>
      <c r="M78" s="21">
        <v>0.05</v>
      </c>
      <c r="N78" s="10">
        <v>39900</v>
      </c>
      <c r="O78" s="21">
        <v>0.49461666393894255</v>
      </c>
      <c r="P78" s="10">
        <v>20165</v>
      </c>
      <c r="Q78" s="22">
        <v>0.09</v>
      </c>
      <c r="R78" s="10">
        <v>107</v>
      </c>
      <c r="S78" s="18">
        <v>0</v>
      </c>
      <c r="T78" s="10">
        <v>0</v>
      </c>
      <c r="U78" s="10">
        <v>224000</v>
      </c>
    </row>
    <row r="79" spans="1:21" ht="29" x14ac:dyDescent="0.35">
      <c r="A79" s="18" t="s">
        <v>2026</v>
      </c>
      <c r="B79" s="15" t="s">
        <v>2026</v>
      </c>
      <c r="C79" s="15" t="s">
        <v>46</v>
      </c>
      <c r="D79" s="18" t="s">
        <v>2027</v>
      </c>
      <c r="E79" s="18" t="s">
        <v>578</v>
      </c>
      <c r="F79" s="18">
        <v>1958</v>
      </c>
      <c r="G79" s="18" t="s">
        <v>2325</v>
      </c>
      <c r="H79" s="19">
        <v>20088</v>
      </c>
      <c r="I79" s="19">
        <v>13552</v>
      </c>
      <c r="J79" s="18" t="s">
        <v>158</v>
      </c>
      <c r="K79" s="9">
        <v>17.600000000000001</v>
      </c>
      <c r="L79" s="10">
        <v>238515.20000000001</v>
      </c>
      <c r="M79" s="21">
        <v>0.05</v>
      </c>
      <c r="N79" s="10">
        <v>226589</v>
      </c>
      <c r="O79" s="21">
        <v>0.51685964790961381</v>
      </c>
      <c r="P79" s="10">
        <v>109475</v>
      </c>
      <c r="Q79" s="22">
        <v>0.08</v>
      </c>
      <c r="R79" s="10">
        <v>101</v>
      </c>
      <c r="S79" s="18">
        <v>0</v>
      </c>
      <c r="T79" s="10">
        <v>0</v>
      </c>
      <c r="U79" s="10">
        <v>1368000</v>
      </c>
    </row>
    <row r="80" spans="1:21" ht="29" x14ac:dyDescent="0.35">
      <c r="A80" s="18" t="s">
        <v>2028</v>
      </c>
      <c r="B80" s="15" t="s">
        <v>2028</v>
      </c>
      <c r="C80" s="15" t="s">
        <v>46</v>
      </c>
      <c r="D80" s="18" t="s">
        <v>2029</v>
      </c>
      <c r="E80" s="18" t="s">
        <v>306</v>
      </c>
      <c r="F80" s="18">
        <v>1958</v>
      </c>
      <c r="G80" s="18" t="s">
        <v>2329</v>
      </c>
      <c r="H80" s="19">
        <v>6250</v>
      </c>
      <c r="I80" s="19">
        <v>3000</v>
      </c>
      <c r="J80" s="18" t="s">
        <v>158</v>
      </c>
      <c r="K80" s="9">
        <v>22</v>
      </c>
      <c r="L80" s="10">
        <v>66000</v>
      </c>
      <c r="M80" s="21">
        <v>0.1</v>
      </c>
      <c r="N80" s="10">
        <v>59400</v>
      </c>
      <c r="O80" s="21">
        <v>0.52433552402455108</v>
      </c>
      <c r="P80" s="10">
        <v>28254</v>
      </c>
      <c r="Q80" s="22">
        <v>0.09</v>
      </c>
      <c r="R80" s="10">
        <v>105</v>
      </c>
      <c r="S80" s="18">
        <v>0</v>
      </c>
      <c r="T80" s="10">
        <v>0</v>
      </c>
      <c r="U80" s="10">
        <v>314000</v>
      </c>
    </row>
    <row r="81" spans="1:21" ht="29" x14ac:dyDescent="0.35">
      <c r="A81" s="18" t="s">
        <v>2030</v>
      </c>
      <c r="B81" s="15" t="s">
        <v>2030</v>
      </c>
      <c r="C81" s="15" t="s">
        <v>46</v>
      </c>
      <c r="D81" s="18" t="s">
        <v>2031</v>
      </c>
      <c r="E81" s="18" t="s">
        <v>306</v>
      </c>
      <c r="F81" s="18">
        <v>1958</v>
      </c>
      <c r="G81" s="18" t="s">
        <v>2326</v>
      </c>
      <c r="H81" s="19">
        <v>6168</v>
      </c>
      <c r="I81" s="19">
        <v>1100</v>
      </c>
      <c r="J81" s="18" t="s">
        <v>158</v>
      </c>
      <c r="K81" s="9">
        <v>22</v>
      </c>
      <c r="L81" s="10">
        <v>24200</v>
      </c>
      <c r="M81" s="21">
        <v>0.05</v>
      </c>
      <c r="N81" s="10">
        <v>22990</v>
      </c>
      <c r="O81" s="21">
        <v>0.54728401061781351</v>
      </c>
      <c r="P81" s="10">
        <v>10408</v>
      </c>
      <c r="Q81" s="22">
        <v>0.08</v>
      </c>
      <c r="R81" s="10">
        <v>118</v>
      </c>
      <c r="S81" s="18">
        <v>3693</v>
      </c>
      <c r="T81" s="10">
        <v>166185</v>
      </c>
      <c r="U81" s="10">
        <v>296000</v>
      </c>
    </row>
    <row r="82" spans="1:21" ht="72.5" x14ac:dyDescent="0.35">
      <c r="A82" s="18" t="s">
        <v>2032</v>
      </c>
      <c r="B82" s="15" t="s">
        <v>2033</v>
      </c>
      <c r="C82" s="15" t="s">
        <v>1844</v>
      </c>
      <c r="D82" s="18" t="s">
        <v>2034</v>
      </c>
      <c r="E82" s="18" t="s">
        <v>85</v>
      </c>
      <c r="F82" s="18">
        <v>1957</v>
      </c>
      <c r="G82" s="18" t="s">
        <v>2325</v>
      </c>
      <c r="H82" s="19">
        <v>18530</v>
      </c>
      <c r="I82" s="19">
        <v>10025</v>
      </c>
      <c r="J82" s="18" t="s">
        <v>158</v>
      </c>
      <c r="K82" s="9">
        <v>15.840000000000002</v>
      </c>
      <c r="L82" s="10">
        <v>158796.00000000003</v>
      </c>
      <c r="M82" s="21">
        <v>0.05</v>
      </c>
      <c r="N82" s="10">
        <v>150856</v>
      </c>
      <c r="O82" s="21">
        <v>0.51685867925854356</v>
      </c>
      <c r="P82" s="10">
        <v>72885</v>
      </c>
      <c r="Q82" s="22">
        <v>0.08</v>
      </c>
      <c r="R82" s="10">
        <v>91</v>
      </c>
      <c r="S82" s="18">
        <v>0</v>
      </c>
      <c r="T82" s="10">
        <v>0</v>
      </c>
      <c r="U82" s="10">
        <v>911000</v>
      </c>
    </row>
    <row r="83" spans="1:21" ht="72.5" x14ac:dyDescent="0.35">
      <c r="A83" s="18" t="s">
        <v>2035</v>
      </c>
      <c r="B83" s="15" t="s">
        <v>2036</v>
      </c>
      <c r="C83" s="15" t="s">
        <v>2038</v>
      </c>
      <c r="D83" s="18" t="s">
        <v>2037</v>
      </c>
      <c r="E83" s="18" t="s">
        <v>85</v>
      </c>
      <c r="F83" s="18">
        <v>1957</v>
      </c>
      <c r="G83" s="18" t="s">
        <v>2326</v>
      </c>
      <c r="H83" s="19">
        <v>29747</v>
      </c>
      <c r="I83" s="19">
        <v>12114</v>
      </c>
      <c r="J83" s="18" t="s">
        <v>158</v>
      </c>
      <c r="K83" s="9">
        <v>19.360000000000003</v>
      </c>
      <c r="L83" s="10">
        <v>234527.04000000004</v>
      </c>
      <c r="M83" s="21">
        <v>0.05</v>
      </c>
      <c r="N83" s="10">
        <v>222801</v>
      </c>
      <c r="O83" s="21">
        <v>0.51685965201362172</v>
      </c>
      <c r="P83" s="10">
        <v>107644</v>
      </c>
      <c r="Q83" s="22">
        <v>0.08</v>
      </c>
      <c r="R83" s="10">
        <v>111</v>
      </c>
      <c r="S83" s="18">
        <v>2490.5</v>
      </c>
      <c r="T83" s="10">
        <v>112072.5</v>
      </c>
      <c r="U83" s="10">
        <v>1458000</v>
      </c>
    </row>
    <row r="84" spans="1:21" ht="29" x14ac:dyDescent="0.35">
      <c r="A84" s="18" t="s">
        <v>2039</v>
      </c>
      <c r="B84" s="15" t="s">
        <v>2039</v>
      </c>
      <c r="C84" s="15" t="s">
        <v>46</v>
      </c>
      <c r="D84" s="18" t="s">
        <v>2040</v>
      </c>
      <c r="E84" s="18" t="s">
        <v>85</v>
      </c>
      <c r="F84" s="18">
        <v>1957</v>
      </c>
      <c r="G84" s="18" t="s">
        <v>2329</v>
      </c>
      <c r="H84" s="19">
        <v>12146</v>
      </c>
      <c r="I84" s="19">
        <v>4648</v>
      </c>
      <c r="J84" s="18" t="s">
        <v>158</v>
      </c>
      <c r="K84" s="9">
        <v>21.78</v>
      </c>
      <c r="L84" s="10">
        <v>101233.44</v>
      </c>
      <c r="M84" s="21">
        <v>0.1</v>
      </c>
      <c r="N84" s="10">
        <v>91110</v>
      </c>
      <c r="O84" s="21">
        <v>0.49461873782829058</v>
      </c>
      <c r="P84" s="10">
        <v>46045</v>
      </c>
      <c r="Q84" s="22">
        <v>0.09</v>
      </c>
      <c r="R84" s="10">
        <v>110</v>
      </c>
      <c r="S84" s="18">
        <v>1688</v>
      </c>
      <c r="T84" s="10">
        <v>75960</v>
      </c>
      <c r="U84" s="10">
        <v>588000</v>
      </c>
    </row>
    <row r="85" spans="1:21" ht="29" x14ac:dyDescent="0.35">
      <c r="A85" s="18" t="s">
        <v>2041</v>
      </c>
      <c r="B85" s="15" t="s">
        <v>2041</v>
      </c>
      <c r="C85" s="15" t="s">
        <v>46</v>
      </c>
      <c r="D85" s="18" t="s">
        <v>2042</v>
      </c>
      <c r="E85" s="18" t="s">
        <v>94</v>
      </c>
      <c r="F85" s="18">
        <v>1957</v>
      </c>
      <c r="G85" s="18" t="s">
        <v>2326</v>
      </c>
      <c r="H85" s="19">
        <v>6250</v>
      </c>
      <c r="I85" s="19">
        <v>4000</v>
      </c>
      <c r="J85" s="18" t="s">
        <v>158</v>
      </c>
      <c r="K85" s="9">
        <v>22</v>
      </c>
      <c r="L85" s="10">
        <v>88000</v>
      </c>
      <c r="M85" s="21">
        <v>0.05</v>
      </c>
      <c r="N85" s="10">
        <v>83600</v>
      </c>
      <c r="O85" s="21">
        <v>0.51686050974575715</v>
      </c>
      <c r="P85" s="10">
        <v>40390</v>
      </c>
      <c r="Q85" s="22">
        <v>0.08</v>
      </c>
      <c r="R85" s="10">
        <v>126</v>
      </c>
      <c r="S85" s="18">
        <v>0</v>
      </c>
      <c r="T85" s="10">
        <v>0</v>
      </c>
      <c r="U85" s="10">
        <v>505000</v>
      </c>
    </row>
    <row r="86" spans="1:21" ht="29" x14ac:dyDescent="0.35">
      <c r="A86" s="18" t="s">
        <v>2043</v>
      </c>
      <c r="B86" s="15" t="s">
        <v>2043</v>
      </c>
      <c r="C86" s="15" t="s">
        <v>46</v>
      </c>
      <c r="D86" s="18" t="s">
        <v>2044</v>
      </c>
      <c r="E86" s="18" t="s">
        <v>135</v>
      </c>
      <c r="F86" s="18">
        <v>1957</v>
      </c>
      <c r="G86" s="18" t="s">
        <v>2326</v>
      </c>
      <c r="H86" s="19">
        <v>2500</v>
      </c>
      <c r="I86" s="19">
        <v>910</v>
      </c>
      <c r="J86" s="18" t="s">
        <v>158</v>
      </c>
      <c r="K86" s="9">
        <v>24.200000000000003</v>
      </c>
      <c r="L86" s="10">
        <v>22022.000000000004</v>
      </c>
      <c r="M86" s="21">
        <v>0.05</v>
      </c>
      <c r="N86" s="10">
        <v>20921</v>
      </c>
      <c r="O86" s="21">
        <v>0.53176026947303767</v>
      </c>
      <c r="P86" s="10">
        <v>9796</v>
      </c>
      <c r="Q86" s="22">
        <v>0.08</v>
      </c>
      <c r="R86" s="10">
        <v>135</v>
      </c>
      <c r="S86" s="18">
        <v>452.5</v>
      </c>
      <c r="T86" s="10">
        <v>20362.5</v>
      </c>
      <c r="U86" s="10">
        <v>143000</v>
      </c>
    </row>
    <row r="87" spans="1:21" ht="58" x14ac:dyDescent="0.35">
      <c r="A87" s="18" t="s">
        <v>2045</v>
      </c>
      <c r="B87" s="15" t="s">
        <v>2046</v>
      </c>
      <c r="C87" s="15" t="s">
        <v>1833</v>
      </c>
      <c r="D87" s="18" t="s">
        <v>2047</v>
      </c>
      <c r="E87" s="18" t="s">
        <v>85</v>
      </c>
      <c r="F87" s="18">
        <v>1956</v>
      </c>
      <c r="G87" s="18" t="s">
        <v>2326</v>
      </c>
      <c r="H87" s="19">
        <v>9963</v>
      </c>
      <c r="I87" s="19">
        <v>5616</v>
      </c>
      <c r="J87" s="18" t="s">
        <v>158</v>
      </c>
      <c r="K87" s="9">
        <v>19.8</v>
      </c>
      <c r="L87" s="10">
        <v>111196.8</v>
      </c>
      <c r="M87" s="21">
        <v>0.05</v>
      </c>
      <c r="N87" s="10">
        <v>105637</v>
      </c>
      <c r="O87" s="21">
        <v>0.516860576467148</v>
      </c>
      <c r="P87" s="10">
        <v>51037</v>
      </c>
      <c r="Q87" s="22">
        <v>0.08</v>
      </c>
      <c r="R87" s="10">
        <v>114</v>
      </c>
      <c r="S87" s="18">
        <v>0</v>
      </c>
      <c r="T87" s="10">
        <v>0</v>
      </c>
      <c r="U87" s="10">
        <v>638000</v>
      </c>
    </row>
    <row r="88" spans="1:21" ht="29" x14ac:dyDescent="0.35">
      <c r="A88" s="18" t="s">
        <v>2048</v>
      </c>
      <c r="B88" s="15" t="s">
        <v>2048</v>
      </c>
      <c r="C88" s="15" t="s">
        <v>46</v>
      </c>
      <c r="D88" s="18" t="s">
        <v>2049</v>
      </c>
      <c r="E88" s="18" t="s">
        <v>85</v>
      </c>
      <c r="F88" s="18">
        <v>1956</v>
      </c>
      <c r="G88" s="18" t="s">
        <v>2326</v>
      </c>
      <c r="H88" s="19">
        <v>2700</v>
      </c>
      <c r="I88" s="19">
        <v>1320</v>
      </c>
      <c r="J88" s="18" t="s">
        <v>158</v>
      </c>
      <c r="K88" s="9">
        <v>19.8</v>
      </c>
      <c r="L88" s="10">
        <v>26136</v>
      </c>
      <c r="M88" s="21">
        <v>0.05</v>
      </c>
      <c r="N88" s="10">
        <v>24829</v>
      </c>
      <c r="O88" s="21">
        <v>0.45798981211953577</v>
      </c>
      <c r="P88" s="10">
        <v>13458</v>
      </c>
      <c r="Q88" s="22">
        <v>0.08</v>
      </c>
      <c r="R88" s="10">
        <v>127</v>
      </c>
      <c r="S88" s="18">
        <v>0</v>
      </c>
      <c r="T88" s="10">
        <v>0</v>
      </c>
      <c r="U88" s="10">
        <v>168000</v>
      </c>
    </row>
    <row r="89" spans="1:21" ht="29" x14ac:dyDescent="0.35">
      <c r="A89" s="18" t="s">
        <v>2050</v>
      </c>
      <c r="B89" s="15" t="s">
        <v>2050</v>
      </c>
      <c r="C89" s="15" t="s">
        <v>46</v>
      </c>
      <c r="D89" s="18" t="s">
        <v>2051</v>
      </c>
      <c r="E89" s="18" t="s">
        <v>94</v>
      </c>
      <c r="F89" s="18">
        <v>1956</v>
      </c>
      <c r="G89" s="18" t="s">
        <v>2335</v>
      </c>
      <c r="H89" s="19">
        <v>3750</v>
      </c>
      <c r="I89" s="19">
        <v>3654</v>
      </c>
      <c r="J89" s="18" t="s">
        <v>158</v>
      </c>
      <c r="K89" s="9">
        <v>22</v>
      </c>
      <c r="L89" s="10">
        <v>80388</v>
      </c>
      <c r="M89" s="21">
        <v>0.05</v>
      </c>
      <c r="N89" s="10">
        <v>76369</v>
      </c>
      <c r="O89" s="21">
        <v>0.51685944439057929</v>
      </c>
      <c r="P89" s="10">
        <v>36897</v>
      </c>
      <c r="Q89" s="22">
        <v>0.08</v>
      </c>
      <c r="R89" s="10">
        <v>126</v>
      </c>
      <c r="S89" s="18">
        <v>0</v>
      </c>
      <c r="T89" s="10">
        <v>0</v>
      </c>
      <c r="U89" s="10">
        <v>461000</v>
      </c>
    </row>
    <row r="90" spans="1:21" ht="58" x14ac:dyDescent="0.35">
      <c r="A90" s="18" t="s">
        <v>2052</v>
      </c>
      <c r="B90" s="15" t="s">
        <v>2053</v>
      </c>
      <c r="C90" s="15" t="s">
        <v>1860</v>
      </c>
      <c r="D90" s="18" t="s">
        <v>2054</v>
      </c>
      <c r="E90" s="18" t="s">
        <v>85</v>
      </c>
      <c r="F90" s="18">
        <v>1955</v>
      </c>
      <c r="G90" s="18" t="s">
        <v>2326</v>
      </c>
      <c r="H90" s="19">
        <v>10019</v>
      </c>
      <c r="I90" s="19">
        <v>8474</v>
      </c>
      <c r="J90" s="18" t="s">
        <v>158</v>
      </c>
      <c r="K90" s="9">
        <v>19.8</v>
      </c>
      <c r="L90" s="10">
        <v>167785.2</v>
      </c>
      <c r="M90" s="21">
        <v>0.05</v>
      </c>
      <c r="N90" s="10">
        <v>159396</v>
      </c>
      <c r="O90" s="21">
        <v>0.51686019805977257</v>
      </c>
      <c r="P90" s="10">
        <v>77011</v>
      </c>
      <c r="Q90" s="22">
        <v>0.08</v>
      </c>
      <c r="R90" s="10">
        <v>114</v>
      </c>
      <c r="S90" s="18">
        <v>0</v>
      </c>
      <c r="T90" s="10">
        <v>0</v>
      </c>
      <c r="U90" s="10">
        <v>963000</v>
      </c>
    </row>
    <row r="91" spans="1:21" ht="43.5" x14ac:dyDescent="0.35">
      <c r="A91" s="18" t="s">
        <v>2055</v>
      </c>
      <c r="B91" s="15" t="s">
        <v>2056</v>
      </c>
      <c r="C91" s="15" t="s">
        <v>1393</v>
      </c>
      <c r="D91" s="18" t="s">
        <v>2057</v>
      </c>
      <c r="E91" s="18" t="s">
        <v>306</v>
      </c>
      <c r="F91" s="18">
        <v>1955</v>
      </c>
      <c r="G91" s="18" t="s">
        <v>2325</v>
      </c>
      <c r="H91" s="19">
        <v>13485</v>
      </c>
      <c r="I91" s="19">
        <v>7768</v>
      </c>
      <c r="J91" s="18" t="s">
        <v>158</v>
      </c>
      <c r="K91" s="9">
        <v>19.8</v>
      </c>
      <c r="L91" s="10">
        <v>153806.39999999999</v>
      </c>
      <c r="M91" s="21">
        <v>0.05</v>
      </c>
      <c r="N91" s="10">
        <v>146116</v>
      </c>
      <c r="O91" s="21">
        <v>0.54727900921081574</v>
      </c>
      <c r="P91" s="10">
        <v>66150</v>
      </c>
      <c r="Q91" s="22">
        <v>0.08</v>
      </c>
      <c r="R91" s="10">
        <v>106</v>
      </c>
      <c r="S91" s="18">
        <v>0</v>
      </c>
      <c r="T91" s="10">
        <v>0</v>
      </c>
      <c r="U91" s="10">
        <v>827000</v>
      </c>
    </row>
    <row r="92" spans="1:21" ht="43.5" x14ac:dyDescent="0.35">
      <c r="A92" s="18" t="s">
        <v>2058</v>
      </c>
      <c r="B92" s="15" t="s">
        <v>2059</v>
      </c>
      <c r="C92" s="15" t="s">
        <v>1393</v>
      </c>
      <c r="D92" s="18" t="s">
        <v>2060</v>
      </c>
      <c r="E92" s="18" t="s">
        <v>306</v>
      </c>
      <c r="F92" s="18">
        <v>1955</v>
      </c>
      <c r="G92" s="18" t="s">
        <v>2325</v>
      </c>
      <c r="H92" s="19">
        <v>6250</v>
      </c>
      <c r="I92" s="19">
        <v>3786</v>
      </c>
      <c r="J92" s="18" t="s">
        <v>158</v>
      </c>
      <c r="K92" s="9">
        <v>22</v>
      </c>
      <c r="L92" s="10">
        <v>83292</v>
      </c>
      <c r="M92" s="21">
        <v>0.05</v>
      </c>
      <c r="N92" s="10">
        <v>79127</v>
      </c>
      <c r="O92" s="21">
        <v>0.54727938632059336</v>
      </c>
      <c r="P92" s="10">
        <v>35823</v>
      </c>
      <c r="Q92" s="22">
        <v>0.08</v>
      </c>
      <c r="R92" s="10">
        <v>118</v>
      </c>
      <c r="S92" s="18">
        <v>0</v>
      </c>
      <c r="T92" s="10">
        <v>0</v>
      </c>
      <c r="U92" s="10">
        <v>448000</v>
      </c>
    </row>
    <row r="93" spans="1:21" ht="43.5" x14ac:dyDescent="0.35">
      <c r="A93" s="18" t="s">
        <v>2061</v>
      </c>
      <c r="B93" s="15" t="s">
        <v>2062</v>
      </c>
      <c r="C93" s="15" t="s">
        <v>1393</v>
      </c>
      <c r="D93" s="18" t="s">
        <v>2063</v>
      </c>
      <c r="E93" s="18" t="s">
        <v>306</v>
      </c>
      <c r="F93" s="18">
        <v>1955</v>
      </c>
      <c r="G93" s="18" t="s">
        <v>2325</v>
      </c>
      <c r="H93" s="19">
        <v>9737</v>
      </c>
      <c r="I93" s="19">
        <v>6000</v>
      </c>
      <c r="J93" s="18" t="s">
        <v>158</v>
      </c>
      <c r="K93" s="9">
        <v>19.8</v>
      </c>
      <c r="L93" s="10">
        <v>118800</v>
      </c>
      <c r="M93" s="21">
        <v>0.05</v>
      </c>
      <c r="N93" s="10">
        <v>112860</v>
      </c>
      <c r="O93" s="21">
        <v>0.54728093108414244</v>
      </c>
      <c r="P93" s="10">
        <v>51094</v>
      </c>
      <c r="Q93" s="22">
        <v>0.08</v>
      </c>
      <c r="R93" s="10">
        <v>106</v>
      </c>
      <c r="S93" s="18">
        <v>0</v>
      </c>
      <c r="T93" s="10">
        <v>0</v>
      </c>
      <c r="U93" s="10">
        <v>639000</v>
      </c>
    </row>
    <row r="94" spans="1:21" ht="29" x14ac:dyDescent="0.35">
      <c r="A94" s="18" t="s">
        <v>2064</v>
      </c>
      <c r="B94" s="15" t="s">
        <v>2064</v>
      </c>
      <c r="C94" s="15" t="s">
        <v>46</v>
      </c>
      <c r="D94" s="18" t="s">
        <v>2065</v>
      </c>
      <c r="E94" s="18" t="s">
        <v>85</v>
      </c>
      <c r="F94" s="18">
        <v>1955</v>
      </c>
      <c r="G94" s="18" t="s">
        <v>2325</v>
      </c>
      <c r="H94" s="19">
        <v>3720</v>
      </c>
      <c r="I94" s="19">
        <v>1144</v>
      </c>
      <c r="J94" s="18" t="s">
        <v>158</v>
      </c>
      <c r="K94" s="9">
        <v>22</v>
      </c>
      <c r="L94" s="10">
        <v>25168</v>
      </c>
      <c r="M94" s="21">
        <v>0.05</v>
      </c>
      <c r="N94" s="10">
        <v>23910</v>
      </c>
      <c r="O94" s="21">
        <v>0.43460547872724209</v>
      </c>
      <c r="P94" s="10">
        <v>13518</v>
      </c>
      <c r="Q94" s="22">
        <v>0.08</v>
      </c>
      <c r="R94" s="10">
        <v>148</v>
      </c>
      <c r="S94" s="18">
        <v>1146</v>
      </c>
      <c r="T94" s="10">
        <v>51570</v>
      </c>
      <c r="U94" s="10">
        <v>221000</v>
      </c>
    </row>
    <row r="95" spans="1:21" ht="29" x14ac:dyDescent="0.35">
      <c r="A95" s="18" t="s">
        <v>2066</v>
      </c>
      <c r="B95" s="15" t="s">
        <v>2066</v>
      </c>
      <c r="C95" s="15" t="s">
        <v>46</v>
      </c>
      <c r="D95" s="18" t="s">
        <v>2067</v>
      </c>
      <c r="E95" s="18" t="s">
        <v>306</v>
      </c>
      <c r="F95" s="18">
        <v>1955</v>
      </c>
      <c r="G95" s="18" t="s">
        <v>2328</v>
      </c>
      <c r="H95" s="19">
        <v>6255</v>
      </c>
      <c r="I95" s="19">
        <v>3500</v>
      </c>
      <c r="J95" s="18" t="s">
        <v>158</v>
      </c>
      <c r="K95" s="9">
        <v>22</v>
      </c>
      <c r="L95" s="10">
        <v>77000</v>
      </c>
      <c r="M95" s="21">
        <v>0.05</v>
      </c>
      <c r="N95" s="10">
        <v>73150</v>
      </c>
      <c r="O95" s="21">
        <v>0.54727829458145894</v>
      </c>
      <c r="P95" s="10">
        <v>33117</v>
      </c>
      <c r="Q95" s="22">
        <v>0.08</v>
      </c>
      <c r="R95" s="10">
        <v>118</v>
      </c>
      <c r="S95" s="18">
        <v>0</v>
      </c>
      <c r="T95" s="10">
        <v>0</v>
      </c>
      <c r="U95" s="10">
        <v>414000</v>
      </c>
    </row>
    <row r="96" spans="1:21" ht="29" x14ac:dyDescent="0.35">
      <c r="A96" s="18" t="s">
        <v>2068</v>
      </c>
      <c r="B96" s="15" t="s">
        <v>2068</v>
      </c>
      <c r="C96" s="15" t="s">
        <v>46</v>
      </c>
      <c r="D96" s="18" t="s">
        <v>2069</v>
      </c>
      <c r="E96" s="18" t="s">
        <v>306</v>
      </c>
      <c r="F96" s="18">
        <v>1955</v>
      </c>
      <c r="G96" s="18" t="s">
        <v>2325</v>
      </c>
      <c r="H96" s="19">
        <v>6250</v>
      </c>
      <c r="I96" s="19">
        <v>4000</v>
      </c>
      <c r="J96" s="18" t="s">
        <v>158</v>
      </c>
      <c r="K96" s="9">
        <v>22</v>
      </c>
      <c r="L96" s="10">
        <v>88000</v>
      </c>
      <c r="M96" s="21">
        <v>0.05</v>
      </c>
      <c r="N96" s="10">
        <v>83600</v>
      </c>
      <c r="O96" s="21">
        <v>0.54727829458145894</v>
      </c>
      <c r="P96" s="10">
        <v>37848</v>
      </c>
      <c r="Q96" s="22">
        <v>0.08</v>
      </c>
      <c r="R96" s="10">
        <v>118</v>
      </c>
      <c r="S96" s="18">
        <v>0</v>
      </c>
      <c r="T96" s="10">
        <v>0</v>
      </c>
      <c r="U96" s="10">
        <v>473000</v>
      </c>
    </row>
    <row r="97" spans="1:21" ht="29" x14ac:dyDescent="0.35">
      <c r="A97" s="18" t="s">
        <v>2070</v>
      </c>
      <c r="B97" s="15" t="s">
        <v>2070</v>
      </c>
      <c r="C97" s="15" t="s">
        <v>46</v>
      </c>
      <c r="D97" s="18" t="s">
        <v>2071</v>
      </c>
      <c r="E97" s="18" t="s">
        <v>306</v>
      </c>
      <c r="F97" s="18">
        <v>1955</v>
      </c>
      <c r="G97" s="18" t="s">
        <v>2329</v>
      </c>
      <c r="H97" s="19">
        <v>7242</v>
      </c>
      <c r="I97" s="19">
        <v>4700</v>
      </c>
      <c r="J97" s="18" t="s">
        <v>158</v>
      </c>
      <c r="K97" s="9">
        <v>19.8</v>
      </c>
      <c r="L97" s="10">
        <v>93060</v>
      </c>
      <c r="M97" s="21">
        <v>0.1</v>
      </c>
      <c r="N97" s="10">
        <v>83754</v>
      </c>
      <c r="O97" s="21">
        <v>0.52433506127310958</v>
      </c>
      <c r="P97" s="10">
        <v>39839</v>
      </c>
      <c r="Q97" s="22">
        <v>0.09</v>
      </c>
      <c r="R97" s="10">
        <v>94</v>
      </c>
      <c r="S97" s="18">
        <v>0</v>
      </c>
      <c r="T97" s="10">
        <v>0</v>
      </c>
      <c r="U97" s="10">
        <v>443000</v>
      </c>
    </row>
    <row r="98" spans="1:21" ht="29" x14ac:dyDescent="0.35">
      <c r="A98" s="18" t="s">
        <v>2072</v>
      </c>
      <c r="B98" s="15" t="s">
        <v>2072</v>
      </c>
      <c r="C98" s="15" t="s">
        <v>46</v>
      </c>
      <c r="D98" s="18" t="s">
        <v>2073</v>
      </c>
      <c r="E98" s="18" t="s">
        <v>306</v>
      </c>
      <c r="F98" s="18">
        <v>1955</v>
      </c>
      <c r="G98" s="18" t="s">
        <v>2329</v>
      </c>
      <c r="H98" s="19">
        <v>4110</v>
      </c>
      <c r="I98" s="19">
        <v>2614</v>
      </c>
      <c r="J98" s="18" t="s">
        <v>158</v>
      </c>
      <c r="K98" s="9">
        <v>22</v>
      </c>
      <c r="L98" s="10">
        <v>57508</v>
      </c>
      <c r="M98" s="21">
        <v>0.1</v>
      </c>
      <c r="N98" s="10">
        <v>51757</v>
      </c>
      <c r="O98" s="21">
        <v>0.52433689319147514</v>
      </c>
      <c r="P98" s="10">
        <v>24619</v>
      </c>
      <c r="Q98" s="22">
        <v>0.09</v>
      </c>
      <c r="R98" s="10">
        <v>105</v>
      </c>
      <c r="S98" s="18">
        <v>0</v>
      </c>
      <c r="T98" s="10">
        <v>0</v>
      </c>
      <c r="U98" s="10">
        <v>274000</v>
      </c>
    </row>
    <row r="99" spans="1:21" ht="29" x14ac:dyDescent="0.35">
      <c r="A99" s="18" t="s">
        <v>2074</v>
      </c>
      <c r="B99" s="15" t="s">
        <v>2074</v>
      </c>
      <c r="C99" s="15" t="s">
        <v>46</v>
      </c>
      <c r="D99" s="18" t="s">
        <v>2075</v>
      </c>
      <c r="E99" s="18" t="s">
        <v>85</v>
      </c>
      <c r="F99" s="18">
        <v>1955</v>
      </c>
      <c r="G99" s="18" t="s">
        <v>2337</v>
      </c>
      <c r="H99" s="19">
        <v>2425</v>
      </c>
      <c r="I99" s="19">
        <v>1750</v>
      </c>
      <c r="J99" s="18" t="s">
        <v>158</v>
      </c>
      <c r="K99" s="9">
        <v>22</v>
      </c>
      <c r="L99" s="10">
        <v>38500</v>
      </c>
      <c r="M99" s="21">
        <v>0.1</v>
      </c>
      <c r="N99" s="10">
        <v>34650</v>
      </c>
      <c r="O99" s="21">
        <v>0.51686231104872771</v>
      </c>
      <c r="P99" s="10">
        <v>16741</v>
      </c>
      <c r="Q99" s="22">
        <v>0.08</v>
      </c>
      <c r="R99" s="10">
        <v>120</v>
      </c>
      <c r="S99" s="18">
        <v>0</v>
      </c>
      <c r="T99" s="10">
        <v>0</v>
      </c>
      <c r="U99" s="10">
        <v>209000</v>
      </c>
    </row>
    <row r="100" spans="1:21" ht="43.5" x14ac:dyDescent="0.35">
      <c r="A100" s="18" t="s">
        <v>2076</v>
      </c>
      <c r="B100" s="15" t="s">
        <v>2077</v>
      </c>
      <c r="C100" s="15" t="s">
        <v>1393</v>
      </c>
      <c r="D100" s="18" t="s">
        <v>2078</v>
      </c>
      <c r="E100" s="18" t="s">
        <v>306</v>
      </c>
      <c r="F100" s="18">
        <v>1954</v>
      </c>
      <c r="G100" s="18" t="s">
        <v>2325</v>
      </c>
      <c r="H100" s="19">
        <v>5350</v>
      </c>
      <c r="I100" s="19">
        <v>3000</v>
      </c>
      <c r="J100" s="18" t="s">
        <v>158</v>
      </c>
      <c r="K100" s="9">
        <v>22</v>
      </c>
      <c r="L100" s="10">
        <v>66000</v>
      </c>
      <c r="M100" s="21">
        <v>0.05</v>
      </c>
      <c r="N100" s="10">
        <v>62700</v>
      </c>
      <c r="O100" s="21">
        <v>0.54728374417276182</v>
      </c>
      <c r="P100" s="10">
        <v>28385</v>
      </c>
      <c r="Q100" s="22">
        <v>0.08</v>
      </c>
      <c r="R100" s="10">
        <v>118</v>
      </c>
      <c r="S100" s="18">
        <v>0</v>
      </c>
      <c r="T100" s="10">
        <v>0</v>
      </c>
      <c r="U100" s="10">
        <v>355000</v>
      </c>
    </row>
    <row r="101" spans="1:21" ht="29" x14ac:dyDescent="0.35">
      <c r="A101" s="18" t="s">
        <v>2079</v>
      </c>
      <c r="B101" s="15" t="s">
        <v>2079</v>
      </c>
      <c r="C101" s="15" t="s">
        <v>46</v>
      </c>
      <c r="D101" s="18" t="s">
        <v>2080</v>
      </c>
      <c r="E101" s="18" t="s">
        <v>85</v>
      </c>
      <c r="F101" s="18">
        <v>1954</v>
      </c>
      <c r="G101" s="18" t="s">
        <v>2325</v>
      </c>
      <c r="H101" s="19">
        <v>11160</v>
      </c>
      <c r="I101" s="19">
        <v>5136</v>
      </c>
      <c r="J101" s="18" t="s">
        <v>158</v>
      </c>
      <c r="K101" s="9">
        <v>19.8</v>
      </c>
      <c r="L101" s="10">
        <v>101692.8</v>
      </c>
      <c r="M101" s="21">
        <v>0.05</v>
      </c>
      <c r="N101" s="10">
        <v>96608</v>
      </c>
      <c r="O101" s="21">
        <v>0.51686053114253172</v>
      </c>
      <c r="P101" s="10">
        <v>46675</v>
      </c>
      <c r="Q101" s="22">
        <v>0.08</v>
      </c>
      <c r="R101" s="10">
        <v>114</v>
      </c>
      <c r="S101" s="18">
        <v>0</v>
      </c>
      <c r="T101" s="10">
        <v>0</v>
      </c>
      <c r="U101" s="10">
        <v>583000</v>
      </c>
    </row>
    <row r="102" spans="1:21" ht="29" x14ac:dyDescent="0.35">
      <c r="A102" s="18" t="s">
        <v>2081</v>
      </c>
      <c r="B102" s="15" t="s">
        <v>2081</v>
      </c>
      <c r="C102" s="15" t="s">
        <v>46</v>
      </c>
      <c r="D102" s="18" t="s">
        <v>2082</v>
      </c>
      <c r="E102" s="18" t="s">
        <v>578</v>
      </c>
      <c r="F102" s="18">
        <v>1954</v>
      </c>
      <c r="G102" s="18" t="s">
        <v>2333</v>
      </c>
      <c r="H102" s="19">
        <v>3321</v>
      </c>
      <c r="I102" s="19">
        <v>1755</v>
      </c>
      <c r="J102" s="18" t="s">
        <v>158</v>
      </c>
      <c r="K102" s="9">
        <v>20</v>
      </c>
      <c r="L102" s="10">
        <v>35100</v>
      </c>
      <c r="M102" s="21">
        <v>0.05</v>
      </c>
      <c r="N102" s="10">
        <v>33345</v>
      </c>
      <c r="O102" s="21">
        <v>0.49462007440838346</v>
      </c>
      <c r="P102" s="10">
        <v>16852</v>
      </c>
      <c r="Q102" s="22">
        <v>0.09</v>
      </c>
      <c r="R102" s="10">
        <v>107</v>
      </c>
      <c r="S102" s="18">
        <v>0</v>
      </c>
      <c r="T102" s="10">
        <v>0</v>
      </c>
      <c r="U102" s="10">
        <v>187000</v>
      </c>
    </row>
    <row r="103" spans="1:21" ht="29" x14ac:dyDescent="0.35">
      <c r="A103" s="18" t="s">
        <v>2083</v>
      </c>
      <c r="B103" s="15" t="s">
        <v>2083</v>
      </c>
      <c r="C103" s="15" t="s">
        <v>46</v>
      </c>
      <c r="D103" s="18" t="s">
        <v>2084</v>
      </c>
      <c r="E103" s="18" t="s">
        <v>578</v>
      </c>
      <c r="F103" s="18">
        <v>1954</v>
      </c>
      <c r="G103" s="18" t="s">
        <v>2325</v>
      </c>
      <c r="H103" s="19">
        <v>8055</v>
      </c>
      <c r="I103" s="19">
        <v>7311</v>
      </c>
      <c r="J103" s="18" t="s">
        <v>158</v>
      </c>
      <c r="K103" s="9">
        <v>19.8</v>
      </c>
      <c r="L103" s="10">
        <v>144757.80000000002</v>
      </c>
      <c r="M103" s="21">
        <v>0.05</v>
      </c>
      <c r="N103" s="10">
        <v>137520</v>
      </c>
      <c r="O103" s="21">
        <v>0.51685920559398324</v>
      </c>
      <c r="P103" s="10">
        <v>66441</v>
      </c>
      <c r="Q103" s="22">
        <v>0.08</v>
      </c>
      <c r="R103" s="10">
        <v>114</v>
      </c>
      <c r="S103" s="18">
        <v>0</v>
      </c>
      <c r="T103" s="10">
        <v>0</v>
      </c>
      <c r="U103" s="10">
        <v>831000</v>
      </c>
    </row>
    <row r="104" spans="1:21" ht="29" x14ac:dyDescent="0.35">
      <c r="A104" s="18" t="s">
        <v>2085</v>
      </c>
      <c r="B104" s="15" t="s">
        <v>2085</v>
      </c>
      <c r="C104" s="15" t="s">
        <v>46</v>
      </c>
      <c r="D104" s="18" t="s">
        <v>2086</v>
      </c>
      <c r="E104" s="18" t="s">
        <v>85</v>
      </c>
      <c r="F104" s="18">
        <v>1954</v>
      </c>
      <c r="G104" s="18" t="s">
        <v>2333</v>
      </c>
      <c r="H104" s="19">
        <v>5302</v>
      </c>
      <c r="I104" s="19">
        <v>4900</v>
      </c>
      <c r="J104" s="18" t="s">
        <v>158</v>
      </c>
      <c r="K104" s="9">
        <v>18</v>
      </c>
      <c r="L104" s="10">
        <v>88200</v>
      </c>
      <c r="M104" s="21">
        <v>0.05</v>
      </c>
      <c r="N104" s="10">
        <v>83790</v>
      </c>
      <c r="O104" s="21">
        <v>0.49461723660329487</v>
      </c>
      <c r="P104" s="10">
        <v>42346</v>
      </c>
      <c r="Q104" s="22">
        <v>0.09</v>
      </c>
      <c r="R104" s="10">
        <v>96</v>
      </c>
      <c r="S104" s="18">
        <v>0</v>
      </c>
      <c r="T104" s="10">
        <v>0</v>
      </c>
      <c r="U104" s="10">
        <v>471000</v>
      </c>
    </row>
    <row r="105" spans="1:21" ht="29" x14ac:dyDescent="0.35">
      <c r="A105" s="18" t="s">
        <v>2087</v>
      </c>
      <c r="B105" s="15" t="s">
        <v>2087</v>
      </c>
      <c r="C105" s="15" t="s">
        <v>46</v>
      </c>
      <c r="D105" s="18" t="s">
        <v>2088</v>
      </c>
      <c r="E105" s="18" t="s">
        <v>306</v>
      </c>
      <c r="F105" s="18">
        <v>1954</v>
      </c>
      <c r="G105" s="18" t="s">
        <v>2332</v>
      </c>
      <c r="H105" s="19">
        <v>3493</v>
      </c>
      <c r="I105" s="19">
        <v>2389</v>
      </c>
      <c r="J105" s="18" t="s">
        <v>158</v>
      </c>
      <c r="K105" s="9">
        <v>22</v>
      </c>
      <c r="L105" s="10">
        <v>52558</v>
      </c>
      <c r="M105" s="21">
        <v>0.1</v>
      </c>
      <c r="N105" s="10">
        <v>47302</v>
      </c>
      <c r="O105" s="21">
        <v>0.54728000544152167</v>
      </c>
      <c r="P105" s="10">
        <v>21415</v>
      </c>
      <c r="Q105" s="22">
        <v>0.08</v>
      </c>
      <c r="R105" s="10">
        <v>112</v>
      </c>
      <c r="S105" s="18">
        <v>0</v>
      </c>
      <c r="T105" s="10">
        <v>0</v>
      </c>
      <c r="U105" s="10">
        <v>268000</v>
      </c>
    </row>
    <row r="106" spans="1:21" ht="29" x14ac:dyDescent="0.35">
      <c r="A106" s="18" t="s">
        <v>2089</v>
      </c>
      <c r="B106" s="15" t="s">
        <v>2089</v>
      </c>
      <c r="C106" s="15" t="s">
        <v>46</v>
      </c>
      <c r="D106" s="18" t="s">
        <v>2090</v>
      </c>
      <c r="E106" s="18" t="s">
        <v>306</v>
      </c>
      <c r="F106" s="18">
        <v>1954</v>
      </c>
      <c r="G106" s="18" t="s">
        <v>2329</v>
      </c>
      <c r="H106" s="19">
        <v>2675</v>
      </c>
      <c r="I106" s="19">
        <v>2200</v>
      </c>
      <c r="J106" s="18" t="s">
        <v>158</v>
      </c>
      <c r="K106" s="9">
        <v>22</v>
      </c>
      <c r="L106" s="10">
        <v>48400</v>
      </c>
      <c r="M106" s="21">
        <v>0.1</v>
      </c>
      <c r="N106" s="10">
        <v>43560</v>
      </c>
      <c r="O106" s="21">
        <v>0.52433999613317017</v>
      </c>
      <c r="P106" s="10">
        <v>20720</v>
      </c>
      <c r="Q106" s="22">
        <v>0.09</v>
      </c>
      <c r="R106" s="10">
        <v>105</v>
      </c>
      <c r="S106" s="18">
        <v>0</v>
      </c>
      <c r="T106" s="10">
        <v>0</v>
      </c>
      <c r="U106" s="10">
        <v>230000</v>
      </c>
    </row>
    <row r="107" spans="1:21" ht="43.5" x14ac:dyDescent="0.35">
      <c r="A107" s="18" t="s">
        <v>2091</v>
      </c>
      <c r="B107" s="15" t="s">
        <v>2092</v>
      </c>
      <c r="C107" s="15" t="s">
        <v>1393</v>
      </c>
      <c r="D107" s="18" t="s">
        <v>2093</v>
      </c>
      <c r="E107" s="18" t="s">
        <v>85</v>
      </c>
      <c r="F107" s="18">
        <v>1953</v>
      </c>
      <c r="G107" s="18" t="s">
        <v>2326</v>
      </c>
      <c r="H107" s="19">
        <v>7440</v>
      </c>
      <c r="I107" s="19">
        <v>6480</v>
      </c>
      <c r="J107" s="18" t="s">
        <v>158</v>
      </c>
      <c r="K107" s="9">
        <v>19.8</v>
      </c>
      <c r="L107" s="10">
        <v>128304</v>
      </c>
      <c r="M107" s="21">
        <v>0.05</v>
      </c>
      <c r="N107" s="10">
        <v>121889</v>
      </c>
      <c r="O107" s="21">
        <v>0.51686063053300269</v>
      </c>
      <c r="P107" s="10">
        <v>58889</v>
      </c>
      <c r="Q107" s="22">
        <v>0.08</v>
      </c>
      <c r="R107" s="10">
        <v>114</v>
      </c>
      <c r="S107" s="18">
        <v>0</v>
      </c>
      <c r="T107" s="10">
        <v>0</v>
      </c>
      <c r="U107" s="10">
        <v>736000</v>
      </c>
    </row>
    <row r="108" spans="1:21" ht="58" x14ac:dyDescent="0.35">
      <c r="A108" s="18" t="s">
        <v>2094</v>
      </c>
      <c r="B108" s="15" t="s">
        <v>2095</v>
      </c>
      <c r="C108" s="15" t="s">
        <v>1860</v>
      </c>
      <c r="D108" s="18" t="s">
        <v>2096</v>
      </c>
      <c r="E108" s="18" t="s">
        <v>85</v>
      </c>
      <c r="F108" s="18">
        <v>1953</v>
      </c>
      <c r="G108" s="18" t="s">
        <v>2325</v>
      </c>
      <c r="H108" s="19">
        <v>11160</v>
      </c>
      <c r="I108" s="19">
        <v>10109</v>
      </c>
      <c r="J108" s="18" t="s">
        <v>158</v>
      </c>
      <c r="K108" s="9">
        <v>17.600000000000001</v>
      </c>
      <c r="L108" s="10">
        <v>177918.40000000002</v>
      </c>
      <c r="M108" s="21">
        <v>0.05</v>
      </c>
      <c r="N108" s="10">
        <v>169022</v>
      </c>
      <c r="O108" s="21">
        <v>0.51686254459740455</v>
      </c>
      <c r="P108" s="10">
        <v>81661</v>
      </c>
      <c r="Q108" s="22">
        <v>0.08</v>
      </c>
      <c r="R108" s="10">
        <v>101</v>
      </c>
      <c r="S108" s="18">
        <v>0</v>
      </c>
      <c r="T108" s="10">
        <v>0</v>
      </c>
      <c r="U108" s="10">
        <v>1021000</v>
      </c>
    </row>
    <row r="109" spans="1:21" ht="29" x14ac:dyDescent="0.35">
      <c r="A109" s="18" t="s">
        <v>2097</v>
      </c>
      <c r="B109" s="15" t="s">
        <v>2097</v>
      </c>
      <c r="C109" s="15" t="s">
        <v>46</v>
      </c>
      <c r="D109" s="18" t="s">
        <v>2098</v>
      </c>
      <c r="E109" s="18" t="s">
        <v>578</v>
      </c>
      <c r="F109" s="18">
        <v>1952</v>
      </c>
      <c r="G109" s="18" t="s">
        <v>2325</v>
      </c>
      <c r="H109" s="19">
        <v>7489</v>
      </c>
      <c r="I109" s="19">
        <v>6842</v>
      </c>
      <c r="J109" s="18" t="s">
        <v>158</v>
      </c>
      <c r="K109" s="9">
        <v>19.8</v>
      </c>
      <c r="L109" s="10">
        <v>135471.6</v>
      </c>
      <c r="M109" s="21">
        <v>0.05</v>
      </c>
      <c r="N109" s="10">
        <v>128698</v>
      </c>
      <c r="O109" s="21">
        <v>0.5168588998080218</v>
      </c>
      <c r="P109" s="10">
        <v>62179</v>
      </c>
      <c r="Q109" s="22">
        <v>0.08</v>
      </c>
      <c r="R109" s="10">
        <v>114</v>
      </c>
      <c r="S109" s="18">
        <v>0</v>
      </c>
      <c r="T109" s="10">
        <v>0</v>
      </c>
      <c r="U109" s="10">
        <v>777000</v>
      </c>
    </row>
    <row r="110" spans="1:21" ht="29" x14ac:dyDescent="0.35">
      <c r="A110" s="18" t="s">
        <v>2099</v>
      </c>
      <c r="B110" s="15" t="s">
        <v>2099</v>
      </c>
      <c r="C110" s="15" t="s">
        <v>46</v>
      </c>
      <c r="D110" s="18" t="s">
        <v>2100</v>
      </c>
      <c r="E110" s="18" t="s">
        <v>306</v>
      </c>
      <c r="F110" s="18">
        <v>1952</v>
      </c>
      <c r="G110" s="18" t="s">
        <v>2325</v>
      </c>
      <c r="H110" s="19">
        <v>6250</v>
      </c>
      <c r="I110" s="19">
        <v>4000</v>
      </c>
      <c r="J110" s="18" t="s">
        <v>158</v>
      </c>
      <c r="K110" s="9">
        <v>22</v>
      </c>
      <c r="L110" s="10">
        <v>88000</v>
      </c>
      <c r="M110" s="21">
        <v>0.05</v>
      </c>
      <c r="N110" s="10">
        <v>83600</v>
      </c>
      <c r="O110" s="21">
        <v>0.54727829458145894</v>
      </c>
      <c r="P110" s="10">
        <v>37848</v>
      </c>
      <c r="Q110" s="22">
        <v>0.08</v>
      </c>
      <c r="R110" s="10">
        <v>118</v>
      </c>
      <c r="S110" s="18">
        <v>0</v>
      </c>
      <c r="T110" s="10">
        <v>0</v>
      </c>
      <c r="U110" s="10">
        <v>473000</v>
      </c>
    </row>
    <row r="111" spans="1:21" ht="29" x14ac:dyDescent="0.35">
      <c r="A111" s="18" t="s">
        <v>2101</v>
      </c>
      <c r="B111" s="15" t="s">
        <v>2101</v>
      </c>
      <c r="C111" s="15" t="s">
        <v>46</v>
      </c>
      <c r="D111" s="18" t="s">
        <v>2102</v>
      </c>
      <c r="E111" s="18" t="s">
        <v>85</v>
      </c>
      <c r="F111" s="18">
        <v>1951</v>
      </c>
      <c r="G111" s="18" t="s">
        <v>2326</v>
      </c>
      <c r="H111" s="19">
        <v>3274</v>
      </c>
      <c r="I111" s="19">
        <v>1588</v>
      </c>
      <c r="J111" s="18" t="s">
        <v>158</v>
      </c>
      <c r="K111" s="9">
        <v>22</v>
      </c>
      <c r="L111" s="10">
        <v>34936</v>
      </c>
      <c r="M111" s="21">
        <v>0.05</v>
      </c>
      <c r="N111" s="10">
        <v>33189</v>
      </c>
      <c r="O111" s="21">
        <v>0.51686057723140755</v>
      </c>
      <c r="P111" s="10">
        <v>16035</v>
      </c>
      <c r="Q111" s="22">
        <v>0.08</v>
      </c>
      <c r="R111" s="10">
        <v>126</v>
      </c>
      <c r="S111" s="18">
        <v>0</v>
      </c>
      <c r="T111" s="10">
        <v>0</v>
      </c>
      <c r="U111" s="10">
        <v>200000</v>
      </c>
    </row>
    <row r="112" spans="1:21" ht="29" x14ac:dyDescent="0.35">
      <c r="A112" s="18" t="s">
        <v>2103</v>
      </c>
      <c r="B112" s="15" t="s">
        <v>2103</v>
      </c>
      <c r="C112" s="15" t="s">
        <v>46</v>
      </c>
      <c r="D112" s="18" t="s">
        <v>2104</v>
      </c>
      <c r="E112" s="18" t="s">
        <v>85</v>
      </c>
      <c r="F112" s="18">
        <v>1951</v>
      </c>
      <c r="G112" s="18" t="s">
        <v>2326</v>
      </c>
      <c r="H112" s="19">
        <v>3100</v>
      </c>
      <c r="I112" s="19">
        <v>475</v>
      </c>
      <c r="J112" s="18" t="s">
        <v>158</v>
      </c>
      <c r="K112" s="9">
        <v>26.4</v>
      </c>
      <c r="L112" s="10">
        <v>12540</v>
      </c>
      <c r="M112" s="21">
        <v>0.05</v>
      </c>
      <c r="N112" s="10">
        <v>11913</v>
      </c>
      <c r="O112" s="21">
        <v>0.51685245468998708</v>
      </c>
      <c r="P112" s="10">
        <v>5756</v>
      </c>
      <c r="Q112" s="22">
        <v>0.08</v>
      </c>
      <c r="R112" s="10">
        <v>151</v>
      </c>
      <c r="S112" s="18">
        <v>2031.25</v>
      </c>
      <c r="T112" s="10">
        <v>91406.25</v>
      </c>
      <c r="U112" s="10">
        <v>163000</v>
      </c>
    </row>
    <row r="113" spans="1:21" ht="29" x14ac:dyDescent="0.35">
      <c r="A113" s="18" t="s">
        <v>2105</v>
      </c>
      <c r="B113" s="15" t="s">
        <v>2105</v>
      </c>
      <c r="C113" s="15" t="s">
        <v>46</v>
      </c>
      <c r="D113" s="18" t="s">
        <v>2106</v>
      </c>
      <c r="E113" s="18" t="s">
        <v>306</v>
      </c>
      <c r="F113" s="18">
        <v>1951</v>
      </c>
      <c r="G113" s="18" t="s">
        <v>2325</v>
      </c>
      <c r="H113" s="19">
        <v>14109</v>
      </c>
      <c r="I113" s="19">
        <v>11075</v>
      </c>
      <c r="J113" s="18" t="s">
        <v>158</v>
      </c>
      <c r="K113" s="9">
        <v>17.600000000000001</v>
      </c>
      <c r="L113" s="10">
        <v>194920.00000000003</v>
      </c>
      <c r="M113" s="21">
        <v>0.05</v>
      </c>
      <c r="N113" s="10">
        <v>185174</v>
      </c>
      <c r="O113" s="21">
        <v>0.5472789096679519</v>
      </c>
      <c r="P113" s="10">
        <v>83832</v>
      </c>
      <c r="Q113" s="22">
        <v>0.08</v>
      </c>
      <c r="R113" s="10">
        <v>95</v>
      </c>
      <c r="S113" s="18">
        <v>0</v>
      </c>
      <c r="T113" s="10">
        <v>0</v>
      </c>
      <c r="U113" s="10">
        <v>1048000</v>
      </c>
    </row>
    <row r="114" spans="1:21" ht="43.5" x14ac:dyDescent="0.35">
      <c r="A114" s="18" t="s">
        <v>2107</v>
      </c>
      <c r="B114" s="15" t="s">
        <v>2108</v>
      </c>
      <c r="C114" s="15" t="s">
        <v>1393</v>
      </c>
      <c r="D114" s="18" t="s">
        <v>2109</v>
      </c>
      <c r="E114" s="18" t="s">
        <v>306</v>
      </c>
      <c r="F114" s="18">
        <v>1950</v>
      </c>
      <c r="G114" s="18" t="s">
        <v>2325</v>
      </c>
      <c r="H114" s="19">
        <v>6250</v>
      </c>
      <c r="I114" s="19">
        <v>4000</v>
      </c>
      <c r="J114" s="18" t="s">
        <v>158</v>
      </c>
      <c r="K114" s="9">
        <v>22</v>
      </c>
      <c r="L114" s="10">
        <v>88000</v>
      </c>
      <c r="M114" s="21">
        <v>0.05</v>
      </c>
      <c r="N114" s="10">
        <v>83600</v>
      </c>
      <c r="O114" s="21">
        <v>0.54727829458145894</v>
      </c>
      <c r="P114" s="10">
        <v>37848</v>
      </c>
      <c r="Q114" s="22">
        <v>0.08</v>
      </c>
      <c r="R114" s="10">
        <v>118</v>
      </c>
      <c r="S114" s="18">
        <v>0</v>
      </c>
      <c r="T114" s="10">
        <v>0</v>
      </c>
      <c r="U114" s="10">
        <v>473000</v>
      </c>
    </row>
    <row r="115" spans="1:21" ht="43.5" x14ac:dyDescent="0.35">
      <c r="A115" s="18" t="s">
        <v>2110</v>
      </c>
      <c r="B115" s="15" t="s">
        <v>2111</v>
      </c>
      <c r="C115" s="15" t="s">
        <v>1393</v>
      </c>
      <c r="D115" s="18" t="s">
        <v>2112</v>
      </c>
      <c r="E115" s="18" t="s">
        <v>306</v>
      </c>
      <c r="F115" s="18">
        <v>1949</v>
      </c>
      <c r="G115" s="18" t="s">
        <v>2325</v>
      </c>
      <c r="H115" s="19">
        <v>6100</v>
      </c>
      <c r="I115" s="19">
        <v>4702</v>
      </c>
      <c r="J115" s="18" t="s">
        <v>158</v>
      </c>
      <c r="K115" s="9">
        <v>19.8</v>
      </c>
      <c r="L115" s="10">
        <v>93099.6</v>
      </c>
      <c r="M115" s="21">
        <v>0.05</v>
      </c>
      <c r="N115" s="10">
        <v>88445</v>
      </c>
      <c r="O115" s="21">
        <v>0.54727875208631538</v>
      </c>
      <c r="P115" s="10">
        <v>40041</v>
      </c>
      <c r="Q115" s="22">
        <v>0.08</v>
      </c>
      <c r="R115" s="10">
        <v>106</v>
      </c>
      <c r="S115" s="18">
        <v>0</v>
      </c>
      <c r="T115" s="10">
        <v>0</v>
      </c>
      <c r="U115" s="10">
        <v>501000</v>
      </c>
    </row>
    <row r="116" spans="1:21" ht="58" x14ac:dyDescent="0.35">
      <c r="A116" s="18" t="s">
        <v>2113</v>
      </c>
      <c r="B116" s="15" t="s">
        <v>2114</v>
      </c>
      <c r="C116" s="15" t="s">
        <v>1921</v>
      </c>
      <c r="D116" s="18" t="s">
        <v>2115</v>
      </c>
      <c r="E116" s="18" t="s">
        <v>94</v>
      </c>
      <c r="F116" s="18">
        <v>1949</v>
      </c>
      <c r="G116" s="18" t="s">
        <v>2336</v>
      </c>
      <c r="H116" s="19">
        <v>18600</v>
      </c>
      <c r="I116" s="19">
        <v>1639</v>
      </c>
      <c r="J116" s="18" t="s">
        <v>158</v>
      </c>
      <c r="K116" s="9">
        <v>22</v>
      </c>
      <c r="L116" s="10">
        <v>36058</v>
      </c>
      <c r="M116" s="21">
        <v>0.05</v>
      </c>
      <c r="N116" s="10">
        <v>34255</v>
      </c>
      <c r="O116" s="21">
        <v>0.51685889980802169</v>
      </c>
      <c r="P116" s="10">
        <v>16550</v>
      </c>
      <c r="Q116" s="22">
        <v>0.08</v>
      </c>
      <c r="R116" s="10">
        <v>126</v>
      </c>
      <c r="S116" s="18">
        <v>14912.25</v>
      </c>
      <c r="T116" s="10">
        <v>671051.25</v>
      </c>
      <c r="U116" s="10">
        <v>878000</v>
      </c>
    </row>
    <row r="117" spans="1:21" ht="29" x14ac:dyDescent="0.35">
      <c r="A117" s="18" t="s">
        <v>2116</v>
      </c>
      <c r="B117" s="15" t="s">
        <v>2116</v>
      </c>
      <c r="C117" s="15" t="s">
        <v>46</v>
      </c>
      <c r="D117" s="18" t="s">
        <v>2117</v>
      </c>
      <c r="E117" s="18" t="s">
        <v>94</v>
      </c>
      <c r="F117" s="18">
        <v>1949</v>
      </c>
      <c r="G117" s="18" t="s">
        <v>2325</v>
      </c>
      <c r="H117" s="19">
        <v>6566</v>
      </c>
      <c r="I117" s="19">
        <v>6965</v>
      </c>
      <c r="J117" s="18" t="s">
        <v>158</v>
      </c>
      <c r="K117" s="9">
        <v>19.8</v>
      </c>
      <c r="L117" s="10">
        <v>137907</v>
      </c>
      <c r="M117" s="21">
        <v>0.05</v>
      </c>
      <c r="N117" s="10">
        <v>131012</v>
      </c>
      <c r="O117" s="21">
        <v>0.51685828027438152</v>
      </c>
      <c r="P117" s="10">
        <v>63297</v>
      </c>
      <c r="Q117" s="22">
        <v>0.08</v>
      </c>
      <c r="R117" s="10">
        <v>114</v>
      </c>
      <c r="S117" s="18">
        <v>0</v>
      </c>
      <c r="T117" s="10">
        <v>0</v>
      </c>
      <c r="U117" s="10">
        <v>791000</v>
      </c>
    </row>
    <row r="118" spans="1:21" ht="29" x14ac:dyDescent="0.35">
      <c r="A118" s="18" t="s">
        <v>2118</v>
      </c>
      <c r="B118" s="15" t="s">
        <v>2118</v>
      </c>
      <c r="C118" s="15" t="s">
        <v>46</v>
      </c>
      <c r="D118" s="18" t="s">
        <v>2119</v>
      </c>
      <c r="E118" s="18" t="s">
        <v>306</v>
      </c>
      <c r="F118" s="18">
        <v>1949</v>
      </c>
      <c r="G118" s="18" t="s">
        <v>2326</v>
      </c>
      <c r="H118" s="19">
        <v>6168</v>
      </c>
      <c r="I118" s="19">
        <v>6120</v>
      </c>
      <c r="J118" s="18" t="s">
        <v>158</v>
      </c>
      <c r="K118" s="9">
        <v>19.8</v>
      </c>
      <c r="L118" s="10">
        <v>121176</v>
      </c>
      <c r="M118" s="21">
        <v>0.05</v>
      </c>
      <c r="N118" s="10">
        <v>115117</v>
      </c>
      <c r="O118" s="21">
        <v>0.5472795621437937</v>
      </c>
      <c r="P118" s="10">
        <v>52116</v>
      </c>
      <c r="Q118" s="22">
        <v>0.08</v>
      </c>
      <c r="R118" s="10">
        <v>106</v>
      </c>
      <c r="S118" s="18">
        <v>0</v>
      </c>
      <c r="T118" s="10">
        <v>0</v>
      </c>
      <c r="U118" s="10">
        <v>651000</v>
      </c>
    </row>
    <row r="119" spans="1:21" ht="29" x14ac:dyDescent="0.35">
      <c r="A119" s="18" t="s">
        <v>2120</v>
      </c>
      <c r="B119" s="15" t="s">
        <v>2120</v>
      </c>
      <c r="C119" s="15" t="s">
        <v>46</v>
      </c>
      <c r="D119" s="18" t="s">
        <v>2121</v>
      </c>
      <c r="E119" s="18" t="s">
        <v>306</v>
      </c>
      <c r="F119" s="18">
        <v>1949</v>
      </c>
      <c r="G119" s="18" t="s">
        <v>2325</v>
      </c>
      <c r="H119" s="19">
        <v>5350</v>
      </c>
      <c r="I119" s="19">
        <v>3000</v>
      </c>
      <c r="J119" s="18" t="s">
        <v>158</v>
      </c>
      <c r="K119" s="9">
        <v>22</v>
      </c>
      <c r="L119" s="10">
        <v>66000</v>
      </c>
      <c r="M119" s="21">
        <v>0.05</v>
      </c>
      <c r="N119" s="10">
        <v>62700</v>
      </c>
      <c r="O119" s="21">
        <v>0.54727902805142359</v>
      </c>
      <c r="P119" s="10">
        <v>28386</v>
      </c>
      <c r="Q119" s="22">
        <v>0.08</v>
      </c>
      <c r="R119" s="10">
        <v>118</v>
      </c>
      <c r="S119" s="18">
        <v>0</v>
      </c>
      <c r="T119" s="10">
        <v>0</v>
      </c>
      <c r="U119" s="10">
        <v>355000</v>
      </c>
    </row>
    <row r="120" spans="1:21" ht="29" x14ac:dyDescent="0.35">
      <c r="A120" s="18" t="s">
        <v>2122</v>
      </c>
      <c r="B120" s="15" t="s">
        <v>2122</v>
      </c>
      <c r="C120" s="15" t="s">
        <v>46</v>
      </c>
      <c r="D120" s="18" t="s">
        <v>2123</v>
      </c>
      <c r="E120" s="18" t="s">
        <v>306</v>
      </c>
      <c r="F120" s="18">
        <v>1949</v>
      </c>
      <c r="G120" s="18" t="s">
        <v>2325</v>
      </c>
      <c r="H120" s="19">
        <v>5350</v>
      </c>
      <c r="I120" s="19">
        <v>3000</v>
      </c>
      <c r="J120" s="18" t="s">
        <v>158</v>
      </c>
      <c r="K120" s="9">
        <v>22</v>
      </c>
      <c r="L120" s="10">
        <v>66000</v>
      </c>
      <c r="M120" s="21">
        <v>0.05</v>
      </c>
      <c r="N120" s="10">
        <v>62700</v>
      </c>
      <c r="O120" s="21">
        <v>0.54727896803976261</v>
      </c>
      <c r="P120" s="10">
        <v>28386</v>
      </c>
      <c r="Q120" s="22">
        <v>0.08</v>
      </c>
      <c r="R120" s="10">
        <v>118</v>
      </c>
      <c r="S120" s="18">
        <v>0</v>
      </c>
      <c r="T120" s="10">
        <v>0</v>
      </c>
      <c r="U120" s="10">
        <v>355000</v>
      </c>
    </row>
    <row r="121" spans="1:21" ht="29" x14ac:dyDescent="0.35">
      <c r="A121" s="18" t="s">
        <v>2124</v>
      </c>
      <c r="B121" s="15" t="s">
        <v>2124</v>
      </c>
      <c r="C121" s="15" t="s">
        <v>46</v>
      </c>
      <c r="D121" s="18" t="s">
        <v>2125</v>
      </c>
      <c r="E121" s="18" t="s">
        <v>168</v>
      </c>
      <c r="F121" s="18">
        <v>1949</v>
      </c>
      <c r="G121" s="18" t="s">
        <v>2328</v>
      </c>
      <c r="H121" s="19">
        <v>7500</v>
      </c>
      <c r="I121" s="19">
        <v>6000</v>
      </c>
      <c r="J121" s="18" t="s">
        <v>158</v>
      </c>
      <c r="K121" s="9">
        <v>19.8</v>
      </c>
      <c r="L121" s="10">
        <v>118800</v>
      </c>
      <c r="M121" s="21">
        <v>0.05</v>
      </c>
      <c r="N121" s="10">
        <v>112860</v>
      </c>
      <c r="O121" s="21">
        <v>0.52684478578846461</v>
      </c>
      <c r="P121" s="10">
        <v>53400</v>
      </c>
      <c r="Q121" s="22">
        <v>0.08</v>
      </c>
      <c r="R121" s="10">
        <v>111</v>
      </c>
      <c r="S121" s="18">
        <v>0</v>
      </c>
      <c r="T121" s="10">
        <v>0</v>
      </c>
      <c r="U121" s="10">
        <v>668000</v>
      </c>
    </row>
    <row r="122" spans="1:21" ht="43.5" x14ac:dyDescent="0.35">
      <c r="A122" s="18" t="s">
        <v>2126</v>
      </c>
      <c r="B122" s="15" t="s">
        <v>2127</v>
      </c>
      <c r="C122" s="15" t="s">
        <v>1393</v>
      </c>
      <c r="D122" s="18" t="s">
        <v>2128</v>
      </c>
      <c r="E122" s="18" t="s">
        <v>306</v>
      </c>
      <c r="F122" s="18">
        <v>1948</v>
      </c>
      <c r="G122" s="18" t="s">
        <v>2326</v>
      </c>
      <c r="H122" s="19">
        <v>6250</v>
      </c>
      <c r="I122" s="19">
        <v>6200</v>
      </c>
      <c r="J122" s="18" t="s">
        <v>158</v>
      </c>
      <c r="K122" s="9">
        <v>19.8</v>
      </c>
      <c r="L122" s="10">
        <v>122760</v>
      </c>
      <c r="M122" s="21">
        <v>0.05</v>
      </c>
      <c r="N122" s="10">
        <v>116622</v>
      </c>
      <c r="O122" s="21">
        <v>0.54727968243994185</v>
      </c>
      <c r="P122" s="10">
        <v>52797</v>
      </c>
      <c r="Q122" s="22">
        <v>0.08</v>
      </c>
      <c r="R122" s="10">
        <v>106</v>
      </c>
      <c r="S122" s="18">
        <v>0</v>
      </c>
      <c r="T122" s="10">
        <v>0</v>
      </c>
      <c r="U122" s="10">
        <v>660000</v>
      </c>
    </row>
    <row r="123" spans="1:21" ht="29" x14ac:dyDescent="0.35">
      <c r="A123" s="18" t="s">
        <v>2129</v>
      </c>
      <c r="B123" s="15" t="s">
        <v>2129</v>
      </c>
      <c r="C123" s="15" t="s">
        <v>46</v>
      </c>
      <c r="D123" s="18" t="s">
        <v>2130</v>
      </c>
      <c r="E123" s="18" t="s">
        <v>94</v>
      </c>
      <c r="F123" s="18">
        <v>1948</v>
      </c>
      <c r="G123" s="18" t="s">
        <v>2326</v>
      </c>
      <c r="H123" s="19">
        <v>2700</v>
      </c>
      <c r="I123" s="19">
        <v>1733</v>
      </c>
      <c r="J123" s="18" t="s">
        <v>158</v>
      </c>
      <c r="K123" s="9">
        <v>22</v>
      </c>
      <c r="L123" s="10">
        <v>38126</v>
      </c>
      <c r="M123" s="21">
        <v>0.05</v>
      </c>
      <c r="N123" s="10">
        <v>36220</v>
      </c>
      <c r="O123" s="21">
        <v>0.51685889980802169</v>
      </c>
      <c r="P123" s="10">
        <v>17499</v>
      </c>
      <c r="Q123" s="22">
        <v>0.08</v>
      </c>
      <c r="R123" s="10">
        <v>126</v>
      </c>
      <c r="S123" s="18">
        <v>0</v>
      </c>
      <c r="T123" s="10">
        <v>0</v>
      </c>
      <c r="U123" s="10">
        <v>219000</v>
      </c>
    </row>
    <row r="124" spans="1:21" ht="29" x14ac:dyDescent="0.35">
      <c r="A124" s="18" t="s">
        <v>2131</v>
      </c>
      <c r="B124" s="15" t="s">
        <v>2131</v>
      </c>
      <c r="C124" s="15" t="s">
        <v>46</v>
      </c>
      <c r="D124" s="18" t="s">
        <v>2132</v>
      </c>
      <c r="E124" s="18" t="s">
        <v>85</v>
      </c>
      <c r="F124" s="18">
        <v>1947</v>
      </c>
      <c r="G124" s="18" t="s">
        <v>2326</v>
      </c>
      <c r="H124" s="19">
        <v>2700</v>
      </c>
      <c r="I124" s="19">
        <v>1400</v>
      </c>
      <c r="J124" s="18" t="s">
        <v>158</v>
      </c>
      <c r="K124" s="9">
        <v>22</v>
      </c>
      <c r="L124" s="10">
        <v>30800</v>
      </c>
      <c r="M124" s="21">
        <v>0.05</v>
      </c>
      <c r="N124" s="10">
        <v>29260</v>
      </c>
      <c r="O124" s="21">
        <v>0.51686032116628144</v>
      </c>
      <c r="P124" s="10">
        <v>14137</v>
      </c>
      <c r="Q124" s="22">
        <v>0.08</v>
      </c>
      <c r="R124" s="10">
        <v>126</v>
      </c>
      <c r="S124" s="18">
        <v>0</v>
      </c>
      <c r="T124" s="10">
        <v>0</v>
      </c>
      <c r="U124" s="10">
        <v>177000</v>
      </c>
    </row>
    <row r="125" spans="1:21" ht="58" x14ac:dyDescent="0.35">
      <c r="A125" s="18" t="s">
        <v>2133</v>
      </c>
      <c r="B125" s="15" t="s">
        <v>2134</v>
      </c>
      <c r="C125" s="15" t="s">
        <v>1833</v>
      </c>
      <c r="D125" s="18" t="s">
        <v>2135</v>
      </c>
      <c r="E125" s="18" t="s">
        <v>94</v>
      </c>
      <c r="F125" s="18">
        <v>1946</v>
      </c>
      <c r="G125" s="18" t="s">
        <v>2331</v>
      </c>
      <c r="H125" s="19">
        <v>9000</v>
      </c>
      <c r="I125" s="19">
        <v>2354</v>
      </c>
      <c r="J125" s="18" t="s">
        <v>158</v>
      </c>
      <c r="K125" s="9">
        <v>22</v>
      </c>
      <c r="L125" s="10">
        <v>51788</v>
      </c>
      <c r="M125" s="21">
        <v>0.1</v>
      </c>
      <c r="N125" s="10">
        <v>46609</v>
      </c>
      <c r="O125" s="21">
        <v>0.51686643048139069</v>
      </c>
      <c r="P125" s="10">
        <v>22518</v>
      </c>
      <c r="Q125" s="22">
        <v>0.08</v>
      </c>
      <c r="R125" s="10">
        <v>120</v>
      </c>
      <c r="S125" s="18">
        <v>3703.5</v>
      </c>
      <c r="T125" s="10">
        <v>166657.5</v>
      </c>
      <c r="U125" s="10">
        <v>448000</v>
      </c>
    </row>
    <row r="126" spans="1:21" ht="72.5" x14ac:dyDescent="0.35">
      <c r="A126" s="18" t="s">
        <v>2136</v>
      </c>
      <c r="B126" s="15" t="s">
        <v>2137</v>
      </c>
      <c r="C126" s="15" t="s">
        <v>1844</v>
      </c>
      <c r="D126" s="18" t="s">
        <v>2138</v>
      </c>
      <c r="E126" s="18" t="s">
        <v>306</v>
      </c>
      <c r="F126" s="18">
        <v>1946</v>
      </c>
      <c r="G126" s="18" t="s">
        <v>2326</v>
      </c>
      <c r="H126" s="19">
        <v>10800</v>
      </c>
      <c r="I126" s="19">
        <v>5925</v>
      </c>
      <c r="J126" s="18" t="s">
        <v>158</v>
      </c>
      <c r="K126" s="9">
        <v>19.8</v>
      </c>
      <c r="L126" s="10">
        <v>117315</v>
      </c>
      <c r="M126" s="21">
        <v>0.05</v>
      </c>
      <c r="N126" s="10">
        <v>111449</v>
      </c>
      <c r="O126" s="21">
        <v>0.54727974096815346</v>
      </c>
      <c r="P126" s="10">
        <v>50455</v>
      </c>
      <c r="Q126" s="22">
        <v>0.08</v>
      </c>
      <c r="R126" s="10">
        <v>106</v>
      </c>
      <c r="S126" s="18">
        <v>0</v>
      </c>
      <c r="T126" s="10">
        <v>0</v>
      </c>
      <c r="U126" s="10">
        <v>631000</v>
      </c>
    </row>
    <row r="127" spans="1:21" ht="43.5" x14ac:dyDescent="0.35">
      <c r="A127" s="18" t="s">
        <v>2139</v>
      </c>
      <c r="B127" s="15" t="s">
        <v>2140</v>
      </c>
      <c r="C127" s="15" t="s">
        <v>1393</v>
      </c>
      <c r="D127" s="18" t="s">
        <v>2141</v>
      </c>
      <c r="E127" s="18" t="s">
        <v>306</v>
      </c>
      <c r="F127" s="18">
        <v>1988</v>
      </c>
      <c r="G127" s="18" t="s">
        <v>2326</v>
      </c>
      <c r="H127" s="19">
        <v>6250</v>
      </c>
      <c r="I127" s="19">
        <v>6100</v>
      </c>
      <c r="J127" s="18" t="s">
        <v>158</v>
      </c>
      <c r="K127" s="9">
        <v>19.8</v>
      </c>
      <c r="L127" s="10">
        <v>120780</v>
      </c>
      <c r="M127" s="21">
        <v>0.05</v>
      </c>
      <c r="N127" s="10">
        <v>114741</v>
      </c>
      <c r="O127" s="21">
        <v>0.54727938052923963</v>
      </c>
      <c r="P127" s="10">
        <v>51946</v>
      </c>
      <c r="Q127" s="22">
        <v>0.08</v>
      </c>
      <c r="R127" s="10">
        <v>106</v>
      </c>
      <c r="S127" s="18">
        <v>0</v>
      </c>
      <c r="T127" s="10">
        <v>0</v>
      </c>
      <c r="U127" s="10">
        <v>649000</v>
      </c>
    </row>
    <row r="128" spans="1:21" ht="29" x14ac:dyDescent="0.35">
      <c r="A128" s="18" t="s">
        <v>2142</v>
      </c>
      <c r="B128" s="15" t="s">
        <v>2142</v>
      </c>
      <c r="C128" s="15" t="s">
        <v>46</v>
      </c>
      <c r="D128" s="18" t="s">
        <v>2143</v>
      </c>
      <c r="E128" s="18" t="s">
        <v>135</v>
      </c>
      <c r="F128" s="18">
        <v>1942</v>
      </c>
      <c r="G128" s="18" t="s">
        <v>2326</v>
      </c>
      <c r="H128" s="19">
        <v>19900</v>
      </c>
      <c r="I128" s="19">
        <v>7600</v>
      </c>
      <c r="J128" s="18" t="s">
        <v>158</v>
      </c>
      <c r="K128" s="9">
        <v>19.8</v>
      </c>
      <c r="L128" s="10">
        <v>150480</v>
      </c>
      <c r="M128" s="21">
        <v>0.05</v>
      </c>
      <c r="N128" s="10">
        <v>142956</v>
      </c>
      <c r="O128" s="21">
        <v>0.5317546077640064</v>
      </c>
      <c r="P128" s="10">
        <v>66938</v>
      </c>
      <c r="Q128" s="22">
        <v>0.08</v>
      </c>
      <c r="R128" s="10">
        <v>110</v>
      </c>
      <c r="S128" s="18">
        <v>2800</v>
      </c>
      <c r="T128" s="10">
        <v>126000</v>
      </c>
      <c r="U128" s="10">
        <v>963000</v>
      </c>
    </row>
    <row r="129" spans="1:23" ht="29" x14ac:dyDescent="0.35">
      <c r="A129" s="18" t="s">
        <v>2144</v>
      </c>
      <c r="B129" s="15" t="s">
        <v>2144</v>
      </c>
      <c r="C129" s="15" t="s">
        <v>46</v>
      </c>
      <c r="D129" s="18" t="s">
        <v>2145</v>
      </c>
      <c r="E129" s="18" t="s">
        <v>85</v>
      </c>
      <c r="F129" s="18">
        <v>1941</v>
      </c>
      <c r="G129" s="18" t="s">
        <v>2338</v>
      </c>
      <c r="H129" s="19">
        <v>3329</v>
      </c>
      <c r="I129" s="19">
        <v>1746</v>
      </c>
      <c r="J129" s="18" t="s">
        <v>158</v>
      </c>
      <c r="K129" s="9">
        <v>22</v>
      </c>
      <c r="L129" s="10">
        <v>38412</v>
      </c>
      <c r="M129" s="21">
        <v>0.05</v>
      </c>
      <c r="N129" s="10">
        <v>36491</v>
      </c>
      <c r="O129" s="21">
        <v>0.51685889980802169</v>
      </c>
      <c r="P129" s="10">
        <v>17630</v>
      </c>
      <c r="Q129" s="22">
        <v>0.08</v>
      </c>
      <c r="R129" s="10">
        <v>126</v>
      </c>
      <c r="S129" s="18">
        <v>0</v>
      </c>
      <c r="T129" s="10">
        <v>0</v>
      </c>
      <c r="U129" s="10">
        <v>220000</v>
      </c>
    </row>
    <row r="130" spans="1:23" ht="43.5" x14ac:dyDescent="0.35">
      <c r="A130" s="18" t="s">
        <v>2146</v>
      </c>
      <c r="B130" s="15" t="s">
        <v>2147</v>
      </c>
      <c r="C130" s="15" t="s">
        <v>1393</v>
      </c>
      <c r="D130" s="18" t="s">
        <v>2148</v>
      </c>
      <c r="E130" s="18" t="s">
        <v>85</v>
      </c>
      <c r="F130" s="18">
        <v>1952</v>
      </c>
      <c r="G130" s="18" t="s">
        <v>2329</v>
      </c>
      <c r="H130" s="19">
        <v>8009</v>
      </c>
      <c r="I130" s="19">
        <v>4614</v>
      </c>
      <c r="J130" s="18" t="s">
        <v>158</v>
      </c>
      <c r="K130" s="9">
        <v>19.8</v>
      </c>
      <c r="L130" s="10">
        <v>91357.2</v>
      </c>
      <c r="M130" s="21">
        <v>0.1</v>
      </c>
      <c r="N130" s="10">
        <v>82221</v>
      </c>
      <c r="O130" s="21">
        <v>0.49461927650331322</v>
      </c>
      <c r="P130" s="10">
        <v>41553</v>
      </c>
      <c r="Q130" s="22">
        <v>0.09</v>
      </c>
      <c r="R130" s="10">
        <v>100</v>
      </c>
      <c r="S130" s="18">
        <v>0</v>
      </c>
      <c r="T130" s="10">
        <v>0</v>
      </c>
      <c r="U130" s="10">
        <v>462000</v>
      </c>
    </row>
    <row r="131" spans="1:23" ht="43.5" x14ac:dyDescent="0.35">
      <c r="A131" s="18" t="s">
        <v>2149</v>
      </c>
      <c r="B131" s="15" t="s">
        <v>2150</v>
      </c>
      <c r="C131" s="15" t="s">
        <v>1393</v>
      </c>
      <c r="D131" s="18" t="s">
        <v>2151</v>
      </c>
      <c r="E131" s="18" t="s">
        <v>306</v>
      </c>
      <c r="F131" s="18">
        <v>1941</v>
      </c>
      <c r="G131" s="18" t="s">
        <v>2325</v>
      </c>
      <c r="H131" s="19">
        <v>7033</v>
      </c>
      <c r="I131" s="19">
        <v>6201</v>
      </c>
      <c r="J131" s="18" t="s">
        <v>158</v>
      </c>
      <c r="K131" s="9">
        <v>19.8</v>
      </c>
      <c r="L131" s="10">
        <v>122779.8</v>
      </c>
      <c r="M131" s="21">
        <v>0.05</v>
      </c>
      <c r="N131" s="10">
        <v>116641</v>
      </c>
      <c r="O131" s="21">
        <v>0.54727864149114291</v>
      </c>
      <c r="P131" s="10">
        <v>52806</v>
      </c>
      <c r="Q131" s="22">
        <v>0.08</v>
      </c>
      <c r="R131" s="10">
        <v>106</v>
      </c>
      <c r="S131" s="18">
        <v>0</v>
      </c>
      <c r="T131" s="10">
        <v>0</v>
      </c>
      <c r="U131" s="10">
        <v>660000</v>
      </c>
    </row>
    <row r="132" spans="1:23" ht="29" x14ac:dyDescent="0.35">
      <c r="A132" s="18" t="s">
        <v>2152</v>
      </c>
      <c r="B132" s="15" t="s">
        <v>2152</v>
      </c>
      <c r="C132" s="15" t="s">
        <v>46</v>
      </c>
      <c r="D132" s="18" t="s">
        <v>2153</v>
      </c>
      <c r="E132" s="18" t="s">
        <v>306</v>
      </c>
      <c r="F132" s="18">
        <v>1941</v>
      </c>
      <c r="G132" s="18" t="s">
        <v>2325</v>
      </c>
      <c r="H132" s="19">
        <v>6250</v>
      </c>
      <c r="I132" s="19">
        <v>5205</v>
      </c>
      <c r="J132" s="18" t="s">
        <v>158</v>
      </c>
      <c r="K132" s="9">
        <v>19.8</v>
      </c>
      <c r="L132" s="10">
        <v>103059</v>
      </c>
      <c r="M132" s="21">
        <v>0.05</v>
      </c>
      <c r="N132" s="10">
        <v>97906</v>
      </c>
      <c r="O132" s="21">
        <v>0.54727786012166435</v>
      </c>
      <c r="P132" s="10">
        <v>44324</v>
      </c>
      <c r="Q132" s="22">
        <v>0.08</v>
      </c>
      <c r="R132" s="10">
        <v>106</v>
      </c>
      <c r="S132" s="18">
        <v>0</v>
      </c>
      <c r="T132" s="10">
        <v>0</v>
      </c>
      <c r="U132" s="10">
        <v>554000</v>
      </c>
    </row>
    <row r="133" spans="1:23" ht="29" x14ac:dyDescent="0.35">
      <c r="A133" s="18" t="s">
        <v>2154</v>
      </c>
      <c r="B133" s="15" t="s">
        <v>2154</v>
      </c>
      <c r="C133" s="15" t="s">
        <v>46</v>
      </c>
      <c r="D133" s="18" t="s">
        <v>2155</v>
      </c>
      <c r="E133" s="18" t="s">
        <v>94</v>
      </c>
      <c r="F133" s="18">
        <v>1941</v>
      </c>
      <c r="G133" s="18" t="s">
        <v>2335</v>
      </c>
      <c r="H133" s="19">
        <v>18067</v>
      </c>
      <c r="I133" s="19">
        <v>12541</v>
      </c>
      <c r="J133" s="18" t="s">
        <v>158</v>
      </c>
      <c r="K133" s="9">
        <v>14.256000000000002</v>
      </c>
      <c r="L133" s="10">
        <v>178784.49600000001</v>
      </c>
      <c r="M133" s="21">
        <v>0.05</v>
      </c>
      <c r="N133" s="10">
        <v>169845</v>
      </c>
      <c r="O133" s="21">
        <v>0.51685972744649489</v>
      </c>
      <c r="P133" s="10">
        <v>82059</v>
      </c>
      <c r="Q133" s="22">
        <v>0.08</v>
      </c>
      <c r="R133" s="10">
        <v>82</v>
      </c>
      <c r="S133" s="18">
        <v>0</v>
      </c>
      <c r="T133" s="10">
        <v>0</v>
      </c>
      <c r="U133" s="10">
        <v>1026000</v>
      </c>
      <c r="V133" s="10">
        <v>297540</v>
      </c>
      <c r="W133" s="18" t="s">
        <v>2672</v>
      </c>
    </row>
    <row r="134" spans="1:23" ht="29" x14ac:dyDescent="0.35">
      <c r="A134" s="18" t="s">
        <v>2156</v>
      </c>
      <c r="B134" s="15" t="s">
        <v>2156</v>
      </c>
      <c r="C134" s="15" t="s">
        <v>46</v>
      </c>
      <c r="D134" s="18" t="s">
        <v>2157</v>
      </c>
      <c r="E134" s="18" t="s">
        <v>132</v>
      </c>
      <c r="F134" s="18">
        <v>1938</v>
      </c>
      <c r="G134" s="18" t="s">
        <v>2325</v>
      </c>
      <c r="H134" s="19">
        <v>7380</v>
      </c>
      <c r="I134" s="19">
        <v>6341</v>
      </c>
      <c r="J134" s="18" t="s">
        <v>158</v>
      </c>
      <c r="K134" s="9">
        <v>19.8</v>
      </c>
      <c r="L134" s="10">
        <v>125551.8</v>
      </c>
      <c r="M134" s="21">
        <v>0.05</v>
      </c>
      <c r="N134" s="10">
        <v>119274</v>
      </c>
      <c r="O134" s="21">
        <v>0.53219038724807377</v>
      </c>
      <c r="P134" s="10">
        <v>55798</v>
      </c>
      <c r="Q134" s="22">
        <v>0.08</v>
      </c>
      <c r="R134" s="10">
        <v>110</v>
      </c>
      <c r="S134" s="18">
        <v>0</v>
      </c>
      <c r="T134" s="10">
        <v>0</v>
      </c>
      <c r="U134" s="10">
        <v>697000</v>
      </c>
    </row>
    <row r="135" spans="1:23" ht="29" x14ac:dyDescent="0.35">
      <c r="A135" s="18" t="s">
        <v>2158</v>
      </c>
      <c r="B135" s="15" t="s">
        <v>2158</v>
      </c>
      <c r="C135" s="15" t="s">
        <v>46</v>
      </c>
      <c r="D135" s="18" t="s">
        <v>2159</v>
      </c>
      <c r="E135" s="18" t="s">
        <v>132</v>
      </c>
      <c r="F135" s="18">
        <v>1937</v>
      </c>
      <c r="G135" s="18" t="s">
        <v>2325</v>
      </c>
      <c r="H135" s="19">
        <v>3690</v>
      </c>
      <c r="I135" s="19">
        <v>2100</v>
      </c>
      <c r="J135" s="18" t="s">
        <v>158</v>
      </c>
      <c r="K135" s="9">
        <v>22</v>
      </c>
      <c r="L135" s="10">
        <v>46200</v>
      </c>
      <c r="M135" s="21">
        <v>0.05</v>
      </c>
      <c r="N135" s="10">
        <v>43890</v>
      </c>
      <c r="O135" s="21">
        <v>0.53218956098556347</v>
      </c>
      <c r="P135" s="10">
        <v>20532</v>
      </c>
      <c r="Q135" s="22">
        <v>0.08</v>
      </c>
      <c r="R135" s="10">
        <v>122</v>
      </c>
      <c r="S135" s="18">
        <v>0</v>
      </c>
      <c r="T135" s="10">
        <v>0</v>
      </c>
      <c r="U135" s="10">
        <v>257000</v>
      </c>
    </row>
    <row r="136" spans="1:23" ht="29" x14ac:dyDescent="0.35">
      <c r="A136" s="18" t="s">
        <v>2160</v>
      </c>
      <c r="B136" s="15" t="s">
        <v>2160</v>
      </c>
      <c r="C136" s="15" t="s">
        <v>46</v>
      </c>
      <c r="D136" s="18" t="s">
        <v>2161</v>
      </c>
      <c r="E136" s="18" t="s">
        <v>85</v>
      </c>
      <c r="F136" s="18">
        <v>1936</v>
      </c>
      <c r="G136" s="18" t="s">
        <v>2329</v>
      </c>
      <c r="H136" s="19">
        <v>3571</v>
      </c>
      <c r="I136" s="19">
        <v>3564</v>
      </c>
      <c r="J136" s="18" t="s">
        <v>158</v>
      </c>
      <c r="K136" s="9">
        <v>22</v>
      </c>
      <c r="L136" s="10">
        <v>78408</v>
      </c>
      <c r="M136" s="21">
        <v>0.1</v>
      </c>
      <c r="N136" s="10">
        <v>70567</v>
      </c>
      <c r="O136" s="21">
        <v>0.4946201362240939</v>
      </c>
      <c r="P136" s="10">
        <v>35663</v>
      </c>
      <c r="Q136" s="22">
        <v>0.09</v>
      </c>
      <c r="R136" s="10">
        <v>111</v>
      </c>
      <c r="S136" s="18">
        <v>0</v>
      </c>
      <c r="T136" s="10">
        <v>0</v>
      </c>
      <c r="U136" s="10">
        <v>396000</v>
      </c>
    </row>
    <row r="137" spans="1:23" ht="29" x14ac:dyDescent="0.35">
      <c r="A137" s="18" t="s">
        <v>2162</v>
      </c>
      <c r="B137" s="15" t="s">
        <v>2162</v>
      </c>
      <c r="C137" s="15" t="s">
        <v>46</v>
      </c>
      <c r="D137" s="18" t="s">
        <v>2163</v>
      </c>
      <c r="E137" s="18" t="s">
        <v>323</v>
      </c>
      <c r="F137" s="18">
        <v>1936</v>
      </c>
      <c r="G137" s="18" t="s">
        <v>2326</v>
      </c>
      <c r="H137" s="19">
        <v>3700</v>
      </c>
      <c r="I137" s="19">
        <v>2280</v>
      </c>
      <c r="J137" s="18" t="s">
        <v>158</v>
      </c>
      <c r="K137" s="9">
        <v>22</v>
      </c>
      <c r="L137" s="10">
        <v>50160</v>
      </c>
      <c r="M137" s="21">
        <v>0.05</v>
      </c>
      <c r="N137" s="10">
        <v>47652</v>
      </c>
      <c r="O137" s="21">
        <v>0.53175660041007766</v>
      </c>
      <c r="P137" s="10">
        <v>22313</v>
      </c>
      <c r="Q137" s="22">
        <v>0.08</v>
      </c>
      <c r="R137" s="10">
        <v>122</v>
      </c>
      <c r="S137" s="18">
        <v>0</v>
      </c>
      <c r="T137" s="10">
        <v>0</v>
      </c>
      <c r="U137" s="10">
        <v>279000</v>
      </c>
    </row>
    <row r="138" spans="1:23" ht="29" x14ac:dyDescent="0.35">
      <c r="A138" s="18" t="s">
        <v>2164</v>
      </c>
      <c r="B138" s="15" t="s">
        <v>2164</v>
      </c>
      <c r="C138" s="15" t="s">
        <v>46</v>
      </c>
      <c r="D138" s="18" t="s">
        <v>2165</v>
      </c>
      <c r="E138" s="18" t="s">
        <v>132</v>
      </c>
      <c r="F138" s="18">
        <v>1935</v>
      </c>
      <c r="G138" s="18" t="s">
        <v>2325</v>
      </c>
      <c r="H138" s="19">
        <v>13038</v>
      </c>
      <c r="I138" s="19">
        <v>12853</v>
      </c>
      <c r="J138" s="18" t="s">
        <v>158</v>
      </c>
      <c r="K138" s="9">
        <v>17.600000000000001</v>
      </c>
      <c r="L138" s="10">
        <v>226212.8</v>
      </c>
      <c r="M138" s="21">
        <v>0.05</v>
      </c>
      <c r="N138" s="10">
        <v>214902</v>
      </c>
      <c r="O138" s="21">
        <v>0.5321898149008828</v>
      </c>
      <c r="P138" s="10">
        <v>100533</v>
      </c>
      <c r="Q138" s="22">
        <v>0.08</v>
      </c>
      <c r="R138" s="10">
        <v>98</v>
      </c>
      <c r="S138" s="18">
        <v>0</v>
      </c>
      <c r="T138" s="10">
        <v>0</v>
      </c>
      <c r="U138" s="10">
        <v>1257000</v>
      </c>
    </row>
    <row r="139" spans="1:23" ht="29" x14ac:dyDescent="0.35">
      <c r="A139" s="18" t="s">
        <v>2166</v>
      </c>
      <c r="B139" s="15" t="s">
        <v>2166</v>
      </c>
      <c r="C139" s="15" t="s">
        <v>46</v>
      </c>
      <c r="D139" s="18" t="s">
        <v>2167</v>
      </c>
      <c r="E139" s="18" t="s">
        <v>323</v>
      </c>
      <c r="F139" s="18">
        <v>1935</v>
      </c>
      <c r="G139" s="18" t="s">
        <v>2326</v>
      </c>
      <c r="H139" s="19">
        <v>3700</v>
      </c>
      <c r="I139" s="19">
        <v>2160</v>
      </c>
      <c r="J139" s="18" t="s">
        <v>158</v>
      </c>
      <c r="K139" s="9">
        <v>22</v>
      </c>
      <c r="L139" s="10">
        <v>47520</v>
      </c>
      <c r="M139" s="21">
        <v>0.05</v>
      </c>
      <c r="N139" s="10">
        <v>45144</v>
      </c>
      <c r="O139" s="21">
        <v>0.5317577627692277</v>
      </c>
      <c r="P139" s="10">
        <v>21138</v>
      </c>
      <c r="Q139" s="22">
        <v>0.08</v>
      </c>
      <c r="R139" s="10">
        <v>122</v>
      </c>
      <c r="S139" s="18">
        <v>0</v>
      </c>
      <c r="T139" s="10">
        <v>0</v>
      </c>
      <c r="U139" s="10">
        <v>264000</v>
      </c>
    </row>
    <row r="140" spans="1:23" ht="43.5" x14ac:dyDescent="0.35">
      <c r="A140" s="18" t="s">
        <v>2168</v>
      </c>
      <c r="B140" s="15" t="s">
        <v>2169</v>
      </c>
      <c r="C140" s="15" t="s">
        <v>1934</v>
      </c>
      <c r="D140" s="18" t="s">
        <v>2170</v>
      </c>
      <c r="E140" s="18" t="s">
        <v>94</v>
      </c>
      <c r="F140" s="18">
        <v>1935</v>
      </c>
      <c r="G140" s="18" t="s">
        <v>2328</v>
      </c>
      <c r="H140" s="19">
        <v>21969</v>
      </c>
      <c r="I140" s="19">
        <v>8717</v>
      </c>
      <c r="J140" s="18" t="s">
        <v>158</v>
      </c>
      <c r="K140" s="9">
        <v>19.8</v>
      </c>
      <c r="L140" s="10">
        <v>172596.6</v>
      </c>
      <c r="M140" s="21">
        <v>0.05</v>
      </c>
      <c r="N140" s="10">
        <v>163967</v>
      </c>
      <c r="O140" s="21">
        <v>0.51685860502275116</v>
      </c>
      <c r="P140" s="10">
        <v>79219</v>
      </c>
      <c r="Q140" s="22">
        <v>0.08</v>
      </c>
      <c r="R140" s="10">
        <v>114</v>
      </c>
      <c r="S140" s="18">
        <v>2355.75</v>
      </c>
      <c r="T140" s="10">
        <v>106008.75</v>
      </c>
      <c r="U140" s="10">
        <v>1096000</v>
      </c>
    </row>
    <row r="141" spans="1:23" ht="43.5" x14ac:dyDescent="0.35">
      <c r="A141" s="18" t="s">
        <v>2171</v>
      </c>
      <c r="B141" s="15" t="s">
        <v>2172</v>
      </c>
      <c r="C141" s="15" t="s">
        <v>1393</v>
      </c>
      <c r="D141" s="18" t="s">
        <v>2173</v>
      </c>
      <c r="E141" s="18" t="s">
        <v>306</v>
      </c>
      <c r="F141" s="18">
        <v>1934</v>
      </c>
      <c r="G141" s="18" t="s">
        <v>2325</v>
      </c>
      <c r="H141" s="19">
        <v>5350</v>
      </c>
      <c r="I141" s="19">
        <v>3250</v>
      </c>
      <c r="J141" s="18" t="s">
        <v>158</v>
      </c>
      <c r="K141" s="9">
        <v>22</v>
      </c>
      <c r="L141" s="10">
        <v>71500</v>
      </c>
      <c r="M141" s="21">
        <v>0.05</v>
      </c>
      <c r="N141" s="10">
        <v>67925</v>
      </c>
      <c r="O141" s="21">
        <v>0.54728253900069657</v>
      </c>
      <c r="P141" s="10">
        <v>30751</v>
      </c>
      <c r="Q141" s="22">
        <v>0.08</v>
      </c>
      <c r="R141" s="10">
        <v>118</v>
      </c>
      <c r="S141" s="18">
        <v>0</v>
      </c>
      <c r="T141" s="10">
        <v>0</v>
      </c>
      <c r="U141" s="10">
        <v>384000</v>
      </c>
    </row>
    <row r="142" spans="1:23" ht="29" x14ac:dyDescent="0.35">
      <c r="A142" s="18" t="s">
        <v>2174</v>
      </c>
      <c r="B142" s="15" t="s">
        <v>2174</v>
      </c>
      <c r="C142" s="15" t="s">
        <v>46</v>
      </c>
      <c r="D142" s="18" t="s">
        <v>2175</v>
      </c>
      <c r="E142" s="18" t="s">
        <v>306</v>
      </c>
      <c r="F142" s="18">
        <v>1934</v>
      </c>
      <c r="G142" s="18" t="s">
        <v>2328</v>
      </c>
      <c r="H142" s="19">
        <v>3762</v>
      </c>
      <c r="I142" s="19">
        <v>3600</v>
      </c>
      <c r="J142" s="18" t="s">
        <v>158</v>
      </c>
      <c r="K142" s="9">
        <v>22</v>
      </c>
      <c r="L142" s="10">
        <v>79200</v>
      </c>
      <c r="M142" s="21">
        <v>0.05</v>
      </c>
      <c r="N142" s="10">
        <v>75240</v>
      </c>
      <c r="O142" s="21">
        <v>0.54728024423107091</v>
      </c>
      <c r="P142" s="10">
        <v>34063</v>
      </c>
      <c r="Q142" s="22">
        <v>0.08</v>
      </c>
      <c r="R142" s="10">
        <v>118</v>
      </c>
      <c r="S142" s="18">
        <v>0</v>
      </c>
      <c r="T142" s="10">
        <v>0</v>
      </c>
      <c r="U142" s="10">
        <v>426000</v>
      </c>
    </row>
    <row r="143" spans="1:23" ht="29" x14ac:dyDescent="0.35">
      <c r="A143" s="18" t="s">
        <v>2176</v>
      </c>
      <c r="B143" s="15" t="s">
        <v>2176</v>
      </c>
      <c r="C143" s="15" t="s">
        <v>46</v>
      </c>
      <c r="D143" s="18" t="s">
        <v>2177</v>
      </c>
      <c r="E143" s="18" t="s">
        <v>94</v>
      </c>
      <c r="F143" s="18">
        <v>1933</v>
      </c>
      <c r="G143" s="18" t="s">
        <v>2325</v>
      </c>
      <c r="H143" s="19">
        <v>4897</v>
      </c>
      <c r="I143" s="19">
        <v>1940</v>
      </c>
      <c r="J143" s="18" t="s">
        <v>158</v>
      </c>
      <c r="K143" s="9">
        <v>22</v>
      </c>
      <c r="L143" s="10">
        <v>42680</v>
      </c>
      <c r="M143" s="21">
        <v>0.05</v>
      </c>
      <c r="N143" s="10">
        <v>40546</v>
      </c>
      <c r="O143" s="21">
        <v>0.51686005374781441</v>
      </c>
      <c r="P143" s="10">
        <v>19589</v>
      </c>
      <c r="Q143" s="22">
        <v>0.08</v>
      </c>
      <c r="R143" s="10">
        <v>126</v>
      </c>
      <c r="S143" s="18">
        <v>532</v>
      </c>
      <c r="T143" s="10">
        <v>23940</v>
      </c>
      <c r="U143" s="10">
        <v>269000</v>
      </c>
    </row>
    <row r="144" spans="1:23" ht="29" x14ac:dyDescent="0.35">
      <c r="A144" s="18" t="s">
        <v>2178</v>
      </c>
      <c r="B144" s="15" t="s">
        <v>2178</v>
      </c>
      <c r="C144" s="15" t="s">
        <v>46</v>
      </c>
      <c r="D144" s="18" t="s">
        <v>2179</v>
      </c>
      <c r="E144" s="18" t="s">
        <v>132</v>
      </c>
      <c r="F144" s="18">
        <v>1932</v>
      </c>
      <c r="G144" s="18" t="s">
        <v>2326</v>
      </c>
      <c r="H144" s="19">
        <v>4725</v>
      </c>
      <c r="I144" s="19">
        <v>4375</v>
      </c>
      <c r="J144" s="18" t="s">
        <v>158</v>
      </c>
      <c r="K144" s="9">
        <v>19.8</v>
      </c>
      <c r="L144" s="10">
        <v>86625</v>
      </c>
      <c r="M144" s="21">
        <v>0.05</v>
      </c>
      <c r="N144" s="10">
        <v>82294</v>
      </c>
      <c r="O144" s="21">
        <v>0.53218998976858811</v>
      </c>
      <c r="P144" s="10">
        <v>38498</v>
      </c>
      <c r="Q144" s="22">
        <v>0.08</v>
      </c>
      <c r="R144" s="10">
        <v>110</v>
      </c>
      <c r="S144" s="18">
        <v>0</v>
      </c>
      <c r="T144" s="10">
        <v>0</v>
      </c>
      <c r="U144" s="10">
        <v>481000</v>
      </c>
    </row>
    <row r="145" spans="1:21" ht="29" x14ac:dyDescent="0.35">
      <c r="A145" s="18" t="s">
        <v>2180</v>
      </c>
      <c r="B145" s="15" t="s">
        <v>2180</v>
      </c>
      <c r="C145" s="15" t="s">
        <v>46</v>
      </c>
      <c r="D145" s="18" t="s">
        <v>2181</v>
      </c>
      <c r="E145" s="18" t="s">
        <v>306</v>
      </c>
      <c r="F145" s="18">
        <v>1932</v>
      </c>
      <c r="G145" s="18" t="s">
        <v>2326</v>
      </c>
      <c r="H145" s="19">
        <v>2675</v>
      </c>
      <c r="I145" s="19">
        <v>1500</v>
      </c>
      <c r="J145" s="18" t="s">
        <v>158</v>
      </c>
      <c r="K145" s="9">
        <v>22</v>
      </c>
      <c r="L145" s="10">
        <v>33000</v>
      </c>
      <c r="M145" s="21">
        <v>0.05</v>
      </c>
      <c r="N145" s="10">
        <v>31350</v>
      </c>
      <c r="O145" s="21">
        <v>0.54728442538370059</v>
      </c>
      <c r="P145" s="10">
        <v>14193</v>
      </c>
      <c r="Q145" s="22">
        <v>0.08</v>
      </c>
      <c r="R145" s="10">
        <v>118</v>
      </c>
      <c r="S145" s="18">
        <v>0</v>
      </c>
      <c r="T145" s="10">
        <v>0</v>
      </c>
      <c r="U145" s="10">
        <v>177000</v>
      </c>
    </row>
    <row r="146" spans="1:21" ht="29" x14ac:dyDescent="0.35">
      <c r="A146" s="18" t="s">
        <v>2182</v>
      </c>
      <c r="B146" s="15" t="s">
        <v>2182</v>
      </c>
      <c r="C146" s="15" t="s">
        <v>46</v>
      </c>
      <c r="D146" s="18" t="s">
        <v>2183</v>
      </c>
      <c r="E146" s="18" t="s">
        <v>578</v>
      </c>
      <c r="F146" s="18">
        <v>1931</v>
      </c>
      <c r="G146" s="18" t="s">
        <v>2325</v>
      </c>
      <c r="H146" s="19">
        <v>8374</v>
      </c>
      <c r="I146" s="19">
        <v>7456</v>
      </c>
      <c r="J146" s="18" t="s">
        <v>158</v>
      </c>
      <c r="K146" s="9">
        <v>19.8</v>
      </c>
      <c r="L146" s="10">
        <v>147628.80000000002</v>
      </c>
      <c r="M146" s="21">
        <v>0.05</v>
      </c>
      <c r="N146" s="10">
        <v>140247</v>
      </c>
      <c r="O146" s="21">
        <v>0.51685917220294297</v>
      </c>
      <c r="P146" s="10">
        <v>67759</v>
      </c>
      <c r="Q146" s="22">
        <v>0.08</v>
      </c>
      <c r="R146" s="10">
        <v>114</v>
      </c>
      <c r="S146" s="18">
        <v>0</v>
      </c>
      <c r="T146" s="10">
        <v>0</v>
      </c>
      <c r="U146" s="10">
        <v>847000</v>
      </c>
    </row>
    <row r="147" spans="1:21" ht="29" x14ac:dyDescent="0.35">
      <c r="A147" s="18" t="s">
        <v>2184</v>
      </c>
      <c r="B147" s="15" t="s">
        <v>2184</v>
      </c>
      <c r="C147" s="15" t="s">
        <v>46</v>
      </c>
      <c r="D147" s="18" t="s">
        <v>2185</v>
      </c>
      <c r="E147" s="18" t="s">
        <v>132</v>
      </c>
      <c r="F147" s="18">
        <v>1931</v>
      </c>
      <c r="G147" s="18" t="s">
        <v>2325</v>
      </c>
      <c r="H147" s="19">
        <v>9751</v>
      </c>
      <c r="I147" s="19">
        <v>9222</v>
      </c>
      <c r="J147" s="18" t="s">
        <v>158</v>
      </c>
      <c r="K147" s="9">
        <v>19.8</v>
      </c>
      <c r="L147" s="10">
        <v>182595.6</v>
      </c>
      <c r="M147" s="21">
        <v>0.05</v>
      </c>
      <c r="N147" s="10">
        <v>173466</v>
      </c>
      <c r="O147" s="21">
        <v>0.53219058695410837</v>
      </c>
      <c r="P147" s="10">
        <v>81149</v>
      </c>
      <c r="Q147" s="22">
        <v>0.08</v>
      </c>
      <c r="R147" s="10">
        <v>110</v>
      </c>
      <c r="S147" s="18">
        <v>0</v>
      </c>
      <c r="T147" s="10">
        <v>0</v>
      </c>
      <c r="U147" s="10">
        <v>1014000</v>
      </c>
    </row>
    <row r="148" spans="1:21" ht="29" x14ac:dyDescent="0.35">
      <c r="A148" s="18" t="s">
        <v>2186</v>
      </c>
      <c r="B148" s="15" t="s">
        <v>2186</v>
      </c>
      <c r="C148" s="15" t="s">
        <v>46</v>
      </c>
      <c r="D148" s="18" t="s">
        <v>2187</v>
      </c>
      <c r="E148" s="18" t="s">
        <v>94</v>
      </c>
      <c r="F148" s="18">
        <v>1931</v>
      </c>
      <c r="G148" s="18" t="s">
        <v>2326</v>
      </c>
      <c r="H148" s="19">
        <v>17100</v>
      </c>
      <c r="I148" s="19">
        <v>8534</v>
      </c>
      <c r="J148" s="18" t="s">
        <v>158</v>
      </c>
      <c r="K148" s="9">
        <v>19.8</v>
      </c>
      <c r="L148" s="10">
        <v>168973.2</v>
      </c>
      <c r="M148" s="21">
        <v>0.05</v>
      </c>
      <c r="N148" s="10">
        <v>160525</v>
      </c>
      <c r="O148" s="21">
        <v>0.5168588998080218</v>
      </c>
      <c r="P148" s="10">
        <v>77556</v>
      </c>
      <c r="Q148" s="22">
        <v>0.08</v>
      </c>
      <c r="R148" s="10">
        <v>114</v>
      </c>
      <c r="S148" s="18">
        <v>0</v>
      </c>
      <c r="T148" s="10">
        <v>0</v>
      </c>
      <c r="U148" s="10">
        <v>969000</v>
      </c>
    </row>
    <row r="149" spans="1:21" ht="29" x14ac:dyDescent="0.35">
      <c r="A149" s="18" t="s">
        <v>2188</v>
      </c>
      <c r="B149" s="15" t="s">
        <v>2188</v>
      </c>
      <c r="C149" s="15" t="s">
        <v>46</v>
      </c>
      <c r="D149" s="18" t="s">
        <v>2179</v>
      </c>
      <c r="E149" s="18" t="s">
        <v>132</v>
      </c>
      <c r="F149" s="18">
        <v>1930</v>
      </c>
      <c r="G149" s="18" t="s">
        <v>2329</v>
      </c>
      <c r="H149" s="19">
        <v>4340</v>
      </c>
      <c r="I149" s="19">
        <v>4230</v>
      </c>
      <c r="J149" s="18" t="s">
        <v>158</v>
      </c>
      <c r="K149" s="9">
        <v>19.8</v>
      </c>
      <c r="L149" s="10">
        <v>83754</v>
      </c>
      <c r="M149" s="21">
        <v>0.1</v>
      </c>
      <c r="N149" s="10">
        <v>75379</v>
      </c>
      <c r="O149" s="21">
        <v>0.50956200803537322</v>
      </c>
      <c r="P149" s="10">
        <v>36969</v>
      </c>
      <c r="Q149" s="22">
        <v>0.09</v>
      </c>
      <c r="R149" s="10">
        <v>97</v>
      </c>
      <c r="S149" s="18">
        <v>0</v>
      </c>
      <c r="T149" s="10">
        <v>0</v>
      </c>
      <c r="U149" s="10">
        <v>411000</v>
      </c>
    </row>
    <row r="150" spans="1:21" ht="29" x14ac:dyDescent="0.35">
      <c r="A150" s="18" t="s">
        <v>2189</v>
      </c>
      <c r="B150" s="15" t="s">
        <v>2189</v>
      </c>
      <c r="C150" s="15" t="s">
        <v>46</v>
      </c>
      <c r="D150" s="18" t="s">
        <v>2190</v>
      </c>
      <c r="E150" s="18" t="s">
        <v>85</v>
      </c>
      <c r="F150" s="18">
        <v>1930</v>
      </c>
      <c r="G150" s="18" t="s">
        <v>2325</v>
      </c>
      <c r="H150" s="19">
        <v>6255</v>
      </c>
      <c r="I150" s="19">
        <v>5920</v>
      </c>
      <c r="J150" s="18" t="s">
        <v>158</v>
      </c>
      <c r="K150" s="9">
        <v>19.8</v>
      </c>
      <c r="L150" s="10">
        <v>117216</v>
      </c>
      <c r="M150" s="21">
        <v>0.05</v>
      </c>
      <c r="N150" s="10">
        <v>111355</v>
      </c>
      <c r="O150" s="21">
        <v>0.51685930015549908</v>
      </c>
      <c r="P150" s="10">
        <v>53800</v>
      </c>
      <c r="Q150" s="22">
        <v>0.08</v>
      </c>
      <c r="R150" s="10">
        <v>114</v>
      </c>
      <c r="S150" s="18">
        <v>0</v>
      </c>
      <c r="T150" s="10">
        <v>0</v>
      </c>
      <c r="U150" s="10">
        <v>673000</v>
      </c>
    </row>
    <row r="151" spans="1:21" ht="29" x14ac:dyDescent="0.35">
      <c r="A151" s="18" t="s">
        <v>2191</v>
      </c>
      <c r="B151" s="15" t="s">
        <v>2191</v>
      </c>
      <c r="C151" s="15" t="s">
        <v>46</v>
      </c>
      <c r="D151" s="18" t="s">
        <v>2192</v>
      </c>
      <c r="E151" s="18" t="s">
        <v>132</v>
      </c>
      <c r="F151" s="18">
        <v>1930</v>
      </c>
      <c r="G151" s="18" t="s">
        <v>2329</v>
      </c>
      <c r="H151" s="19">
        <v>6399</v>
      </c>
      <c r="I151" s="19">
        <v>5840</v>
      </c>
      <c r="J151" s="18" t="s">
        <v>158</v>
      </c>
      <c r="K151" s="9">
        <v>19.8</v>
      </c>
      <c r="L151" s="10">
        <v>115632</v>
      </c>
      <c r="M151" s="21">
        <v>0.1</v>
      </c>
      <c r="N151" s="10">
        <v>104069</v>
      </c>
      <c r="O151" s="21">
        <v>0.50956110538196109</v>
      </c>
      <c r="P151" s="10">
        <v>51039</v>
      </c>
      <c r="Q151" s="22">
        <v>0.09</v>
      </c>
      <c r="R151" s="10">
        <v>97</v>
      </c>
      <c r="S151" s="18">
        <v>0</v>
      </c>
      <c r="T151" s="10">
        <v>0</v>
      </c>
      <c r="U151" s="10">
        <v>567000</v>
      </c>
    </row>
    <row r="152" spans="1:21" ht="29" x14ac:dyDescent="0.35">
      <c r="A152" s="18" t="s">
        <v>2193</v>
      </c>
      <c r="B152" s="15" t="s">
        <v>2193</v>
      </c>
      <c r="C152" s="15" t="s">
        <v>46</v>
      </c>
      <c r="D152" s="18" t="s">
        <v>2194</v>
      </c>
      <c r="E152" s="18" t="s">
        <v>306</v>
      </c>
      <c r="F152" s="18">
        <v>1930</v>
      </c>
      <c r="G152" s="18" t="s">
        <v>2325</v>
      </c>
      <c r="H152" s="19">
        <v>6168</v>
      </c>
      <c r="I152" s="19">
        <v>5839</v>
      </c>
      <c r="J152" s="18" t="s">
        <v>158</v>
      </c>
      <c r="K152" s="9">
        <v>19.8</v>
      </c>
      <c r="L152" s="10">
        <v>115612.2</v>
      </c>
      <c r="M152" s="21">
        <v>0.05</v>
      </c>
      <c r="N152" s="10">
        <v>109832</v>
      </c>
      <c r="O152" s="21">
        <v>0.54727895773170765</v>
      </c>
      <c r="P152" s="10">
        <v>49723</v>
      </c>
      <c r="Q152" s="22">
        <v>0.08</v>
      </c>
      <c r="R152" s="10">
        <v>106</v>
      </c>
      <c r="S152" s="18">
        <v>0</v>
      </c>
      <c r="T152" s="10">
        <v>0</v>
      </c>
      <c r="U152" s="10">
        <v>622000</v>
      </c>
    </row>
    <row r="153" spans="1:21" ht="29" x14ac:dyDescent="0.35">
      <c r="A153" s="18" t="s">
        <v>2195</v>
      </c>
      <c r="B153" s="15" t="s">
        <v>2195</v>
      </c>
      <c r="C153" s="15" t="s">
        <v>46</v>
      </c>
      <c r="D153" s="18" t="s">
        <v>2196</v>
      </c>
      <c r="E153" s="18" t="s">
        <v>94</v>
      </c>
      <c r="F153" s="18">
        <v>1929</v>
      </c>
      <c r="G153" s="18" t="s">
        <v>2326</v>
      </c>
      <c r="H153" s="19">
        <v>4050</v>
      </c>
      <c r="I153" s="19">
        <v>1996</v>
      </c>
      <c r="J153" s="18" t="s">
        <v>158</v>
      </c>
      <c r="K153" s="9">
        <v>22</v>
      </c>
      <c r="L153" s="10">
        <v>43912</v>
      </c>
      <c r="M153" s="21">
        <v>0.05</v>
      </c>
      <c r="N153" s="10">
        <v>41716</v>
      </c>
      <c r="O153" s="21">
        <v>0.51686114293076824</v>
      </c>
      <c r="P153" s="10">
        <v>20155</v>
      </c>
      <c r="Q153" s="22">
        <v>0.08</v>
      </c>
      <c r="R153" s="10">
        <v>126</v>
      </c>
      <c r="S153" s="18">
        <v>0</v>
      </c>
      <c r="T153" s="10">
        <v>0</v>
      </c>
      <c r="U153" s="10">
        <v>252000</v>
      </c>
    </row>
    <row r="154" spans="1:21" ht="29" x14ac:dyDescent="0.35">
      <c r="A154" s="18" t="s">
        <v>2197</v>
      </c>
      <c r="B154" s="15" t="s">
        <v>2197</v>
      </c>
      <c r="C154" s="15" t="s">
        <v>46</v>
      </c>
      <c r="D154" s="18" t="s">
        <v>2198</v>
      </c>
      <c r="E154" s="18" t="s">
        <v>578</v>
      </c>
      <c r="F154" s="18">
        <v>1929</v>
      </c>
      <c r="G154" s="18" t="s">
        <v>2325</v>
      </c>
      <c r="H154" s="19">
        <v>12450</v>
      </c>
      <c r="I154" s="19">
        <v>9750</v>
      </c>
      <c r="J154" s="18" t="s">
        <v>158</v>
      </c>
      <c r="K154" s="9">
        <v>19.8</v>
      </c>
      <c r="L154" s="10">
        <v>193050</v>
      </c>
      <c r="M154" s="21">
        <v>0.05</v>
      </c>
      <c r="N154" s="10">
        <v>183398</v>
      </c>
      <c r="O154" s="21">
        <v>0.5168593514817843</v>
      </c>
      <c r="P154" s="10">
        <v>88607</v>
      </c>
      <c r="Q154" s="22">
        <v>0.08</v>
      </c>
      <c r="R154" s="10">
        <v>114</v>
      </c>
      <c r="S154" s="18">
        <v>0</v>
      </c>
      <c r="T154" s="10">
        <v>0</v>
      </c>
      <c r="U154" s="10">
        <v>1108000</v>
      </c>
    </row>
    <row r="155" spans="1:21" ht="29" x14ac:dyDescent="0.35">
      <c r="A155" s="18" t="s">
        <v>2199</v>
      </c>
      <c r="B155" s="15" t="s">
        <v>2199</v>
      </c>
      <c r="C155" s="15" t="s">
        <v>46</v>
      </c>
      <c r="D155" s="18" t="s">
        <v>2200</v>
      </c>
      <c r="E155" s="18" t="s">
        <v>135</v>
      </c>
      <c r="F155" s="18">
        <v>1929</v>
      </c>
      <c r="G155" s="18" t="s">
        <v>2326</v>
      </c>
      <c r="H155" s="19">
        <v>5523</v>
      </c>
      <c r="I155" s="19">
        <v>3561</v>
      </c>
      <c r="J155" s="18" t="s">
        <v>158</v>
      </c>
      <c r="K155" s="9">
        <v>22</v>
      </c>
      <c r="L155" s="10">
        <v>78342</v>
      </c>
      <c r="M155" s="21">
        <v>0.05</v>
      </c>
      <c r="N155" s="10">
        <v>74425</v>
      </c>
      <c r="O155" s="21">
        <v>0.49274318569507258</v>
      </c>
      <c r="P155" s="10">
        <v>37753</v>
      </c>
      <c r="Q155" s="22">
        <v>0.08</v>
      </c>
      <c r="R155" s="10">
        <v>133</v>
      </c>
      <c r="S155" s="18">
        <v>0</v>
      </c>
      <c r="T155" s="10">
        <v>0</v>
      </c>
      <c r="U155" s="10">
        <v>472000</v>
      </c>
    </row>
    <row r="156" spans="1:21" ht="29" x14ac:dyDescent="0.35">
      <c r="A156" s="18" t="s">
        <v>2201</v>
      </c>
      <c r="B156" s="15" t="s">
        <v>2201</v>
      </c>
      <c r="C156" s="15" t="s">
        <v>46</v>
      </c>
      <c r="D156" s="18" t="s">
        <v>2202</v>
      </c>
      <c r="E156" s="18" t="s">
        <v>132</v>
      </c>
      <c r="F156" s="18">
        <v>1928</v>
      </c>
      <c r="G156" s="18" t="s">
        <v>2332</v>
      </c>
      <c r="H156" s="19">
        <v>6345</v>
      </c>
      <c r="I156" s="19">
        <v>4183</v>
      </c>
      <c r="J156" s="18" t="s">
        <v>158</v>
      </c>
      <c r="K156" s="9">
        <v>19.8</v>
      </c>
      <c r="L156" s="10">
        <v>82823.400000000009</v>
      </c>
      <c r="M156" s="21">
        <v>0.1</v>
      </c>
      <c r="N156" s="10">
        <v>74541</v>
      </c>
      <c r="O156" s="21">
        <v>0.5321888624492509</v>
      </c>
      <c r="P156" s="10">
        <v>34871</v>
      </c>
      <c r="Q156" s="22">
        <v>0.08</v>
      </c>
      <c r="R156" s="10">
        <v>104</v>
      </c>
      <c r="S156" s="18">
        <v>0</v>
      </c>
      <c r="T156" s="10">
        <v>0</v>
      </c>
      <c r="U156" s="10">
        <v>436000</v>
      </c>
    </row>
    <row r="157" spans="1:21" ht="29" x14ac:dyDescent="0.35">
      <c r="A157" s="18" t="s">
        <v>2203</v>
      </c>
      <c r="B157" s="15" t="s">
        <v>2203</v>
      </c>
      <c r="C157" s="15" t="s">
        <v>46</v>
      </c>
      <c r="D157" s="18" t="s">
        <v>2204</v>
      </c>
      <c r="E157" s="18" t="s">
        <v>306</v>
      </c>
      <c r="F157" s="18">
        <v>1928</v>
      </c>
      <c r="G157" s="18" t="s">
        <v>2333</v>
      </c>
      <c r="H157" s="19">
        <v>3125</v>
      </c>
      <c r="I157" s="19">
        <v>1167</v>
      </c>
      <c r="J157" s="18" t="s">
        <v>158</v>
      </c>
      <c r="K157" s="9">
        <v>22</v>
      </c>
      <c r="L157" s="10">
        <v>25674</v>
      </c>
      <c r="M157" s="21">
        <v>0.05</v>
      </c>
      <c r="N157" s="10">
        <v>24390</v>
      </c>
      <c r="O157" s="21">
        <v>0.52433428591576103</v>
      </c>
      <c r="P157" s="10">
        <v>11602</v>
      </c>
      <c r="Q157" s="22">
        <v>0.09</v>
      </c>
      <c r="R157" s="10">
        <v>110</v>
      </c>
      <c r="S157" s="18">
        <v>499.25</v>
      </c>
      <c r="T157" s="10">
        <v>22466.25</v>
      </c>
      <c r="U157" s="10">
        <v>151000</v>
      </c>
    </row>
    <row r="158" spans="1:21" ht="29" x14ac:dyDescent="0.35">
      <c r="A158" s="18" t="s">
        <v>2205</v>
      </c>
      <c r="B158" s="15" t="s">
        <v>2205</v>
      </c>
      <c r="C158" s="15" t="s">
        <v>46</v>
      </c>
      <c r="D158" s="18" t="s">
        <v>2206</v>
      </c>
      <c r="E158" s="18" t="s">
        <v>323</v>
      </c>
      <c r="F158" s="18">
        <v>1927</v>
      </c>
      <c r="G158" s="18" t="s">
        <v>2325</v>
      </c>
      <c r="H158" s="19">
        <v>8187</v>
      </c>
      <c r="I158" s="19">
        <v>4605</v>
      </c>
      <c r="J158" s="18" t="s">
        <v>158</v>
      </c>
      <c r="K158" s="9">
        <v>19.8</v>
      </c>
      <c r="L158" s="10">
        <v>91179</v>
      </c>
      <c r="M158" s="21">
        <v>0.05</v>
      </c>
      <c r="N158" s="10">
        <v>86620</v>
      </c>
      <c r="O158" s="21">
        <v>0.51759966421943904</v>
      </c>
      <c r="P158" s="10">
        <v>41786</v>
      </c>
      <c r="Q158" s="22">
        <v>0.08</v>
      </c>
      <c r="R158" s="10">
        <v>113</v>
      </c>
      <c r="S158" s="18">
        <v>0</v>
      </c>
      <c r="T158" s="10">
        <v>0</v>
      </c>
      <c r="U158" s="10">
        <v>522000</v>
      </c>
    </row>
    <row r="159" spans="1:21" ht="29" x14ac:dyDescent="0.35">
      <c r="A159" s="18" t="s">
        <v>2207</v>
      </c>
      <c r="B159" s="15" t="s">
        <v>2207</v>
      </c>
      <c r="C159" s="15" t="s">
        <v>46</v>
      </c>
      <c r="D159" s="18" t="s">
        <v>2208</v>
      </c>
      <c r="E159" s="18" t="s">
        <v>135</v>
      </c>
      <c r="F159" s="18">
        <v>1927</v>
      </c>
      <c r="G159" s="18" t="s">
        <v>2325</v>
      </c>
      <c r="H159" s="19">
        <v>8550</v>
      </c>
      <c r="I159" s="19">
        <v>7369</v>
      </c>
      <c r="J159" s="18" t="s">
        <v>158</v>
      </c>
      <c r="K159" s="9">
        <v>19.8</v>
      </c>
      <c r="L159" s="10">
        <v>145906.20000000001</v>
      </c>
      <c r="M159" s="21">
        <v>0.05</v>
      </c>
      <c r="N159" s="10">
        <v>138611</v>
      </c>
      <c r="O159" s="21">
        <v>0.53175493225565418</v>
      </c>
      <c r="P159" s="10">
        <v>64904</v>
      </c>
      <c r="Q159" s="22">
        <v>0.08</v>
      </c>
      <c r="R159" s="10">
        <v>110</v>
      </c>
      <c r="S159" s="18">
        <v>0</v>
      </c>
      <c r="T159" s="10">
        <v>0</v>
      </c>
      <c r="U159" s="10">
        <v>811000</v>
      </c>
    </row>
    <row r="160" spans="1:21" ht="43.5" x14ac:dyDescent="0.35">
      <c r="A160" s="18" t="s">
        <v>2209</v>
      </c>
      <c r="B160" s="15" t="s">
        <v>2210</v>
      </c>
      <c r="C160" s="15" t="s">
        <v>1934</v>
      </c>
      <c r="D160" s="18" t="s">
        <v>2211</v>
      </c>
      <c r="E160" s="18" t="s">
        <v>135</v>
      </c>
      <c r="F160" s="18">
        <v>1927</v>
      </c>
      <c r="G160" s="18" t="s">
        <v>2328</v>
      </c>
      <c r="H160" s="19">
        <v>17300</v>
      </c>
      <c r="I160" s="19">
        <v>3437</v>
      </c>
      <c r="J160" s="18" t="s">
        <v>158</v>
      </c>
      <c r="K160" s="9">
        <v>22</v>
      </c>
      <c r="L160" s="10">
        <v>75614</v>
      </c>
      <c r="M160" s="21">
        <v>0.05</v>
      </c>
      <c r="N160" s="10">
        <v>71833</v>
      </c>
      <c r="O160" s="21">
        <v>0.48093819825970169</v>
      </c>
      <c r="P160" s="10">
        <v>37286</v>
      </c>
      <c r="Q160" s="22">
        <v>0.08</v>
      </c>
      <c r="R160" s="10">
        <v>136</v>
      </c>
      <c r="S160" s="18">
        <v>9566.75</v>
      </c>
      <c r="T160" s="10">
        <v>430503.75</v>
      </c>
      <c r="U160" s="10">
        <v>897000</v>
      </c>
    </row>
    <row r="161" spans="1:21" ht="29" x14ac:dyDescent="0.35">
      <c r="A161" s="18" t="s">
        <v>2212</v>
      </c>
      <c r="B161" s="15" t="s">
        <v>2212</v>
      </c>
      <c r="C161" s="15" t="s">
        <v>46</v>
      </c>
      <c r="D161" s="18" t="s">
        <v>2213</v>
      </c>
      <c r="E161" s="18" t="s">
        <v>94</v>
      </c>
      <c r="F161" s="18">
        <v>1926</v>
      </c>
      <c r="G161" s="18" t="s">
        <v>2329</v>
      </c>
      <c r="H161" s="19">
        <v>6250</v>
      </c>
      <c r="I161" s="19">
        <v>6200</v>
      </c>
      <c r="J161" s="18" t="s">
        <v>158</v>
      </c>
      <c r="K161" s="9">
        <v>19.8</v>
      </c>
      <c r="L161" s="10">
        <v>122760</v>
      </c>
      <c r="M161" s="21">
        <v>0.1</v>
      </c>
      <c r="N161" s="10">
        <v>110484</v>
      </c>
      <c r="O161" s="21">
        <v>0.49461833554286438</v>
      </c>
      <c r="P161" s="10">
        <v>55837</v>
      </c>
      <c r="Q161" s="22">
        <v>0.09</v>
      </c>
      <c r="R161" s="10">
        <v>100</v>
      </c>
      <c r="S161" s="18">
        <v>0</v>
      </c>
      <c r="T161" s="10">
        <v>0</v>
      </c>
      <c r="U161" s="10">
        <v>620000</v>
      </c>
    </row>
    <row r="162" spans="1:21" ht="29" x14ac:dyDescent="0.35">
      <c r="A162" s="18" t="s">
        <v>2214</v>
      </c>
      <c r="B162" s="15" t="s">
        <v>2214</v>
      </c>
      <c r="C162" s="15" t="s">
        <v>46</v>
      </c>
      <c r="D162" s="18" t="s">
        <v>2215</v>
      </c>
      <c r="E162" s="18" t="s">
        <v>94</v>
      </c>
      <c r="F162" s="18">
        <v>1926</v>
      </c>
      <c r="G162" s="18" t="s">
        <v>2337</v>
      </c>
      <c r="H162" s="19">
        <v>3750</v>
      </c>
      <c r="I162" s="19">
        <v>2100</v>
      </c>
      <c r="J162" s="18" t="s">
        <v>158</v>
      </c>
      <c r="K162" s="9">
        <v>22</v>
      </c>
      <c r="L162" s="10">
        <v>46200</v>
      </c>
      <c r="M162" s="21">
        <v>0.1</v>
      </c>
      <c r="N162" s="10">
        <v>41580</v>
      </c>
      <c r="O162" s="21">
        <v>0.51685889980802169</v>
      </c>
      <c r="P162" s="10">
        <v>20089</v>
      </c>
      <c r="Q162" s="22">
        <v>0.08</v>
      </c>
      <c r="R162" s="10">
        <v>120</v>
      </c>
      <c r="S162" s="18">
        <v>0</v>
      </c>
      <c r="T162" s="10">
        <v>0</v>
      </c>
      <c r="U162" s="10">
        <v>251000</v>
      </c>
    </row>
    <row r="163" spans="1:21" ht="29" x14ac:dyDescent="0.35">
      <c r="A163" s="18" t="s">
        <v>2216</v>
      </c>
      <c r="B163" s="15" t="s">
        <v>2216</v>
      </c>
      <c r="C163" s="15" t="s">
        <v>46</v>
      </c>
      <c r="D163" s="18" t="s">
        <v>2217</v>
      </c>
      <c r="E163" s="18" t="s">
        <v>85</v>
      </c>
      <c r="F163" s="18">
        <v>1925</v>
      </c>
      <c r="G163" s="18" t="s">
        <v>2325</v>
      </c>
      <c r="H163" s="19">
        <v>5400</v>
      </c>
      <c r="I163" s="19">
        <v>3620</v>
      </c>
      <c r="J163" s="18" t="s">
        <v>158</v>
      </c>
      <c r="K163" s="9">
        <v>22</v>
      </c>
      <c r="L163" s="10">
        <v>79640</v>
      </c>
      <c r="M163" s="21">
        <v>0.05</v>
      </c>
      <c r="N163" s="10">
        <v>75658</v>
      </c>
      <c r="O163" s="21">
        <v>0.5168602680353428</v>
      </c>
      <c r="P163" s="10">
        <v>36553</v>
      </c>
      <c r="Q163" s="22">
        <v>0.08</v>
      </c>
      <c r="R163" s="10">
        <v>126</v>
      </c>
      <c r="S163" s="18">
        <v>0</v>
      </c>
      <c r="T163" s="10">
        <v>0</v>
      </c>
      <c r="U163" s="10">
        <v>457000</v>
      </c>
    </row>
    <row r="164" spans="1:21" ht="29" x14ac:dyDescent="0.35">
      <c r="A164" s="18" t="s">
        <v>2218</v>
      </c>
      <c r="B164" s="15" t="s">
        <v>2218</v>
      </c>
      <c r="C164" s="15" t="s">
        <v>46</v>
      </c>
      <c r="D164" s="18" t="s">
        <v>2219</v>
      </c>
      <c r="E164" s="18" t="s">
        <v>578</v>
      </c>
      <c r="F164" s="18">
        <v>1925</v>
      </c>
      <c r="G164" s="18" t="s">
        <v>2325</v>
      </c>
      <c r="H164" s="19">
        <v>5400</v>
      </c>
      <c r="I164" s="19">
        <v>2800</v>
      </c>
      <c r="J164" s="18" t="s">
        <v>158</v>
      </c>
      <c r="K164" s="9">
        <v>22</v>
      </c>
      <c r="L164" s="10">
        <v>61600</v>
      </c>
      <c r="M164" s="21">
        <v>0.05</v>
      </c>
      <c r="N164" s="10">
        <v>58520</v>
      </c>
      <c r="O164" s="21">
        <v>0.5168620978523456</v>
      </c>
      <c r="P164" s="10">
        <v>28273</v>
      </c>
      <c r="Q164" s="22">
        <v>0.08</v>
      </c>
      <c r="R164" s="10">
        <v>126</v>
      </c>
      <c r="S164" s="18">
        <v>0</v>
      </c>
      <c r="T164" s="10">
        <v>0</v>
      </c>
      <c r="U164" s="10">
        <v>353000</v>
      </c>
    </row>
    <row r="165" spans="1:21" ht="29" x14ac:dyDescent="0.35">
      <c r="A165" s="18" t="s">
        <v>2220</v>
      </c>
      <c r="B165" s="15" t="s">
        <v>2220</v>
      </c>
      <c r="C165" s="15" t="s">
        <v>46</v>
      </c>
      <c r="D165" s="18" t="s">
        <v>2221</v>
      </c>
      <c r="E165" s="18" t="s">
        <v>94</v>
      </c>
      <c r="F165" s="18">
        <v>1925</v>
      </c>
      <c r="G165" s="18" t="s">
        <v>2333</v>
      </c>
      <c r="H165" s="19">
        <v>3069</v>
      </c>
      <c r="I165" s="19">
        <v>1875</v>
      </c>
      <c r="J165" s="18" t="s">
        <v>158</v>
      </c>
      <c r="K165" s="9">
        <v>20</v>
      </c>
      <c r="L165" s="10">
        <v>37500</v>
      </c>
      <c r="M165" s="21">
        <v>0.05</v>
      </c>
      <c r="N165" s="10">
        <v>35625</v>
      </c>
      <c r="O165" s="21">
        <v>0.49461795556025706</v>
      </c>
      <c r="P165" s="10">
        <v>18004</v>
      </c>
      <c r="Q165" s="22">
        <v>0.09</v>
      </c>
      <c r="R165" s="10">
        <v>107</v>
      </c>
      <c r="S165" s="18">
        <v>0</v>
      </c>
      <c r="T165" s="10">
        <v>0</v>
      </c>
      <c r="U165" s="10">
        <v>200000</v>
      </c>
    </row>
    <row r="166" spans="1:21" ht="29" x14ac:dyDescent="0.35">
      <c r="A166" s="18" t="s">
        <v>2222</v>
      </c>
      <c r="B166" s="15" t="s">
        <v>2222</v>
      </c>
      <c r="C166" s="15" t="s">
        <v>46</v>
      </c>
      <c r="D166" s="18" t="s">
        <v>2223</v>
      </c>
      <c r="E166" s="18" t="s">
        <v>94</v>
      </c>
      <c r="F166" s="18">
        <v>1925</v>
      </c>
      <c r="G166" s="18" t="s">
        <v>2331</v>
      </c>
      <c r="H166" s="19">
        <v>9600</v>
      </c>
      <c r="I166" s="19">
        <v>3486</v>
      </c>
      <c r="J166" s="18" t="s">
        <v>158</v>
      </c>
      <c r="K166" s="9">
        <v>22</v>
      </c>
      <c r="L166" s="10">
        <v>76692</v>
      </c>
      <c r="M166" s="21">
        <v>0.1</v>
      </c>
      <c r="N166" s="10">
        <v>69023</v>
      </c>
      <c r="O166" s="21">
        <v>0.51685802658122859</v>
      </c>
      <c r="P166" s="10">
        <v>33348</v>
      </c>
      <c r="Q166" s="22">
        <v>0.08</v>
      </c>
      <c r="R166" s="10">
        <v>120</v>
      </c>
      <c r="S166" s="18">
        <v>1756.5</v>
      </c>
      <c r="T166" s="10">
        <v>39521.25</v>
      </c>
      <c r="U166" s="10">
        <v>456000</v>
      </c>
    </row>
    <row r="167" spans="1:21" ht="29" x14ac:dyDescent="0.35">
      <c r="A167" s="18" t="s">
        <v>2224</v>
      </c>
      <c r="B167" s="15" t="s">
        <v>2224</v>
      </c>
      <c r="C167" s="15" t="s">
        <v>46</v>
      </c>
      <c r="D167" s="18" t="s">
        <v>2225</v>
      </c>
      <c r="E167" s="18" t="s">
        <v>756</v>
      </c>
      <c r="F167" s="18">
        <v>1925</v>
      </c>
      <c r="G167" s="18" t="s">
        <v>2325</v>
      </c>
      <c r="H167" s="19">
        <v>9391</v>
      </c>
      <c r="I167" s="19">
        <v>5775</v>
      </c>
      <c r="J167" s="18" t="s">
        <v>158</v>
      </c>
      <c r="K167" s="9">
        <v>19.8</v>
      </c>
      <c r="L167" s="10">
        <v>114345</v>
      </c>
      <c r="M167" s="21">
        <v>0.05</v>
      </c>
      <c r="N167" s="10">
        <v>108628</v>
      </c>
      <c r="O167" s="21">
        <v>0.51685991787563923</v>
      </c>
      <c r="P167" s="10">
        <v>52482</v>
      </c>
      <c r="Q167" s="22">
        <v>0.08</v>
      </c>
      <c r="R167" s="10">
        <v>114</v>
      </c>
      <c r="S167" s="18">
        <v>0</v>
      </c>
      <c r="T167" s="10">
        <v>0</v>
      </c>
      <c r="U167" s="10">
        <v>656000</v>
      </c>
    </row>
    <row r="168" spans="1:21" ht="43.5" x14ac:dyDescent="0.35">
      <c r="A168" s="18" t="s">
        <v>2226</v>
      </c>
      <c r="B168" s="15" t="s">
        <v>2227</v>
      </c>
      <c r="C168" s="15" t="s">
        <v>1393</v>
      </c>
      <c r="D168" s="18" t="s">
        <v>2228</v>
      </c>
      <c r="E168" s="18" t="s">
        <v>85</v>
      </c>
      <c r="F168" s="18">
        <v>1955</v>
      </c>
      <c r="G168" s="18" t="s">
        <v>2326</v>
      </c>
      <c r="H168" s="19">
        <v>23900</v>
      </c>
      <c r="I168" s="19">
        <v>5384</v>
      </c>
      <c r="J168" s="18" t="s">
        <v>158</v>
      </c>
      <c r="K168" s="9">
        <v>19.8</v>
      </c>
      <c r="L168" s="10">
        <v>106603.2</v>
      </c>
      <c r="M168" s="21">
        <v>0.05</v>
      </c>
      <c r="N168" s="10">
        <v>101273</v>
      </c>
      <c r="O168" s="21">
        <v>0.51685986091777425</v>
      </c>
      <c r="P168" s="10">
        <v>48929</v>
      </c>
      <c r="Q168" s="22">
        <v>0.08</v>
      </c>
      <c r="R168" s="10">
        <v>114</v>
      </c>
      <c r="S168" s="18">
        <v>11786</v>
      </c>
      <c r="T168" s="10">
        <v>530370</v>
      </c>
      <c r="U168" s="10">
        <v>1142000</v>
      </c>
    </row>
    <row r="169" spans="1:21" ht="29" x14ac:dyDescent="0.35">
      <c r="A169" s="18" t="s">
        <v>2229</v>
      </c>
      <c r="B169" s="15" t="s">
        <v>2229</v>
      </c>
      <c r="C169" s="15" t="s">
        <v>46</v>
      </c>
      <c r="D169" s="18" t="s">
        <v>2230</v>
      </c>
      <c r="E169" s="18" t="s">
        <v>94</v>
      </c>
      <c r="F169" s="18">
        <v>1924</v>
      </c>
      <c r="G169" s="18" t="s">
        <v>2326</v>
      </c>
      <c r="H169" s="19">
        <v>8750</v>
      </c>
      <c r="I169" s="19">
        <v>3906</v>
      </c>
      <c r="J169" s="18" t="s">
        <v>158</v>
      </c>
      <c r="K169" s="9">
        <v>22</v>
      </c>
      <c r="L169" s="10">
        <v>85932</v>
      </c>
      <c r="M169" s="21">
        <v>0.05</v>
      </c>
      <c r="N169" s="10">
        <v>81635</v>
      </c>
      <c r="O169" s="21">
        <v>0.51685946163285679</v>
      </c>
      <c r="P169" s="10">
        <v>39441</v>
      </c>
      <c r="Q169" s="22">
        <v>0.08</v>
      </c>
      <c r="R169" s="10">
        <v>126</v>
      </c>
      <c r="S169" s="18">
        <v>0</v>
      </c>
      <c r="T169" s="10">
        <v>0</v>
      </c>
      <c r="U169" s="10">
        <v>493000</v>
      </c>
    </row>
    <row r="170" spans="1:21" ht="29" x14ac:dyDescent="0.35">
      <c r="A170" s="18" t="s">
        <v>2231</v>
      </c>
      <c r="B170" s="15" t="s">
        <v>2231</v>
      </c>
      <c r="C170" s="15" t="s">
        <v>46</v>
      </c>
      <c r="D170" s="18" t="s">
        <v>2232</v>
      </c>
      <c r="E170" s="18" t="s">
        <v>94</v>
      </c>
      <c r="F170" s="18">
        <v>1923</v>
      </c>
      <c r="G170" s="18" t="s">
        <v>2325</v>
      </c>
      <c r="H170" s="19">
        <v>10293</v>
      </c>
      <c r="I170" s="19">
        <v>8310</v>
      </c>
      <c r="J170" s="18" t="s">
        <v>158</v>
      </c>
      <c r="K170" s="9">
        <v>19.8</v>
      </c>
      <c r="L170" s="10">
        <v>164538</v>
      </c>
      <c r="M170" s="21">
        <v>0.05</v>
      </c>
      <c r="N170" s="10">
        <v>156311</v>
      </c>
      <c r="O170" s="21">
        <v>0.51686026664758322</v>
      </c>
      <c r="P170" s="10">
        <v>75520</v>
      </c>
      <c r="Q170" s="22">
        <v>0.08</v>
      </c>
      <c r="R170" s="10">
        <v>114</v>
      </c>
      <c r="S170" s="18">
        <v>0</v>
      </c>
      <c r="T170" s="10">
        <v>0</v>
      </c>
      <c r="U170" s="10">
        <v>944000</v>
      </c>
    </row>
    <row r="171" spans="1:21" ht="29" x14ac:dyDescent="0.35">
      <c r="A171" s="18" t="s">
        <v>2233</v>
      </c>
      <c r="B171" s="15" t="s">
        <v>2233</v>
      </c>
      <c r="C171" s="15" t="s">
        <v>46</v>
      </c>
      <c r="D171" s="18" t="s">
        <v>2234</v>
      </c>
      <c r="E171" s="18" t="s">
        <v>94</v>
      </c>
      <c r="F171" s="18">
        <v>1923</v>
      </c>
      <c r="G171" s="18" t="s">
        <v>2334</v>
      </c>
      <c r="H171" s="19">
        <v>3600</v>
      </c>
      <c r="I171" s="19">
        <v>3000</v>
      </c>
      <c r="J171" s="18" t="s">
        <v>158</v>
      </c>
      <c r="K171" s="9">
        <v>20</v>
      </c>
      <c r="L171" s="10">
        <v>60000</v>
      </c>
      <c r="M171" s="21">
        <v>0.1</v>
      </c>
      <c r="N171" s="10">
        <v>54000</v>
      </c>
      <c r="O171" s="21">
        <v>0.49461795556025706</v>
      </c>
      <c r="P171" s="10">
        <v>27291</v>
      </c>
      <c r="Q171" s="22">
        <v>0.09</v>
      </c>
      <c r="R171" s="10">
        <v>101</v>
      </c>
      <c r="S171" s="18">
        <v>0</v>
      </c>
      <c r="T171" s="10">
        <v>0</v>
      </c>
      <c r="U171" s="10">
        <v>303000</v>
      </c>
    </row>
    <row r="172" spans="1:21" ht="29" x14ac:dyDescent="0.35">
      <c r="A172" s="18" t="s">
        <v>2235</v>
      </c>
      <c r="B172" s="15" t="s">
        <v>2235</v>
      </c>
      <c r="C172" s="15" t="s">
        <v>46</v>
      </c>
      <c r="D172" s="18" t="s">
        <v>2236</v>
      </c>
      <c r="E172" s="18" t="s">
        <v>94</v>
      </c>
      <c r="F172" s="18">
        <v>1923</v>
      </c>
      <c r="G172" s="18" t="s">
        <v>2326</v>
      </c>
      <c r="H172" s="19">
        <v>4400</v>
      </c>
      <c r="I172" s="19">
        <v>2924</v>
      </c>
      <c r="J172" s="18" t="s">
        <v>158</v>
      </c>
      <c r="K172" s="9">
        <v>19.8</v>
      </c>
      <c r="L172" s="10">
        <v>57895.199999999997</v>
      </c>
      <c r="M172" s="21">
        <v>0.05</v>
      </c>
      <c r="N172" s="10">
        <v>55000</v>
      </c>
      <c r="O172" s="21">
        <v>0.5168588998080218</v>
      </c>
      <c r="P172" s="10">
        <v>26573</v>
      </c>
      <c r="Q172" s="22">
        <v>0.08</v>
      </c>
      <c r="R172" s="10">
        <v>114</v>
      </c>
      <c r="S172" s="18">
        <v>0</v>
      </c>
      <c r="T172" s="10">
        <v>0</v>
      </c>
      <c r="U172" s="10">
        <v>332000</v>
      </c>
    </row>
    <row r="173" spans="1:21" ht="29" x14ac:dyDescent="0.35">
      <c r="A173" s="18" t="s">
        <v>2237</v>
      </c>
      <c r="B173" s="15" t="s">
        <v>2237</v>
      </c>
      <c r="C173" s="15" t="s">
        <v>46</v>
      </c>
      <c r="D173" s="18" t="s">
        <v>2238</v>
      </c>
      <c r="E173" s="18" t="s">
        <v>132</v>
      </c>
      <c r="F173" s="18">
        <v>1922</v>
      </c>
      <c r="G173" s="18" t="s">
        <v>2326</v>
      </c>
      <c r="H173" s="19">
        <v>3840</v>
      </c>
      <c r="I173" s="19">
        <v>2200</v>
      </c>
      <c r="J173" s="18" t="s">
        <v>158</v>
      </c>
      <c r="K173" s="9">
        <v>22</v>
      </c>
      <c r="L173" s="10">
        <v>48400</v>
      </c>
      <c r="M173" s="21">
        <v>0.05</v>
      </c>
      <c r="N173" s="10">
        <v>45980</v>
      </c>
      <c r="O173" s="21">
        <v>0.53219174606383346</v>
      </c>
      <c r="P173" s="10">
        <v>21510</v>
      </c>
      <c r="Q173" s="22">
        <v>0.08</v>
      </c>
      <c r="R173" s="10">
        <v>122</v>
      </c>
      <c r="S173" s="18">
        <v>0</v>
      </c>
      <c r="T173" s="10">
        <v>0</v>
      </c>
      <c r="U173" s="10">
        <v>269000</v>
      </c>
    </row>
    <row r="174" spans="1:21" ht="29" x14ac:dyDescent="0.35">
      <c r="A174" s="18" t="s">
        <v>2239</v>
      </c>
      <c r="B174" s="15" t="s">
        <v>2239</v>
      </c>
      <c r="C174" s="15" t="s">
        <v>46</v>
      </c>
      <c r="D174" s="18" t="s">
        <v>2240</v>
      </c>
      <c r="E174" s="18" t="s">
        <v>132</v>
      </c>
      <c r="F174" s="18">
        <v>1922</v>
      </c>
      <c r="G174" s="18" t="s">
        <v>2325</v>
      </c>
      <c r="H174" s="19">
        <v>4650</v>
      </c>
      <c r="I174" s="19">
        <v>4323</v>
      </c>
      <c r="J174" s="18" t="s">
        <v>158</v>
      </c>
      <c r="K174" s="9">
        <v>19.8</v>
      </c>
      <c r="L174" s="10">
        <v>85595.400000000009</v>
      </c>
      <c r="M174" s="21">
        <v>0.05</v>
      </c>
      <c r="N174" s="10">
        <v>81316</v>
      </c>
      <c r="O174" s="21">
        <v>0.53219066766271805</v>
      </c>
      <c r="P174" s="10">
        <v>38040</v>
      </c>
      <c r="Q174" s="22">
        <v>0.08</v>
      </c>
      <c r="R174" s="10">
        <v>110</v>
      </c>
      <c r="S174" s="18">
        <v>0</v>
      </c>
      <c r="T174" s="10">
        <v>0</v>
      </c>
      <c r="U174" s="10">
        <v>476000</v>
      </c>
    </row>
    <row r="175" spans="1:21" ht="29" x14ac:dyDescent="0.35">
      <c r="A175" s="18" t="s">
        <v>2241</v>
      </c>
      <c r="B175" s="15" t="s">
        <v>2241</v>
      </c>
      <c r="C175" s="15" t="s">
        <v>46</v>
      </c>
      <c r="D175" s="18" t="s">
        <v>2242</v>
      </c>
      <c r="E175" s="18" t="s">
        <v>132</v>
      </c>
      <c r="F175" s="18">
        <v>1922</v>
      </c>
      <c r="G175" s="18" t="s">
        <v>2325</v>
      </c>
      <c r="H175" s="19">
        <v>9527</v>
      </c>
      <c r="I175" s="19">
        <v>8316</v>
      </c>
      <c r="J175" s="18" t="s">
        <v>158</v>
      </c>
      <c r="K175" s="9">
        <v>19.8</v>
      </c>
      <c r="L175" s="10">
        <v>164656.80000000002</v>
      </c>
      <c r="M175" s="21">
        <v>0.05</v>
      </c>
      <c r="N175" s="10">
        <v>156424</v>
      </c>
      <c r="O175" s="21">
        <v>0.53218937430237534</v>
      </c>
      <c r="P175" s="10">
        <v>73177</v>
      </c>
      <c r="Q175" s="22">
        <v>0.08</v>
      </c>
      <c r="R175" s="10">
        <v>110</v>
      </c>
      <c r="S175" s="18">
        <v>0</v>
      </c>
      <c r="T175" s="10">
        <v>0</v>
      </c>
      <c r="U175" s="10">
        <v>915000</v>
      </c>
    </row>
    <row r="176" spans="1:21" ht="29" x14ac:dyDescent="0.35">
      <c r="A176" s="18" t="s">
        <v>2243</v>
      </c>
      <c r="B176" s="15" t="s">
        <v>2243</v>
      </c>
      <c r="C176" s="15" t="s">
        <v>46</v>
      </c>
      <c r="D176" s="18" t="s">
        <v>2244</v>
      </c>
      <c r="E176" s="18" t="s">
        <v>135</v>
      </c>
      <c r="F176" s="18">
        <v>1922</v>
      </c>
      <c r="G176" s="18" t="s">
        <v>2326</v>
      </c>
      <c r="H176" s="19">
        <v>0</v>
      </c>
      <c r="I176" s="19">
        <v>1852</v>
      </c>
      <c r="J176" s="18" t="s">
        <v>158</v>
      </c>
      <c r="K176" s="9">
        <v>22</v>
      </c>
      <c r="L176" s="10">
        <v>40744</v>
      </c>
      <c r="M176" s="21">
        <v>0.05</v>
      </c>
      <c r="N176" s="10">
        <v>38707</v>
      </c>
      <c r="O176" s="21">
        <v>0.53175533947537557</v>
      </c>
      <c r="P176" s="10">
        <v>18124</v>
      </c>
      <c r="Q176" s="22">
        <v>0.08</v>
      </c>
      <c r="R176" s="10">
        <v>122</v>
      </c>
      <c r="S176" s="18">
        <v>0</v>
      </c>
      <c r="T176" s="10">
        <v>0</v>
      </c>
      <c r="U176" s="10">
        <v>227000</v>
      </c>
    </row>
    <row r="177" spans="1:21" ht="29" x14ac:dyDescent="0.35">
      <c r="A177" s="18" t="s">
        <v>2245</v>
      </c>
      <c r="B177" s="15" t="s">
        <v>2245</v>
      </c>
      <c r="C177" s="15" t="s">
        <v>46</v>
      </c>
      <c r="D177" s="18" t="s">
        <v>2246</v>
      </c>
      <c r="E177" s="18" t="s">
        <v>578</v>
      </c>
      <c r="F177" s="18">
        <v>1921</v>
      </c>
      <c r="G177" s="18" t="s">
        <v>2325</v>
      </c>
      <c r="H177" s="19">
        <v>7650</v>
      </c>
      <c r="I177" s="19">
        <v>4434</v>
      </c>
      <c r="J177" s="18" t="s">
        <v>158</v>
      </c>
      <c r="K177" s="9">
        <v>19.8</v>
      </c>
      <c r="L177" s="10">
        <v>87793.2</v>
      </c>
      <c r="M177" s="21">
        <v>0.05</v>
      </c>
      <c r="N177" s="10">
        <v>83404</v>
      </c>
      <c r="O177" s="21">
        <v>0.51686149978651408</v>
      </c>
      <c r="P177" s="10">
        <v>40295</v>
      </c>
      <c r="Q177" s="22">
        <v>0.08</v>
      </c>
      <c r="R177" s="10">
        <v>114</v>
      </c>
      <c r="S177" s="18">
        <v>0</v>
      </c>
      <c r="T177" s="10">
        <v>0</v>
      </c>
      <c r="U177" s="10">
        <v>504000</v>
      </c>
    </row>
    <row r="178" spans="1:21" ht="29" x14ac:dyDescent="0.35">
      <c r="A178" s="18" t="s">
        <v>2247</v>
      </c>
      <c r="B178" s="15" t="s">
        <v>2247</v>
      </c>
      <c r="C178" s="15" t="s">
        <v>46</v>
      </c>
      <c r="D178" s="18" t="s">
        <v>2248</v>
      </c>
      <c r="E178" s="18" t="s">
        <v>132</v>
      </c>
      <c r="F178" s="18">
        <v>1921</v>
      </c>
      <c r="G178" s="18" t="s">
        <v>2326</v>
      </c>
      <c r="H178" s="19">
        <v>3920</v>
      </c>
      <c r="I178" s="19">
        <v>2625</v>
      </c>
      <c r="J178" s="18" t="s">
        <v>158</v>
      </c>
      <c r="K178" s="9">
        <v>22</v>
      </c>
      <c r="L178" s="10">
        <v>57750</v>
      </c>
      <c r="M178" s="21">
        <v>0.05</v>
      </c>
      <c r="N178" s="10">
        <v>54862</v>
      </c>
      <c r="O178" s="21">
        <v>0.53218869527466506</v>
      </c>
      <c r="P178" s="10">
        <v>25665</v>
      </c>
      <c r="Q178" s="22">
        <v>0.08</v>
      </c>
      <c r="R178" s="10">
        <v>122</v>
      </c>
      <c r="S178" s="18">
        <v>0</v>
      </c>
      <c r="T178" s="10">
        <v>0</v>
      </c>
      <c r="U178" s="10">
        <v>321000</v>
      </c>
    </row>
    <row r="179" spans="1:21" ht="29" x14ac:dyDescent="0.35">
      <c r="A179" s="18" t="s">
        <v>2249</v>
      </c>
      <c r="B179" s="15" t="s">
        <v>2249</v>
      </c>
      <c r="C179" s="15" t="s">
        <v>46</v>
      </c>
      <c r="D179" s="18" t="s">
        <v>2250</v>
      </c>
      <c r="E179" s="18" t="s">
        <v>132</v>
      </c>
      <c r="F179" s="18">
        <v>1921</v>
      </c>
      <c r="G179" s="18" t="s">
        <v>2326</v>
      </c>
      <c r="H179" s="19">
        <v>3141</v>
      </c>
      <c r="I179" s="19">
        <v>2911</v>
      </c>
      <c r="J179" s="18" t="s">
        <v>158</v>
      </c>
      <c r="K179" s="9">
        <v>22</v>
      </c>
      <c r="L179" s="10">
        <v>64042</v>
      </c>
      <c r="M179" s="21">
        <v>0.05</v>
      </c>
      <c r="N179" s="10">
        <v>60840</v>
      </c>
      <c r="O179" s="21">
        <v>0.53218956098556347</v>
      </c>
      <c r="P179" s="10">
        <v>28462</v>
      </c>
      <c r="Q179" s="22">
        <v>0.08</v>
      </c>
      <c r="R179" s="10">
        <v>122</v>
      </c>
      <c r="S179" s="18">
        <v>0</v>
      </c>
      <c r="T179" s="10">
        <v>0</v>
      </c>
      <c r="U179" s="10">
        <v>356000</v>
      </c>
    </row>
    <row r="180" spans="1:21" ht="29" x14ac:dyDescent="0.35">
      <c r="A180" s="18" t="s">
        <v>2251</v>
      </c>
      <c r="B180" s="15" t="s">
        <v>2251</v>
      </c>
      <c r="C180" s="15" t="s">
        <v>46</v>
      </c>
      <c r="D180" s="18" t="s">
        <v>2252</v>
      </c>
      <c r="E180" s="18" t="s">
        <v>94</v>
      </c>
      <c r="F180" s="18">
        <v>1921</v>
      </c>
      <c r="G180" s="18" t="s">
        <v>2329</v>
      </c>
      <c r="H180" s="19">
        <v>3750</v>
      </c>
      <c r="I180" s="19">
        <v>2410</v>
      </c>
      <c r="J180" s="18" t="s">
        <v>158</v>
      </c>
      <c r="K180" s="9">
        <v>22</v>
      </c>
      <c r="L180" s="10">
        <v>53020</v>
      </c>
      <c r="M180" s="21">
        <v>0.1</v>
      </c>
      <c r="N180" s="10">
        <v>47718</v>
      </c>
      <c r="O180" s="21">
        <v>0.49461634312231184</v>
      </c>
      <c r="P180" s="10">
        <v>24116</v>
      </c>
      <c r="Q180" s="22">
        <v>0.09</v>
      </c>
      <c r="R180" s="10">
        <v>111</v>
      </c>
      <c r="S180" s="18">
        <v>0</v>
      </c>
      <c r="T180" s="10">
        <v>0</v>
      </c>
      <c r="U180" s="10">
        <v>268000</v>
      </c>
    </row>
    <row r="181" spans="1:21" ht="29" x14ac:dyDescent="0.35">
      <c r="A181" s="18" t="s">
        <v>2253</v>
      </c>
      <c r="B181" s="15" t="s">
        <v>2253</v>
      </c>
      <c r="C181" s="15" t="s">
        <v>46</v>
      </c>
      <c r="D181" s="18" t="s">
        <v>2254</v>
      </c>
      <c r="E181" s="18" t="s">
        <v>135</v>
      </c>
      <c r="F181" s="18">
        <v>1921</v>
      </c>
      <c r="G181" s="18" t="s">
        <v>2326</v>
      </c>
      <c r="H181" s="19">
        <v>0</v>
      </c>
      <c r="I181" s="19">
        <v>1117</v>
      </c>
      <c r="J181" s="18" t="s">
        <v>158</v>
      </c>
      <c r="K181" s="9">
        <v>22</v>
      </c>
      <c r="L181" s="10">
        <v>24574</v>
      </c>
      <c r="M181" s="21">
        <v>0.05</v>
      </c>
      <c r="N181" s="10">
        <v>23345</v>
      </c>
      <c r="O181" s="21">
        <v>0.53175257407090071</v>
      </c>
      <c r="P181" s="10">
        <v>10931</v>
      </c>
      <c r="Q181" s="22">
        <v>0.08</v>
      </c>
      <c r="R181" s="10">
        <v>122</v>
      </c>
      <c r="S181" s="18">
        <v>0</v>
      </c>
      <c r="T181" s="10">
        <v>0</v>
      </c>
      <c r="U181" s="10">
        <v>137000</v>
      </c>
    </row>
    <row r="182" spans="1:21" ht="29" x14ac:dyDescent="0.35">
      <c r="A182" s="18" t="s">
        <v>2255</v>
      </c>
      <c r="B182" s="15" t="s">
        <v>2255</v>
      </c>
      <c r="C182" s="15" t="s">
        <v>46</v>
      </c>
      <c r="D182" s="18" t="s">
        <v>2256</v>
      </c>
      <c r="E182" s="18" t="s">
        <v>135</v>
      </c>
      <c r="F182" s="18">
        <v>1921</v>
      </c>
      <c r="G182" s="18" t="s">
        <v>2326</v>
      </c>
      <c r="H182" s="19">
        <v>0</v>
      </c>
      <c r="I182" s="19">
        <v>2247</v>
      </c>
      <c r="J182" s="18" t="s">
        <v>158</v>
      </c>
      <c r="K182" s="9">
        <v>22</v>
      </c>
      <c r="L182" s="10">
        <v>49434</v>
      </c>
      <c r="M182" s="21">
        <v>0.05</v>
      </c>
      <c r="N182" s="10">
        <v>46962</v>
      </c>
      <c r="O182" s="21">
        <v>0.53175460776400629</v>
      </c>
      <c r="P182" s="10">
        <v>21990</v>
      </c>
      <c r="Q182" s="22">
        <v>0.08</v>
      </c>
      <c r="R182" s="10">
        <v>122</v>
      </c>
      <c r="S182" s="18">
        <v>0</v>
      </c>
      <c r="T182" s="10">
        <v>0</v>
      </c>
      <c r="U182" s="10">
        <v>275000</v>
      </c>
    </row>
    <row r="183" spans="1:21" ht="29" x14ac:dyDescent="0.35">
      <c r="A183" s="18" t="s">
        <v>2257</v>
      </c>
      <c r="B183" s="15" t="s">
        <v>2257</v>
      </c>
      <c r="C183" s="15" t="s">
        <v>46</v>
      </c>
      <c r="D183" s="18" t="s">
        <v>2258</v>
      </c>
      <c r="E183" s="18" t="s">
        <v>135</v>
      </c>
      <c r="F183" s="18">
        <v>1920</v>
      </c>
      <c r="G183" s="18" t="s">
        <v>2330</v>
      </c>
      <c r="H183" s="19">
        <v>24631</v>
      </c>
      <c r="I183" s="19">
        <v>11842</v>
      </c>
      <c r="J183" s="18" t="s">
        <v>158</v>
      </c>
      <c r="K183" s="9">
        <v>19.360000000000003</v>
      </c>
      <c r="L183" s="10">
        <v>229261.12</v>
      </c>
      <c r="M183" s="21">
        <v>0.1</v>
      </c>
      <c r="N183" s="10">
        <v>206335</v>
      </c>
      <c r="O183" s="21">
        <v>0.53175439462227714</v>
      </c>
      <c r="P183" s="10">
        <v>96615</v>
      </c>
      <c r="Q183" s="22">
        <v>0.08</v>
      </c>
      <c r="R183" s="10">
        <v>102</v>
      </c>
      <c r="S183" s="18">
        <v>0</v>
      </c>
      <c r="T183" s="10">
        <v>0</v>
      </c>
      <c r="U183" s="10">
        <v>1208000</v>
      </c>
    </row>
    <row r="184" spans="1:21" ht="29" x14ac:dyDescent="0.35">
      <c r="A184" s="18" t="s">
        <v>2259</v>
      </c>
      <c r="B184" s="15" t="s">
        <v>2259</v>
      </c>
      <c r="C184" s="15" t="s">
        <v>46</v>
      </c>
      <c r="D184" s="18" t="s">
        <v>2260</v>
      </c>
      <c r="E184" s="18" t="s">
        <v>135</v>
      </c>
      <c r="F184" s="18">
        <v>1919</v>
      </c>
      <c r="G184" s="18" t="s">
        <v>2326</v>
      </c>
      <c r="H184" s="19">
        <v>12975</v>
      </c>
      <c r="I184" s="19">
        <v>12950</v>
      </c>
      <c r="J184" s="18" t="s">
        <v>158</v>
      </c>
      <c r="K184" s="9">
        <v>17.600000000000001</v>
      </c>
      <c r="L184" s="10">
        <v>227920.00000000003</v>
      </c>
      <c r="M184" s="21">
        <v>0.05</v>
      </c>
      <c r="N184" s="10">
        <v>216524</v>
      </c>
      <c r="O184" s="21">
        <v>0.53175460776400629</v>
      </c>
      <c r="P184" s="10">
        <v>101386</v>
      </c>
      <c r="Q184" s="22">
        <v>0.08</v>
      </c>
      <c r="R184" s="10">
        <v>98</v>
      </c>
      <c r="S184" s="18">
        <v>0</v>
      </c>
      <c r="T184" s="10">
        <v>0</v>
      </c>
      <c r="U184" s="10">
        <v>1267000</v>
      </c>
    </row>
    <row r="185" spans="1:21" ht="29" x14ac:dyDescent="0.35">
      <c r="A185" s="18" t="s">
        <v>2261</v>
      </c>
      <c r="B185" s="15" t="s">
        <v>2261</v>
      </c>
      <c r="C185" s="15" t="s">
        <v>46</v>
      </c>
      <c r="D185" s="18" t="s">
        <v>2262</v>
      </c>
      <c r="E185" s="18" t="s">
        <v>135</v>
      </c>
      <c r="F185" s="18">
        <v>1919</v>
      </c>
      <c r="G185" s="18" t="s">
        <v>2337</v>
      </c>
      <c r="H185" s="19">
        <v>8550</v>
      </c>
      <c r="I185" s="19">
        <v>8020</v>
      </c>
      <c r="J185" s="18" t="s">
        <v>158</v>
      </c>
      <c r="K185" s="9">
        <v>19.8</v>
      </c>
      <c r="L185" s="10">
        <v>158796</v>
      </c>
      <c r="M185" s="21">
        <v>0.1</v>
      </c>
      <c r="N185" s="10">
        <v>142916</v>
      </c>
      <c r="O185" s="21">
        <v>0.53175460776400629</v>
      </c>
      <c r="P185" s="10">
        <v>66920</v>
      </c>
      <c r="Q185" s="22">
        <v>0.08</v>
      </c>
      <c r="R185" s="10">
        <v>104</v>
      </c>
      <c r="S185" s="18">
        <v>0</v>
      </c>
      <c r="T185" s="10">
        <v>0</v>
      </c>
      <c r="U185" s="10">
        <v>836000</v>
      </c>
    </row>
    <row r="186" spans="1:21" ht="29" x14ac:dyDescent="0.35">
      <c r="A186" s="18" t="s">
        <v>2263</v>
      </c>
      <c r="B186" s="15" t="s">
        <v>2263</v>
      </c>
      <c r="C186" s="15" t="s">
        <v>46</v>
      </c>
      <c r="D186" s="18" t="s">
        <v>2264</v>
      </c>
      <c r="E186" s="18" t="s">
        <v>135</v>
      </c>
      <c r="F186" s="18">
        <v>1918</v>
      </c>
      <c r="G186" s="18" t="s">
        <v>2337</v>
      </c>
      <c r="H186" s="19">
        <v>2080</v>
      </c>
      <c r="I186" s="19">
        <v>1800</v>
      </c>
      <c r="J186" s="18" t="s">
        <v>158</v>
      </c>
      <c r="K186" s="9">
        <v>24.200000000000003</v>
      </c>
      <c r="L186" s="10">
        <v>43560.000000000007</v>
      </c>
      <c r="M186" s="21">
        <v>0.1</v>
      </c>
      <c r="N186" s="10">
        <v>39204</v>
      </c>
      <c r="O186" s="21">
        <v>0.53175460776400629</v>
      </c>
      <c r="P186" s="10">
        <v>18357</v>
      </c>
      <c r="Q186" s="22">
        <v>0.08</v>
      </c>
      <c r="R186" s="10">
        <v>127</v>
      </c>
      <c r="S186" s="18">
        <v>0</v>
      </c>
      <c r="T186" s="10">
        <v>0</v>
      </c>
      <c r="U186" s="10">
        <v>229000</v>
      </c>
    </row>
    <row r="187" spans="1:21" ht="29" x14ac:dyDescent="0.35">
      <c r="A187" s="18" t="s">
        <v>2265</v>
      </c>
      <c r="B187" s="15" t="s">
        <v>2265</v>
      </c>
      <c r="C187" s="15" t="s">
        <v>46</v>
      </c>
      <c r="D187" s="18" t="s">
        <v>2266</v>
      </c>
      <c r="E187" s="18" t="s">
        <v>775</v>
      </c>
      <c r="F187" s="18">
        <v>1918</v>
      </c>
      <c r="G187" s="18" t="s">
        <v>2325</v>
      </c>
      <c r="H187" s="19">
        <v>5927</v>
      </c>
      <c r="I187" s="19">
        <v>5675</v>
      </c>
      <c r="J187" s="18" t="s">
        <v>158</v>
      </c>
      <c r="K187" s="9">
        <v>19.8</v>
      </c>
      <c r="L187" s="10">
        <v>112365</v>
      </c>
      <c r="M187" s="21">
        <v>0.05</v>
      </c>
      <c r="N187" s="10">
        <v>106747</v>
      </c>
      <c r="O187" s="21">
        <v>0.51685839682432078</v>
      </c>
      <c r="P187" s="10">
        <v>51574</v>
      </c>
      <c r="Q187" s="22">
        <v>0.08</v>
      </c>
      <c r="R187" s="10">
        <v>114</v>
      </c>
      <c r="S187" s="18">
        <v>0</v>
      </c>
      <c r="T187" s="10">
        <v>0</v>
      </c>
      <c r="U187" s="10">
        <v>645000</v>
      </c>
    </row>
    <row r="188" spans="1:21" ht="29" x14ac:dyDescent="0.35">
      <c r="A188" s="18" t="s">
        <v>2267</v>
      </c>
      <c r="B188" s="15" t="s">
        <v>2267</v>
      </c>
      <c r="C188" s="15" t="s">
        <v>46</v>
      </c>
      <c r="D188" s="18" t="s">
        <v>2268</v>
      </c>
      <c r="E188" s="18" t="s">
        <v>135</v>
      </c>
      <c r="F188" s="18">
        <v>1929</v>
      </c>
      <c r="G188" s="18" t="s">
        <v>2326</v>
      </c>
      <c r="H188" s="19">
        <v>8650</v>
      </c>
      <c r="I188" s="19">
        <v>6250</v>
      </c>
      <c r="J188" s="18" t="s">
        <v>158</v>
      </c>
      <c r="K188" s="9">
        <v>19.8</v>
      </c>
      <c r="L188" s="10">
        <v>123750</v>
      </c>
      <c r="M188" s="21">
        <v>0.05</v>
      </c>
      <c r="N188" s="10">
        <v>117562</v>
      </c>
      <c r="O188" s="21">
        <v>0.53175407682872855</v>
      </c>
      <c r="P188" s="10">
        <v>55048</v>
      </c>
      <c r="Q188" s="22">
        <v>0.08</v>
      </c>
      <c r="R188" s="10">
        <v>110</v>
      </c>
      <c r="S188" s="18">
        <v>0</v>
      </c>
      <c r="T188" s="10">
        <v>0</v>
      </c>
      <c r="U188" s="10">
        <v>688000</v>
      </c>
    </row>
    <row r="189" spans="1:21" ht="29" x14ac:dyDescent="0.35">
      <c r="A189" s="18" t="s">
        <v>2269</v>
      </c>
      <c r="B189" s="15" t="s">
        <v>2269</v>
      </c>
      <c r="C189" s="15" t="s">
        <v>46</v>
      </c>
      <c r="D189" s="18" t="s">
        <v>2270</v>
      </c>
      <c r="E189" s="18" t="s">
        <v>94</v>
      </c>
      <c r="F189" s="18">
        <v>1913</v>
      </c>
      <c r="G189" s="18" t="s">
        <v>2326</v>
      </c>
      <c r="H189" s="19">
        <v>4637</v>
      </c>
      <c r="I189" s="19">
        <v>1380</v>
      </c>
      <c r="J189" s="18" t="s">
        <v>158</v>
      </c>
      <c r="K189" s="9">
        <v>22</v>
      </c>
      <c r="L189" s="10">
        <v>30360</v>
      </c>
      <c r="M189" s="21">
        <v>0.05</v>
      </c>
      <c r="N189" s="10">
        <v>28842</v>
      </c>
      <c r="O189" s="21">
        <v>0.51686214421150434</v>
      </c>
      <c r="P189" s="10">
        <v>13935</v>
      </c>
      <c r="Q189" s="22">
        <v>0.08</v>
      </c>
      <c r="R189" s="10">
        <v>126</v>
      </c>
      <c r="S189" s="18">
        <v>1532</v>
      </c>
      <c r="T189" s="10">
        <v>68940</v>
      </c>
      <c r="U189" s="10">
        <v>243000</v>
      </c>
    </row>
    <row r="190" spans="1:21" ht="29" x14ac:dyDescent="0.35">
      <c r="A190" s="18" t="s">
        <v>2271</v>
      </c>
      <c r="B190" s="15" t="s">
        <v>2271</v>
      </c>
      <c r="C190" s="15" t="s">
        <v>46</v>
      </c>
      <c r="D190" s="18" t="s">
        <v>2272</v>
      </c>
      <c r="E190" s="18" t="s">
        <v>578</v>
      </c>
      <c r="F190" s="18">
        <v>1913</v>
      </c>
      <c r="G190" s="18" t="s">
        <v>2326</v>
      </c>
      <c r="H190" s="19">
        <v>2425</v>
      </c>
      <c r="I190" s="19">
        <v>1100</v>
      </c>
      <c r="J190" s="18" t="s">
        <v>158</v>
      </c>
      <c r="K190" s="9">
        <v>22</v>
      </c>
      <c r="L190" s="10">
        <v>24200</v>
      </c>
      <c r="M190" s="21">
        <v>0.05</v>
      </c>
      <c r="N190" s="10">
        <v>22990</v>
      </c>
      <c r="O190" s="21">
        <v>0.51685889980802169</v>
      </c>
      <c r="P190" s="10">
        <v>11107</v>
      </c>
      <c r="Q190" s="22">
        <v>0.08</v>
      </c>
      <c r="R190" s="10">
        <v>126</v>
      </c>
      <c r="S190" s="18">
        <v>0</v>
      </c>
      <c r="T190" s="10">
        <v>0</v>
      </c>
      <c r="U190" s="10">
        <v>139000</v>
      </c>
    </row>
    <row r="191" spans="1:21" ht="29" x14ac:dyDescent="0.35">
      <c r="A191" s="18" t="s">
        <v>2273</v>
      </c>
      <c r="B191" s="15" t="s">
        <v>2273</v>
      </c>
      <c r="C191" s="15" t="s">
        <v>46</v>
      </c>
      <c r="D191" s="18" t="s">
        <v>2274</v>
      </c>
      <c r="E191" s="18" t="s">
        <v>135</v>
      </c>
      <c r="F191" s="18">
        <v>1910</v>
      </c>
      <c r="G191" s="18" t="s">
        <v>2325</v>
      </c>
      <c r="H191" s="19">
        <v>8550</v>
      </c>
      <c r="I191" s="19">
        <v>3888</v>
      </c>
      <c r="J191" s="18" t="s">
        <v>158</v>
      </c>
      <c r="K191" s="9">
        <v>22</v>
      </c>
      <c r="L191" s="10">
        <v>85536</v>
      </c>
      <c r="M191" s="21">
        <v>0.05</v>
      </c>
      <c r="N191" s="10">
        <v>81259</v>
      </c>
      <c r="O191" s="21">
        <v>0.53175343923065477</v>
      </c>
      <c r="P191" s="10">
        <v>38049</v>
      </c>
      <c r="Q191" s="22">
        <v>0.08</v>
      </c>
      <c r="R191" s="10">
        <v>122</v>
      </c>
      <c r="S191" s="18">
        <v>0</v>
      </c>
      <c r="T191" s="10">
        <v>0</v>
      </c>
      <c r="U191" s="10">
        <v>476000</v>
      </c>
    </row>
    <row r="192" spans="1:21" ht="29" x14ac:dyDescent="0.35">
      <c r="A192" s="18" t="s">
        <v>2275</v>
      </c>
      <c r="B192" s="15" t="s">
        <v>2275</v>
      </c>
      <c r="C192" s="15" t="s">
        <v>46</v>
      </c>
      <c r="D192" s="18" t="s">
        <v>2276</v>
      </c>
      <c r="E192" s="18" t="s">
        <v>168</v>
      </c>
      <c r="F192" s="18">
        <v>1910</v>
      </c>
      <c r="G192" s="18" t="s">
        <v>2328</v>
      </c>
      <c r="H192" s="19">
        <v>7092</v>
      </c>
      <c r="I192" s="19">
        <v>2444</v>
      </c>
      <c r="J192" s="18" t="s">
        <v>158</v>
      </c>
      <c r="K192" s="9">
        <v>22</v>
      </c>
      <c r="L192" s="10">
        <v>53768</v>
      </c>
      <c r="M192" s="21">
        <v>0.05</v>
      </c>
      <c r="N192" s="10">
        <v>51080</v>
      </c>
      <c r="O192" s="21">
        <v>0.52684507454226659</v>
      </c>
      <c r="P192" s="10">
        <v>24169</v>
      </c>
      <c r="Q192" s="22">
        <v>0.08</v>
      </c>
      <c r="R192" s="10">
        <v>124</v>
      </c>
      <c r="S192" s="18">
        <v>1593</v>
      </c>
      <c r="T192" s="10">
        <v>71685</v>
      </c>
      <c r="U192" s="10">
        <v>374000</v>
      </c>
    </row>
    <row r="193" spans="1:21" ht="29" x14ac:dyDescent="0.35">
      <c r="A193" s="18" t="s">
        <v>2277</v>
      </c>
      <c r="B193" s="15" t="s">
        <v>2277</v>
      </c>
      <c r="C193" s="15" t="s">
        <v>46</v>
      </c>
      <c r="D193" s="18" t="s">
        <v>2278</v>
      </c>
      <c r="E193" s="18" t="s">
        <v>135</v>
      </c>
      <c r="F193" s="18">
        <v>1909</v>
      </c>
      <c r="G193" s="18" t="s">
        <v>2326</v>
      </c>
      <c r="H193" s="19">
        <v>8750</v>
      </c>
      <c r="I193" s="19">
        <v>3500</v>
      </c>
      <c r="J193" s="18" t="s">
        <v>158</v>
      </c>
      <c r="K193" s="9">
        <v>22</v>
      </c>
      <c r="L193" s="10">
        <v>77000</v>
      </c>
      <c r="M193" s="21">
        <v>0.05</v>
      </c>
      <c r="N193" s="10">
        <v>73150</v>
      </c>
      <c r="O193" s="21">
        <v>0.5317546077640064</v>
      </c>
      <c r="P193" s="10">
        <v>34252</v>
      </c>
      <c r="Q193" s="22">
        <v>0.08</v>
      </c>
      <c r="R193" s="10">
        <v>122</v>
      </c>
      <c r="S193" s="18">
        <v>875</v>
      </c>
      <c r="T193" s="10">
        <v>39375</v>
      </c>
      <c r="U193" s="10">
        <v>468000</v>
      </c>
    </row>
    <row r="194" spans="1:21" ht="29" x14ac:dyDescent="0.35">
      <c r="A194" s="18" t="s">
        <v>2279</v>
      </c>
      <c r="B194" s="15" t="s">
        <v>2279</v>
      </c>
      <c r="C194" s="15" t="s">
        <v>46</v>
      </c>
      <c r="D194" s="18" t="s">
        <v>2280</v>
      </c>
      <c r="E194" s="18" t="s">
        <v>135</v>
      </c>
      <c r="F194" s="18">
        <v>1910</v>
      </c>
      <c r="G194" s="18" t="s">
        <v>2325</v>
      </c>
      <c r="H194" s="19">
        <v>7840</v>
      </c>
      <c r="I194" s="19">
        <v>7414</v>
      </c>
      <c r="J194" s="18" t="s">
        <v>158</v>
      </c>
      <c r="K194" s="9">
        <v>19.8</v>
      </c>
      <c r="L194" s="10">
        <v>146797.20000000001</v>
      </c>
      <c r="M194" s="21">
        <v>0.05</v>
      </c>
      <c r="N194" s="10">
        <v>139457</v>
      </c>
      <c r="O194" s="21">
        <v>0.53175428524130208</v>
      </c>
      <c r="P194" s="10">
        <v>65300</v>
      </c>
      <c r="Q194" s="22">
        <v>0.08</v>
      </c>
      <c r="R194" s="10">
        <v>110</v>
      </c>
      <c r="S194" s="18">
        <v>0</v>
      </c>
      <c r="T194" s="10">
        <v>0</v>
      </c>
      <c r="U194" s="10">
        <v>816000</v>
      </c>
    </row>
    <row r="195" spans="1:21" ht="29" x14ac:dyDescent="0.35">
      <c r="A195" s="18" t="s">
        <v>2281</v>
      </c>
      <c r="B195" s="15" t="s">
        <v>2281</v>
      </c>
      <c r="C195" s="15" t="s">
        <v>46</v>
      </c>
      <c r="D195" s="18" t="s">
        <v>2282</v>
      </c>
      <c r="E195" s="18" t="s">
        <v>94</v>
      </c>
      <c r="F195" s="18">
        <v>1910</v>
      </c>
      <c r="G195" s="18" t="s">
        <v>2339</v>
      </c>
      <c r="H195" s="19">
        <v>8619</v>
      </c>
      <c r="I195" s="19">
        <v>7588</v>
      </c>
      <c r="J195" s="18" t="s">
        <v>158</v>
      </c>
      <c r="K195" s="9">
        <v>19.8</v>
      </c>
      <c r="L195" s="10">
        <v>150242.4</v>
      </c>
      <c r="M195" s="21">
        <v>0.05</v>
      </c>
      <c r="N195" s="10">
        <v>142730</v>
      </c>
      <c r="O195" s="21">
        <v>0.54273233048256286</v>
      </c>
      <c r="P195" s="10">
        <v>65266</v>
      </c>
      <c r="Q195" s="22">
        <v>7.0000000000000007E-2</v>
      </c>
      <c r="R195" s="10">
        <v>123</v>
      </c>
      <c r="S195" s="18">
        <v>0</v>
      </c>
      <c r="T195" s="10">
        <v>0</v>
      </c>
      <c r="U195" s="10">
        <v>932000</v>
      </c>
    </row>
    <row r="196" spans="1:21" ht="43.5" x14ac:dyDescent="0.35">
      <c r="A196" s="18" t="s">
        <v>2283</v>
      </c>
      <c r="B196" s="15" t="s">
        <v>2284</v>
      </c>
      <c r="C196" s="15" t="s">
        <v>1393</v>
      </c>
      <c r="D196" s="18" t="s">
        <v>2285</v>
      </c>
      <c r="E196" s="18" t="s">
        <v>135</v>
      </c>
      <c r="F196" s="18">
        <v>1908</v>
      </c>
      <c r="G196" s="18" t="s">
        <v>2333</v>
      </c>
      <c r="H196" s="19">
        <v>11800</v>
      </c>
      <c r="I196" s="19">
        <v>4080</v>
      </c>
      <c r="J196" s="18" t="s">
        <v>158</v>
      </c>
      <c r="K196" s="9">
        <v>19.8</v>
      </c>
      <c r="L196" s="10">
        <v>80784</v>
      </c>
      <c r="M196" s="21">
        <v>0.05</v>
      </c>
      <c r="N196" s="10">
        <v>76745</v>
      </c>
      <c r="O196" s="21">
        <v>0.50913659085752483</v>
      </c>
      <c r="P196" s="10">
        <v>37671</v>
      </c>
      <c r="Q196" s="22">
        <v>0.09</v>
      </c>
      <c r="R196" s="10">
        <v>103</v>
      </c>
      <c r="S196" s="18">
        <v>2620</v>
      </c>
      <c r="T196" s="10">
        <v>117900</v>
      </c>
      <c r="U196" s="10">
        <v>536000</v>
      </c>
    </row>
    <row r="197" spans="1:21" ht="101.5" x14ac:dyDescent="0.35">
      <c r="A197" s="18" t="s">
        <v>2286</v>
      </c>
      <c r="B197" s="15" t="s">
        <v>2287</v>
      </c>
      <c r="C197" s="15" t="s">
        <v>2289</v>
      </c>
      <c r="D197" s="18" t="s">
        <v>2288</v>
      </c>
      <c r="E197" s="18" t="s">
        <v>578</v>
      </c>
      <c r="F197" s="18">
        <v>1958</v>
      </c>
      <c r="G197" s="18" t="s">
        <v>2328</v>
      </c>
      <c r="H197" s="19">
        <v>15544</v>
      </c>
      <c r="I197" s="19">
        <v>4736</v>
      </c>
      <c r="J197" s="18" t="s">
        <v>158</v>
      </c>
      <c r="K197" s="9">
        <v>19.8</v>
      </c>
      <c r="L197" s="10">
        <v>93772.800000000003</v>
      </c>
      <c r="M197" s="21">
        <v>0.05</v>
      </c>
      <c r="N197" s="10">
        <v>89084</v>
      </c>
      <c r="O197" s="21">
        <v>0.40601626347343023</v>
      </c>
      <c r="P197" s="10">
        <v>52915</v>
      </c>
      <c r="Q197" s="22">
        <v>0.08</v>
      </c>
      <c r="R197" s="10">
        <v>140</v>
      </c>
      <c r="S197" s="18">
        <v>4888</v>
      </c>
      <c r="T197" s="10">
        <v>219960</v>
      </c>
      <c r="U197" s="10">
        <v>881000</v>
      </c>
    </row>
    <row r="198" spans="1:21" ht="43.5" x14ac:dyDescent="0.35">
      <c r="A198" s="18" t="s">
        <v>31</v>
      </c>
      <c r="B198" s="15" t="s">
        <v>1392</v>
      </c>
      <c r="C198" s="15" t="s">
        <v>1393</v>
      </c>
      <c r="D198" s="18" t="s">
        <v>1394</v>
      </c>
      <c r="E198" s="18" t="s">
        <v>135</v>
      </c>
      <c r="F198" s="18">
        <v>1912</v>
      </c>
      <c r="G198" s="18" t="s">
        <v>2325</v>
      </c>
      <c r="H198" s="19">
        <v>12127</v>
      </c>
      <c r="I198" s="19">
        <v>8928</v>
      </c>
      <c r="J198" s="18" t="s">
        <v>158</v>
      </c>
      <c r="K198" s="9">
        <v>19.8</v>
      </c>
      <c r="L198" s="10">
        <v>176774.39999999999</v>
      </c>
      <c r="M198" s="21">
        <v>0.05</v>
      </c>
      <c r="N198" s="10">
        <v>167936</v>
      </c>
      <c r="O198" s="21">
        <v>0.53175460776400629</v>
      </c>
      <c r="P198" s="10">
        <v>78635</v>
      </c>
      <c r="Q198" s="22">
        <v>0.08</v>
      </c>
      <c r="R198" s="10">
        <v>110</v>
      </c>
      <c r="S198" s="18">
        <v>0</v>
      </c>
      <c r="T198" s="10">
        <v>0</v>
      </c>
      <c r="U198" s="10">
        <v>983000</v>
      </c>
    </row>
    <row r="199" spans="1:21" ht="29" x14ac:dyDescent="0.35">
      <c r="A199" s="18" t="s">
        <v>14</v>
      </c>
      <c r="B199" s="15" t="s">
        <v>14</v>
      </c>
      <c r="C199" s="15" t="s">
        <v>46</v>
      </c>
      <c r="D199" s="18" t="s">
        <v>1606</v>
      </c>
      <c r="E199" s="18" t="s">
        <v>94</v>
      </c>
      <c r="F199" s="18">
        <v>1969</v>
      </c>
      <c r="G199" s="18" t="s">
        <v>2325</v>
      </c>
      <c r="H199" s="19">
        <v>8125</v>
      </c>
      <c r="I199" s="19">
        <v>4637</v>
      </c>
      <c r="J199" s="18" t="s">
        <v>158</v>
      </c>
      <c r="K199" s="9">
        <v>19.8</v>
      </c>
      <c r="L199" s="10">
        <v>91812.6</v>
      </c>
      <c r="M199" s="21">
        <v>0.05</v>
      </c>
      <c r="N199" s="10">
        <v>87222</v>
      </c>
      <c r="O199" s="21">
        <v>0.51685889980802169</v>
      </c>
      <c r="P199" s="10">
        <v>42141</v>
      </c>
      <c r="Q199" s="22">
        <v>0.08</v>
      </c>
      <c r="R199" s="10">
        <v>114</v>
      </c>
      <c r="S199" s="18">
        <v>0</v>
      </c>
      <c r="T199" s="10">
        <v>0</v>
      </c>
      <c r="U199" s="10">
        <v>527000</v>
      </c>
    </row>
    <row r="200" spans="1:21" ht="29" x14ac:dyDescent="0.35">
      <c r="A200" s="18" t="s">
        <v>8</v>
      </c>
      <c r="B200" s="15" t="s">
        <v>8</v>
      </c>
      <c r="C200" s="15" t="s">
        <v>46</v>
      </c>
      <c r="D200" s="18" t="s">
        <v>764</v>
      </c>
      <c r="E200" s="18" t="s">
        <v>94</v>
      </c>
      <c r="F200" s="18">
        <v>1931</v>
      </c>
      <c r="G200" s="18" t="s">
        <v>2325</v>
      </c>
      <c r="H200" s="19">
        <v>11250</v>
      </c>
      <c r="I200" s="19">
        <v>4993</v>
      </c>
      <c r="J200" s="18" t="s">
        <v>158</v>
      </c>
      <c r="K200" s="9">
        <v>19.8</v>
      </c>
      <c r="L200" s="10">
        <v>98861.400000000009</v>
      </c>
      <c r="M200" s="21">
        <v>0.05</v>
      </c>
      <c r="N200" s="10">
        <v>93918</v>
      </c>
      <c r="O200" s="21">
        <v>0.51685889980802169</v>
      </c>
      <c r="P200" s="10">
        <v>45376</v>
      </c>
      <c r="Q200" s="22">
        <v>0.08</v>
      </c>
      <c r="R200" s="10">
        <v>114</v>
      </c>
      <c r="S200" s="18">
        <v>15.75</v>
      </c>
      <c r="T200" s="10">
        <v>708.75</v>
      </c>
      <c r="U200" s="10">
        <v>568000</v>
      </c>
    </row>
    <row r="201" spans="1:21" ht="29" x14ac:dyDescent="0.35">
      <c r="A201" s="18" t="s">
        <v>25</v>
      </c>
      <c r="B201" s="15" t="s">
        <v>25</v>
      </c>
      <c r="C201" s="15" t="s">
        <v>46</v>
      </c>
      <c r="D201" s="18" t="s">
        <v>638</v>
      </c>
      <c r="E201" s="18" t="s">
        <v>135</v>
      </c>
      <c r="F201" s="18">
        <v>1933</v>
      </c>
      <c r="G201" s="18" t="s">
        <v>2325</v>
      </c>
      <c r="H201" s="19">
        <v>16530</v>
      </c>
      <c r="I201" s="19">
        <v>11970</v>
      </c>
      <c r="J201" s="18" t="s">
        <v>158</v>
      </c>
      <c r="K201" s="9">
        <v>17.600000000000001</v>
      </c>
      <c r="L201" s="10">
        <v>210672.00000000003</v>
      </c>
      <c r="M201" s="21">
        <v>0.05</v>
      </c>
      <c r="N201" s="10">
        <v>200138</v>
      </c>
      <c r="O201" s="21">
        <v>0.5317546077640064</v>
      </c>
      <c r="P201" s="10">
        <v>93714</v>
      </c>
      <c r="Q201" s="22">
        <v>0.08</v>
      </c>
      <c r="R201" s="10">
        <v>98</v>
      </c>
      <c r="S201" s="18">
        <v>0</v>
      </c>
      <c r="T201" s="10">
        <v>0</v>
      </c>
      <c r="U201" s="10">
        <v>1171000</v>
      </c>
    </row>
    <row r="202" spans="1:21" ht="29" x14ac:dyDescent="0.35">
      <c r="A202" s="18" t="s">
        <v>21</v>
      </c>
      <c r="B202" s="15" t="s">
        <v>21</v>
      </c>
      <c r="C202" s="15" t="s">
        <v>46</v>
      </c>
      <c r="D202" s="18" t="s">
        <v>1283</v>
      </c>
      <c r="E202" s="18" t="s">
        <v>306</v>
      </c>
      <c r="F202" s="18">
        <v>1931</v>
      </c>
      <c r="G202" s="18" t="s">
        <v>2325</v>
      </c>
      <c r="H202" s="19">
        <v>6168</v>
      </c>
      <c r="I202" s="19">
        <v>6253</v>
      </c>
      <c r="J202" s="18" t="s">
        <v>158</v>
      </c>
      <c r="K202" s="9">
        <v>19.8</v>
      </c>
      <c r="L202" s="10">
        <v>123809.4</v>
      </c>
      <c r="M202" s="21">
        <v>0.05</v>
      </c>
      <c r="N202" s="10">
        <v>117619</v>
      </c>
      <c r="O202" s="21">
        <v>0.54727829458145905</v>
      </c>
      <c r="P202" s="10">
        <v>53249</v>
      </c>
      <c r="Q202" s="22">
        <v>0.08</v>
      </c>
      <c r="R202" s="10">
        <v>106</v>
      </c>
      <c r="S202" s="18">
        <v>0</v>
      </c>
      <c r="T202" s="10">
        <v>0</v>
      </c>
      <c r="U202" s="10">
        <v>666000</v>
      </c>
    </row>
    <row r="203" spans="1:21" ht="29" x14ac:dyDescent="0.35">
      <c r="A203" s="18" t="s">
        <v>9</v>
      </c>
      <c r="B203" s="15" t="s">
        <v>9</v>
      </c>
      <c r="C203" s="15" t="s">
        <v>46</v>
      </c>
      <c r="D203" s="18" t="s">
        <v>1714</v>
      </c>
      <c r="E203" s="18" t="s">
        <v>306</v>
      </c>
      <c r="F203" s="18">
        <v>1952</v>
      </c>
      <c r="G203" s="18" t="s">
        <v>2325</v>
      </c>
      <c r="H203" s="19">
        <v>7242</v>
      </c>
      <c r="I203" s="19">
        <v>5685</v>
      </c>
      <c r="J203" s="18" t="s">
        <v>158</v>
      </c>
      <c r="K203" s="9">
        <v>19.8</v>
      </c>
      <c r="L203" s="10">
        <v>112563</v>
      </c>
      <c r="M203" s="21">
        <v>0.05</v>
      </c>
      <c r="N203" s="10">
        <v>106935</v>
      </c>
      <c r="O203" s="21">
        <v>0.54727829458145905</v>
      </c>
      <c r="P203" s="10">
        <v>48412</v>
      </c>
      <c r="Q203" s="22">
        <v>0.08</v>
      </c>
      <c r="R203" s="10">
        <v>106</v>
      </c>
      <c r="S203" s="18">
        <v>0</v>
      </c>
      <c r="T203" s="10">
        <v>0</v>
      </c>
      <c r="U203" s="10">
        <v>605000</v>
      </c>
    </row>
    <row r="204" spans="1:21" ht="29" x14ac:dyDescent="0.35">
      <c r="A204" s="18" t="s">
        <v>24</v>
      </c>
      <c r="B204" s="15" t="s">
        <v>24</v>
      </c>
      <c r="C204" s="15" t="s">
        <v>46</v>
      </c>
      <c r="D204" s="18" t="s">
        <v>1689</v>
      </c>
      <c r="E204" s="18" t="s">
        <v>756</v>
      </c>
      <c r="F204" s="18">
        <v>1910</v>
      </c>
      <c r="G204" s="18" t="s">
        <v>2325</v>
      </c>
      <c r="H204" s="19">
        <v>8042</v>
      </c>
      <c r="I204" s="19">
        <v>12371</v>
      </c>
      <c r="J204" s="18" t="s">
        <v>158</v>
      </c>
      <c r="K204" s="9">
        <v>17.600000000000001</v>
      </c>
      <c r="L204" s="10">
        <v>217729.6</v>
      </c>
      <c r="M204" s="21">
        <v>0.05</v>
      </c>
      <c r="N204" s="10">
        <v>206843</v>
      </c>
      <c r="O204" s="21">
        <v>0.51685889980802169</v>
      </c>
      <c r="P204" s="10">
        <v>99934</v>
      </c>
      <c r="Q204" s="22">
        <v>0.08</v>
      </c>
      <c r="R204" s="10">
        <v>101</v>
      </c>
      <c r="S204" s="18">
        <v>0</v>
      </c>
      <c r="T204" s="10">
        <v>0</v>
      </c>
      <c r="U204" s="10">
        <v>1249000</v>
      </c>
    </row>
    <row r="205" spans="1:21" ht="29" x14ac:dyDescent="0.35">
      <c r="A205" s="18" t="s">
        <v>19</v>
      </c>
      <c r="B205" s="15" t="s">
        <v>19</v>
      </c>
      <c r="C205" s="15" t="s">
        <v>46</v>
      </c>
      <c r="D205" s="18" t="s">
        <v>1681</v>
      </c>
      <c r="E205" s="18" t="s">
        <v>135</v>
      </c>
      <c r="F205" s="18">
        <v>1923</v>
      </c>
      <c r="G205" s="18" t="s">
        <v>2325</v>
      </c>
      <c r="H205" s="19">
        <v>9843</v>
      </c>
      <c r="I205" s="19">
        <v>9431</v>
      </c>
      <c r="J205" s="18" t="s">
        <v>158</v>
      </c>
      <c r="K205" s="9">
        <v>19.8</v>
      </c>
      <c r="L205" s="10">
        <v>186733.8</v>
      </c>
      <c r="M205" s="21">
        <v>0.05</v>
      </c>
      <c r="N205" s="10">
        <v>177397</v>
      </c>
      <c r="O205" s="21">
        <v>0.53175460776400629</v>
      </c>
      <c r="P205" s="10">
        <v>83065</v>
      </c>
      <c r="Q205" s="22">
        <v>0.08</v>
      </c>
      <c r="R205" s="10">
        <v>110</v>
      </c>
      <c r="S205" s="18">
        <v>0</v>
      </c>
      <c r="T205" s="10">
        <v>0</v>
      </c>
      <c r="U205" s="10">
        <v>1038000</v>
      </c>
    </row>
    <row r="206" spans="1:21" ht="29" x14ac:dyDescent="0.35">
      <c r="A206" s="18" t="s">
        <v>23</v>
      </c>
      <c r="B206" s="15" t="s">
        <v>23</v>
      </c>
      <c r="C206" s="15" t="s">
        <v>46</v>
      </c>
      <c r="D206" s="18" t="s">
        <v>1712</v>
      </c>
      <c r="E206" s="18" t="s">
        <v>1270</v>
      </c>
      <c r="F206" s="18">
        <v>1920</v>
      </c>
      <c r="G206" s="18" t="s">
        <v>2325</v>
      </c>
      <c r="H206" s="19">
        <v>11690</v>
      </c>
      <c r="I206" s="19">
        <v>8918</v>
      </c>
      <c r="J206" s="18" t="s">
        <v>158</v>
      </c>
      <c r="K206" s="9">
        <v>19.8</v>
      </c>
      <c r="L206" s="10">
        <v>176576.4</v>
      </c>
      <c r="M206" s="21">
        <v>0.05</v>
      </c>
      <c r="N206" s="10">
        <v>167748</v>
      </c>
      <c r="O206" s="21">
        <v>0.53175460776400629</v>
      </c>
      <c r="P206" s="10">
        <v>78547</v>
      </c>
      <c r="Q206" s="22">
        <v>0.08</v>
      </c>
      <c r="R206" s="10">
        <v>110</v>
      </c>
      <c r="S206" s="18">
        <v>0</v>
      </c>
      <c r="T206" s="10">
        <v>0</v>
      </c>
      <c r="U206" s="10">
        <v>982000</v>
      </c>
    </row>
    <row r="207" spans="1:21" ht="29" x14ac:dyDescent="0.35">
      <c r="A207" s="18" t="s">
        <v>26</v>
      </c>
      <c r="B207" s="15" t="s">
        <v>26</v>
      </c>
      <c r="C207" s="15" t="s">
        <v>46</v>
      </c>
      <c r="D207" s="18" t="s">
        <v>1682</v>
      </c>
      <c r="E207" s="18" t="s">
        <v>135</v>
      </c>
      <c r="F207" s="18">
        <v>1914</v>
      </c>
      <c r="G207" s="18" t="s">
        <v>2325</v>
      </c>
      <c r="H207" s="19">
        <v>8600</v>
      </c>
      <c r="I207" s="19">
        <v>8384</v>
      </c>
      <c r="J207" s="18" t="s">
        <v>158</v>
      </c>
      <c r="K207" s="9">
        <v>19.8</v>
      </c>
      <c r="L207" s="10">
        <v>166003.20000000001</v>
      </c>
      <c r="M207" s="21">
        <v>0.05</v>
      </c>
      <c r="N207" s="10">
        <v>157703</v>
      </c>
      <c r="O207" s="21">
        <v>0.53175460776400629</v>
      </c>
      <c r="P207" s="10">
        <v>73844</v>
      </c>
      <c r="Q207" s="22">
        <v>0.08</v>
      </c>
      <c r="R207" s="10">
        <v>110</v>
      </c>
      <c r="S207" s="18">
        <v>0</v>
      </c>
      <c r="T207" s="10">
        <v>0</v>
      </c>
      <c r="U207" s="10">
        <v>923000</v>
      </c>
    </row>
    <row r="208" spans="1:21" ht="43.5" x14ac:dyDescent="0.35">
      <c r="A208" s="18" t="s">
        <v>28</v>
      </c>
      <c r="B208" s="15" t="s">
        <v>1552</v>
      </c>
      <c r="C208" s="15" t="s">
        <v>1393</v>
      </c>
      <c r="D208" s="18" t="s">
        <v>1553</v>
      </c>
      <c r="E208" s="18" t="s">
        <v>306</v>
      </c>
      <c r="F208" s="18">
        <v>1922</v>
      </c>
      <c r="G208" s="18" t="s">
        <v>2325</v>
      </c>
      <c r="H208" s="19">
        <v>10367</v>
      </c>
      <c r="I208" s="19">
        <v>8348</v>
      </c>
      <c r="J208" s="18" t="s">
        <v>158</v>
      </c>
      <c r="K208" s="9">
        <v>19.8</v>
      </c>
      <c r="L208" s="10">
        <v>165290.4</v>
      </c>
      <c r="M208" s="21">
        <v>0.05</v>
      </c>
      <c r="N208" s="10">
        <v>157026</v>
      </c>
      <c r="O208" s="21">
        <v>0.54727829458145894</v>
      </c>
      <c r="P208" s="10">
        <v>71089</v>
      </c>
      <c r="Q208" s="22">
        <v>0.08</v>
      </c>
      <c r="R208" s="10">
        <v>106</v>
      </c>
      <c r="S208" s="18">
        <v>0</v>
      </c>
      <c r="T208" s="10">
        <v>0</v>
      </c>
      <c r="U208" s="10">
        <v>889000</v>
      </c>
    </row>
    <row r="209" spans="1:21" ht="29" x14ac:dyDescent="0.35">
      <c r="A209" s="18" t="s">
        <v>16</v>
      </c>
      <c r="B209" s="15" t="s">
        <v>16</v>
      </c>
      <c r="C209" s="15" t="s">
        <v>46</v>
      </c>
      <c r="D209" s="18" t="s">
        <v>1094</v>
      </c>
      <c r="E209" s="18" t="s">
        <v>135</v>
      </c>
      <c r="F209" s="18">
        <v>1922</v>
      </c>
      <c r="G209" s="18" t="s">
        <v>2325</v>
      </c>
      <c r="H209" s="19">
        <v>12153</v>
      </c>
      <c r="I209" s="19">
        <v>6933</v>
      </c>
      <c r="J209" s="18" t="s">
        <v>158</v>
      </c>
      <c r="K209" s="9">
        <v>19.8</v>
      </c>
      <c r="L209" s="10">
        <v>137273.4</v>
      </c>
      <c r="M209" s="21">
        <v>0.05</v>
      </c>
      <c r="N209" s="10">
        <v>130410</v>
      </c>
      <c r="O209" s="21">
        <v>0.53175460776400629</v>
      </c>
      <c r="P209" s="10">
        <v>61064</v>
      </c>
      <c r="Q209" s="22">
        <v>0.08</v>
      </c>
      <c r="R209" s="10">
        <v>110</v>
      </c>
      <c r="S209" s="18">
        <v>0</v>
      </c>
      <c r="T209" s="10">
        <v>0</v>
      </c>
      <c r="U209" s="10">
        <v>763000</v>
      </c>
    </row>
    <row r="210" spans="1:21" ht="43.5" x14ac:dyDescent="0.35">
      <c r="A210" s="18" t="s">
        <v>30</v>
      </c>
      <c r="B210" s="15" t="s">
        <v>1456</v>
      </c>
      <c r="C210" s="15" t="s">
        <v>1393</v>
      </c>
      <c r="D210" s="18" t="s">
        <v>1457</v>
      </c>
      <c r="E210" s="18" t="s">
        <v>94</v>
      </c>
      <c r="F210" s="18">
        <v>1926</v>
      </c>
      <c r="G210" s="18" t="s">
        <v>2325</v>
      </c>
      <c r="H210" s="19">
        <v>14525</v>
      </c>
      <c r="I210" s="19">
        <v>10340</v>
      </c>
      <c r="J210" s="18" t="s">
        <v>158</v>
      </c>
      <c r="K210" s="9">
        <v>17.600000000000001</v>
      </c>
      <c r="L210" s="10">
        <v>181984.00000000003</v>
      </c>
      <c r="M210" s="21">
        <v>0.05</v>
      </c>
      <c r="N210" s="10">
        <v>172885</v>
      </c>
      <c r="O210" s="21">
        <v>0.5168588998080218</v>
      </c>
      <c r="P210" s="10">
        <v>83528</v>
      </c>
      <c r="Q210" s="22">
        <v>0.08</v>
      </c>
      <c r="R210" s="10">
        <v>101</v>
      </c>
      <c r="S210" s="18">
        <v>0</v>
      </c>
      <c r="T210" s="10">
        <v>0</v>
      </c>
      <c r="U210" s="10">
        <v>1044000</v>
      </c>
    </row>
    <row r="211" spans="1:21" ht="29" x14ac:dyDescent="0.35">
      <c r="A211" s="18" t="s">
        <v>11</v>
      </c>
      <c r="B211" s="15" t="s">
        <v>11</v>
      </c>
      <c r="C211" s="15" t="s">
        <v>46</v>
      </c>
      <c r="D211" s="18" t="s">
        <v>1690</v>
      </c>
      <c r="E211" s="18" t="s">
        <v>306</v>
      </c>
      <c r="F211" s="18">
        <v>1929</v>
      </c>
      <c r="G211" s="18" t="s">
        <v>2325</v>
      </c>
      <c r="H211" s="19">
        <v>7242</v>
      </c>
      <c r="I211" s="19">
        <v>6942</v>
      </c>
      <c r="J211" s="18" t="s">
        <v>158</v>
      </c>
      <c r="K211" s="9">
        <v>19.8</v>
      </c>
      <c r="L211" s="10">
        <v>137451.6</v>
      </c>
      <c r="M211" s="21">
        <v>0.05</v>
      </c>
      <c r="N211" s="10">
        <v>130579</v>
      </c>
      <c r="O211" s="21">
        <v>0.54727829458145905</v>
      </c>
      <c r="P211" s="10">
        <v>59116</v>
      </c>
      <c r="Q211" s="22">
        <v>0.08</v>
      </c>
      <c r="R211" s="10">
        <v>106</v>
      </c>
      <c r="S211" s="18">
        <v>0</v>
      </c>
      <c r="T211" s="10">
        <v>0</v>
      </c>
      <c r="U211" s="10">
        <v>739000</v>
      </c>
    </row>
    <row r="212" spans="1:21" ht="29" x14ac:dyDescent="0.35">
      <c r="A212" s="18" t="s">
        <v>12</v>
      </c>
      <c r="B212" s="15" t="s">
        <v>12</v>
      </c>
      <c r="C212" s="15" t="s">
        <v>46</v>
      </c>
      <c r="D212" s="18" t="s">
        <v>1711</v>
      </c>
      <c r="E212" s="18" t="s">
        <v>306</v>
      </c>
      <c r="F212" s="18">
        <v>1926</v>
      </c>
      <c r="G212" s="18" t="s">
        <v>2325</v>
      </c>
      <c r="H212" s="19">
        <v>9375</v>
      </c>
      <c r="I212" s="19">
        <v>5033</v>
      </c>
      <c r="J212" s="18" t="s">
        <v>158</v>
      </c>
      <c r="K212" s="9">
        <v>19.8</v>
      </c>
      <c r="L212" s="10">
        <v>99653.400000000009</v>
      </c>
      <c r="M212" s="21">
        <v>0.05</v>
      </c>
      <c r="N212" s="10">
        <v>94671</v>
      </c>
      <c r="O212" s="21">
        <v>0.54727829458145905</v>
      </c>
      <c r="P212" s="10">
        <v>42859</v>
      </c>
      <c r="Q212" s="22">
        <v>0.08</v>
      </c>
      <c r="R212" s="10">
        <v>106</v>
      </c>
      <c r="S212" s="18">
        <v>0</v>
      </c>
      <c r="T212" s="10">
        <v>0</v>
      </c>
      <c r="U212" s="10">
        <v>536000</v>
      </c>
    </row>
    <row r="213" spans="1:21" ht="29" x14ac:dyDescent="0.35">
      <c r="A213" s="18" t="s">
        <v>17</v>
      </c>
      <c r="B213" s="15" t="s">
        <v>17</v>
      </c>
      <c r="C213" s="15" t="s">
        <v>46</v>
      </c>
      <c r="D213" s="18" t="s">
        <v>1708</v>
      </c>
      <c r="E213" s="18" t="s">
        <v>135</v>
      </c>
      <c r="F213" s="18">
        <v>1920</v>
      </c>
      <c r="G213" s="18" t="s">
        <v>2325</v>
      </c>
      <c r="H213" s="19">
        <v>5300</v>
      </c>
      <c r="I213" s="19">
        <v>4431</v>
      </c>
      <c r="J213" s="18" t="s">
        <v>158</v>
      </c>
      <c r="K213" s="9">
        <v>19.8</v>
      </c>
      <c r="L213" s="10">
        <v>87733.8</v>
      </c>
      <c r="M213" s="21">
        <v>0.05</v>
      </c>
      <c r="N213" s="10">
        <v>83347</v>
      </c>
      <c r="O213" s="21">
        <v>0.53175460776400629</v>
      </c>
      <c r="P213" s="10">
        <v>39027</v>
      </c>
      <c r="Q213" s="22">
        <v>0.08</v>
      </c>
      <c r="R213" s="10">
        <v>110</v>
      </c>
      <c r="S213" s="18">
        <v>0</v>
      </c>
      <c r="T213" s="10">
        <v>0</v>
      </c>
      <c r="U213" s="10">
        <v>488000</v>
      </c>
    </row>
    <row r="214" spans="1:21" ht="29" x14ac:dyDescent="0.35">
      <c r="A214" s="18" t="s">
        <v>20</v>
      </c>
      <c r="B214" s="15" t="s">
        <v>20</v>
      </c>
      <c r="C214" s="15" t="s">
        <v>46</v>
      </c>
      <c r="D214" s="18" t="s">
        <v>1713</v>
      </c>
      <c r="E214" s="18" t="s">
        <v>135</v>
      </c>
      <c r="F214" s="18">
        <v>1918</v>
      </c>
      <c r="G214" s="18" t="s">
        <v>2325</v>
      </c>
      <c r="H214" s="19">
        <v>3544</v>
      </c>
      <c r="I214" s="19">
        <v>3031</v>
      </c>
      <c r="J214" s="18" t="s">
        <v>158</v>
      </c>
      <c r="K214" s="9">
        <v>22</v>
      </c>
      <c r="L214" s="10">
        <v>66682</v>
      </c>
      <c r="M214" s="21">
        <v>0.05</v>
      </c>
      <c r="N214" s="10">
        <v>63348</v>
      </c>
      <c r="O214" s="21">
        <v>0.5317546077640064</v>
      </c>
      <c r="P214" s="10">
        <v>29662</v>
      </c>
      <c r="Q214" s="22">
        <v>0.08</v>
      </c>
      <c r="R214" s="10">
        <v>122</v>
      </c>
      <c r="S214" s="18">
        <v>0</v>
      </c>
      <c r="T214" s="10">
        <v>0</v>
      </c>
      <c r="U214" s="10">
        <v>371000</v>
      </c>
    </row>
    <row r="215" spans="1:21" ht="43.5" x14ac:dyDescent="0.35">
      <c r="A215" s="18" t="s">
        <v>29</v>
      </c>
      <c r="B215" s="15" t="s">
        <v>1706</v>
      </c>
      <c r="C215" s="15" t="s">
        <v>1393</v>
      </c>
      <c r="D215" s="18" t="s">
        <v>1707</v>
      </c>
      <c r="E215" s="18" t="s">
        <v>94</v>
      </c>
      <c r="F215" s="18">
        <v>1975</v>
      </c>
      <c r="G215" s="18" t="s">
        <v>2325</v>
      </c>
      <c r="H215" s="19">
        <v>7725</v>
      </c>
      <c r="I215" s="19">
        <v>7637</v>
      </c>
      <c r="J215" s="18" t="s">
        <v>158</v>
      </c>
      <c r="K215" s="9">
        <v>19.8</v>
      </c>
      <c r="L215" s="10">
        <v>151212.6</v>
      </c>
      <c r="M215" s="21">
        <v>0.05</v>
      </c>
      <c r="N215" s="10">
        <v>143652</v>
      </c>
      <c r="O215" s="21">
        <v>0.51685889980802169</v>
      </c>
      <c r="P215" s="10">
        <v>69404</v>
      </c>
      <c r="Q215" s="22">
        <v>0.08</v>
      </c>
      <c r="R215" s="10">
        <v>114</v>
      </c>
      <c r="S215" s="18">
        <v>0</v>
      </c>
      <c r="T215" s="10">
        <v>0</v>
      </c>
      <c r="U215" s="10">
        <v>868000</v>
      </c>
    </row>
    <row r="216" spans="1:21" ht="29" x14ac:dyDescent="0.35">
      <c r="A216" s="18" t="s">
        <v>22</v>
      </c>
      <c r="B216" s="15" t="s">
        <v>22</v>
      </c>
      <c r="C216" s="15" t="s">
        <v>46</v>
      </c>
      <c r="D216" s="18" t="s">
        <v>1696</v>
      </c>
      <c r="E216" s="18" t="s">
        <v>306</v>
      </c>
      <c r="F216" s="18">
        <v>1927</v>
      </c>
      <c r="G216" s="18" t="s">
        <v>2325</v>
      </c>
      <c r="H216" s="19">
        <v>6168</v>
      </c>
      <c r="I216" s="19">
        <v>5226</v>
      </c>
      <c r="J216" s="18" t="s">
        <v>158</v>
      </c>
      <c r="K216" s="9">
        <v>19.8</v>
      </c>
      <c r="L216" s="10">
        <v>103474.8</v>
      </c>
      <c r="M216" s="21">
        <v>0.05</v>
      </c>
      <c r="N216" s="10">
        <v>98301</v>
      </c>
      <c r="O216" s="21">
        <v>0.54727829458145905</v>
      </c>
      <c r="P216" s="10">
        <v>44503</v>
      </c>
      <c r="Q216" s="22">
        <v>0.08</v>
      </c>
      <c r="R216" s="10">
        <v>106</v>
      </c>
      <c r="S216" s="18">
        <v>0</v>
      </c>
      <c r="T216" s="10">
        <v>0</v>
      </c>
      <c r="U216" s="10">
        <v>556000</v>
      </c>
    </row>
    <row r="217" spans="1:21" ht="29" x14ac:dyDescent="0.35">
      <c r="A217" s="18" t="s">
        <v>18</v>
      </c>
      <c r="B217" s="15" t="s">
        <v>18</v>
      </c>
      <c r="C217" s="15" t="s">
        <v>46</v>
      </c>
      <c r="D217" s="18" t="s">
        <v>1663</v>
      </c>
      <c r="E217" s="18" t="s">
        <v>135</v>
      </c>
      <c r="F217" s="18">
        <v>1917</v>
      </c>
      <c r="G217" s="18" t="s">
        <v>2325</v>
      </c>
      <c r="H217" s="19">
        <v>9630</v>
      </c>
      <c r="I217" s="19">
        <v>7262</v>
      </c>
      <c r="J217" s="18" t="s">
        <v>158</v>
      </c>
      <c r="K217" s="9">
        <v>19.8</v>
      </c>
      <c r="L217" s="10">
        <v>143787.6</v>
      </c>
      <c r="M217" s="21">
        <v>0.05</v>
      </c>
      <c r="N217" s="10">
        <v>136598</v>
      </c>
      <c r="O217" s="21">
        <v>0.5317546077640064</v>
      </c>
      <c r="P217" s="10">
        <v>63961</v>
      </c>
      <c r="Q217" s="22">
        <v>0.08</v>
      </c>
      <c r="R217" s="10">
        <v>110</v>
      </c>
      <c r="S217" s="18">
        <v>0</v>
      </c>
      <c r="T217" s="10">
        <v>0</v>
      </c>
      <c r="U217" s="10">
        <v>800000</v>
      </c>
    </row>
    <row r="218" spans="1:21" ht="29" x14ac:dyDescent="0.35">
      <c r="A218" s="18" t="s">
        <v>10</v>
      </c>
      <c r="B218" s="15" t="s">
        <v>10</v>
      </c>
      <c r="C218" s="15" t="s">
        <v>46</v>
      </c>
      <c r="D218" s="18" t="s">
        <v>1521</v>
      </c>
      <c r="E218" s="18" t="s">
        <v>306</v>
      </c>
      <c r="F218" s="18">
        <v>1930</v>
      </c>
      <c r="G218" s="18" t="s">
        <v>2325</v>
      </c>
      <c r="H218" s="19">
        <v>10367</v>
      </c>
      <c r="I218" s="19">
        <v>10191</v>
      </c>
      <c r="J218" s="18" t="s">
        <v>158</v>
      </c>
      <c r="K218" s="9">
        <v>17.600000000000001</v>
      </c>
      <c r="L218" s="10">
        <v>179361.6</v>
      </c>
      <c r="M218" s="21">
        <v>0.05</v>
      </c>
      <c r="N218" s="10">
        <v>170394</v>
      </c>
      <c r="O218" s="21">
        <v>0.54727829458145894</v>
      </c>
      <c r="P218" s="10">
        <v>77141</v>
      </c>
      <c r="Q218" s="22">
        <v>0.08</v>
      </c>
      <c r="R218" s="10">
        <v>95</v>
      </c>
      <c r="S218" s="18">
        <v>0</v>
      </c>
      <c r="T218" s="10">
        <v>0</v>
      </c>
      <c r="U218" s="10">
        <v>964000</v>
      </c>
    </row>
    <row r="219" spans="1:21" ht="29" x14ac:dyDescent="0.35">
      <c r="A219" s="18" t="s">
        <v>15</v>
      </c>
      <c r="B219" s="15" t="s">
        <v>15</v>
      </c>
      <c r="C219" s="15" t="s">
        <v>46</v>
      </c>
      <c r="D219" s="18" t="s">
        <v>1693</v>
      </c>
      <c r="E219" s="18" t="s">
        <v>578</v>
      </c>
      <c r="F219" s="18">
        <v>1931</v>
      </c>
      <c r="G219" s="18" t="s">
        <v>2325</v>
      </c>
      <c r="H219" s="19">
        <v>8856</v>
      </c>
      <c r="I219" s="19">
        <v>7407</v>
      </c>
      <c r="J219" s="18" t="s">
        <v>158</v>
      </c>
      <c r="K219" s="9">
        <v>19.8</v>
      </c>
      <c r="L219" s="10">
        <v>146658.6</v>
      </c>
      <c r="M219" s="21">
        <v>0.05</v>
      </c>
      <c r="N219" s="10">
        <v>139326</v>
      </c>
      <c r="O219" s="21">
        <v>0.51685889980802169</v>
      </c>
      <c r="P219" s="10">
        <v>67314</v>
      </c>
      <c r="Q219" s="22">
        <v>0.08</v>
      </c>
      <c r="R219" s="10">
        <v>114</v>
      </c>
      <c r="S219" s="18">
        <v>0</v>
      </c>
      <c r="T219" s="10">
        <v>0</v>
      </c>
      <c r="U219" s="10">
        <v>841000</v>
      </c>
    </row>
    <row r="220" spans="1:21" ht="29" x14ac:dyDescent="0.35">
      <c r="A220" s="18" t="s">
        <v>27</v>
      </c>
      <c r="B220" s="15" t="s">
        <v>27</v>
      </c>
      <c r="C220" s="15" t="s">
        <v>46</v>
      </c>
      <c r="D220" s="18" t="s">
        <v>1672</v>
      </c>
      <c r="E220" s="18" t="s">
        <v>574</v>
      </c>
      <c r="F220" s="18">
        <v>1916</v>
      </c>
      <c r="G220" s="18" t="s">
        <v>2325</v>
      </c>
      <c r="H220" s="19">
        <v>7500</v>
      </c>
      <c r="I220" s="19">
        <v>5548</v>
      </c>
      <c r="J220" s="18" t="s">
        <v>158</v>
      </c>
      <c r="K220" s="9">
        <v>19.8</v>
      </c>
      <c r="L220" s="10">
        <v>109850.4</v>
      </c>
      <c r="M220" s="21">
        <v>0.05</v>
      </c>
      <c r="N220" s="10">
        <v>104358</v>
      </c>
      <c r="O220" s="21">
        <v>0.52839584729258082</v>
      </c>
      <c r="P220" s="10">
        <v>49216</v>
      </c>
      <c r="Q220" s="22">
        <v>0.08</v>
      </c>
      <c r="R220" s="10">
        <v>111</v>
      </c>
      <c r="S220" s="18">
        <v>0</v>
      </c>
      <c r="T220" s="10">
        <v>0</v>
      </c>
      <c r="U220" s="10">
        <v>615000</v>
      </c>
    </row>
    <row r="221" spans="1:21" ht="29" x14ac:dyDescent="0.35">
      <c r="A221" s="18" t="s">
        <v>2290</v>
      </c>
      <c r="B221" s="15" t="s">
        <v>2290</v>
      </c>
      <c r="C221" s="15" t="s">
        <v>46</v>
      </c>
      <c r="D221" s="18" t="s">
        <v>2291</v>
      </c>
      <c r="E221" s="18" t="s">
        <v>94</v>
      </c>
      <c r="F221" s="18">
        <v>1960</v>
      </c>
      <c r="G221" s="18" t="s">
        <v>2326</v>
      </c>
      <c r="H221" s="19">
        <v>6250</v>
      </c>
      <c r="I221" s="19">
        <v>3750</v>
      </c>
      <c r="J221" s="18" t="s">
        <v>158</v>
      </c>
      <c r="K221" s="9">
        <v>22</v>
      </c>
      <c r="L221" s="10">
        <v>82500</v>
      </c>
      <c r="M221" s="21">
        <v>0.05</v>
      </c>
      <c r="N221" s="10">
        <v>78375</v>
      </c>
      <c r="O221" s="21">
        <v>0.5168582150819232</v>
      </c>
      <c r="P221" s="10">
        <v>37866</v>
      </c>
      <c r="Q221" s="22">
        <v>0.08</v>
      </c>
      <c r="R221" s="10">
        <v>126</v>
      </c>
      <c r="S221" s="18">
        <v>0</v>
      </c>
      <c r="T221" s="10">
        <v>0</v>
      </c>
      <c r="U221" s="10">
        <v>473000</v>
      </c>
    </row>
    <row r="222" spans="1:21" ht="43.5" x14ac:dyDescent="0.35">
      <c r="A222" s="18" t="s">
        <v>2292</v>
      </c>
      <c r="B222" s="15" t="s">
        <v>2293</v>
      </c>
      <c r="C222" s="15" t="s">
        <v>1393</v>
      </c>
      <c r="D222" s="18" t="s">
        <v>2294</v>
      </c>
      <c r="E222" s="18" t="s">
        <v>578</v>
      </c>
      <c r="F222" s="18">
        <v>1943</v>
      </c>
      <c r="G222" s="18" t="s">
        <v>2326</v>
      </c>
      <c r="H222" s="19">
        <v>5400</v>
      </c>
      <c r="I222" s="19">
        <v>4300</v>
      </c>
      <c r="J222" s="18" t="s">
        <v>158</v>
      </c>
      <c r="K222" s="9">
        <v>19.8</v>
      </c>
      <c r="L222" s="10">
        <v>85140</v>
      </c>
      <c r="M222" s="21">
        <v>0.05</v>
      </c>
      <c r="N222" s="10">
        <v>80883</v>
      </c>
      <c r="O222" s="21">
        <v>0.51685834355094085</v>
      </c>
      <c r="P222" s="10">
        <v>39078</v>
      </c>
      <c r="Q222" s="22">
        <v>0.08</v>
      </c>
      <c r="R222" s="10">
        <v>114</v>
      </c>
      <c r="S222" s="18">
        <v>0</v>
      </c>
      <c r="T222" s="10">
        <v>0</v>
      </c>
      <c r="U222" s="10">
        <v>488000</v>
      </c>
    </row>
    <row r="223" spans="1:21" ht="29" x14ac:dyDescent="0.35">
      <c r="A223" s="18" t="s">
        <v>2295</v>
      </c>
      <c r="B223" s="15" t="s">
        <v>2295</v>
      </c>
      <c r="C223" s="15" t="s">
        <v>46</v>
      </c>
      <c r="D223" s="18" t="s">
        <v>2296</v>
      </c>
      <c r="E223" s="18" t="s">
        <v>85</v>
      </c>
      <c r="F223" s="18">
        <v>2019</v>
      </c>
      <c r="G223" s="18" t="s">
        <v>2326</v>
      </c>
      <c r="H223" s="19">
        <v>27857</v>
      </c>
      <c r="I223" s="19">
        <v>17628</v>
      </c>
      <c r="J223" s="18" t="s">
        <v>158</v>
      </c>
      <c r="K223" s="9">
        <v>17.600000000000001</v>
      </c>
      <c r="L223" s="10">
        <v>310252.80000000005</v>
      </c>
      <c r="M223" s="21">
        <v>0.05</v>
      </c>
      <c r="N223" s="10">
        <v>294740</v>
      </c>
      <c r="O223" s="21">
        <v>0.51685896794026476</v>
      </c>
      <c r="P223" s="10">
        <v>142401</v>
      </c>
      <c r="Q223" s="22">
        <v>0.08</v>
      </c>
      <c r="R223" s="10">
        <v>101</v>
      </c>
      <c r="S223" s="18">
        <v>0</v>
      </c>
      <c r="T223" s="10">
        <v>0</v>
      </c>
      <c r="U223" s="10">
        <v>1780000</v>
      </c>
    </row>
    <row r="224" spans="1:21" ht="29" x14ac:dyDescent="0.35">
      <c r="A224" s="18" t="s">
        <v>2297</v>
      </c>
      <c r="B224" s="15" t="s">
        <v>2297</v>
      </c>
      <c r="C224" s="15" t="s">
        <v>46</v>
      </c>
      <c r="D224" s="18" t="s">
        <v>2298</v>
      </c>
      <c r="E224" s="18" t="s">
        <v>306</v>
      </c>
      <c r="F224" s="18">
        <v>1978</v>
      </c>
      <c r="G224" s="18" t="s">
        <v>2326</v>
      </c>
      <c r="H224" s="19">
        <v>13497</v>
      </c>
      <c r="I224" s="19">
        <v>1434</v>
      </c>
      <c r="J224" s="18" t="s">
        <v>158</v>
      </c>
      <c r="K224" s="9">
        <v>22</v>
      </c>
      <c r="L224" s="10">
        <v>31548</v>
      </c>
      <c r="M224" s="21">
        <v>0.05</v>
      </c>
      <c r="N224" s="10">
        <v>29971</v>
      </c>
      <c r="O224" s="21">
        <v>0.54728079244542061</v>
      </c>
      <c r="P224" s="10">
        <v>13568</v>
      </c>
      <c r="Q224" s="22">
        <v>0.08</v>
      </c>
      <c r="R224" s="10">
        <v>118</v>
      </c>
      <c r="S224" s="18">
        <v>10270.5</v>
      </c>
      <c r="T224" s="10">
        <v>10373.205</v>
      </c>
      <c r="U224" s="10">
        <v>180000</v>
      </c>
    </row>
    <row r="225" spans="1:21" ht="29" x14ac:dyDescent="0.35">
      <c r="A225" s="18" t="s">
        <v>2299</v>
      </c>
      <c r="B225" s="15" t="s">
        <v>2299</v>
      </c>
      <c r="C225" s="15" t="s">
        <v>46</v>
      </c>
      <c r="D225" s="18" t="s">
        <v>2300</v>
      </c>
      <c r="E225" s="18" t="s">
        <v>132</v>
      </c>
      <c r="F225" s="18">
        <v>1925</v>
      </c>
      <c r="G225" s="18" t="s">
        <v>2326</v>
      </c>
      <c r="H225" s="19">
        <v>14705</v>
      </c>
      <c r="I225" s="19">
        <v>7500</v>
      </c>
      <c r="J225" s="18" t="s">
        <v>158</v>
      </c>
      <c r="K225" s="9">
        <v>19.8</v>
      </c>
      <c r="L225" s="10">
        <v>148500</v>
      </c>
      <c r="M225" s="21">
        <v>0.05</v>
      </c>
      <c r="N225" s="10">
        <v>141075</v>
      </c>
      <c r="O225" s="21">
        <v>0.53218986479349051</v>
      </c>
      <c r="P225" s="10">
        <v>65996</v>
      </c>
      <c r="Q225" s="22">
        <v>0.08</v>
      </c>
      <c r="R225" s="10">
        <v>110</v>
      </c>
      <c r="S225" s="18">
        <v>0</v>
      </c>
      <c r="T225" s="10">
        <v>0</v>
      </c>
      <c r="U225" s="10">
        <v>825000</v>
      </c>
    </row>
    <row r="226" spans="1:21" ht="29" x14ac:dyDescent="0.35">
      <c r="A226" s="18" t="s">
        <v>2301</v>
      </c>
      <c r="B226" s="15" t="s">
        <v>2301</v>
      </c>
      <c r="C226" s="15" t="s">
        <v>46</v>
      </c>
      <c r="D226" s="18" t="s">
        <v>2302</v>
      </c>
      <c r="E226" s="18" t="s">
        <v>132</v>
      </c>
      <c r="F226" s="18">
        <v>1927</v>
      </c>
      <c r="G226" s="18" t="s">
        <v>2326</v>
      </c>
      <c r="H226" s="19">
        <v>10639</v>
      </c>
      <c r="I226" s="19">
        <v>6336</v>
      </c>
      <c r="J226" s="18" t="s">
        <v>158</v>
      </c>
      <c r="K226" s="9">
        <v>19.8</v>
      </c>
      <c r="L226" s="10">
        <v>125452.8</v>
      </c>
      <c r="M226" s="21">
        <v>0.05</v>
      </c>
      <c r="N226" s="10">
        <v>119180</v>
      </c>
      <c r="O226" s="21">
        <v>0.53218923228197368</v>
      </c>
      <c r="P226" s="10">
        <v>55754</v>
      </c>
      <c r="Q226" s="22">
        <v>0.08</v>
      </c>
      <c r="R226" s="10">
        <v>110</v>
      </c>
      <c r="S226" s="18">
        <v>0</v>
      </c>
      <c r="T226" s="10">
        <v>0</v>
      </c>
      <c r="U226" s="10">
        <v>697000</v>
      </c>
    </row>
    <row r="227" spans="1:21" ht="29" x14ac:dyDescent="0.35">
      <c r="A227" s="18" t="s">
        <v>2303</v>
      </c>
      <c r="B227" s="15" t="s">
        <v>2303</v>
      </c>
      <c r="C227" s="15" t="s">
        <v>46</v>
      </c>
      <c r="D227" s="18" t="s">
        <v>2304</v>
      </c>
      <c r="E227" s="18" t="s">
        <v>306</v>
      </c>
      <c r="F227" s="18">
        <v>2007</v>
      </c>
      <c r="G227" s="18" t="s">
        <v>2326</v>
      </c>
      <c r="H227" s="19">
        <v>16050</v>
      </c>
      <c r="I227" s="19">
        <v>937</v>
      </c>
      <c r="J227" s="18" t="s">
        <v>158</v>
      </c>
      <c r="K227" s="9">
        <v>24.200000000000003</v>
      </c>
      <c r="L227" s="10">
        <v>22675.4</v>
      </c>
      <c r="M227" s="21">
        <v>0.05</v>
      </c>
      <c r="N227" s="10">
        <v>21542</v>
      </c>
      <c r="O227" s="21">
        <v>0.54727829458145894</v>
      </c>
      <c r="P227" s="10">
        <v>9752</v>
      </c>
      <c r="Q227" s="22">
        <v>0.08</v>
      </c>
      <c r="R227" s="10">
        <v>130</v>
      </c>
      <c r="S227" s="18">
        <v>13941.75</v>
      </c>
      <c r="T227" s="10">
        <v>5437.2825000000003</v>
      </c>
      <c r="U227" s="10">
        <v>127000</v>
      </c>
    </row>
    <row r="228" spans="1:21" ht="29" x14ac:dyDescent="0.35">
      <c r="A228" s="18" t="s">
        <v>2305</v>
      </c>
      <c r="B228" s="15" t="s">
        <v>2305</v>
      </c>
      <c r="C228" s="15" t="s">
        <v>46</v>
      </c>
      <c r="D228" s="18" t="s">
        <v>2304</v>
      </c>
      <c r="E228" s="18" t="s">
        <v>306</v>
      </c>
      <c r="F228" s="18">
        <v>2007</v>
      </c>
      <c r="G228" s="18" t="s">
        <v>2326</v>
      </c>
      <c r="H228" s="19">
        <v>16050</v>
      </c>
      <c r="I228" s="19">
        <v>937</v>
      </c>
      <c r="J228" s="18" t="s">
        <v>158</v>
      </c>
      <c r="K228" s="9">
        <v>24.200000000000003</v>
      </c>
      <c r="L228" s="10">
        <v>22675.4</v>
      </c>
      <c r="M228" s="21">
        <v>0.05</v>
      </c>
      <c r="N228" s="10">
        <v>21542</v>
      </c>
      <c r="O228" s="21">
        <v>0.54728184534276203</v>
      </c>
      <c r="P228" s="10">
        <v>9752</v>
      </c>
      <c r="Q228" s="22">
        <v>0.08</v>
      </c>
      <c r="R228" s="10">
        <v>130</v>
      </c>
      <c r="S228" s="18">
        <v>13941.75</v>
      </c>
      <c r="T228" s="10">
        <v>5437.2825000000003</v>
      </c>
      <c r="U228" s="10">
        <v>127000</v>
      </c>
    </row>
    <row r="229" spans="1:21" ht="29" x14ac:dyDescent="0.35">
      <c r="A229" s="18" t="s">
        <v>2306</v>
      </c>
      <c r="B229" s="15" t="s">
        <v>2306</v>
      </c>
      <c r="C229" s="15" t="s">
        <v>46</v>
      </c>
      <c r="D229" s="18" t="s">
        <v>2307</v>
      </c>
      <c r="E229" s="18" t="s">
        <v>306</v>
      </c>
      <c r="F229" s="18">
        <v>2007</v>
      </c>
      <c r="G229" s="18" t="s">
        <v>2326</v>
      </c>
      <c r="H229" s="19">
        <v>16050</v>
      </c>
      <c r="I229" s="19">
        <v>954</v>
      </c>
      <c r="J229" s="18" t="s">
        <v>158</v>
      </c>
      <c r="K229" s="9">
        <v>24.200000000000003</v>
      </c>
      <c r="L229" s="10">
        <v>23086.800000000003</v>
      </c>
      <c r="M229" s="21">
        <v>0.05</v>
      </c>
      <c r="N229" s="10">
        <v>21932</v>
      </c>
      <c r="O229" s="21">
        <v>0.54727634144667525</v>
      </c>
      <c r="P229" s="10">
        <v>9929</v>
      </c>
      <c r="Q229" s="22">
        <v>0.08</v>
      </c>
      <c r="R229" s="10">
        <v>130</v>
      </c>
      <c r="S229" s="18">
        <v>13903.5</v>
      </c>
      <c r="T229" s="10">
        <v>5561.4000000000005</v>
      </c>
      <c r="U229" s="10">
        <v>130000</v>
      </c>
    </row>
    <row r="230" spans="1:21" ht="29" x14ac:dyDescent="0.35">
      <c r="A230" s="18" t="s">
        <v>2308</v>
      </c>
      <c r="B230" s="15" t="s">
        <v>2308</v>
      </c>
      <c r="C230" s="15" t="s">
        <v>46</v>
      </c>
      <c r="D230" s="18" t="s">
        <v>2307</v>
      </c>
      <c r="E230" s="18" t="s">
        <v>306</v>
      </c>
      <c r="F230" s="18">
        <v>2006</v>
      </c>
      <c r="G230" s="18" t="s">
        <v>2326</v>
      </c>
      <c r="H230" s="19">
        <v>16050</v>
      </c>
      <c r="I230" s="19">
        <v>552</v>
      </c>
      <c r="J230" s="18" t="s">
        <v>158</v>
      </c>
      <c r="K230" s="9">
        <v>24.200000000000003</v>
      </c>
      <c r="L230" s="10">
        <v>13358.4</v>
      </c>
      <c r="M230" s="21">
        <v>0.05</v>
      </c>
      <c r="N230" s="10">
        <v>12690</v>
      </c>
      <c r="O230" s="21">
        <v>0.54727829458145905</v>
      </c>
      <c r="P230" s="10">
        <v>5745</v>
      </c>
      <c r="Q230" s="22">
        <v>0.08</v>
      </c>
      <c r="R230" s="10">
        <v>130</v>
      </c>
      <c r="S230" s="18">
        <v>14808</v>
      </c>
      <c r="T230" s="10">
        <v>3405.84</v>
      </c>
      <c r="U230" s="10">
        <v>75000</v>
      </c>
    </row>
    <row r="231" spans="1:21" ht="29" x14ac:dyDescent="0.35">
      <c r="A231" s="18" t="s">
        <v>2309</v>
      </c>
      <c r="B231" s="15" t="s">
        <v>2309</v>
      </c>
      <c r="C231" s="15" t="s">
        <v>46</v>
      </c>
      <c r="D231" s="18" t="s">
        <v>2310</v>
      </c>
      <c r="E231" s="18" t="s">
        <v>306</v>
      </c>
      <c r="F231" s="18">
        <v>2006</v>
      </c>
      <c r="G231" s="18" t="s">
        <v>2326</v>
      </c>
      <c r="H231" s="19">
        <v>16050</v>
      </c>
      <c r="I231" s="19">
        <v>640</v>
      </c>
      <c r="J231" s="18" t="s">
        <v>158</v>
      </c>
      <c r="K231" s="9">
        <v>24.200000000000003</v>
      </c>
      <c r="L231" s="10">
        <v>15488.000000000002</v>
      </c>
      <c r="M231" s="21">
        <v>0.05</v>
      </c>
      <c r="N231" s="10">
        <v>14714</v>
      </c>
      <c r="O231" s="21">
        <v>0.54728756446368465</v>
      </c>
      <c r="P231" s="10">
        <v>6661</v>
      </c>
      <c r="Q231" s="22">
        <v>0.08</v>
      </c>
      <c r="R231" s="10">
        <v>130</v>
      </c>
      <c r="S231" s="18">
        <v>14610</v>
      </c>
      <c r="T231" s="10">
        <v>3944.7</v>
      </c>
      <c r="U231" s="10">
        <v>87000</v>
      </c>
    </row>
    <row r="232" spans="1:21" ht="29" x14ac:dyDescent="0.35">
      <c r="A232" s="18" t="s">
        <v>2311</v>
      </c>
      <c r="B232" s="15" t="s">
        <v>2311</v>
      </c>
      <c r="C232" s="15" t="s">
        <v>46</v>
      </c>
      <c r="D232" s="18" t="s">
        <v>2312</v>
      </c>
      <c r="E232" s="18" t="s">
        <v>1270</v>
      </c>
      <c r="F232" s="18">
        <v>1912</v>
      </c>
      <c r="G232" s="18" t="s">
        <v>2326</v>
      </c>
      <c r="H232" s="19">
        <v>6396</v>
      </c>
      <c r="I232" s="19">
        <v>725</v>
      </c>
      <c r="J232" s="18" t="s">
        <v>158</v>
      </c>
      <c r="K232" s="9">
        <v>24.200000000000003</v>
      </c>
      <c r="L232" s="10">
        <v>17545.000000000004</v>
      </c>
      <c r="M232" s="21">
        <v>0.05</v>
      </c>
      <c r="N232" s="10">
        <v>16668</v>
      </c>
      <c r="O232" s="21">
        <v>0.53176209860570811</v>
      </c>
      <c r="P232" s="10">
        <v>7804</v>
      </c>
      <c r="Q232" s="22">
        <v>0.08</v>
      </c>
      <c r="R232" s="10">
        <v>135</v>
      </c>
      <c r="S232" s="18">
        <v>4764.75</v>
      </c>
      <c r="T232" s="10">
        <v>6194.1750000000002</v>
      </c>
      <c r="U232" s="10">
        <v>104000</v>
      </c>
    </row>
    <row r="233" spans="1:21" ht="29" x14ac:dyDescent="0.35">
      <c r="A233" s="18" t="s">
        <v>2313</v>
      </c>
      <c r="B233" s="15" t="s">
        <v>2313</v>
      </c>
      <c r="C233" s="15" t="s">
        <v>46</v>
      </c>
      <c r="D233" s="18" t="s">
        <v>2314</v>
      </c>
      <c r="E233" s="18" t="s">
        <v>1270</v>
      </c>
      <c r="F233" s="18">
        <v>1913</v>
      </c>
      <c r="G233" s="18" t="s">
        <v>2326</v>
      </c>
      <c r="H233" s="19">
        <v>6396</v>
      </c>
      <c r="I233" s="19">
        <v>947</v>
      </c>
      <c r="J233" s="18" t="s">
        <v>158</v>
      </c>
      <c r="K233" s="9">
        <v>24.200000000000003</v>
      </c>
      <c r="L233" s="10">
        <v>22917.4</v>
      </c>
      <c r="M233" s="21">
        <v>0.05</v>
      </c>
      <c r="N233" s="10">
        <v>21772</v>
      </c>
      <c r="O233" s="21">
        <v>0.53175460776400629</v>
      </c>
      <c r="P233" s="10">
        <v>10194</v>
      </c>
      <c r="Q233" s="22">
        <v>0.08</v>
      </c>
      <c r="R233" s="10">
        <v>135</v>
      </c>
      <c r="S233" s="18">
        <v>4265.25</v>
      </c>
      <c r="T233" s="10">
        <v>7506.84</v>
      </c>
      <c r="U233" s="10">
        <v>135000</v>
      </c>
    </row>
    <row r="234" spans="1:21" ht="43.5" x14ac:dyDescent="0.35">
      <c r="A234" s="18" t="s">
        <v>2315</v>
      </c>
      <c r="B234" s="15" t="s">
        <v>2316</v>
      </c>
      <c r="C234" s="15" t="s">
        <v>1393</v>
      </c>
      <c r="D234" s="18" t="s">
        <v>1255</v>
      </c>
      <c r="E234" s="18" t="s">
        <v>94</v>
      </c>
      <c r="F234" s="18">
        <v>2009</v>
      </c>
      <c r="G234" s="18" t="s">
        <v>2326</v>
      </c>
      <c r="H234" s="19">
        <v>12000</v>
      </c>
      <c r="I234" s="19">
        <v>2360</v>
      </c>
      <c r="J234" s="18" t="s">
        <v>158</v>
      </c>
      <c r="K234" s="9">
        <v>22</v>
      </c>
      <c r="L234" s="10">
        <v>51920</v>
      </c>
      <c r="M234" s="21">
        <v>0.05</v>
      </c>
      <c r="N234" s="10">
        <v>49324</v>
      </c>
      <c r="O234" s="21">
        <v>0.51685889980802169</v>
      </c>
      <c r="P234" s="10">
        <v>23830</v>
      </c>
      <c r="Q234" s="22">
        <v>0.08</v>
      </c>
      <c r="R234" s="10">
        <v>126</v>
      </c>
      <c r="S234" s="18">
        <v>6690</v>
      </c>
      <c r="T234" s="10">
        <v>15453.9</v>
      </c>
      <c r="U234" s="10">
        <v>313000</v>
      </c>
    </row>
    <row r="235" spans="1:21" ht="29" x14ac:dyDescent="0.35">
      <c r="A235" s="18" t="s">
        <v>2317</v>
      </c>
      <c r="B235" s="15" t="s">
        <v>2317</v>
      </c>
      <c r="C235" s="15" t="s">
        <v>46</v>
      </c>
      <c r="D235" s="18" t="s">
        <v>2318</v>
      </c>
      <c r="E235" s="18" t="s">
        <v>161</v>
      </c>
      <c r="F235" s="18">
        <v>2014</v>
      </c>
      <c r="G235" s="18" t="s">
        <v>2326</v>
      </c>
      <c r="H235" s="19">
        <v>24000</v>
      </c>
      <c r="I235" s="19">
        <v>9782</v>
      </c>
      <c r="J235" s="18" t="s">
        <v>158</v>
      </c>
      <c r="K235" s="9">
        <v>19.8</v>
      </c>
      <c r="L235" s="10">
        <v>193683.6</v>
      </c>
      <c r="M235" s="21">
        <v>0.05</v>
      </c>
      <c r="N235" s="10">
        <v>183999</v>
      </c>
      <c r="O235" s="21">
        <v>0.52684523103809955</v>
      </c>
      <c r="P235" s="10">
        <v>87060</v>
      </c>
      <c r="Q235" s="22">
        <v>0.08</v>
      </c>
      <c r="R235" s="10">
        <v>111</v>
      </c>
      <c r="S235" s="18">
        <v>1990.5</v>
      </c>
      <c r="T235" s="10">
        <v>2090.0250000000001</v>
      </c>
      <c r="U235" s="10">
        <v>1090000</v>
      </c>
    </row>
    <row r="236" spans="1:21" ht="29" x14ac:dyDescent="0.35">
      <c r="A236" s="18" t="s">
        <v>2319</v>
      </c>
      <c r="B236" s="15" t="s">
        <v>2319</v>
      </c>
      <c r="C236" s="15" t="s">
        <v>46</v>
      </c>
      <c r="D236" s="18" t="s">
        <v>2320</v>
      </c>
      <c r="E236" s="18" t="s">
        <v>161</v>
      </c>
      <c r="F236" s="18">
        <v>2009</v>
      </c>
      <c r="G236" s="18" t="s">
        <v>2326</v>
      </c>
      <c r="H236" s="19">
        <v>23076</v>
      </c>
      <c r="I236" s="19">
        <v>10700</v>
      </c>
      <c r="J236" s="18" t="s">
        <v>158</v>
      </c>
      <c r="K236" s="9">
        <v>17.600000000000001</v>
      </c>
      <c r="L236" s="10">
        <v>188320.00000000003</v>
      </c>
      <c r="M236" s="21">
        <v>0.05</v>
      </c>
      <c r="N236" s="10">
        <v>178904</v>
      </c>
      <c r="O236" s="21">
        <v>0.52684507454226659</v>
      </c>
      <c r="P236" s="10">
        <v>84649</v>
      </c>
      <c r="Q236" s="22">
        <v>0.08</v>
      </c>
      <c r="R236" s="10">
        <v>99</v>
      </c>
      <c r="S236" s="18">
        <v>0</v>
      </c>
      <c r="T236" s="10">
        <v>0</v>
      </c>
      <c r="U236" s="10">
        <v>1058000</v>
      </c>
    </row>
    <row r="237" spans="1:21" ht="43.5" x14ac:dyDescent="0.35">
      <c r="A237" s="18" t="s">
        <v>2321</v>
      </c>
      <c r="B237" s="15" t="s">
        <v>2322</v>
      </c>
      <c r="C237" s="15" t="s">
        <v>1393</v>
      </c>
      <c r="D237" s="18" t="s">
        <v>183</v>
      </c>
      <c r="E237" s="18" t="s">
        <v>168</v>
      </c>
      <c r="F237" s="18">
        <v>2018</v>
      </c>
      <c r="G237" s="18" t="s">
        <v>2326</v>
      </c>
      <c r="H237" s="19">
        <v>135282</v>
      </c>
      <c r="I237" s="19">
        <v>29940</v>
      </c>
      <c r="J237" s="18" t="s">
        <v>158</v>
      </c>
      <c r="K237" s="9">
        <v>21.12</v>
      </c>
      <c r="L237" s="10">
        <v>632332.80000000005</v>
      </c>
      <c r="M237" s="21">
        <v>0.05</v>
      </c>
      <c r="N237" s="10">
        <v>600716</v>
      </c>
      <c r="O237" s="21">
        <v>0.49319069284798922</v>
      </c>
      <c r="P237" s="10">
        <v>304449</v>
      </c>
      <c r="Q237" s="22">
        <v>0.08</v>
      </c>
      <c r="R237" s="10">
        <v>127</v>
      </c>
      <c r="S237" s="18">
        <v>67917</v>
      </c>
      <c r="T237" s="10">
        <v>182696.73</v>
      </c>
      <c r="U237" s="10">
        <v>3988000</v>
      </c>
    </row>
    <row r="238" spans="1:21" ht="29" x14ac:dyDescent="0.35">
      <c r="A238" s="18" t="s">
        <v>2323</v>
      </c>
      <c r="B238" s="15" t="s">
        <v>2323</v>
      </c>
      <c r="C238" s="15" t="s">
        <v>46</v>
      </c>
      <c r="D238" s="18" t="s">
        <v>2324</v>
      </c>
      <c r="E238" s="18" t="s">
        <v>756</v>
      </c>
      <c r="F238" s="18">
        <v>1908</v>
      </c>
      <c r="G238" s="18" t="s">
        <v>2337</v>
      </c>
      <c r="H238" s="19">
        <v>3002</v>
      </c>
      <c r="I238" s="19">
        <v>2710</v>
      </c>
      <c r="J238" s="18" t="s">
        <v>158</v>
      </c>
      <c r="K238" s="9">
        <v>19.8</v>
      </c>
      <c r="L238" s="10">
        <v>53658</v>
      </c>
      <c r="M238" s="21">
        <v>0.1</v>
      </c>
      <c r="N238" s="10">
        <v>48292</v>
      </c>
      <c r="O238" s="21">
        <v>0.5168597258744736</v>
      </c>
      <c r="P238" s="10">
        <v>23332</v>
      </c>
      <c r="Q238" s="22">
        <v>0.08</v>
      </c>
      <c r="R238" s="10">
        <v>108</v>
      </c>
      <c r="S238" s="18">
        <v>0</v>
      </c>
      <c r="T238" s="10">
        <v>0</v>
      </c>
      <c r="U238" s="10">
        <v>292000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90FF-B001-485F-9C7F-8A98DD09CACC}">
  <dimension ref="A1:Y49"/>
  <sheetViews>
    <sheetView topLeftCell="A15" workbookViewId="0">
      <selection activeCell="K32" sqref="K32"/>
    </sheetView>
    <sheetView workbookViewId="1"/>
  </sheetViews>
  <sheetFormatPr defaultColWidth="9" defaultRowHeight="14.5" x14ac:dyDescent="0.35"/>
  <cols>
    <col min="1" max="1" width="17.54296875" style="18" bestFit="1" customWidth="1"/>
    <col min="2" max="2" width="16.7265625" style="15" customWidth="1"/>
    <col min="3" max="3" width="5.54296875" style="15" customWidth="1"/>
    <col min="4" max="4" width="26" style="18" bestFit="1" customWidth="1"/>
    <col min="5" max="5" width="9.81640625" style="18" bestFit="1" customWidth="1"/>
    <col min="6" max="6" width="24.54296875" style="18" bestFit="1" customWidth="1"/>
    <col min="7" max="7" width="11.453125" style="18" bestFit="1" customWidth="1"/>
    <col min="8" max="8" width="21" style="18" bestFit="1" customWidth="1"/>
    <col min="9" max="9" width="19.26953125" style="18" bestFit="1" customWidth="1"/>
    <col min="10" max="10" width="10.26953125" style="18" customWidth="1"/>
    <col min="11" max="11" width="10.1796875" style="18" customWidth="1"/>
    <col min="12" max="12" width="15.54296875" style="22" bestFit="1" customWidth="1"/>
    <col min="13" max="13" width="9.54296875" style="18" bestFit="1" customWidth="1"/>
    <col min="14" max="14" width="12" style="22" bestFit="1" customWidth="1"/>
    <col min="15" max="15" width="8.54296875" style="18" bestFit="1" customWidth="1"/>
    <col min="16" max="16" width="8.1796875" style="18" bestFit="1" customWidth="1"/>
    <col min="17" max="17" width="11" style="22" bestFit="1" customWidth="1"/>
    <col min="18" max="18" width="8.54296875" style="18" bestFit="1" customWidth="1"/>
    <col min="19" max="19" width="10.54296875" style="18" bestFit="1" customWidth="1"/>
    <col min="20" max="20" width="14.26953125" style="18" bestFit="1" customWidth="1"/>
    <col min="21" max="21" width="21" style="18" bestFit="1" customWidth="1"/>
    <col min="22" max="22" width="22" style="18" bestFit="1" customWidth="1"/>
    <col min="23" max="23" width="19.453125" style="18" bestFit="1" customWidth="1"/>
    <col min="24" max="24" width="33" style="18" bestFit="1" customWidth="1"/>
    <col min="25" max="25" width="39.81640625" style="18" bestFit="1" customWidth="1"/>
    <col min="26" max="26" width="33" style="18" customWidth="1"/>
    <col min="27" max="27" width="39.81640625" style="18" bestFit="1" customWidth="1"/>
    <col min="28" max="28" width="33" style="18" customWidth="1"/>
    <col min="29" max="31" width="33" style="18" bestFit="1" customWidth="1"/>
    <col min="32" max="32" width="7.81640625" style="18" bestFit="1" customWidth="1"/>
    <col min="33" max="35" width="11.81640625" style="18" bestFit="1" customWidth="1"/>
    <col min="36" max="36" width="10.54296875" style="18" bestFit="1" customWidth="1"/>
    <col min="37" max="37" width="14.26953125" style="18" bestFit="1" customWidth="1"/>
    <col min="38" max="38" width="17.54296875" style="18" bestFit="1" customWidth="1"/>
    <col min="39" max="39" width="18.54296875" style="18" bestFit="1" customWidth="1"/>
    <col min="40" max="40" width="14.81640625" style="18" bestFit="1" customWidth="1"/>
    <col min="41" max="41" width="18.26953125" style="18" bestFit="1" customWidth="1"/>
    <col min="42" max="16384" width="9" style="18"/>
  </cols>
  <sheetData>
    <row r="1" spans="1:25" s="15" customFormat="1" ht="29" x14ac:dyDescent="0.35">
      <c r="A1" s="15" t="s">
        <v>0</v>
      </c>
      <c r="B1" s="15" t="s">
        <v>124</v>
      </c>
      <c r="C1" s="15" t="s">
        <v>77</v>
      </c>
      <c r="D1" s="15" t="s">
        <v>76</v>
      </c>
      <c r="E1" s="15" t="s">
        <v>125</v>
      </c>
      <c r="F1" s="15" t="s">
        <v>2675</v>
      </c>
      <c r="G1" s="15" t="s">
        <v>79</v>
      </c>
      <c r="H1" s="15" t="s">
        <v>78</v>
      </c>
      <c r="I1" s="15" t="s">
        <v>1822</v>
      </c>
      <c r="J1" s="15" t="s">
        <v>143</v>
      </c>
      <c r="K1" s="15" t="s">
        <v>151</v>
      </c>
      <c r="L1" s="15" t="s">
        <v>2661</v>
      </c>
      <c r="M1" s="15" t="s">
        <v>1716</v>
      </c>
      <c r="N1" s="17" t="s">
        <v>127</v>
      </c>
      <c r="O1" s="15" t="s">
        <v>152</v>
      </c>
      <c r="P1" s="17" t="s">
        <v>80</v>
      </c>
      <c r="Q1" s="15" t="s">
        <v>153</v>
      </c>
      <c r="R1" s="15" t="s">
        <v>81</v>
      </c>
      <c r="S1" s="17" t="s">
        <v>82</v>
      </c>
      <c r="T1" s="15" t="s">
        <v>1717</v>
      </c>
      <c r="U1" s="15" t="s">
        <v>2670</v>
      </c>
      <c r="V1" s="15" t="s">
        <v>2671</v>
      </c>
      <c r="W1" s="15" t="s">
        <v>128</v>
      </c>
      <c r="X1" s="15" t="s">
        <v>155</v>
      </c>
      <c r="Y1" s="15" t="s">
        <v>2664</v>
      </c>
    </row>
    <row r="2" spans="1:25" ht="29" x14ac:dyDescent="0.35">
      <c r="A2" s="18" t="s">
        <v>1746</v>
      </c>
      <c r="B2" s="15" t="s">
        <v>1746</v>
      </c>
      <c r="C2" s="15" t="s">
        <v>54</v>
      </c>
      <c r="D2" s="18" t="s">
        <v>1747</v>
      </c>
      <c r="E2" s="18" t="s">
        <v>94</v>
      </c>
      <c r="F2" s="18" t="s">
        <v>2673</v>
      </c>
      <c r="G2" s="18" t="s">
        <v>1514</v>
      </c>
      <c r="H2" s="18" t="s">
        <v>2676</v>
      </c>
      <c r="I2" s="18">
        <v>3.8820000000000001</v>
      </c>
      <c r="J2" s="19">
        <v>4290</v>
      </c>
      <c r="K2" s="18" t="s">
        <v>158</v>
      </c>
      <c r="L2" s="29">
        <v>20</v>
      </c>
      <c r="M2" s="20">
        <v>85800</v>
      </c>
      <c r="N2" s="21">
        <v>0.1</v>
      </c>
      <c r="O2" s="20">
        <v>77220</v>
      </c>
      <c r="P2" s="21">
        <v>0.51685940982325307</v>
      </c>
      <c r="Q2" s="20">
        <v>39912</v>
      </c>
      <c r="R2" s="20">
        <v>37308</v>
      </c>
      <c r="S2" s="22">
        <v>0.08</v>
      </c>
      <c r="T2" s="20">
        <v>109</v>
      </c>
      <c r="U2" s="18">
        <v>0</v>
      </c>
      <c r="V2" s="18">
        <v>0</v>
      </c>
      <c r="W2" s="20">
        <v>466000</v>
      </c>
      <c r="X2" s="20"/>
    </row>
    <row r="3" spans="1:25" ht="29" x14ac:dyDescent="0.35">
      <c r="A3" s="18" t="s">
        <v>1748</v>
      </c>
      <c r="B3" s="15" t="s">
        <v>1748</v>
      </c>
      <c r="C3" s="15" t="s">
        <v>54</v>
      </c>
      <c r="D3" s="18" t="s">
        <v>1747</v>
      </c>
      <c r="E3" s="18" t="s">
        <v>94</v>
      </c>
      <c r="F3" s="18" t="s">
        <v>2674</v>
      </c>
      <c r="G3" s="18" t="s">
        <v>1514</v>
      </c>
      <c r="H3" s="18" t="s">
        <v>2677</v>
      </c>
      <c r="I3" s="18">
        <v>0.77500000000000002</v>
      </c>
      <c r="J3" s="19"/>
      <c r="K3" s="18" t="s">
        <v>2710</v>
      </c>
      <c r="L3" s="18"/>
      <c r="M3" s="20"/>
      <c r="N3" s="21"/>
      <c r="O3" s="20"/>
      <c r="P3" s="21"/>
      <c r="Q3" s="20"/>
      <c r="R3" s="20"/>
      <c r="S3" s="22"/>
      <c r="T3" s="20"/>
      <c r="W3" s="20">
        <v>12000</v>
      </c>
      <c r="X3" s="20"/>
    </row>
    <row r="4" spans="1:25" ht="29" x14ac:dyDescent="0.35">
      <c r="A4" s="18" t="s">
        <v>1749</v>
      </c>
      <c r="B4" s="15" t="s">
        <v>1749</v>
      </c>
      <c r="C4" s="15" t="s">
        <v>54</v>
      </c>
      <c r="D4" s="18" t="s">
        <v>1747</v>
      </c>
      <c r="E4" s="18" t="s">
        <v>94</v>
      </c>
      <c r="F4" s="18" t="s">
        <v>2674</v>
      </c>
      <c r="G4" s="18" t="s">
        <v>1514</v>
      </c>
      <c r="H4" s="18" t="s">
        <v>2677</v>
      </c>
      <c r="I4" s="18">
        <v>0.77500000000000002</v>
      </c>
      <c r="J4" s="19"/>
      <c r="K4" s="18" t="s">
        <v>2710</v>
      </c>
      <c r="L4" s="18"/>
      <c r="M4" s="20"/>
      <c r="N4" s="21"/>
      <c r="O4" s="20"/>
      <c r="P4" s="21"/>
      <c r="Q4" s="20"/>
      <c r="R4" s="20"/>
      <c r="S4" s="22"/>
      <c r="T4" s="20"/>
      <c r="U4" s="18">
        <v>0</v>
      </c>
      <c r="W4" s="20">
        <v>12000</v>
      </c>
      <c r="X4" s="20"/>
    </row>
    <row r="5" spans="1:25" ht="29" x14ac:dyDescent="0.35">
      <c r="A5" s="18" t="s">
        <v>1750</v>
      </c>
      <c r="B5" s="15" t="s">
        <v>1750</v>
      </c>
      <c r="C5" s="15" t="s">
        <v>54</v>
      </c>
      <c r="D5" s="18" t="s">
        <v>1751</v>
      </c>
      <c r="E5" s="18" t="s">
        <v>578</v>
      </c>
      <c r="F5" s="18" t="s">
        <v>2673</v>
      </c>
      <c r="G5" s="18" t="s">
        <v>1752</v>
      </c>
      <c r="H5" s="18" t="s">
        <v>2676</v>
      </c>
      <c r="I5" s="18">
        <v>6.4499000000000004</v>
      </c>
      <c r="J5" s="19">
        <v>1208</v>
      </c>
      <c r="K5" s="18" t="s">
        <v>158</v>
      </c>
      <c r="L5" s="29">
        <v>20</v>
      </c>
      <c r="M5" s="20">
        <v>24160</v>
      </c>
      <c r="N5" s="21">
        <v>0.1</v>
      </c>
      <c r="O5" s="20">
        <v>21744</v>
      </c>
      <c r="P5" s="21">
        <v>0.51686050566563524</v>
      </c>
      <c r="Q5" s="20">
        <v>11239</v>
      </c>
      <c r="R5" s="20">
        <v>10505</v>
      </c>
      <c r="S5" s="22">
        <v>0.08</v>
      </c>
      <c r="T5" s="20">
        <v>109</v>
      </c>
      <c r="U5" s="18">
        <v>0</v>
      </c>
      <c r="V5" s="18">
        <v>0</v>
      </c>
      <c r="W5" s="20">
        <v>131000</v>
      </c>
      <c r="X5" s="20"/>
    </row>
    <row r="6" spans="1:25" ht="29" x14ac:dyDescent="0.35">
      <c r="A6" s="18" t="s">
        <v>1753</v>
      </c>
      <c r="B6" s="15" t="s">
        <v>1753</v>
      </c>
      <c r="C6" s="15" t="s">
        <v>54</v>
      </c>
      <c r="D6" s="18" t="s">
        <v>1751</v>
      </c>
      <c r="E6" s="18" t="s">
        <v>85</v>
      </c>
      <c r="F6" s="18" t="s">
        <v>2674</v>
      </c>
      <c r="G6" s="18" t="s">
        <v>1752</v>
      </c>
      <c r="H6" s="18" t="s">
        <v>2677</v>
      </c>
      <c r="I6" s="18">
        <v>0.25800000000000001</v>
      </c>
      <c r="J6" s="19"/>
      <c r="K6" s="18" t="s">
        <v>2710</v>
      </c>
      <c r="L6" s="29"/>
      <c r="M6" s="20"/>
      <c r="N6" s="21"/>
      <c r="O6" s="20"/>
      <c r="P6" s="21"/>
      <c r="Q6" s="20"/>
      <c r="R6" s="20"/>
      <c r="S6" s="22"/>
      <c r="T6" s="20"/>
      <c r="U6" s="18">
        <v>0</v>
      </c>
      <c r="W6" s="20">
        <v>12000</v>
      </c>
      <c r="X6" s="20"/>
    </row>
    <row r="7" spans="1:25" ht="29" x14ac:dyDescent="0.35">
      <c r="A7" s="18" t="s">
        <v>1754</v>
      </c>
      <c r="B7" s="15" t="s">
        <v>1754</v>
      </c>
      <c r="C7" s="15" t="s">
        <v>54</v>
      </c>
      <c r="D7" s="18" t="s">
        <v>1751</v>
      </c>
      <c r="E7" s="18" t="s">
        <v>578</v>
      </c>
      <c r="F7" s="18" t="s">
        <v>2673</v>
      </c>
      <c r="G7" s="18" t="s">
        <v>1755</v>
      </c>
      <c r="H7" s="18" t="s">
        <v>2676</v>
      </c>
      <c r="I7" s="18">
        <v>6.4499000000000004</v>
      </c>
      <c r="J7" s="19">
        <v>1208</v>
      </c>
      <c r="K7" s="18" t="s">
        <v>158</v>
      </c>
      <c r="L7" s="29">
        <v>20</v>
      </c>
      <c r="M7" s="20">
        <v>24160</v>
      </c>
      <c r="N7" s="21">
        <v>0.1</v>
      </c>
      <c r="O7" s="20">
        <v>21744</v>
      </c>
      <c r="P7" s="21">
        <v>0.51685889980802169</v>
      </c>
      <c r="Q7" s="20">
        <v>11239</v>
      </c>
      <c r="R7" s="20">
        <v>10505</v>
      </c>
      <c r="S7" s="22">
        <v>0.08</v>
      </c>
      <c r="T7" s="20">
        <v>109</v>
      </c>
      <c r="U7" s="18">
        <v>0</v>
      </c>
      <c r="V7" s="18">
        <v>0</v>
      </c>
      <c r="W7" s="20">
        <v>131000</v>
      </c>
      <c r="X7" s="20"/>
    </row>
    <row r="8" spans="1:25" ht="29" x14ac:dyDescent="0.35">
      <c r="A8" s="18" t="s">
        <v>1756</v>
      </c>
      <c r="B8" s="15" t="s">
        <v>1756</v>
      </c>
      <c r="C8" s="15" t="s">
        <v>54</v>
      </c>
      <c r="D8" s="18" t="s">
        <v>1751</v>
      </c>
      <c r="E8" s="18" t="s">
        <v>85</v>
      </c>
      <c r="F8" s="18" t="s">
        <v>2674</v>
      </c>
      <c r="G8" s="18" t="s">
        <v>1752</v>
      </c>
      <c r="H8" s="18" t="s">
        <v>2677</v>
      </c>
      <c r="I8" s="18">
        <v>0.25800000000000001</v>
      </c>
      <c r="J8" s="19"/>
      <c r="K8" s="18" t="s">
        <v>2710</v>
      </c>
      <c r="L8" s="29"/>
      <c r="M8" s="20"/>
      <c r="N8" s="21"/>
      <c r="O8" s="20"/>
      <c r="P8" s="21"/>
      <c r="Q8" s="20"/>
      <c r="R8" s="20"/>
      <c r="S8" s="22"/>
      <c r="T8" s="20"/>
      <c r="U8" s="18">
        <v>0</v>
      </c>
      <c r="W8" s="20">
        <v>12000</v>
      </c>
      <c r="X8" s="20"/>
    </row>
    <row r="9" spans="1:25" ht="29" x14ac:dyDescent="0.35">
      <c r="A9" s="18" t="s">
        <v>1757</v>
      </c>
      <c r="B9" s="15" t="s">
        <v>1757</v>
      </c>
      <c r="C9" s="15" t="s">
        <v>54</v>
      </c>
      <c r="D9" s="18" t="s">
        <v>1751</v>
      </c>
      <c r="E9" s="18" t="s">
        <v>85</v>
      </c>
      <c r="F9" s="18" t="s">
        <v>2673</v>
      </c>
      <c r="G9" s="18" t="s">
        <v>181</v>
      </c>
      <c r="H9" s="18" t="s">
        <v>2676</v>
      </c>
      <c r="I9" s="18">
        <v>6.4499000000000004</v>
      </c>
      <c r="J9" s="19">
        <v>1208</v>
      </c>
      <c r="K9" s="18" t="s">
        <v>158</v>
      </c>
      <c r="L9" s="29">
        <v>20</v>
      </c>
      <c r="M9" s="20">
        <v>24160</v>
      </c>
      <c r="N9" s="21">
        <v>0.1</v>
      </c>
      <c r="O9" s="20">
        <v>21744</v>
      </c>
      <c r="P9" s="21">
        <v>0.51685889980802169</v>
      </c>
      <c r="Q9" s="20">
        <v>11239</v>
      </c>
      <c r="R9" s="20">
        <v>10505</v>
      </c>
      <c r="S9" s="22">
        <v>0.08</v>
      </c>
      <c r="T9" s="20">
        <v>109</v>
      </c>
      <c r="U9" s="18">
        <v>0</v>
      </c>
      <c r="V9" s="18">
        <v>0</v>
      </c>
      <c r="W9" s="20">
        <v>131000</v>
      </c>
      <c r="X9" s="20">
        <v>52400</v>
      </c>
      <c r="Y9" s="18" t="s">
        <v>2678</v>
      </c>
    </row>
    <row r="10" spans="1:25" ht="29" x14ac:dyDescent="0.35">
      <c r="A10" s="18" t="s">
        <v>1758</v>
      </c>
      <c r="B10" s="15" t="s">
        <v>1758</v>
      </c>
      <c r="C10" s="15" t="s">
        <v>54</v>
      </c>
      <c r="D10" s="18" t="s">
        <v>1751</v>
      </c>
      <c r="E10" s="18" t="s">
        <v>85</v>
      </c>
      <c r="F10" s="18" t="s">
        <v>2674</v>
      </c>
      <c r="G10" s="18" t="s">
        <v>1752</v>
      </c>
      <c r="H10" s="18" t="s">
        <v>2677</v>
      </c>
      <c r="I10" s="18">
        <v>0.25800000000000001</v>
      </c>
      <c r="J10" s="19"/>
      <c r="K10" s="18" t="s">
        <v>2710</v>
      </c>
      <c r="L10" s="29"/>
      <c r="M10" s="20"/>
      <c r="N10" s="21"/>
      <c r="O10" s="20"/>
      <c r="P10" s="21"/>
      <c r="Q10" s="20"/>
      <c r="R10" s="20"/>
      <c r="S10" s="22"/>
      <c r="T10" s="20"/>
      <c r="U10" s="18">
        <v>0</v>
      </c>
      <c r="W10" s="20">
        <v>12000</v>
      </c>
      <c r="X10" s="20"/>
    </row>
    <row r="11" spans="1:25" ht="29" x14ac:dyDescent="0.35">
      <c r="A11" s="18" t="s">
        <v>1759</v>
      </c>
      <c r="B11" s="15" t="s">
        <v>1759</v>
      </c>
      <c r="C11" s="15" t="s">
        <v>54</v>
      </c>
      <c r="D11" s="18" t="s">
        <v>1751</v>
      </c>
      <c r="E11" s="18" t="s">
        <v>85</v>
      </c>
      <c r="F11" s="18" t="s">
        <v>2673</v>
      </c>
      <c r="G11" s="18" t="s">
        <v>1752</v>
      </c>
      <c r="H11" s="18" t="s">
        <v>2676</v>
      </c>
      <c r="I11" s="18">
        <v>6.4499000000000004</v>
      </c>
      <c r="J11" s="19">
        <v>1208</v>
      </c>
      <c r="K11" s="18" t="s">
        <v>158</v>
      </c>
      <c r="L11" s="29">
        <v>20</v>
      </c>
      <c r="M11" s="20">
        <v>24160</v>
      </c>
      <c r="N11" s="21">
        <v>0.1</v>
      </c>
      <c r="O11" s="20">
        <v>21744</v>
      </c>
      <c r="P11" s="21">
        <v>0.51685889980802169</v>
      </c>
      <c r="Q11" s="20">
        <v>11239</v>
      </c>
      <c r="R11" s="20">
        <v>10505</v>
      </c>
      <c r="S11" s="22">
        <v>0.08</v>
      </c>
      <c r="T11" s="20">
        <v>109</v>
      </c>
      <c r="U11" s="18">
        <v>0</v>
      </c>
      <c r="V11" s="18">
        <v>0</v>
      </c>
      <c r="W11" s="20">
        <v>131000</v>
      </c>
      <c r="X11" s="20">
        <v>52400</v>
      </c>
      <c r="Y11" s="18" t="s">
        <v>2678</v>
      </c>
    </row>
    <row r="12" spans="1:25" ht="29" x14ac:dyDescent="0.35">
      <c r="A12" s="18" t="s">
        <v>1760</v>
      </c>
      <c r="B12" s="15" t="s">
        <v>1760</v>
      </c>
      <c r="C12" s="15" t="s">
        <v>54</v>
      </c>
      <c r="D12" s="18" t="s">
        <v>1751</v>
      </c>
      <c r="E12" s="18" t="s">
        <v>85</v>
      </c>
      <c r="F12" s="18" t="s">
        <v>2674</v>
      </c>
      <c r="G12" s="18" t="s">
        <v>1752</v>
      </c>
      <c r="H12" s="18" t="s">
        <v>2677</v>
      </c>
      <c r="I12" s="18">
        <v>0.25800000000000001</v>
      </c>
      <c r="J12" s="19"/>
      <c r="K12" s="18" t="s">
        <v>2710</v>
      </c>
      <c r="L12" s="29"/>
      <c r="M12" s="20"/>
      <c r="N12" s="21"/>
      <c r="O12" s="20"/>
      <c r="P12" s="21"/>
      <c r="Q12" s="20"/>
      <c r="R12" s="20"/>
      <c r="S12" s="22"/>
      <c r="T12" s="20"/>
      <c r="U12" s="18">
        <v>0</v>
      </c>
      <c r="W12" s="20">
        <v>12000</v>
      </c>
      <c r="X12" s="20"/>
    </row>
    <row r="13" spans="1:25" ht="29" x14ac:dyDescent="0.35">
      <c r="A13" s="18" t="s">
        <v>1761</v>
      </c>
      <c r="B13" s="15" t="s">
        <v>1761</v>
      </c>
      <c r="C13" s="15" t="s">
        <v>54</v>
      </c>
      <c r="D13" s="18" t="s">
        <v>1751</v>
      </c>
      <c r="E13" s="18" t="s">
        <v>85</v>
      </c>
      <c r="F13" s="18" t="s">
        <v>2674</v>
      </c>
      <c r="G13" s="18" t="s">
        <v>1752</v>
      </c>
      <c r="H13" s="18" t="s">
        <v>2677</v>
      </c>
      <c r="I13" s="18">
        <v>0.25800000000000001</v>
      </c>
      <c r="J13" s="19"/>
      <c r="K13" s="18" t="s">
        <v>2710</v>
      </c>
      <c r="L13" s="29"/>
      <c r="M13" s="20"/>
      <c r="N13" s="21"/>
      <c r="O13" s="20"/>
      <c r="P13" s="21"/>
      <c r="Q13" s="20"/>
      <c r="R13" s="20"/>
      <c r="S13" s="22"/>
      <c r="T13" s="20"/>
      <c r="U13" s="18">
        <v>0</v>
      </c>
      <c r="W13" s="20">
        <v>12000</v>
      </c>
      <c r="X13" s="20">
        <v>4800</v>
      </c>
      <c r="Y13" s="18" t="s">
        <v>2678</v>
      </c>
    </row>
    <row r="14" spans="1:25" ht="29" x14ac:dyDescent="0.35">
      <c r="A14" s="18" t="s">
        <v>1762</v>
      </c>
      <c r="B14" s="15" t="s">
        <v>1762</v>
      </c>
      <c r="C14" s="15" t="s">
        <v>54</v>
      </c>
      <c r="D14" s="18" t="s">
        <v>1751</v>
      </c>
      <c r="E14" s="18" t="s">
        <v>85</v>
      </c>
      <c r="F14" s="18" t="s">
        <v>2674</v>
      </c>
      <c r="G14" s="18" t="s">
        <v>1752</v>
      </c>
      <c r="H14" s="18" t="s">
        <v>2677</v>
      </c>
      <c r="I14" s="18">
        <v>0.25800000000000001</v>
      </c>
      <c r="J14" s="19"/>
      <c r="K14" s="18" t="s">
        <v>2710</v>
      </c>
      <c r="L14" s="29"/>
      <c r="M14" s="20"/>
      <c r="N14" s="21"/>
      <c r="O14" s="20"/>
      <c r="P14" s="21"/>
      <c r="Q14" s="20"/>
      <c r="R14" s="20"/>
      <c r="S14" s="22"/>
      <c r="T14" s="20"/>
      <c r="U14" s="18">
        <v>0</v>
      </c>
      <c r="W14" s="20">
        <v>12000</v>
      </c>
      <c r="X14" s="20">
        <v>4800</v>
      </c>
      <c r="Y14" s="18" t="s">
        <v>2678</v>
      </c>
    </row>
    <row r="15" spans="1:25" ht="29" x14ac:dyDescent="0.35">
      <c r="A15" s="18" t="s">
        <v>1763</v>
      </c>
      <c r="B15" s="15" t="s">
        <v>1763</v>
      </c>
      <c r="C15" s="15" t="s">
        <v>54</v>
      </c>
      <c r="D15" s="18" t="s">
        <v>1751</v>
      </c>
      <c r="E15" s="18" t="s">
        <v>85</v>
      </c>
      <c r="F15" s="18" t="s">
        <v>2674</v>
      </c>
      <c r="G15" s="18" t="s">
        <v>1752</v>
      </c>
      <c r="H15" s="18" t="s">
        <v>2677</v>
      </c>
      <c r="I15" s="18">
        <v>0.25800000000000001</v>
      </c>
      <c r="J15" s="19"/>
      <c r="K15" s="18" t="s">
        <v>2710</v>
      </c>
      <c r="L15" s="29"/>
      <c r="M15" s="20"/>
      <c r="N15" s="21"/>
      <c r="O15" s="20"/>
      <c r="P15" s="21"/>
      <c r="Q15" s="20"/>
      <c r="R15" s="20"/>
      <c r="S15" s="22"/>
      <c r="T15" s="20"/>
      <c r="U15" s="18">
        <v>0</v>
      </c>
      <c r="W15" s="20">
        <v>12000</v>
      </c>
      <c r="X15" s="20">
        <v>4800</v>
      </c>
      <c r="Y15" s="18" t="s">
        <v>2678</v>
      </c>
    </row>
    <row r="16" spans="1:25" ht="29" x14ac:dyDescent="0.35">
      <c r="A16" s="18" t="s">
        <v>1764</v>
      </c>
      <c r="B16" s="15" t="s">
        <v>1764</v>
      </c>
      <c r="C16" s="15" t="s">
        <v>54</v>
      </c>
      <c r="D16" s="18" t="s">
        <v>1751</v>
      </c>
      <c r="E16" s="18" t="s">
        <v>85</v>
      </c>
      <c r="F16" s="18" t="s">
        <v>2674</v>
      </c>
      <c r="G16" s="18" t="s">
        <v>1752</v>
      </c>
      <c r="H16" s="18" t="s">
        <v>2677</v>
      </c>
      <c r="I16" s="18">
        <v>0.25800000000000001</v>
      </c>
      <c r="J16" s="19"/>
      <c r="K16" s="18" t="s">
        <v>2710</v>
      </c>
      <c r="L16" s="29"/>
      <c r="M16" s="20"/>
      <c r="N16" s="21"/>
      <c r="O16" s="20"/>
      <c r="P16" s="21"/>
      <c r="Q16" s="20"/>
      <c r="R16" s="20"/>
      <c r="S16" s="22"/>
      <c r="T16" s="20"/>
      <c r="U16" s="18">
        <v>0</v>
      </c>
      <c r="W16" s="20">
        <v>12000</v>
      </c>
      <c r="X16" s="20">
        <v>4800</v>
      </c>
      <c r="Y16" s="18" t="s">
        <v>2678</v>
      </c>
    </row>
    <row r="17" spans="1:24" ht="29" x14ac:dyDescent="0.35">
      <c r="A17" s="18" t="s">
        <v>1765</v>
      </c>
      <c r="B17" s="15" t="s">
        <v>1765</v>
      </c>
      <c r="C17" s="15" t="s">
        <v>54</v>
      </c>
      <c r="D17" s="18" t="s">
        <v>1766</v>
      </c>
      <c r="E17" s="18" t="s">
        <v>85</v>
      </c>
      <c r="F17" s="18" t="s">
        <v>2673</v>
      </c>
      <c r="G17" s="18" t="s">
        <v>707</v>
      </c>
      <c r="H17" s="18" t="s">
        <v>2676</v>
      </c>
      <c r="I17" s="18">
        <v>32.5</v>
      </c>
      <c r="J17" s="19">
        <v>2100</v>
      </c>
      <c r="K17" s="18" t="s">
        <v>158</v>
      </c>
      <c r="L17" s="29">
        <v>20</v>
      </c>
      <c r="M17" s="20">
        <v>42000</v>
      </c>
      <c r="N17" s="21">
        <v>0.1</v>
      </c>
      <c r="O17" s="20">
        <v>37800</v>
      </c>
      <c r="P17" s="21">
        <v>0.51686043309519847</v>
      </c>
      <c r="Q17" s="20">
        <v>19537</v>
      </c>
      <c r="R17" s="20">
        <v>18263</v>
      </c>
      <c r="S17" s="22">
        <v>0.08</v>
      </c>
      <c r="T17" s="20">
        <v>109</v>
      </c>
      <c r="U17" s="18">
        <v>0</v>
      </c>
      <c r="V17" s="18">
        <v>0</v>
      </c>
      <c r="W17" s="20">
        <v>228000</v>
      </c>
      <c r="X17" s="20"/>
    </row>
    <row r="18" spans="1:24" ht="29" x14ac:dyDescent="0.35">
      <c r="A18" s="18" t="s">
        <v>1767</v>
      </c>
      <c r="B18" s="15" t="s">
        <v>1767</v>
      </c>
      <c r="C18" s="15" t="s">
        <v>54</v>
      </c>
      <c r="D18" s="18" t="s">
        <v>1768</v>
      </c>
      <c r="E18" s="18" t="s">
        <v>85</v>
      </c>
      <c r="F18" s="18" t="s">
        <v>2673</v>
      </c>
      <c r="G18" s="18" t="s">
        <v>707</v>
      </c>
      <c r="H18" s="18" t="s">
        <v>2676</v>
      </c>
      <c r="I18" s="18">
        <v>32.5</v>
      </c>
      <c r="J18" s="19">
        <v>2100</v>
      </c>
      <c r="K18" s="18" t="s">
        <v>158</v>
      </c>
      <c r="L18" s="29">
        <v>20</v>
      </c>
      <c r="M18" s="20">
        <v>42000</v>
      </c>
      <c r="N18" s="21">
        <v>0.1</v>
      </c>
      <c r="O18" s="20">
        <v>37800</v>
      </c>
      <c r="P18" s="21">
        <v>0.51686043309519847</v>
      </c>
      <c r="Q18" s="20">
        <v>19537</v>
      </c>
      <c r="R18" s="20">
        <v>18263</v>
      </c>
      <c r="S18" s="22">
        <v>0.08</v>
      </c>
      <c r="T18" s="20">
        <v>109</v>
      </c>
      <c r="U18" s="18">
        <v>0</v>
      </c>
      <c r="V18" s="18">
        <v>0</v>
      </c>
      <c r="W18" s="20">
        <v>228000</v>
      </c>
      <c r="X18" s="20"/>
    </row>
    <row r="19" spans="1:24" ht="29" x14ac:dyDescent="0.35">
      <c r="A19" s="18" t="s">
        <v>1769</v>
      </c>
      <c r="B19" s="15" t="s">
        <v>1769</v>
      </c>
      <c r="C19" s="15" t="s">
        <v>54</v>
      </c>
      <c r="D19" s="18" t="s">
        <v>1770</v>
      </c>
      <c r="E19" s="18" t="s">
        <v>85</v>
      </c>
      <c r="F19" s="18" t="s">
        <v>2673</v>
      </c>
      <c r="G19" s="18" t="s">
        <v>1637</v>
      </c>
      <c r="H19" s="18" t="s">
        <v>2676</v>
      </c>
      <c r="I19" s="18">
        <v>8.4496000000000002</v>
      </c>
      <c r="J19" s="19">
        <v>950</v>
      </c>
      <c r="K19" s="18" t="s">
        <v>158</v>
      </c>
      <c r="L19" s="29">
        <v>20</v>
      </c>
      <c r="M19" s="20">
        <v>19000</v>
      </c>
      <c r="N19" s="21">
        <v>0.1</v>
      </c>
      <c r="O19" s="20">
        <v>17100</v>
      </c>
      <c r="P19" s="21">
        <v>0.51686387594833916</v>
      </c>
      <c r="Q19" s="20">
        <v>8838</v>
      </c>
      <c r="R19" s="20">
        <v>8262</v>
      </c>
      <c r="S19" s="22">
        <v>0.08</v>
      </c>
      <c r="T19" s="20">
        <v>109</v>
      </c>
      <c r="U19" s="18">
        <v>0</v>
      </c>
      <c r="V19" s="18">
        <v>0</v>
      </c>
      <c r="W19" s="20">
        <v>103000</v>
      </c>
      <c r="X19" s="20"/>
    </row>
    <row r="20" spans="1:24" ht="29" x14ac:dyDescent="0.35">
      <c r="A20" s="18" t="s">
        <v>1771</v>
      </c>
      <c r="B20" s="15" t="s">
        <v>1771</v>
      </c>
      <c r="C20" s="15" t="s">
        <v>54</v>
      </c>
      <c r="D20" s="18" t="s">
        <v>1772</v>
      </c>
      <c r="E20" s="18" t="s">
        <v>85</v>
      </c>
      <c r="F20" s="18" t="s">
        <v>2673</v>
      </c>
      <c r="G20" s="18" t="s">
        <v>1637</v>
      </c>
      <c r="H20" s="18" t="s">
        <v>2676</v>
      </c>
      <c r="I20" s="18">
        <v>8.4494000000000007</v>
      </c>
      <c r="J20" s="19">
        <v>950</v>
      </c>
      <c r="K20" s="18" t="s">
        <v>158</v>
      </c>
      <c r="L20" s="29">
        <v>20</v>
      </c>
      <c r="M20" s="20">
        <v>19000</v>
      </c>
      <c r="N20" s="21">
        <v>0.1</v>
      </c>
      <c r="O20" s="20">
        <v>17100</v>
      </c>
      <c r="P20" s="21">
        <v>0.51686029492838403</v>
      </c>
      <c r="Q20" s="20">
        <v>8838</v>
      </c>
      <c r="R20" s="20">
        <v>8262</v>
      </c>
      <c r="S20" s="22">
        <v>0.08</v>
      </c>
      <c r="T20" s="20">
        <v>109</v>
      </c>
      <c r="U20" s="18">
        <v>0</v>
      </c>
      <c r="V20" s="18">
        <v>0</v>
      </c>
      <c r="W20" s="20">
        <v>103000</v>
      </c>
      <c r="X20" s="20"/>
    </row>
    <row r="21" spans="1:24" ht="29" x14ac:dyDescent="0.35">
      <c r="A21" s="18" t="s">
        <v>1773</v>
      </c>
      <c r="B21" s="15" t="s">
        <v>1773</v>
      </c>
      <c r="C21" s="15" t="s">
        <v>54</v>
      </c>
      <c r="D21" s="18" t="s">
        <v>1772</v>
      </c>
      <c r="E21" s="18" t="s">
        <v>85</v>
      </c>
      <c r="F21" s="18" t="s">
        <v>2673</v>
      </c>
      <c r="G21" s="18" t="s">
        <v>1774</v>
      </c>
      <c r="H21" s="18" t="s">
        <v>2676</v>
      </c>
      <c r="I21" s="18">
        <v>8.4496000000000002</v>
      </c>
      <c r="J21" s="19">
        <v>950</v>
      </c>
      <c r="K21" s="18" t="s">
        <v>158</v>
      </c>
      <c r="L21" s="29">
        <v>20</v>
      </c>
      <c r="M21" s="20">
        <v>19000</v>
      </c>
      <c r="N21" s="21">
        <v>0.1</v>
      </c>
      <c r="O21" s="20">
        <v>17100</v>
      </c>
      <c r="P21" s="21">
        <v>0.51686056375407341</v>
      </c>
      <c r="Q21" s="20">
        <v>8838</v>
      </c>
      <c r="R21" s="20">
        <v>8262</v>
      </c>
      <c r="S21" s="22">
        <v>0.08</v>
      </c>
      <c r="T21" s="20">
        <v>109</v>
      </c>
      <c r="U21" s="18">
        <v>0</v>
      </c>
      <c r="V21" s="18">
        <v>0</v>
      </c>
      <c r="W21" s="20">
        <v>103000</v>
      </c>
      <c r="X21" s="20"/>
    </row>
    <row r="22" spans="1:24" ht="29" x14ac:dyDescent="0.35">
      <c r="A22" s="18" t="s">
        <v>1775</v>
      </c>
      <c r="B22" s="15" t="s">
        <v>1775</v>
      </c>
      <c r="C22" s="15" t="s">
        <v>54</v>
      </c>
      <c r="D22" s="18" t="s">
        <v>1776</v>
      </c>
      <c r="E22" s="18" t="s">
        <v>306</v>
      </c>
      <c r="F22" s="18" t="s">
        <v>2673</v>
      </c>
      <c r="G22" s="18" t="s">
        <v>1514</v>
      </c>
      <c r="H22" s="18" t="s">
        <v>2676</v>
      </c>
      <c r="I22" s="18">
        <v>5.44</v>
      </c>
      <c r="J22" s="19">
        <v>1172</v>
      </c>
      <c r="K22" s="18" t="s">
        <v>158</v>
      </c>
      <c r="L22" s="29">
        <v>20</v>
      </c>
      <c r="M22" s="20">
        <v>23440</v>
      </c>
      <c r="N22" s="21">
        <v>0.1</v>
      </c>
      <c r="O22" s="20">
        <v>21096</v>
      </c>
      <c r="P22" s="21">
        <v>0.54728014351245602</v>
      </c>
      <c r="Q22" s="20">
        <v>11545</v>
      </c>
      <c r="R22" s="20">
        <v>9551</v>
      </c>
      <c r="S22" s="22">
        <v>0.08</v>
      </c>
      <c r="T22" s="20">
        <v>102</v>
      </c>
      <c r="U22" s="18">
        <v>0</v>
      </c>
      <c r="V22" s="18">
        <v>0</v>
      </c>
      <c r="W22" s="20">
        <v>119000</v>
      </c>
      <c r="X22" s="20"/>
    </row>
    <row r="23" spans="1:24" ht="29" x14ac:dyDescent="0.35">
      <c r="A23" s="18" t="s">
        <v>1777</v>
      </c>
      <c r="B23" s="15" t="s">
        <v>1777</v>
      </c>
      <c r="C23" s="15" t="s">
        <v>54</v>
      </c>
      <c r="D23" s="18" t="s">
        <v>1776</v>
      </c>
      <c r="E23" s="18" t="s">
        <v>306</v>
      </c>
      <c r="F23" s="18" t="s">
        <v>2673</v>
      </c>
      <c r="G23" s="18" t="s">
        <v>1514</v>
      </c>
      <c r="H23" s="18" t="s">
        <v>2676</v>
      </c>
      <c r="I23" s="18">
        <v>5</v>
      </c>
      <c r="J23" s="19">
        <v>1073</v>
      </c>
      <c r="K23" s="18" t="s">
        <v>158</v>
      </c>
      <c r="L23" s="29">
        <v>20</v>
      </c>
      <c r="M23" s="20">
        <v>21460</v>
      </c>
      <c r="N23" s="21">
        <v>0.1</v>
      </c>
      <c r="O23" s="20">
        <v>19314</v>
      </c>
      <c r="P23" s="21">
        <v>0.54728581811659438</v>
      </c>
      <c r="Q23" s="20">
        <v>10570</v>
      </c>
      <c r="R23" s="20">
        <v>8744</v>
      </c>
      <c r="S23" s="22">
        <v>0.08</v>
      </c>
      <c r="T23" s="20">
        <v>102</v>
      </c>
      <c r="U23" s="18">
        <v>0</v>
      </c>
      <c r="V23" s="18">
        <v>0</v>
      </c>
      <c r="W23" s="20">
        <v>109000</v>
      </c>
      <c r="X23" s="20"/>
    </row>
    <row r="24" spans="1:24" ht="29" x14ac:dyDescent="0.35">
      <c r="A24" s="18" t="s">
        <v>1778</v>
      </c>
      <c r="B24" s="15" t="s">
        <v>1778</v>
      </c>
      <c r="C24" s="15" t="s">
        <v>54</v>
      </c>
      <c r="D24" s="18" t="s">
        <v>1776</v>
      </c>
      <c r="E24" s="18" t="s">
        <v>306</v>
      </c>
      <c r="F24" s="18" t="s">
        <v>2673</v>
      </c>
      <c r="G24" s="18" t="s">
        <v>1514</v>
      </c>
      <c r="H24" s="18" t="s">
        <v>2676</v>
      </c>
      <c r="I24" s="18">
        <v>5.45</v>
      </c>
      <c r="J24" s="19">
        <v>1172</v>
      </c>
      <c r="K24" s="18" t="s">
        <v>158</v>
      </c>
      <c r="L24" s="29">
        <v>20</v>
      </c>
      <c r="M24" s="20">
        <v>23440</v>
      </c>
      <c r="N24" s="21">
        <v>0.1</v>
      </c>
      <c r="O24" s="20">
        <v>21096</v>
      </c>
      <c r="P24" s="21">
        <v>0.54728187145157003</v>
      </c>
      <c r="Q24" s="20">
        <v>11545</v>
      </c>
      <c r="R24" s="20">
        <v>9551</v>
      </c>
      <c r="S24" s="22">
        <v>0.08</v>
      </c>
      <c r="T24" s="20">
        <v>102</v>
      </c>
      <c r="U24" s="18">
        <v>0</v>
      </c>
      <c r="V24" s="18">
        <v>0</v>
      </c>
      <c r="W24" s="20">
        <v>119000</v>
      </c>
      <c r="X24" s="20"/>
    </row>
    <row r="25" spans="1:24" ht="29" x14ac:dyDescent="0.35">
      <c r="A25" s="18" t="s">
        <v>1779</v>
      </c>
      <c r="B25" s="15" t="s">
        <v>1779</v>
      </c>
      <c r="C25" s="15" t="s">
        <v>54</v>
      </c>
      <c r="D25" s="18" t="s">
        <v>1776</v>
      </c>
      <c r="E25" s="18" t="s">
        <v>306</v>
      </c>
      <c r="F25" s="18" t="s">
        <v>2673</v>
      </c>
      <c r="G25" s="18" t="s">
        <v>1514</v>
      </c>
      <c r="H25" s="18" t="s">
        <v>2676</v>
      </c>
      <c r="I25" s="18">
        <v>5.44</v>
      </c>
      <c r="J25" s="19">
        <v>1172</v>
      </c>
      <c r="K25" s="18" t="s">
        <v>158</v>
      </c>
      <c r="L25" s="29">
        <v>20</v>
      </c>
      <c r="M25" s="20">
        <v>23440</v>
      </c>
      <c r="N25" s="21">
        <v>0.1</v>
      </c>
      <c r="O25" s="20">
        <v>21096</v>
      </c>
      <c r="P25" s="21">
        <v>0.54727604488763004</v>
      </c>
      <c r="Q25" s="20">
        <v>11545</v>
      </c>
      <c r="R25" s="20">
        <v>9551</v>
      </c>
      <c r="S25" s="22">
        <v>0.08</v>
      </c>
      <c r="T25" s="20">
        <v>102</v>
      </c>
      <c r="U25" s="18">
        <v>0</v>
      </c>
      <c r="V25" s="18">
        <v>0</v>
      </c>
      <c r="W25" s="20">
        <v>119000</v>
      </c>
      <c r="X25" s="20"/>
    </row>
    <row r="26" spans="1:24" ht="29" x14ac:dyDescent="0.35">
      <c r="A26" s="18" t="s">
        <v>1780</v>
      </c>
      <c r="B26" s="15" t="s">
        <v>1780</v>
      </c>
      <c r="C26" s="15" t="s">
        <v>54</v>
      </c>
      <c r="D26" s="18" t="s">
        <v>1776</v>
      </c>
      <c r="E26" s="18" t="s">
        <v>306</v>
      </c>
      <c r="F26" s="18" t="s">
        <v>2673</v>
      </c>
      <c r="G26" s="18" t="s">
        <v>1781</v>
      </c>
      <c r="H26" s="18" t="s">
        <v>2676</v>
      </c>
      <c r="I26" s="18">
        <v>0.97</v>
      </c>
      <c r="J26" s="19">
        <v>561</v>
      </c>
      <c r="L26" s="29"/>
      <c r="M26" s="20"/>
      <c r="N26" s="21"/>
      <c r="O26" s="20"/>
      <c r="P26" s="21"/>
      <c r="Q26" s="20"/>
      <c r="R26" s="20"/>
      <c r="S26" s="22"/>
      <c r="T26" s="20"/>
      <c r="U26" s="18">
        <v>0</v>
      </c>
      <c r="W26" s="20">
        <v>12000</v>
      </c>
      <c r="X26" s="20"/>
    </row>
    <row r="27" spans="1:24" ht="29" x14ac:dyDescent="0.35">
      <c r="A27" s="18" t="s">
        <v>1782</v>
      </c>
      <c r="B27" s="15" t="s">
        <v>1782</v>
      </c>
      <c r="C27" s="15" t="s">
        <v>54</v>
      </c>
      <c r="D27" s="18" t="s">
        <v>1783</v>
      </c>
      <c r="E27" s="18" t="s">
        <v>306</v>
      </c>
      <c r="F27" s="18" t="s">
        <v>2673</v>
      </c>
      <c r="G27" s="18" t="s">
        <v>1784</v>
      </c>
      <c r="H27" s="18" t="s">
        <v>2676</v>
      </c>
      <c r="I27" s="18">
        <v>25</v>
      </c>
      <c r="J27" s="19">
        <v>1029</v>
      </c>
      <c r="K27" s="18" t="s">
        <v>158</v>
      </c>
      <c r="L27" s="29">
        <v>20</v>
      </c>
      <c r="M27" s="20">
        <v>20580</v>
      </c>
      <c r="N27" s="21">
        <v>0.1</v>
      </c>
      <c r="O27" s="20">
        <v>18522</v>
      </c>
      <c r="P27" s="21">
        <v>0.54727829458145905</v>
      </c>
      <c r="Q27" s="20">
        <v>10137</v>
      </c>
      <c r="R27" s="20">
        <v>8385</v>
      </c>
      <c r="S27" s="22">
        <v>0.08</v>
      </c>
      <c r="T27" s="20">
        <v>102</v>
      </c>
      <c r="U27" s="18">
        <v>0</v>
      </c>
      <c r="V27" s="18">
        <v>0</v>
      </c>
      <c r="W27" s="20">
        <v>105000</v>
      </c>
      <c r="X27" s="20"/>
    </row>
    <row r="28" spans="1:24" ht="29" x14ac:dyDescent="0.35">
      <c r="A28" s="18" t="s">
        <v>1785</v>
      </c>
      <c r="B28" s="15" t="s">
        <v>1785</v>
      </c>
      <c r="C28" s="15" t="s">
        <v>54</v>
      </c>
      <c r="D28" s="18" t="s">
        <v>1786</v>
      </c>
      <c r="E28" s="18" t="s">
        <v>306</v>
      </c>
      <c r="F28" s="18" t="s">
        <v>2673</v>
      </c>
      <c r="G28" s="18" t="s">
        <v>1784</v>
      </c>
      <c r="H28" s="18" t="s">
        <v>2676</v>
      </c>
      <c r="I28" s="18">
        <v>25</v>
      </c>
      <c r="J28" s="19">
        <v>1029</v>
      </c>
      <c r="K28" s="18" t="s">
        <v>158</v>
      </c>
      <c r="L28" s="29">
        <v>20</v>
      </c>
      <c r="M28" s="20">
        <v>20580</v>
      </c>
      <c r="N28" s="21">
        <v>0.1</v>
      </c>
      <c r="O28" s="20">
        <v>18522</v>
      </c>
      <c r="P28" s="21">
        <v>0.54727829458145905</v>
      </c>
      <c r="Q28" s="20">
        <v>10137</v>
      </c>
      <c r="R28" s="20">
        <v>8385</v>
      </c>
      <c r="S28" s="22">
        <v>0.08</v>
      </c>
      <c r="T28" s="20">
        <v>102</v>
      </c>
      <c r="U28" s="18">
        <v>0</v>
      </c>
      <c r="V28" s="18">
        <v>0</v>
      </c>
      <c r="W28" s="20">
        <v>105000</v>
      </c>
      <c r="X28" s="20"/>
    </row>
    <row r="29" spans="1:24" ht="29" x14ac:dyDescent="0.35">
      <c r="A29" s="18" t="s">
        <v>1787</v>
      </c>
      <c r="B29" s="15" t="s">
        <v>1787</v>
      </c>
      <c r="C29" s="15" t="s">
        <v>54</v>
      </c>
      <c r="D29" s="18" t="s">
        <v>1788</v>
      </c>
      <c r="E29" s="18" t="s">
        <v>306</v>
      </c>
      <c r="F29" s="18" t="s">
        <v>2673</v>
      </c>
      <c r="G29" s="18" t="s">
        <v>1784</v>
      </c>
      <c r="H29" s="18" t="s">
        <v>2676</v>
      </c>
      <c r="I29" s="18">
        <v>25</v>
      </c>
      <c r="J29" s="19">
        <v>1029</v>
      </c>
      <c r="K29" s="18" t="s">
        <v>158</v>
      </c>
      <c r="L29" s="29">
        <v>20</v>
      </c>
      <c r="M29" s="20">
        <v>20580</v>
      </c>
      <c r="N29" s="21">
        <v>0.1</v>
      </c>
      <c r="O29" s="20">
        <v>18522</v>
      </c>
      <c r="P29" s="21">
        <v>0.54727829458145905</v>
      </c>
      <c r="Q29" s="20">
        <v>10137</v>
      </c>
      <c r="R29" s="20">
        <v>8385</v>
      </c>
      <c r="S29" s="22">
        <v>0.08</v>
      </c>
      <c r="T29" s="20">
        <v>102</v>
      </c>
      <c r="U29" s="18">
        <v>0</v>
      </c>
      <c r="V29" s="18">
        <v>0</v>
      </c>
      <c r="W29" s="20">
        <v>105000</v>
      </c>
      <c r="X29" s="20"/>
    </row>
    <row r="30" spans="1:24" ht="29" x14ac:dyDescent="0.35">
      <c r="A30" s="18" t="s">
        <v>1789</v>
      </c>
      <c r="B30" s="15" t="s">
        <v>1789</v>
      </c>
      <c r="C30" s="15" t="s">
        <v>54</v>
      </c>
      <c r="D30" s="18" t="s">
        <v>1790</v>
      </c>
      <c r="E30" s="18" t="s">
        <v>306</v>
      </c>
      <c r="F30" s="18" t="s">
        <v>2673</v>
      </c>
      <c r="G30" s="18" t="s">
        <v>1784</v>
      </c>
      <c r="H30" s="18" t="s">
        <v>2676</v>
      </c>
      <c r="I30" s="18">
        <v>25</v>
      </c>
      <c r="J30" s="19">
        <v>1029</v>
      </c>
      <c r="K30" s="18" t="s">
        <v>158</v>
      </c>
      <c r="L30" s="29">
        <v>20</v>
      </c>
      <c r="M30" s="20">
        <v>20580</v>
      </c>
      <c r="N30" s="21">
        <v>0.1</v>
      </c>
      <c r="O30" s="20">
        <v>18522</v>
      </c>
      <c r="P30" s="21">
        <v>0.54727829458145905</v>
      </c>
      <c r="Q30" s="20">
        <v>10137</v>
      </c>
      <c r="R30" s="20">
        <v>8385</v>
      </c>
      <c r="S30" s="22">
        <v>0.08</v>
      </c>
      <c r="T30" s="20">
        <v>102</v>
      </c>
      <c r="U30" s="18">
        <v>0</v>
      </c>
      <c r="V30" s="18">
        <v>0</v>
      </c>
      <c r="W30" s="20">
        <v>105000</v>
      </c>
      <c r="X30" s="20"/>
    </row>
    <row r="31" spans="1:24" ht="29" x14ac:dyDescent="0.35">
      <c r="A31" s="18" t="s">
        <v>1791</v>
      </c>
      <c r="B31" s="15" t="s">
        <v>1791</v>
      </c>
      <c r="C31" s="15" t="s">
        <v>54</v>
      </c>
      <c r="D31" s="18" t="s">
        <v>1792</v>
      </c>
      <c r="E31" s="18" t="s">
        <v>94</v>
      </c>
      <c r="F31" s="18" t="s">
        <v>2673</v>
      </c>
      <c r="G31" s="18" t="s">
        <v>537</v>
      </c>
      <c r="H31" s="18" t="s">
        <v>2676</v>
      </c>
      <c r="I31" s="18">
        <v>0.86</v>
      </c>
      <c r="J31" s="19">
        <v>792</v>
      </c>
      <c r="K31" s="18" t="s">
        <v>158</v>
      </c>
      <c r="L31" s="29">
        <v>20</v>
      </c>
      <c r="M31" s="20">
        <v>15840</v>
      </c>
      <c r="N31" s="21">
        <v>0.1</v>
      </c>
      <c r="O31" s="20">
        <v>14256</v>
      </c>
      <c r="P31" s="21">
        <v>0.51685889980802169</v>
      </c>
      <c r="Q31" s="20">
        <v>7368</v>
      </c>
      <c r="R31" s="20">
        <v>6888</v>
      </c>
      <c r="S31" s="22">
        <v>0.08</v>
      </c>
      <c r="T31" s="20">
        <v>109</v>
      </c>
      <c r="U31" s="18">
        <v>0</v>
      </c>
      <c r="V31" s="18">
        <v>0</v>
      </c>
      <c r="W31" s="20">
        <v>86000</v>
      </c>
      <c r="X31" s="20"/>
    </row>
    <row r="32" spans="1:24" ht="29" x14ac:dyDescent="0.35">
      <c r="A32" s="18" t="s">
        <v>1793</v>
      </c>
      <c r="B32" s="15" t="s">
        <v>1793</v>
      </c>
      <c r="C32" s="15" t="s">
        <v>54</v>
      </c>
      <c r="D32" s="18" t="s">
        <v>1792</v>
      </c>
      <c r="E32" s="18" t="s">
        <v>94</v>
      </c>
      <c r="F32" s="18" t="s">
        <v>2673</v>
      </c>
      <c r="G32" s="18" t="s">
        <v>537</v>
      </c>
      <c r="H32" s="18" t="s">
        <v>2676</v>
      </c>
      <c r="I32" s="18">
        <v>0.86</v>
      </c>
      <c r="J32" s="19">
        <v>792</v>
      </c>
      <c r="K32" s="18" t="s">
        <v>158</v>
      </c>
      <c r="L32" s="29">
        <v>20</v>
      </c>
      <c r="M32" s="20">
        <v>15840</v>
      </c>
      <c r="N32" s="21">
        <v>0.1</v>
      </c>
      <c r="O32" s="20">
        <v>14256</v>
      </c>
      <c r="P32" s="21">
        <v>0.51685889980802169</v>
      </c>
      <c r="Q32" s="20">
        <v>7368</v>
      </c>
      <c r="R32" s="20">
        <v>6888</v>
      </c>
      <c r="S32" s="22">
        <v>0.08</v>
      </c>
      <c r="T32" s="20">
        <v>109</v>
      </c>
      <c r="U32" s="18">
        <v>0</v>
      </c>
      <c r="V32" s="18">
        <v>0</v>
      </c>
      <c r="W32" s="20">
        <v>86000</v>
      </c>
      <c r="X32" s="20"/>
    </row>
    <row r="33" spans="1:24" ht="29" x14ac:dyDescent="0.35">
      <c r="A33" s="18" t="s">
        <v>1794</v>
      </c>
      <c r="B33" s="15" t="s">
        <v>1794</v>
      </c>
      <c r="C33" s="15" t="s">
        <v>54</v>
      </c>
      <c r="D33" s="18" t="s">
        <v>1795</v>
      </c>
      <c r="E33" s="18" t="s">
        <v>94</v>
      </c>
      <c r="F33" s="18" t="s">
        <v>2673</v>
      </c>
      <c r="G33" s="18" t="s">
        <v>537</v>
      </c>
      <c r="H33" s="18" t="s">
        <v>2676</v>
      </c>
      <c r="I33" s="18">
        <v>0.86</v>
      </c>
      <c r="J33" s="19">
        <v>792</v>
      </c>
      <c r="K33" s="18" t="s">
        <v>158</v>
      </c>
      <c r="L33" s="29">
        <v>20</v>
      </c>
      <c r="M33" s="20">
        <v>15840</v>
      </c>
      <c r="N33" s="21">
        <v>0.1</v>
      </c>
      <c r="O33" s="20">
        <v>14256</v>
      </c>
      <c r="P33" s="21">
        <v>0.51685889980802169</v>
      </c>
      <c r="Q33" s="20">
        <v>7368</v>
      </c>
      <c r="R33" s="20">
        <v>6888</v>
      </c>
      <c r="S33" s="22">
        <v>0.08</v>
      </c>
      <c r="T33" s="20">
        <v>109</v>
      </c>
      <c r="U33" s="18">
        <v>0</v>
      </c>
      <c r="V33" s="18">
        <v>0</v>
      </c>
      <c r="W33" s="20">
        <v>86000</v>
      </c>
      <c r="X33" s="20"/>
    </row>
    <row r="34" spans="1:24" ht="29" x14ac:dyDescent="0.35">
      <c r="A34" s="18" t="s">
        <v>1796</v>
      </c>
      <c r="B34" s="15" t="s">
        <v>1796</v>
      </c>
      <c r="C34" s="15" t="s">
        <v>54</v>
      </c>
      <c r="D34" s="18" t="s">
        <v>1797</v>
      </c>
      <c r="E34" s="18" t="s">
        <v>94</v>
      </c>
      <c r="F34" s="18" t="s">
        <v>2673</v>
      </c>
      <c r="G34" s="18" t="s">
        <v>537</v>
      </c>
      <c r="H34" s="18" t="s">
        <v>2676</v>
      </c>
      <c r="I34" s="18">
        <v>1.05</v>
      </c>
      <c r="J34" s="19">
        <v>868</v>
      </c>
      <c r="K34" s="18" t="s">
        <v>158</v>
      </c>
      <c r="L34" s="29">
        <v>20</v>
      </c>
      <c r="M34" s="20">
        <v>17360</v>
      </c>
      <c r="N34" s="21">
        <v>0.1</v>
      </c>
      <c r="O34" s="20">
        <v>15624</v>
      </c>
      <c r="P34" s="21">
        <v>0.5168588998080218</v>
      </c>
      <c r="Q34" s="20">
        <v>8075</v>
      </c>
      <c r="R34" s="20">
        <v>7549</v>
      </c>
      <c r="S34" s="22">
        <v>0.08</v>
      </c>
      <c r="T34" s="20">
        <v>109</v>
      </c>
      <c r="U34" s="18">
        <v>0</v>
      </c>
      <c r="V34" s="18">
        <v>0</v>
      </c>
      <c r="W34" s="20">
        <v>94000</v>
      </c>
      <c r="X34" s="20"/>
    </row>
    <row r="35" spans="1:24" ht="29" x14ac:dyDescent="0.35">
      <c r="A35" s="18" t="s">
        <v>1798</v>
      </c>
      <c r="B35" s="15" t="s">
        <v>1798</v>
      </c>
      <c r="C35" s="15" t="s">
        <v>54</v>
      </c>
      <c r="D35" s="18" t="s">
        <v>1799</v>
      </c>
      <c r="E35" s="18" t="s">
        <v>94</v>
      </c>
      <c r="F35" s="18" t="s">
        <v>2673</v>
      </c>
      <c r="G35" s="18" t="s">
        <v>1781</v>
      </c>
      <c r="H35" s="18" t="s">
        <v>2676</v>
      </c>
      <c r="I35" s="18">
        <v>4.6330999999999998</v>
      </c>
      <c r="J35" s="19">
        <v>1200</v>
      </c>
      <c r="K35" s="18" t="s">
        <v>158</v>
      </c>
      <c r="L35" s="29">
        <v>20</v>
      </c>
      <c r="M35" s="20">
        <v>24000</v>
      </c>
      <c r="N35" s="21">
        <v>0.1</v>
      </c>
      <c r="O35" s="20">
        <v>21600</v>
      </c>
      <c r="P35" s="21">
        <v>0.51686125594668253</v>
      </c>
      <c r="Q35" s="20">
        <v>11164</v>
      </c>
      <c r="R35" s="20">
        <v>10436</v>
      </c>
      <c r="S35" s="22">
        <v>0.08</v>
      </c>
      <c r="T35" s="20">
        <v>109</v>
      </c>
      <c r="U35" s="18">
        <v>0</v>
      </c>
      <c r="V35" s="18">
        <v>0</v>
      </c>
      <c r="W35" s="20">
        <v>130000</v>
      </c>
      <c r="X35" s="20"/>
    </row>
    <row r="36" spans="1:24" ht="29" x14ac:dyDescent="0.35">
      <c r="A36" s="18" t="s">
        <v>1800</v>
      </c>
      <c r="B36" s="15" t="s">
        <v>1800</v>
      </c>
      <c r="C36" s="15" t="s">
        <v>54</v>
      </c>
      <c r="D36" s="18" t="s">
        <v>1799</v>
      </c>
      <c r="E36" s="18" t="s">
        <v>94</v>
      </c>
      <c r="F36" s="18" t="s">
        <v>2673</v>
      </c>
      <c r="G36" s="18" t="s">
        <v>1781</v>
      </c>
      <c r="H36" s="18" t="s">
        <v>2676</v>
      </c>
      <c r="I36" s="18">
        <v>4.6330999999999998</v>
      </c>
      <c r="J36" s="19">
        <v>1200</v>
      </c>
      <c r="K36" s="18" t="s">
        <v>158</v>
      </c>
      <c r="L36" s="29">
        <v>20</v>
      </c>
      <c r="M36" s="20">
        <v>24000</v>
      </c>
      <c r="N36" s="21">
        <v>0.1</v>
      </c>
      <c r="O36" s="20">
        <v>21600</v>
      </c>
      <c r="P36" s="21">
        <v>0.51686125594668253</v>
      </c>
      <c r="Q36" s="20">
        <v>11164</v>
      </c>
      <c r="R36" s="20">
        <v>10436</v>
      </c>
      <c r="S36" s="22">
        <v>0.08</v>
      </c>
      <c r="T36" s="20">
        <v>109</v>
      </c>
      <c r="U36" s="18">
        <v>0</v>
      </c>
      <c r="V36" s="18">
        <v>0</v>
      </c>
      <c r="W36" s="20">
        <v>130000</v>
      </c>
      <c r="X36" s="20"/>
    </row>
    <row r="37" spans="1:24" ht="29" x14ac:dyDescent="0.35">
      <c r="A37" s="18" t="s">
        <v>1801</v>
      </c>
      <c r="B37" s="15" t="s">
        <v>1801</v>
      </c>
      <c r="C37" s="15" t="s">
        <v>54</v>
      </c>
      <c r="D37" s="18" t="s">
        <v>1802</v>
      </c>
      <c r="E37" s="18" t="s">
        <v>94</v>
      </c>
      <c r="F37" s="18" t="s">
        <v>2673</v>
      </c>
      <c r="G37" s="18" t="s">
        <v>1781</v>
      </c>
      <c r="H37" s="18" t="s">
        <v>2676</v>
      </c>
      <c r="I37" s="18">
        <v>8.27</v>
      </c>
      <c r="J37" s="19">
        <v>1500</v>
      </c>
      <c r="K37" s="18" t="s">
        <v>158</v>
      </c>
      <c r="L37" s="29">
        <v>20</v>
      </c>
      <c r="M37" s="20">
        <v>30000</v>
      </c>
      <c r="N37" s="21">
        <v>0.1</v>
      </c>
      <c r="O37" s="20">
        <v>27000</v>
      </c>
      <c r="P37" s="21">
        <v>0.51685995671906093</v>
      </c>
      <c r="Q37" s="20">
        <v>13955</v>
      </c>
      <c r="R37" s="20">
        <v>13045</v>
      </c>
      <c r="S37" s="22">
        <v>0.08</v>
      </c>
      <c r="T37" s="20">
        <v>109</v>
      </c>
      <c r="U37" s="18">
        <v>0</v>
      </c>
      <c r="V37" s="18">
        <v>0</v>
      </c>
      <c r="W37" s="20">
        <v>163000</v>
      </c>
      <c r="X37" s="20"/>
    </row>
    <row r="38" spans="1:24" ht="29" x14ac:dyDescent="0.35">
      <c r="A38" s="18" t="s">
        <v>1803</v>
      </c>
      <c r="B38" s="15" t="s">
        <v>1803</v>
      </c>
      <c r="C38" s="15" t="s">
        <v>54</v>
      </c>
      <c r="D38" s="18" t="s">
        <v>1802</v>
      </c>
      <c r="E38" s="18" t="s">
        <v>94</v>
      </c>
      <c r="F38" s="18" t="s">
        <v>2673</v>
      </c>
      <c r="G38" s="18" t="s">
        <v>1781</v>
      </c>
      <c r="H38" s="18" t="s">
        <v>2676</v>
      </c>
      <c r="I38" s="18">
        <v>8.35</v>
      </c>
      <c r="J38" s="19">
        <v>1500</v>
      </c>
      <c r="K38" s="18" t="s">
        <v>158</v>
      </c>
      <c r="L38" s="29">
        <v>20</v>
      </c>
      <c r="M38" s="20">
        <v>30000</v>
      </c>
      <c r="N38" s="21">
        <v>0.1</v>
      </c>
      <c r="O38" s="20">
        <v>27000</v>
      </c>
      <c r="P38" s="21">
        <v>0.51685995671906093</v>
      </c>
      <c r="Q38" s="20">
        <v>13955</v>
      </c>
      <c r="R38" s="20">
        <v>13045</v>
      </c>
      <c r="S38" s="22">
        <v>0.08</v>
      </c>
      <c r="T38" s="20">
        <v>109</v>
      </c>
      <c r="U38" s="18">
        <v>0</v>
      </c>
      <c r="V38" s="18">
        <v>0</v>
      </c>
      <c r="W38" s="20">
        <v>163000</v>
      </c>
      <c r="X38" s="20"/>
    </row>
    <row r="39" spans="1:24" ht="29" x14ac:dyDescent="0.35">
      <c r="A39" s="18" t="s">
        <v>1804</v>
      </c>
      <c r="B39" s="15" t="s">
        <v>1804</v>
      </c>
      <c r="C39" s="15" t="s">
        <v>54</v>
      </c>
      <c r="D39" s="18" t="s">
        <v>1805</v>
      </c>
      <c r="E39" s="18" t="s">
        <v>132</v>
      </c>
      <c r="F39" s="18" t="s">
        <v>2673</v>
      </c>
      <c r="G39" s="18" t="s">
        <v>524</v>
      </c>
      <c r="H39" s="18" t="s">
        <v>2676</v>
      </c>
      <c r="I39" s="18">
        <v>12</v>
      </c>
      <c r="J39" s="19">
        <v>5912</v>
      </c>
      <c r="K39" s="18" t="s">
        <v>158</v>
      </c>
      <c r="L39" s="29">
        <v>18</v>
      </c>
      <c r="M39" s="20">
        <v>106416</v>
      </c>
      <c r="N39" s="21">
        <v>0.1</v>
      </c>
      <c r="O39" s="20">
        <v>95774.399999999994</v>
      </c>
      <c r="P39" s="21">
        <v>0.53219008677671109</v>
      </c>
      <c r="Q39" s="20">
        <v>50970</v>
      </c>
      <c r="R39" s="20">
        <v>44804</v>
      </c>
      <c r="S39" s="22">
        <v>0.08</v>
      </c>
      <c r="T39" s="20">
        <v>95</v>
      </c>
      <c r="U39" s="18">
        <v>0</v>
      </c>
      <c r="V39" s="18">
        <v>0</v>
      </c>
      <c r="W39" s="20">
        <v>560000</v>
      </c>
      <c r="X39" s="20"/>
    </row>
    <row r="40" spans="1:24" ht="29" x14ac:dyDescent="0.35">
      <c r="A40" s="18" t="s">
        <v>1806</v>
      </c>
      <c r="B40" s="15" t="s">
        <v>1806</v>
      </c>
      <c r="C40" s="15" t="s">
        <v>54</v>
      </c>
      <c r="D40" s="18" t="s">
        <v>1807</v>
      </c>
      <c r="E40" s="18" t="s">
        <v>132</v>
      </c>
      <c r="F40" s="18" t="s">
        <v>2673</v>
      </c>
      <c r="G40" s="18" t="s">
        <v>524</v>
      </c>
      <c r="H40" s="18" t="s">
        <v>2676</v>
      </c>
      <c r="I40" s="18">
        <v>12</v>
      </c>
      <c r="J40" s="19">
        <v>5912</v>
      </c>
      <c r="K40" s="18" t="s">
        <v>158</v>
      </c>
      <c r="L40" s="29">
        <v>18</v>
      </c>
      <c r="M40" s="20">
        <v>106416</v>
      </c>
      <c r="N40" s="21">
        <v>0.1</v>
      </c>
      <c r="O40" s="20">
        <v>95774.399999999994</v>
      </c>
      <c r="P40" s="21">
        <v>0.53219092249232092</v>
      </c>
      <c r="Q40" s="20">
        <v>50970</v>
      </c>
      <c r="R40" s="20">
        <v>44804</v>
      </c>
      <c r="S40" s="22">
        <v>0.08</v>
      </c>
      <c r="T40" s="20">
        <v>95</v>
      </c>
      <c r="U40" s="18">
        <v>0</v>
      </c>
      <c r="V40" s="18">
        <v>0</v>
      </c>
      <c r="W40" s="20">
        <v>560000</v>
      </c>
      <c r="X40" s="20"/>
    </row>
    <row r="41" spans="1:24" ht="29" x14ac:dyDescent="0.35">
      <c r="A41" s="18" t="s">
        <v>1808</v>
      </c>
      <c r="B41" s="15" t="s">
        <v>1808</v>
      </c>
      <c r="C41" s="15" t="s">
        <v>54</v>
      </c>
      <c r="D41" s="18" t="s">
        <v>1405</v>
      </c>
      <c r="E41" s="18" t="s">
        <v>85</v>
      </c>
      <c r="F41" s="18" t="s">
        <v>2673</v>
      </c>
      <c r="G41" s="18" t="s">
        <v>162</v>
      </c>
      <c r="H41" s="18" t="s">
        <v>2676</v>
      </c>
      <c r="I41" s="18">
        <v>33.380000000000003</v>
      </c>
      <c r="J41" s="19">
        <v>1093</v>
      </c>
      <c r="K41" s="18" t="s">
        <v>158</v>
      </c>
      <c r="L41" s="29">
        <v>20</v>
      </c>
      <c r="M41" s="20">
        <v>21860</v>
      </c>
      <c r="N41" s="21">
        <v>0.1</v>
      </c>
      <c r="O41" s="20">
        <v>19674</v>
      </c>
      <c r="P41" s="21">
        <v>0.51686309683358433</v>
      </c>
      <c r="Q41" s="20">
        <v>10169</v>
      </c>
      <c r="R41" s="20">
        <v>9505</v>
      </c>
      <c r="S41" s="22">
        <v>0.08</v>
      </c>
      <c r="T41" s="20">
        <v>109</v>
      </c>
      <c r="U41" s="18">
        <v>0</v>
      </c>
      <c r="V41" s="18">
        <v>0</v>
      </c>
      <c r="W41" s="20">
        <v>119000</v>
      </c>
      <c r="X41" s="20"/>
    </row>
    <row r="42" spans="1:24" ht="29" x14ac:dyDescent="0.35">
      <c r="A42" s="18" t="s">
        <v>1809</v>
      </c>
      <c r="B42" s="15" t="s">
        <v>1809</v>
      </c>
      <c r="C42" s="15" t="s">
        <v>54</v>
      </c>
      <c r="D42" s="18" t="s">
        <v>1405</v>
      </c>
      <c r="E42" s="18" t="s">
        <v>85</v>
      </c>
      <c r="F42" s="18" t="s">
        <v>2673</v>
      </c>
      <c r="G42" s="18" t="s">
        <v>162</v>
      </c>
      <c r="H42" s="18" t="s">
        <v>2676</v>
      </c>
      <c r="I42" s="18">
        <v>33.380000000000003</v>
      </c>
      <c r="J42" s="19">
        <v>1093</v>
      </c>
      <c r="K42" s="18" t="s">
        <v>158</v>
      </c>
      <c r="L42" s="29">
        <v>20</v>
      </c>
      <c r="M42" s="20">
        <v>21860</v>
      </c>
      <c r="N42" s="21">
        <v>0.1</v>
      </c>
      <c r="O42" s="20">
        <v>19674</v>
      </c>
      <c r="P42" s="21">
        <v>0.51686309683358433</v>
      </c>
      <c r="Q42" s="20">
        <v>10169</v>
      </c>
      <c r="R42" s="20">
        <v>9505</v>
      </c>
      <c r="S42" s="22">
        <v>0.08</v>
      </c>
      <c r="T42" s="20">
        <v>109</v>
      </c>
      <c r="U42" s="18">
        <v>0</v>
      </c>
      <c r="V42" s="18">
        <v>0</v>
      </c>
      <c r="W42" s="20">
        <v>119000</v>
      </c>
      <c r="X42" s="20"/>
    </row>
    <row r="43" spans="1:24" ht="29" x14ac:dyDescent="0.35">
      <c r="A43" s="18" t="s">
        <v>1810</v>
      </c>
      <c r="B43" s="15" t="s">
        <v>1810</v>
      </c>
      <c r="C43" s="15" t="s">
        <v>54</v>
      </c>
      <c r="D43" s="18" t="s">
        <v>1405</v>
      </c>
      <c r="E43" s="18" t="s">
        <v>85</v>
      </c>
      <c r="F43" s="18" t="s">
        <v>2673</v>
      </c>
      <c r="G43" s="18" t="s">
        <v>1811</v>
      </c>
      <c r="H43" s="18" t="s">
        <v>2676</v>
      </c>
      <c r="I43" s="18">
        <v>33.24</v>
      </c>
      <c r="J43" s="19">
        <v>1092</v>
      </c>
      <c r="K43" s="18" t="s">
        <v>158</v>
      </c>
      <c r="L43" s="29">
        <v>20</v>
      </c>
      <c r="M43" s="20">
        <v>21840</v>
      </c>
      <c r="N43" s="21">
        <v>0.1</v>
      </c>
      <c r="O43" s="20">
        <v>19656</v>
      </c>
      <c r="P43" s="21">
        <v>0.51686112648700211</v>
      </c>
      <c r="Q43" s="20">
        <v>10159</v>
      </c>
      <c r="R43" s="20">
        <v>9497</v>
      </c>
      <c r="S43" s="22">
        <v>0.08</v>
      </c>
      <c r="T43" s="20">
        <v>109</v>
      </c>
      <c r="U43" s="18">
        <v>0</v>
      </c>
      <c r="V43" s="18">
        <v>0</v>
      </c>
      <c r="W43" s="20">
        <v>119000</v>
      </c>
      <c r="X43" s="20"/>
    </row>
    <row r="44" spans="1:24" ht="29" x14ac:dyDescent="0.35">
      <c r="A44" s="18" t="s">
        <v>1812</v>
      </c>
      <c r="B44" s="15" t="s">
        <v>1812</v>
      </c>
      <c r="C44" s="15" t="s">
        <v>54</v>
      </c>
      <c r="D44" s="18" t="s">
        <v>1813</v>
      </c>
      <c r="E44" s="18" t="s">
        <v>306</v>
      </c>
      <c r="F44" s="18" t="s">
        <v>2673</v>
      </c>
      <c r="G44" s="18" t="s">
        <v>1814</v>
      </c>
      <c r="H44" s="18" t="s">
        <v>2676</v>
      </c>
      <c r="I44" s="18">
        <v>22</v>
      </c>
      <c r="J44" s="19">
        <v>1642</v>
      </c>
      <c r="K44" s="18" t="s">
        <v>158</v>
      </c>
      <c r="L44" s="29">
        <v>20</v>
      </c>
      <c r="M44" s="20">
        <v>32840</v>
      </c>
      <c r="N44" s="21">
        <v>0.1</v>
      </c>
      <c r="O44" s="20">
        <v>29556</v>
      </c>
      <c r="P44" s="21">
        <v>0.54728070524447137</v>
      </c>
      <c r="Q44" s="20">
        <v>16175</v>
      </c>
      <c r="R44" s="20">
        <v>13381</v>
      </c>
      <c r="S44" s="22">
        <v>0.08</v>
      </c>
      <c r="T44" s="20">
        <v>102</v>
      </c>
      <c r="U44" s="18">
        <v>0</v>
      </c>
      <c r="V44" s="18">
        <v>0</v>
      </c>
      <c r="W44" s="20">
        <v>167000</v>
      </c>
      <c r="X44" s="20"/>
    </row>
    <row r="45" spans="1:24" ht="29" x14ac:dyDescent="0.35">
      <c r="A45" s="18" t="s">
        <v>1815</v>
      </c>
      <c r="B45" s="15" t="s">
        <v>1815</v>
      </c>
      <c r="C45" s="15" t="s">
        <v>54</v>
      </c>
      <c r="D45" s="18" t="s">
        <v>1816</v>
      </c>
      <c r="E45" s="18" t="s">
        <v>135</v>
      </c>
      <c r="F45" s="18" t="s">
        <v>2673</v>
      </c>
      <c r="G45" s="18" t="s">
        <v>186</v>
      </c>
      <c r="H45" s="18" t="s">
        <v>2676</v>
      </c>
      <c r="I45" s="18">
        <v>2.5</v>
      </c>
      <c r="J45" s="19">
        <v>3260</v>
      </c>
      <c r="K45" s="18" t="s">
        <v>158</v>
      </c>
      <c r="L45" s="29">
        <v>20</v>
      </c>
      <c r="M45" s="20">
        <v>65200</v>
      </c>
      <c r="N45" s="21">
        <v>0.1</v>
      </c>
      <c r="O45" s="20">
        <v>58680</v>
      </c>
      <c r="P45" s="21">
        <v>0.53175306638068043</v>
      </c>
      <c r="Q45" s="20">
        <v>31203</v>
      </c>
      <c r="R45" s="20">
        <v>27477</v>
      </c>
      <c r="S45" s="22">
        <v>0.08</v>
      </c>
      <c r="T45" s="20">
        <v>105</v>
      </c>
      <c r="U45" s="18">
        <v>0</v>
      </c>
      <c r="V45" s="18">
        <v>0</v>
      </c>
      <c r="W45" s="20">
        <v>343000</v>
      </c>
      <c r="X45" s="20"/>
    </row>
    <row r="46" spans="1:24" ht="29" x14ac:dyDescent="0.35">
      <c r="A46" s="18" t="s">
        <v>1817</v>
      </c>
      <c r="B46" s="15" t="s">
        <v>1817</v>
      </c>
      <c r="C46" s="15" t="s">
        <v>54</v>
      </c>
      <c r="D46" s="18" t="s">
        <v>1818</v>
      </c>
      <c r="E46" s="18" t="s">
        <v>94</v>
      </c>
      <c r="F46" s="18" t="s">
        <v>2673</v>
      </c>
      <c r="G46" s="18" t="s">
        <v>1781</v>
      </c>
      <c r="H46" s="18" t="s">
        <v>2676</v>
      </c>
      <c r="I46" s="18">
        <v>4.5</v>
      </c>
      <c r="J46" s="19">
        <v>710</v>
      </c>
      <c r="K46" s="18" t="s">
        <v>158</v>
      </c>
      <c r="L46" s="29">
        <v>20</v>
      </c>
      <c r="M46" s="20">
        <v>14200</v>
      </c>
      <c r="N46" s="21">
        <v>0.1</v>
      </c>
      <c r="O46" s="20">
        <v>12780</v>
      </c>
      <c r="P46" s="21">
        <v>0.516862570944574</v>
      </c>
      <c r="Q46" s="20">
        <v>6606</v>
      </c>
      <c r="R46" s="20">
        <v>6174</v>
      </c>
      <c r="S46" s="22">
        <v>0.08</v>
      </c>
      <c r="T46" s="20">
        <v>109</v>
      </c>
      <c r="U46" s="18">
        <v>0</v>
      </c>
      <c r="V46" s="18">
        <v>0</v>
      </c>
      <c r="W46" s="20">
        <v>77000</v>
      </c>
      <c r="X46" s="20"/>
    </row>
    <row r="47" spans="1:24" ht="29" x14ac:dyDescent="0.35">
      <c r="A47" s="18" t="s">
        <v>1819</v>
      </c>
      <c r="B47" s="15" t="s">
        <v>1819</v>
      </c>
      <c r="C47" s="15" t="s">
        <v>54</v>
      </c>
      <c r="D47" s="18" t="s">
        <v>1818</v>
      </c>
      <c r="E47" s="18" t="s">
        <v>94</v>
      </c>
      <c r="F47" s="18" t="s">
        <v>2673</v>
      </c>
      <c r="G47" s="18" t="s">
        <v>1814</v>
      </c>
      <c r="H47" s="18" t="s">
        <v>2676</v>
      </c>
      <c r="I47" s="18">
        <v>4.5</v>
      </c>
      <c r="J47" s="19">
        <v>810</v>
      </c>
      <c r="K47" s="18" t="s">
        <v>158</v>
      </c>
      <c r="L47" s="29">
        <v>20</v>
      </c>
      <c r="M47" s="20">
        <v>16200</v>
      </c>
      <c r="N47" s="21">
        <v>0.1</v>
      </c>
      <c r="O47" s="20">
        <v>14580</v>
      </c>
      <c r="P47" s="21">
        <v>0.51686372682754522</v>
      </c>
      <c r="Q47" s="20">
        <v>7536</v>
      </c>
      <c r="R47" s="20">
        <v>7044</v>
      </c>
      <c r="S47" s="22">
        <v>0.08</v>
      </c>
      <c r="T47" s="20">
        <v>109</v>
      </c>
      <c r="U47" s="18">
        <v>0</v>
      </c>
      <c r="V47" s="18">
        <v>0</v>
      </c>
      <c r="W47" s="20">
        <v>88000</v>
      </c>
      <c r="X47" s="20"/>
    </row>
    <row r="48" spans="1:24" ht="29" x14ac:dyDescent="0.35">
      <c r="A48" s="18" t="s">
        <v>1820</v>
      </c>
      <c r="B48" s="15" t="s">
        <v>1820</v>
      </c>
      <c r="C48" s="15" t="s">
        <v>54</v>
      </c>
      <c r="D48" s="18" t="s">
        <v>1818</v>
      </c>
      <c r="E48" s="18" t="s">
        <v>94</v>
      </c>
      <c r="F48" s="18" t="s">
        <v>2673</v>
      </c>
      <c r="G48" s="18" t="s">
        <v>1814</v>
      </c>
      <c r="H48" s="18" t="s">
        <v>2676</v>
      </c>
      <c r="I48" s="18">
        <v>4.5</v>
      </c>
      <c r="J48" s="19">
        <v>755</v>
      </c>
      <c r="K48" s="18" t="s">
        <v>158</v>
      </c>
      <c r="L48" s="29">
        <v>20</v>
      </c>
      <c r="M48" s="20">
        <v>15100</v>
      </c>
      <c r="N48" s="21">
        <v>0.1</v>
      </c>
      <c r="O48" s="20">
        <v>13590</v>
      </c>
      <c r="P48" s="21">
        <v>0.51686407848777827</v>
      </c>
      <c r="Q48" s="20">
        <v>7024</v>
      </c>
      <c r="R48" s="20">
        <v>6566</v>
      </c>
      <c r="S48" s="22">
        <v>0.08</v>
      </c>
      <c r="T48" s="20">
        <v>109</v>
      </c>
      <c r="U48" s="18">
        <v>0</v>
      </c>
      <c r="V48" s="18">
        <v>0</v>
      </c>
      <c r="W48" s="20">
        <v>82000</v>
      </c>
      <c r="X48" s="20"/>
    </row>
    <row r="49" spans="1:24" ht="29" x14ac:dyDescent="0.35">
      <c r="A49" s="18" t="s">
        <v>1821</v>
      </c>
      <c r="B49" s="15" t="s">
        <v>1821</v>
      </c>
      <c r="C49" s="15" t="s">
        <v>54</v>
      </c>
      <c r="D49" s="18" t="s">
        <v>1818</v>
      </c>
      <c r="E49" s="18" t="s">
        <v>94</v>
      </c>
      <c r="F49" s="18" t="s">
        <v>2673</v>
      </c>
      <c r="G49" s="18" t="s">
        <v>1814</v>
      </c>
      <c r="H49" s="18" t="s">
        <v>2676</v>
      </c>
      <c r="I49" s="18">
        <v>4.5</v>
      </c>
      <c r="J49" s="19">
        <v>675</v>
      </c>
      <c r="K49" s="18" t="s">
        <v>158</v>
      </c>
      <c r="L49" s="29">
        <v>20</v>
      </c>
      <c r="M49" s="20">
        <v>13500</v>
      </c>
      <c r="N49" s="21">
        <v>0.1</v>
      </c>
      <c r="O49" s="20">
        <v>12150</v>
      </c>
      <c r="P49" s="21">
        <v>0.51686083063714661</v>
      </c>
      <c r="Q49" s="20">
        <v>6280</v>
      </c>
      <c r="R49" s="20">
        <v>5870</v>
      </c>
      <c r="S49" s="22">
        <v>0.08</v>
      </c>
      <c r="T49" s="20">
        <v>109</v>
      </c>
      <c r="U49" s="18">
        <v>0</v>
      </c>
      <c r="V49" s="18">
        <v>0</v>
      </c>
      <c r="W49" s="20">
        <v>73000</v>
      </c>
      <c r="X49" s="20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8493-14EF-436C-B033-9AB2B63D9F4D}">
  <dimension ref="A1:Y13"/>
  <sheetViews>
    <sheetView topLeftCell="K13" workbookViewId="0">
      <selection activeCell="G8" sqref="G8"/>
    </sheetView>
    <sheetView workbookViewId="1"/>
  </sheetViews>
  <sheetFormatPr defaultRowHeight="14.5" x14ac:dyDescent="0.35"/>
  <cols>
    <col min="1" max="1" width="17.54296875" bestFit="1" customWidth="1"/>
    <col min="2" max="2" width="16.7265625" style="12" customWidth="1"/>
    <col min="3" max="3" width="4.7265625" style="12" customWidth="1"/>
    <col min="4" max="4" width="28.26953125" bestFit="1" customWidth="1"/>
    <col min="5" max="5" width="9.81640625" bestFit="1" customWidth="1"/>
    <col min="6" max="6" width="11.453125" bestFit="1" customWidth="1"/>
    <col min="7" max="7" width="35" bestFit="1" customWidth="1"/>
    <col min="8" max="8" width="9.54296875" bestFit="1" customWidth="1"/>
    <col min="9" max="9" width="9.26953125" bestFit="1" customWidth="1"/>
    <col min="10" max="10" width="10.26953125" customWidth="1"/>
    <col min="11" max="11" width="15.54296875" bestFit="1" customWidth="1"/>
    <col min="12" max="12" width="12" style="1" bestFit="1" customWidth="1"/>
    <col min="13" max="13" width="12" bestFit="1" customWidth="1"/>
    <col min="14" max="14" width="12" style="1" bestFit="1" customWidth="1"/>
    <col min="15" max="15" width="8.1796875" bestFit="1" customWidth="1"/>
    <col min="16" max="16" width="11" bestFit="1" customWidth="1"/>
    <col min="17" max="17" width="11" style="1" bestFit="1" customWidth="1"/>
    <col min="18" max="18" width="10.54296875" bestFit="1" customWidth="1"/>
    <col min="19" max="19" width="14.26953125" bestFit="1" customWidth="1"/>
    <col min="20" max="20" width="21" bestFit="1" customWidth="1"/>
    <col min="21" max="21" width="22" bestFit="1" customWidth="1"/>
    <col min="22" max="22" width="15.54296875" bestFit="1" customWidth="1"/>
    <col min="23" max="23" width="19.453125" bestFit="1" customWidth="1"/>
    <col min="24" max="24" width="33" bestFit="1" customWidth="1"/>
    <col min="25" max="25" width="39.81640625" bestFit="1" customWidth="1"/>
    <col min="26" max="26" width="33" bestFit="1" customWidth="1"/>
    <col min="27" max="27" width="39.81640625" bestFit="1" customWidth="1"/>
    <col min="28" max="29" width="33" bestFit="1" customWidth="1"/>
    <col min="30" max="30" width="33" customWidth="1"/>
    <col min="31" max="31" width="19.453125" bestFit="1" customWidth="1"/>
    <col min="32" max="32" width="33" bestFit="1" customWidth="1"/>
  </cols>
  <sheetData>
    <row r="1" spans="1:25" s="12" customFormat="1" ht="29" x14ac:dyDescent="0.35">
      <c r="A1" s="12" t="s">
        <v>0</v>
      </c>
      <c r="B1" s="12" t="s">
        <v>124</v>
      </c>
      <c r="C1" s="12" t="s">
        <v>77</v>
      </c>
      <c r="D1" s="12" t="s">
        <v>76</v>
      </c>
      <c r="E1" s="12" t="s">
        <v>125</v>
      </c>
      <c r="F1" s="12" t="s">
        <v>79</v>
      </c>
      <c r="G1" s="12" t="s">
        <v>78</v>
      </c>
      <c r="H1" s="12" t="s">
        <v>142</v>
      </c>
      <c r="I1" s="12" t="s">
        <v>143</v>
      </c>
      <c r="J1" s="12" t="s">
        <v>151</v>
      </c>
      <c r="K1" s="12" t="s">
        <v>2661</v>
      </c>
      <c r="L1" s="12" t="s">
        <v>1716</v>
      </c>
      <c r="M1" s="13" t="s">
        <v>127</v>
      </c>
      <c r="N1" s="12" t="s">
        <v>152</v>
      </c>
      <c r="O1" s="13" t="s">
        <v>80</v>
      </c>
      <c r="P1" s="12" t="s">
        <v>153</v>
      </c>
      <c r="Q1" s="12" t="s">
        <v>81</v>
      </c>
      <c r="R1" s="13" t="s">
        <v>82</v>
      </c>
      <c r="S1" s="12" t="s">
        <v>1717</v>
      </c>
      <c r="T1" s="12" t="s">
        <v>2670</v>
      </c>
      <c r="U1" s="12" t="s">
        <v>2671</v>
      </c>
      <c r="V1" s="12" t="s">
        <v>2656</v>
      </c>
      <c r="W1" s="12" t="s">
        <v>128</v>
      </c>
      <c r="X1" s="12" t="s">
        <v>155</v>
      </c>
      <c r="Y1" s="12" t="s">
        <v>2664</v>
      </c>
    </row>
    <row r="2" spans="1:25" ht="29" x14ac:dyDescent="0.35">
      <c r="A2" t="s">
        <v>1718</v>
      </c>
      <c r="B2" s="12" t="s">
        <v>1718</v>
      </c>
      <c r="C2" s="12" t="s">
        <v>50</v>
      </c>
      <c r="D2" t="s">
        <v>1719</v>
      </c>
      <c r="E2" t="s">
        <v>85</v>
      </c>
      <c r="F2">
        <v>1960</v>
      </c>
      <c r="G2" t="s">
        <v>2679</v>
      </c>
      <c r="H2" s="6">
        <v>191459</v>
      </c>
      <c r="I2" s="6">
        <v>23250</v>
      </c>
      <c r="J2" t="s">
        <v>158</v>
      </c>
      <c r="K2" s="11">
        <v>14</v>
      </c>
      <c r="L2" s="7">
        <v>325500</v>
      </c>
      <c r="M2" s="8">
        <v>0.05</v>
      </c>
      <c r="N2" s="7">
        <v>309225</v>
      </c>
      <c r="O2" s="8">
        <v>0.47441769460297062</v>
      </c>
      <c r="P2" s="7">
        <v>146702</v>
      </c>
      <c r="Q2" s="7">
        <v>162523</v>
      </c>
      <c r="R2" s="1">
        <v>8.5000000000000006E-2</v>
      </c>
      <c r="S2" s="7">
        <v>82</v>
      </c>
      <c r="T2" s="6">
        <v>51959</v>
      </c>
      <c r="U2" s="7">
        <v>623508</v>
      </c>
      <c r="V2" t="s">
        <v>2657</v>
      </c>
      <c r="W2" s="7">
        <v>2536000</v>
      </c>
    </row>
    <row r="3" spans="1:25" ht="29" x14ac:dyDescent="0.35">
      <c r="A3" t="s">
        <v>1720</v>
      </c>
      <c r="B3" s="12" t="s">
        <v>1720</v>
      </c>
      <c r="C3" s="12" t="s">
        <v>50</v>
      </c>
      <c r="D3" t="s">
        <v>1721</v>
      </c>
      <c r="E3" t="s">
        <v>94</v>
      </c>
      <c r="F3">
        <v>1927</v>
      </c>
      <c r="G3" t="s">
        <v>2680</v>
      </c>
      <c r="H3" s="6">
        <v>18584</v>
      </c>
      <c r="I3" s="6">
        <v>32930</v>
      </c>
      <c r="J3" t="s">
        <v>158</v>
      </c>
      <c r="K3" s="11">
        <v>11.34</v>
      </c>
      <c r="L3" s="7">
        <v>373426</v>
      </c>
      <c r="M3" s="8">
        <v>0.05</v>
      </c>
      <c r="N3" s="7">
        <v>354755</v>
      </c>
      <c r="O3" s="8">
        <v>0.47441732003635906</v>
      </c>
      <c r="P3" s="7">
        <v>168302</v>
      </c>
      <c r="Q3" s="7">
        <v>186453</v>
      </c>
      <c r="R3" s="1">
        <v>8.5000000000000006E-2</v>
      </c>
      <c r="S3" s="7">
        <v>67</v>
      </c>
      <c r="T3" s="6">
        <v>0</v>
      </c>
      <c r="U3" s="7">
        <v>0</v>
      </c>
      <c r="V3" t="s">
        <v>2657</v>
      </c>
      <c r="W3" s="7">
        <v>2194000</v>
      </c>
    </row>
    <row r="4" spans="1:25" ht="29" x14ac:dyDescent="0.35">
      <c r="A4" t="s">
        <v>1722</v>
      </c>
      <c r="B4" s="12" t="s">
        <v>1722</v>
      </c>
      <c r="C4" s="12" t="s">
        <v>50</v>
      </c>
      <c r="D4" t="s">
        <v>1723</v>
      </c>
      <c r="E4" t="s">
        <v>135</v>
      </c>
      <c r="F4">
        <v>1991</v>
      </c>
      <c r="G4" t="s">
        <v>2680</v>
      </c>
      <c r="H4" s="6">
        <v>5000</v>
      </c>
      <c r="I4" s="6">
        <v>4000</v>
      </c>
      <c r="J4" t="s">
        <v>158</v>
      </c>
      <c r="K4" s="11">
        <v>16.8</v>
      </c>
      <c r="L4" s="7">
        <v>67200</v>
      </c>
      <c r="M4" s="8">
        <v>0.05</v>
      </c>
      <c r="N4" s="7">
        <v>63840</v>
      </c>
      <c r="O4" s="8">
        <v>0.4900514915174653</v>
      </c>
      <c r="P4" s="7">
        <v>31285</v>
      </c>
      <c r="Q4" s="7">
        <v>32555</v>
      </c>
      <c r="R4" s="1">
        <v>8.5000000000000006E-2</v>
      </c>
      <c r="S4" s="7">
        <v>96</v>
      </c>
      <c r="T4" s="6">
        <v>0</v>
      </c>
      <c r="U4" s="7">
        <v>0</v>
      </c>
      <c r="V4" t="s">
        <v>2657</v>
      </c>
      <c r="W4" s="7">
        <v>383000</v>
      </c>
    </row>
    <row r="5" spans="1:25" ht="29" x14ac:dyDescent="0.35">
      <c r="A5" t="s">
        <v>1724</v>
      </c>
      <c r="B5" s="12" t="s">
        <v>1724</v>
      </c>
      <c r="C5" s="12" t="s">
        <v>50</v>
      </c>
      <c r="D5" t="s">
        <v>1725</v>
      </c>
      <c r="E5" t="s">
        <v>135</v>
      </c>
      <c r="F5">
        <v>1923</v>
      </c>
      <c r="G5" t="s">
        <v>2680</v>
      </c>
      <c r="H5" s="6">
        <v>6014</v>
      </c>
      <c r="I5" s="6">
        <v>5765</v>
      </c>
      <c r="J5" t="s">
        <v>158</v>
      </c>
      <c r="K5" s="11">
        <v>15.400000000000002</v>
      </c>
      <c r="L5" s="7">
        <v>88781</v>
      </c>
      <c r="M5" s="8">
        <v>0.05</v>
      </c>
      <c r="N5" s="7">
        <v>84342</v>
      </c>
      <c r="O5" s="8">
        <v>0.4900511094828543</v>
      </c>
      <c r="P5" s="7">
        <v>41332</v>
      </c>
      <c r="Q5" s="7">
        <v>43010</v>
      </c>
      <c r="R5" s="1">
        <v>8.5000000000000006E-2</v>
      </c>
      <c r="S5" s="7">
        <v>88</v>
      </c>
      <c r="T5" s="6">
        <v>0</v>
      </c>
      <c r="U5" s="7">
        <v>0</v>
      </c>
      <c r="V5" t="s">
        <v>2657</v>
      </c>
      <c r="W5" s="7">
        <v>506000</v>
      </c>
    </row>
    <row r="6" spans="1:25" ht="29" x14ac:dyDescent="0.35">
      <c r="A6" t="s">
        <v>1726</v>
      </c>
      <c r="B6" s="12" t="s">
        <v>1726</v>
      </c>
      <c r="C6" s="12" t="s">
        <v>50</v>
      </c>
      <c r="D6" t="s">
        <v>1727</v>
      </c>
      <c r="E6" t="s">
        <v>135</v>
      </c>
      <c r="F6">
        <v>1932</v>
      </c>
      <c r="G6" t="s">
        <v>2680</v>
      </c>
      <c r="H6" s="6">
        <v>6085</v>
      </c>
      <c r="I6" s="6">
        <v>5000</v>
      </c>
      <c r="J6" t="s">
        <v>158</v>
      </c>
      <c r="K6" s="11">
        <v>16.8</v>
      </c>
      <c r="L6" s="7">
        <v>84000</v>
      </c>
      <c r="M6" s="8">
        <v>0.05</v>
      </c>
      <c r="N6" s="7">
        <v>79800</v>
      </c>
      <c r="O6" s="8">
        <v>0.49005132743571328</v>
      </c>
      <c r="P6" s="7">
        <v>39106</v>
      </c>
      <c r="Q6" s="7">
        <v>40694</v>
      </c>
      <c r="R6" s="1">
        <v>8.5000000000000006E-2</v>
      </c>
      <c r="S6" s="7">
        <v>96</v>
      </c>
      <c r="T6" s="6">
        <v>0</v>
      </c>
      <c r="U6" s="7">
        <v>0</v>
      </c>
      <c r="V6" t="s">
        <v>2657</v>
      </c>
      <c r="W6" s="7">
        <v>479000</v>
      </c>
    </row>
    <row r="7" spans="1:25" ht="29" x14ac:dyDescent="0.35">
      <c r="A7" t="s">
        <v>1728</v>
      </c>
      <c r="B7" s="12" t="s">
        <v>1728</v>
      </c>
      <c r="C7" s="12" t="s">
        <v>50</v>
      </c>
      <c r="D7" t="s">
        <v>1729</v>
      </c>
      <c r="E7" t="s">
        <v>135</v>
      </c>
      <c r="F7">
        <v>1968</v>
      </c>
      <c r="G7" t="s">
        <v>2681</v>
      </c>
      <c r="H7" s="6">
        <v>5000</v>
      </c>
      <c r="I7" s="6">
        <v>8000</v>
      </c>
      <c r="J7" t="s">
        <v>158</v>
      </c>
      <c r="K7" s="11">
        <v>15.400000000000002</v>
      </c>
      <c r="L7" s="7">
        <v>123200</v>
      </c>
      <c r="M7" s="8">
        <v>0.05</v>
      </c>
      <c r="N7" s="7">
        <v>117040</v>
      </c>
      <c r="O7" s="8">
        <v>0.49004968495914558</v>
      </c>
      <c r="P7" s="7">
        <v>57355</v>
      </c>
      <c r="Q7" s="7">
        <v>59685</v>
      </c>
      <c r="R7" s="1">
        <v>8.5000000000000006E-2</v>
      </c>
      <c r="S7" s="7">
        <v>88</v>
      </c>
      <c r="T7" s="6">
        <v>0</v>
      </c>
      <c r="U7" s="7">
        <v>0</v>
      </c>
      <c r="V7" t="s">
        <v>2657</v>
      </c>
      <c r="W7" s="7">
        <v>702000</v>
      </c>
    </row>
    <row r="8" spans="1:25" ht="29" x14ac:dyDescent="0.35">
      <c r="A8" t="s">
        <v>1730</v>
      </c>
      <c r="B8" s="12" t="s">
        <v>1730</v>
      </c>
      <c r="C8" s="12" t="s">
        <v>50</v>
      </c>
      <c r="D8" t="s">
        <v>1731</v>
      </c>
      <c r="E8" t="s">
        <v>135</v>
      </c>
      <c r="F8">
        <v>1961</v>
      </c>
      <c r="G8" t="s">
        <v>2680</v>
      </c>
      <c r="H8" s="6">
        <v>1890</v>
      </c>
      <c r="I8" s="6">
        <v>1995</v>
      </c>
      <c r="J8" t="s">
        <v>158</v>
      </c>
      <c r="K8" s="11">
        <v>16.8</v>
      </c>
      <c r="L8" s="7">
        <v>33516</v>
      </c>
      <c r="M8" s="8">
        <v>0.05</v>
      </c>
      <c r="N8" s="7">
        <v>31840</v>
      </c>
      <c r="O8" s="8">
        <v>0.49004831278669786</v>
      </c>
      <c r="P8" s="7">
        <v>15603</v>
      </c>
      <c r="Q8" s="7">
        <v>16237</v>
      </c>
      <c r="R8" s="1">
        <v>8.5000000000000006E-2</v>
      </c>
      <c r="S8" s="7">
        <v>96</v>
      </c>
      <c r="T8" s="6">
        <v>0</v>
      </c>
      <c r="U8" s="7">
        <v>0</v>
      </c>
      <c r="V8" t="s">
        <v>2657</v>
      </c>
      <c r="W8" s="7">
        <v>191000</v>
      </c>
    </row>
    <row r="9" spans="1:25" ht="29" x14ac:dyDescent="0.35">
      <c r="A9" t="s">
        <v>1732</v>
      </c>
      <c r="B9" s="12" t="s">
        <v>1732</v>
      </c>
      <c r="C9" s="12" t="s">
        <v>50</v>
      </c>
      <c r="D9" t="s">
        <v>1733</v>
      </c>
      <c r="E9" t="s">
        <v>94</v>
      </c>
      <c r="F9">
        <v>1933</v>
      </c>
      <c r="G9" t="s">
        <v>2679</v>
      </c>
      <c r="H9" s="6">
        <v>24920</v>
      </c>
      <c r="I9" s="6">
        <v>54726</v>
      </c>
      <c r="J9" t="s">
        <v>158</v>
      </c>
      <c r="K9" s="11">
        <v>14</v>
      </c>
      <c r="L9" s="7">
        <v>766164</v>
      </c>
      <c r="M9" s="8">
        <v>0.05</v>
      </c>
      <c r="N9" s="7">
        <v>727856</v>
      </c>
      <c r="O9" s="8">
        <v>0.4744174080597211</v>
      </c>
      <c r="P9" s="7">
        <v>345307</v>
      </c>
      <c r="Q9" s="7">
        <v>382548</v>
      </c>
      <c r="R9" s="1">
        <v>8.5000000000000006E-2</v>
      </c>
      <c r="S9" s="7">
        <v>82</v>
      </c>
      <c r="T9" s="6">
        <v>0</v>
      </c>
      <c r="U9" s="7">
        <v>0</v>
      </c>
      <c r="V9" t="s">
        <v>2657</v>
      </c>
      <c r="W9" s="7">
        <v>4501000</v>
      </c>
    </row>
    <row r="10" spans="1:25" ht="58" x14ac:dyDescent="0.35">
      <c r="A10" t="s">
        <v>1734</v>
      </c>
      <c r="B10" s="12" t="s">
        <v>1735</v>
      </c>
      <c r="C10" s="12" t="s">
        <v>68</v>
      </c>
      <c r="D10" t="s">
        <v>1736</v>
      </c>
      <c r="E10" t="s">
        <v>135</v>
      </c>
      <c r="F10">
        <v>1916</v>
      </c>
      <c r="G10" t="s">
        <v>2680</v>
      </c>
      <c r="H10" s="6">
        <v>6500</v>
      </c>
      <c r="I10" s="6">
        <v>5500</v>
      </c>
      <c r="J10" t="s">
        <v>158</v>
      </c>
      <c r="K10" s="11">
        <v>15.400000000000002</v>
      </c>
      <c r="L10" s="7">
        <v>84700</v>
      </c>
      <c r="M10" s="8">
        <v>0.05</v>
      </c>
      <c r="N10" s="7">
        <v>80465</v>
      </c>
      <c r="O10" s="8">
        <v>0.49005215044325073</v>
      </c>
      <c r="P10" s="7">
        <v>39432</v>
      </c>
      <c r="Q10" s="7">
        <v>41033</v>
      </c>
      <c r="R10" s="1">
        <v>8.5000000000000006E-2</v>
      </c>
      <c r="S10" s="7">
        <v>88</v>
      </c>
      <c r="T10" s="6">
        <v>0</v>
      </c>
      <c r="U10" s="7">
        <v>0</v>
      </c>
      <c r="V10" t="s">
        <v>2657</v>
      </c>
      <c r="W10" s="7">
        <v>483000</v>
      </c>
    </row>
    <row r="11" spans="1:25" ht="29" x14ac:dyDescent="0.35">
      <c r="A11" t="s">
        <v>1737</v>
      </c>
      <c r="B11" s="12" t="s">
        <v>1737</v>
      </c>
      <c r="C11" s="12" t="s">
        <v>50</v>
      </c>
      <c r="D11" t="s">
        <v>1738</v>
      </c>
      <c r="E11" t="s">
        <v>756</v>
      </c>
      <c r="F11">
        <v>1916</v>
      </c>
      <c r="G11" t="s">
        <v>2681</v>
      </c>
      <c r="H11" s="6">
        <v>14285</v>
      </c>
      <c r="I11" s="6">
        <v>16160</v>
      </c>
      <c r="J11" t="s">
        <v>158</v>
      </c>
      <c r="K11" s="11">
        <v>14</v>
      </c>
      <c r="L11" s="7">
        <v>226240</v>
      </c>
      <c r="M11" s="8">
        <v>0.05</v>
      </c>
      <c r="N11" s="7">
        <v>214928</v>
      </c>
      <c r="O11" s="8">
        <v>0.47441758749887775</v>
      </c>
      <c r="P11" s="7">
        <v>101966</v>
      </c>
      <c r="Q11" s="7">
        <v>112962</v>
      </c>
      <c r="R11" s="1">
        <v>8.5000000000000006E-2</v>
      </c>
      <c r="S11" s="7">
        <v>82</v>
      </c>
      <c r="T11" s="6">
        <v>0</v>
      </c>
      <c r="U11" s="7">
        <v>0</v>
      </c>
      <c r="V11" t="s">
        <v>2657</v>
      </c>
      <c r="W11" s="7">
        <v>1329000</v>
      </c>
    </row>
    <row r="12" spans="1:25" ht="29" x14ac:dyDescent="0.35">
      <c r="A12" t="s">
        <v>1739</v>
      </c>
      <c r="B12" s="12" t="s">
        <v>1739</v>
      </c>
      <c r="C12" s="12" t="s">
        <v>48</v>
      </c>
      <c r="D12" t="s">
        <v>1740</v>
      </c>
      <c r="E12" t="s">
        <v>135</v>
      </c>
      <c r="F12">
        <v>1916</v>
      </c>
      <c r="G12" t="s">
        <v>2680</v>
      </c>
      <c r="H12" s="6">
        <v>2500</v>
      </c>
      <c r="I12" s="6">
        <v>2000</v>
      </c>
      <c r="J12" t="s">
        <v>158</v>
      </c>
      <c r="K12" s="11">
        <v>15.12</v>
      </c>
      <c r="L12" s="7">
        <v>30240</v>
      </c>
      <c r="M12" s="8">
        <v>0.05</v>
      </c>
      <c r="N12" s="7">
        <v>28728</v>
      </c>
      <c r="O12" s="8">
        <v>0.49005564887144942</v>
      </c>
      <c r="P12" s="7">
        <v>14078</v>
      </c>
      <c r="Q12" s="7">
        <v>14650</v>
      </c>
      <c r="R12" s="1">
        <v>8.5000000000000006E-2</v>
      </c>
      <c r="S12" s="7">
        <v>86</v>
      </c>
      <c r="T12" s="6">
        <v>0</v>
      </c>
      <c r="U12" s="7">
        <v>0</v>
      </c>
      <c r="V12" t="s">
        <v>2657</v>
      </c>
      <c r="W12" s="7">
        <v>172000</v>
      </c>
    </row>
    <row r="13" spans="1:25" ht="409.5" x14ac:dyDescent="0.35">
      <c r="A13" t="s">
        <v>1741</v>
      </c>
      <c r="B13" s="12" t="s">
        <v>1742</v>
      </c>
      <c r="C13" s="12" t="s">
        <v>1745</v>
      </c>
      <c r="D13" t="s">
        <v>1743</v>
      </c>
      <c r="E13" t="s">
        <v>1744</v>
      </c>
      <c r="F13">
        <v>2018</v>
      </c>
      <c r="G13" t="s">
        <v>2681</v>
      </c>
      <c r="H13" s="6">
        <v>1939612</v>
      </c>
      <c r="I13" s="6">
        <v>1189856</v>
      </c>
      <c r="J13" t="s">
        <v>158</v>
      </c>
      <c r="K13" s="11">
        <v>11.2</v>
      </c>
      <c r="L13" s="7">
        <v>13326387</v>
      </c>
      <c r="M13" s="8">
        <v>0.05</v>
      </c>
      <c r="N13" s="7">
        <v>12660068</v>
      </c>
      <c r="O13" s="8">
        <v>0.47441752373821422</v>
      </c>
      <c r="P13" s="7">
        <v>6006158</v>
      </c>
      <c r="Q13" s="7">
        <v>6653910</v>
      </c>
      <c r="R13" s="1">
        <v>8.5000000000000006E-2</v>
      </c>
      <c r="S13" s="7">
        <v>66</v>
      </c>
      <c r="T13" s="6">
        <v>0</v>
      </c>
      <c r="U13" s="7">
        <v>0</v>
      </c>
      <c r="V13" t="s">
        <v>2657</v>
      </c>
      <c r="W13" s="7">
        <v>78281000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24A6-BF7F-47DA-8747-88926CCB8E45}">
  <dimension ref="A1:I50"/>
  <sheetViews>
    <sheetView zoomScale="130" zoomScaleNormal="130" workbookViewId="0">
      <selection activeCell="G3" sqref="G3"/>
    </sheetView>
    <sheetView tabSelected="1" workbookViewId="1"/>
  </sheetViews>
  <sheetFormatPr defaultColWidth="9.1796875" defaultRowHeight="14.5" x14ac:dyDescent="0.35"/>
  <cols>
    <col min="1" max="1" width="21" style="18" customWidth="1"/>
    <col min="2" max="2" width="20" style="15" customWidth="1"/>
    <col min="3" max="3" width="15.54296875" style="18" customWidth="1"/>
    <col min="4" max="4" width="14.54296875" style="24" customWidth="1"/>
    <col min="5" max="5" width="19.26953125" style="24" customWidth="1"/>
    <col min="6" max="16384" width="9.1796875" style="18"/>
  </cols>
  <sheetData>
    <row r="1" spans="1:9" ht="15" thickBot="1" x14ac:dyDescent="0.4">
      <c r="A1" s="32" t="s">
        <v>0</v>
      </c>
      <c r="B1" s="32" t="s">
        <v>124</v>
      </c>
      <c r="C1" s="33" t="s">
        <v>2695</v>
      </c>
      <c r="D1" s="34" t="s">
        <v>2711</v>
      </c>
      <c r="E1" s="34" t="s">
        <v>2696</v>
      </c>
    </row>
    <row r="2" spans="1:9" ht="15" thickTop="1" x14ac:dyDescent="0.35">
      <c r="A2" s="35" t="s">
        <v>9</v>
      </c>
      <c r="B2" s="36" t="s">
        <v>9</v>
      </c>
      <c r="C2" s="37" t="s">
        <v>2712</v>
      </c>
      <c r="D2" s="38" t="s">
        <v>2714</v>
      </c>
      <c r="E2" s="44">
        <v>194000</v>
      </c>
    </row>
    <row r="3" spans="1:9" ht="15" thickBot="1" x14ac:dyDescent="0.4">
      <c r="A3" s="39" t="s">
        <v>9</v>
      </c>
      <c r="B3" s="40" t="s">
        <v>9</v>
      </c>
      <c r="C3" s="41" t="s">
        <v>2713</v>
      </c>
      <c r="D3" s="42" t="s">
        <v>46</v>
      </c>
      <c r="E3" s="45">
        <v>605000</v>
      </c>
    </row>
    <row r="4" spans="1:9" ht="15" thickTop="1" x14ac:dyDescent="0.35">
      <c r="A4" s="35" t="s">
        <v>10</v>
      </c>
      <c r="B4" s="36" t="s">
        <v>10</v>
      </c>
      <c r="C4" s="37" t="s">
        <v>2712</v>
      </c>
      <c r="D4" s="38" t="s">
        <v>2714</v>
      </c>
      <c r="E4" s="44">
        <v>1186000</v>
      </c>
    </row>
    <row r="5" spans="1:9" ht="15" thickBot="1" x14ac:dyDescent="0.4">
      <c r="A5" s="39" t="s">
        <v>10</v>
      </c>
      <c r="B5" s="40" t="s">
        <v>10</v>
      </c>
      <c r="C5" s="41" t="s">
        <v>2713</v>
      </c>
      <c r="D5" s="42" t="s">
        <v>46</v>
      </c>
      <c r="E5" s="45">
        <v>964000</v>
      </c>
    </row>
    <row r="6" spans="1:9" ht="15" thickTop="1" x14ac:dyDescent="0.3">
      <c r="A6" s="35" t="s">
        <v>11</v>
      </c>
      <c r="B6" s="36" t="s">
        <v>11</v>
      </c>
      <c r="C6" s="37" t="s">
        <v>2712</v>
      </c>
      <c r="D6" s="38" t="s">
        <v>2714</v>
      </c>
      <c r="E6" s="44">
        <v>785000</v>
      </c>
      <c r="I6" s="43"/>
    </row>
    <row r="7" spans="1:9" ht="15" thickBot="1" x14ac:dyDescent="0.4">
      <c r="A7" s="39" t="s">
        <v>11</v>
      </c>
      <c r="B7" s="40" t="s">
        <v>11</v>
      </c>
      <c r="C7" s="41" t="s">
        <v>2713</v>
      </c>
      <c r="D7" s="42" t="s">
        <v>46</v>
      </c>
      <c r="E7" s="45">
        <v>739000</v>
      </c>
    </row>
    <row r="8" spans="1:9" ht="15" thickTop="1" x14ac:dyDescent="0.35">
      <c r="A8" s="35" t="s">
        <v>12</v>
      </c>
      <c r="B8" s="36" t="s">
        <v>12</v>
      </c>
      <c r="C8" s="37" t="s">
        <v>2712</v>
      </c>
      <c r="D8" s="38" t="s">
        <v>2714</v>
      </c>
      <c r="E8" s="44">
        <v>582000</v>
      </c>
    </row>
    <row r="9" spans="1:9" ht="15" thickBot="1" x14ac:dyDescent="0.4">
      <c r="A9" s="39" t="s">
        <v>12</v>
      </c>
      <c r="B9" s="40" t="s">
        <v>12</v>
      </c>
      <c r="C9" s="41" t="s">
        <v>2713</v>
      </c>
      <c r="D9" s="42" t="s">
        <v>46</v>
      </c>
      <c r="E9" s="45">
        <v>536000</v>
      </c>
    </row>
    <row r="10" spans="1:9" ht="29.5" thickTop="1" x14ac:dyDescent="0.35">
      <c r="A10" s="35" t="s">
        <v>28</v>
      </c>
      <c r="B10" s="36" t="s">
        <v>1552</v>
      </c>
      <c r="C10" s="37" t="s">
        <v>2712</v>
      </c>
      <c r="D10" s="38" t="s">
        <v>2714</v>
      </c>
      <c r="E10" s="44">
        <v>1139000</v>
      </c>
    </row>
    <row r="11" spans="1:9" ht="29.5" thickBot="1" x14ac:dyDescent="0.4">
      <c r="A11" s="39" t="s">
        <v>28</v>
      </c>
      <c r="B11" s="40" t="s">
        <v>1552</v>
      </c>
      <c r="C11" s="41" t="s">
        <v>2713</v>
      </c>
      <c r="D11" s="42" t="s">
        <v>46</v>
      </c>
      <c r="E11" s="45">
        <v>889000</v>
      </c>
    </row>
    <row r="12" spans="1:9" ht="15" thickTop="1" x14ac:dyDescent="0.35">
      <c r="A12" s="35" t="s">
        <v>13</v>
      </c>
      <c r="B12" s="36" t="s">
        <v>13</v>
      </c>
      <c r="C12" s="37" t="s">
        <v>2712</v>
      </c>
      <c r="D12" s="38" t="s">
        <v>2714</v>
      </c>
      <c r="E12" s="44">
        <v>194000</v>
      </c>
    </row>
    <row r="13" spans="1:9" ht="15" thickBot="1" x14ac:dyDescent="0.4">
      <c r="A13" s="39" t="s">
        <v>13</v>
      </c>
      <c r="B13" s="40" t="s">
        <v>13</v>
      </c>
      <c r="C13" s="41" t="s">
        <v>2713</v>
      </c>
      <c r="D13" s="42" t="s">
        <v>47</v>
      </c>
      <c r="E13" s="45">
        <v>1384000</v>
      </c>
    </row>
    <row r="14" spans="1:9" ht="15" thickTop="1" x14ac:dyDescent="0.35">
      <c r="A14" s="35" t="s">
        <v>8</v>
      </c>
      <c r="B14" s="36" t="s">
        <v>8</v>
      </c>
      <c r="C14" s="37" t="s">
        <v>2712</v>
      </c>
      <c r="D14" s="38" t="s">
        <v>2714</v>
      </c>
      <c r="E14" s="44">
        <v>2978000</v>
      </c>
    </row>
    <row r="15" spans="1:9" ht="15" thickBot="1" x14ac:dyDescent="0.4">
      <c r="A15" s="39" t="s">
        <v>8</v>
      </c>
      <c r="B15" s="40" t="s">
        <v>8</v>
      </c>
      <c r="C15" s="41" t="s">
        <v>2713</v>
      </c>
      <c r="D15" s="42" t="s">
        <v>46</v>
      </c>
      <c r="E15" s="45">
        <v>568000</v>
      </c>
    </row>
    <row r="16" spans="1:9" ht="29.5" thickTop="1" x14ac:dyDescent="0.35">
      <c r="A16" s="35" t="s">
        <v>29</v>
      </c>
      <c r="B16" s="36" t="s">
        <v>1706</v>
      </c>
      <c r="C16" s="37" t="s">
        <v>2712</v>
      </c>
      <c r="D16" s="38" t="s">
        <v>2714</v>
      </c>
      <c r="E16" s="44">
        <v>658000</v>
      </c>
    </row>
    <row r="17" spans="1:5" ht="29.5" thickBot="1" x14ac:dyDescent="0.4">
      <c r="A17" s="39" t="s">
        <v>29</v>
      </c>
      <c r="B17" s="40" t="s">
        <v>1706</v>
      </c>
      <c r="C17" s="41" t="s">
        <v>2713</v>
      </c>
      <c r="D17" s="42" t="s">
        <v>46</v>
      </c>
      <c r="E17" s="45">
        <v>868000</v>
      </c>
    </row>
    <row r="18" spans="1:5" ht="29.5" thickTop="1" x14ac:dyDescent="0.35">
      <c r="A18" s="35" t="s">
        <v>30</v>
      </c>
      <c r="B18" s="36" t="s">
        <v>1456</v>
      </c>
      <c r="C18" s="37" t="s">
        <v>2712</v>
      </c>
      <c r="D18" s="38" t="s">
        <v>2714</v>
      </c>
      <c r="E18" s="44">
        <v>1272000</v>
      </c>
    </row>
    <row r="19" spans="1:5" ht="29.5" thickBot="1" x14ac:dyDescent="0.4">
      <c r="A19" s="39" t="s">
        <v>30</v>
      </c>
      <c r="B19" s="40" t="s">
        <v>1456</v>
      </c>
      <c r="C19" s="41" t="s">
        <v>2713</v>
      </c>
      <c r="D19" s="42" t="s">
        <v>46</v>
      </c>
      <c r="E19" s="45">
        <v>1044000</v>
      </c>
    </row>
    <row r="20" spans="1:5" ht="15" thickTop="1" x14ac:dyDescent="0.35">
      <c r="A20" s="35" t="s">
        <v>14</v>
      </c>
      <c r="B20" s="36" t="s">
        <v>14</v>
      </c>
      <c r="C20" s="37" t="s">
        <v>2712</v>
      </c>
      <c r="D20" s="38" t="s">
        <v>2714</v>
      </c>
      <c r="E20" s="44">
        <v>1052000</v>
      </c>
    </row>
    <row r="21" spans="1:5" ht="15" thickBot="1" x14ac:dyDescent="0.4">
      <c r="A21" s="39" t="s">
        <v>14</v>
      </c>
      <c r="B21" s="40" t="s">
        <v>14</v>
      </c>
      <c r="C21" s="41" t="s">
        <v>2713</v>
      </c>
      <c r="D21" s="42" t="s">
        <v>46</v>
      </c>
      <c r="E21" s="45">
        <v>527000</v>
      </c>
    </row>
    <row r="22" spans="1:5" ht="15" thickTop="1" x14ac:dyDescent="0.35">
      <c r="A22" s="35" t="s">
        <v>15</v>
      </c>
      <c r="B22" s="36" t="s">
        <v>15</v>
      </c>
      <c r="C22" s="37" t="s">
        <v>2712</v>
      </c>
      <c r="D22" s="38" t="s">
        <v>2714</v>
      </c>
      <c r="E22" s="44">
        <v>741000</v>
      </c>
    </row>
    <row r="23" spans="1:5" ht="15" thickBot="1" x14ac:dyDescent="0.4">
      <c r="A23" s="39" t="s">
        <v>15</v>
      </c>
      <c r="B23" s="40" t="s">
        <v>15</v>
      </c>
      <c r="C23" s="41" t="s">
        <v>2713</v>
      </c>
      <c r="D23" s="42" t="s">
        <v>46</v>
      </c>
      <c r="E23" s="45">
        <v>841000</v>
      </c>
    </row>
    <row r="24" spans="1:5" ht="15" thickTop="1" x14ac:dyDescent="0.35">
      <c r="A24" s="35" t="s">
        <v>16</v>
      </c>
      <c r="B24" s="36" t="s">
        <v>16</v>
      </c>
      <c r="C24" s="37" t="s">
        <v>2712</v>
      </c>
      <c r="D24" s="38" t="s">
        <v>2714</v>
      </c>
      <c r="E24" s="44">
        <v>2011000</v>
      </c>
    </row>
    <row r="25" spans="1:5" ht="15" thickBot="1" x14ac:dyDescent="0.4">
      <c r="A25" s="39" t="s">
        <v>16</v>
      </c>
      <c r="B25" s="40" t="s">
        <v>16</v>
      </c>
      <c r="C25" s="41" t="s">
        <v>2713</v>
      </c>
      <c r="D25" s="42" t="s">
        <v>46</v>
      </c>
      <c r="E25" s="45">
        <v>763000</v>
      </c>
    </row>
    <row r="26" spans="1:5" ht="29.5" thickTop="1" x14ac:dyDescent="0.35">
      <c r="A26" s="35" t="s">
        <v>31</v>
      </c>
      <c r="B26" s="36" t="s">
        <v>1392</v>
      </c>
      <c r="C26" s="37" t="s">
        <v>2712</v>
      </c>
      <c r="D26" s="38" t="s">
        <v>2714</v>
      </c>
      <c r="E26" s="44">
        <v>1421000</v>
      </c>
    </row>
    <row r="27" spans="1:5" ht="29.5" thickBot="1" x14ac:dyDescent="0.4">
      <c r="A27" s="39" t="s">
        <v>31</v>
      </c>
      <c r="B27" s="40" t="s">
        <v>1392</v>
      </c>
      <c r="C27" s="41" t="s">
        <v>2713</v>
      </c>
      <c r="D27" s="42" t="s">
        <v>46</v>
      </c>
      <c r="E27" s="45">
        <v>983000</v>
      </c>
    </row>
    <row r="28" spans="1:5" ht="15" thickTop="1" x14ac:dyDescent="0.35">
      <c r="A28" s="35" t="s">
        <v>17</v>
      </c>
      <c r="B28" s="36" t="s">
        <v>17</v>
      </c>
      <c r="C28" s="37" t="s">
        <v>2712</v>
      </c>
      <c r="D28" s="38" t="s">
        <v>2714</v>
      </c>
      <c r="E28" s="44">
        <v>646000</v>
      </c>
    </row>
    <row r="29" spans="1:5" ht="15" thickBot="1" x14ac:dyDescent="0.4">
      <c r="A29" s="39" t="s">
        <v>17</v>
      </c>
      <c r="B29" s="40" t="s">
        <v>17</v>
      </c>
      <c r="C29" s="41" t="s">
        <v>2713</v>
      </c>
      <c r="D29" s="42" t="s">
        <v>46</v>
      </c>
      <c r="E29" s="45">
        <v>488000</v>
      </c>
    </row>
    <row r="30" spans="1:5" ht="15" thickTop="1" x14ac:dyDescent="0.35">
      <c r="A30" s="35" t="s">
        <v>18</v>
      </c>
      <c r="B30" s="36" t="s">
        <v>18</v>
      </c>
      <c r="C30" s="37" t="s">
        <v>2712</v>
      </c>
      <c r="D30" s="38" t="s">
        <v>2714</v>
      </c>
      <c r="E30" s="44">
        <v>930000</v>
      </c>
    </row>
    <row r="31" spans="1:5" ht="15" thickBot="1" x14ac:dyDescent="0.4">
      <c r="A31" s="39" t="s">
        <v>18</v>
      </c>
      <c r="B31" s="40" t="s">
        <v>18</v>
      </c>
      <c r="C31" s="41" t="s">
        <v>2713</v>
      </c>
      <c r="D31" s="42" t="s">
        <v>46</v>
      </c>
      <c r="E31" s="45">
        <v>800000</v>
      </c>
    </row>
    <row r="32" spans="1:5" ht="15" thickTop="1" x14ac:dyDescent="0.35">
      <c r="A32" s="35" t="s">
        <v>19</v>
      </c>
      <c r="B32" s="36" t="s">
        <v>19</v>
      </c>
      <c r="C32" s="37" t="s">
        <v>2712</v>
      </c>
      <c r="D32" s="38" t="s">
        <v>2714</v>
      </c>
      <c r="E32" s="44">
        <v>827000</v>
      </c>
    </row>
    <row r="33" spans="1:5" ht="15" thickBot="1" x14ac:dyDescent="0.4">
      <c r="A33" s="39" t="s">
        <v>19</v>
      </c>
      <c r="B33" s="40" t="s">
        <v>19</v>
      </c>
      <c r="C33" s="41" t="s">
        <v>2713</v>
      </c>
      <c r="D33" s="42" t="s">
        <v>46</v>
      </c>
      <c r="E33" s="45">
        <v>1038000</v>
      </c>
    </row>
    <row r="34" spans="1:5" ht="15" thickTop="1" x14ac:dyDescent="0.35">
      <c r="A34" s="35" t="s">
        <v>20</v>
      </c>
      <c r="B34" s="36" t="s">
        <v>20</v>
      </c>
      <c r="C34" s="37" t="s">
        <v>2712</v>
      </c>
      <c r="D34" s="38" t="s">
        <v>2714</v>
      </c>
      <c r="E34" s="44">
        <v>413000</v>
      </c>
    </row>
    <row r="35" spans="1:5" ht="15" thickBot="1" x14ac:dyDescent="0.4">
      <c r="A35" s="39" t="s">
        <v>20</v>
      </c>
      <c r="B35" s="40" t="s">
        <v>20</v>
      </c>
      <c r="C35" s="41" t="s">
        <v>2713</v>
      </c>
      <c r="D35" s="42" t="s">
        <v>46</v>
      </c>
      <c r="E35" s="45">
        <v>371000</v>
      </c>
    </row>
    <row r="36" spans="1:5" ht="15" thickTop="1" x14ac:dyDescent="0.35">
      <c r="A36" s="35" t="s">
        <v>21</v>
      </c>
      <c r="B36" s="36" t="s">
        <v>21</v>
      </c>
      <c r="C36" s="37" t="s">
        <v>2712</v>
      </c>
      <c r="D36" s="38" t="s">
        <v>2714</v>
      </c>
      <c r="E36" s="44">
        <v>1587000</v>
      </c>
    </row>
    <row r="37" spans="1:5" ht="15" thickBot="1" x14ac:dyDescent="0.4">
      <c r="A37" s="39" t="s">
        <v>21</v>
      </c>
      <c r="B37" s="40" t="s">
        <v>21</v>
      </c>
      <c r="C37" s="41" t="s">
        <v>2713</v>
      </c>
      <c r="D37" s="42" t="s">
        <v>46</v>
      </c>
      <c r="E37" s="45">
        <v>666000</v>
      </c>
    </row>
    <row r="38" spans="1:5" ht="15" thickTop="1" x14ac:dyDescent="0.35">
      <c r="A38" s="35" t="s">
        <v>22</v>
      </c>
      <c r="B38" s="36" t="s">
        <v>22</v>
      </c>
      <c r="C38" s="37" t="s">
        <v>2712</v>
      </c>
      <c r="D38" s="38" t="s">
        <v>2714</v>
      </c>
      <c r="E38" s="44">
        <v>490000</v>
      </c>
    </row>
    <row r="39" spans="1:5" ht="15" thickBot="1" x14ac:dyDescent="0.4">
      <c r="A39" s="39" t="s">
        <v>22</v>
      </c>
      <c r="B39" s="40" t="s">
        <v>22</v>
      </c>
      <c r="C39" s="41" t="s">
        <v>2713</v>
      </c>
      <c r="D39" s="42" t="s">
        <v>46</v>
      </c>
      <c r="E39" s="45">
        <v>556000</v>
      </c>
    </row>
    <row r="40" spans="1:5" ht="15" thickTop="1" x14ac:dyDescent="0.35">
      <c r="A40" s="35" t="s">
        <v>23</v>
      </c>
      <c r="B40" s="36" t="s">
        <v>23</v>
      </c>
      <c r="C40" s="37" t="s">
        <v>2712</v>
      </c>
      <c r="D40" s="38" t="s">
        <v>2714</v>
      </c>
      <c r="E40" s="44">
        <v>517000</v>
      </c>
    </row>
    <row r="41" spans="1:5" ht="15" thickBot="1" x14ac:dyDescent="0.4">
      <c r="A41" s="39" t="s">
        <v>23</v>
      </c>
      <c r="B41" s="40" t="s">
        <v>23</v>
      </c>
      <c r="C41" s="41" t="s">
        <v>2713</v>
      </c>
      <c r="D41" s="42" t="s">
        <v>46</v>
      </c>
      <c r="E41" s="45">
        <v>982000</v>
      </c>
    </row>
    <row r="42" spans="1:5" ht="15" thickTop="1" x14ac:dyDescent="0.35">
      <c r="A42" s="35" t="s">
        <v>24</v>
      </c>
      <c r="B42" s="36" t="s">
        <v>24</v>
      </c>
      <c r="C42" s="37" t="s">
        <v>2712</v>
      </c>
      <c r="D42" s="38" t="s">
        <v>2714</v>
      </c>
      <c r="E42" s="44">
        <v>789000</v>
      </c>
    </row>
    <row r="43" spans="1:5" ht="15" thickBot="1" x14ac:dyDescent="0.4">
      <c r="A43" s="39" t="s">
        <v>24</v>
      </c>
      <c r="B43" s="40" t="s">
        <v>24</v>
      </c>
      <c r="C43" s="41" t="s">
        <v>2713</v>
      </c>
      <c r="D43" s="42" t="s">
        <v>46</v>
      </c>
      <c r="E43" s="45">
        <v>1249000</v>
      </c>
    </row>
    <row r="44" spans="1:5" ht="15" thickTop="1" x14ac:dyDescent="0.35">
      <c r="A44" s="35" t="s">
        <v>25</v>
      </c>
      <c r="B44" s="36" t="s">
        <v>25</v>
      </c>
      <c r="C44" s="37" t="s">
        <v>2712</v>
      </c>
      <c r="D44" s="38" t="s">
        <v>2714</v>
      </c>
      <c r="E44" s="44">
        <v>3513000</v>
      </c>
    </row>
    <row r="45" spans="1:5" ht="15" thickBot="1" x14ac:dyDescent="0.4">
      <c r="A45" s="39" t="s">
        <v>25</v>
      </c>
      <c r="B45" s="40" t="s">
        <v>25</v>
      </c>
      <c r="C45" s="41" t="s">
        <v>2713</v>
      </c>
      <c r="D45" s="42" t="s">
        <v>46</v>
      </c>
      <c r="E45" s="45">
        <v>1171000</v>
      </c>
    </row>
    <row r="46" spans="1:5" ht="15" thickTop="1" x14ac:dyDescent="0.35">
      <c r="A46" s="35" t="s">
        <v>26</v>
      </c>
      <c r="B46" s="36" t="s">
        <v>26</v>
      </c>
      <c r="C46" s="37" t="s">
        <v>2712</v>
      </c>
      <c r="D46" s="38" t="s">
        <v>2714</v>
      </c>
      <c r="E46" s="44">
        <v>310000</v>
      </c>
    </row>
    <row r="47" spans="1:5" ht="15" thickBot="1" x14ac:dyDescent="0.4">
      <c r="A47" s="39" t="s">
        <v>26</v>
      </c>
      <c r="B47" s="40" t="s">
        <v>26</v>
      </c>
      <c r="C47" s="41" t="s">
        <v>2713</v>
      </c>
      <c r="D47" s="42" t="s">
        <v>46</v>
      </c>
      <c r="E47" s="45">
        <v>923000</v>
      </c>
    </row>
    <row r="48" spans="1:5" ht="15" thickTop="1" x14ac:dyDescent="0.35">
      <c r="A48" s="35" t="s">
        <v>27</v>
      </c>
      <c r="B48" s="36" t="s">
        <v>27</v>
      </c>
      <c r="C48" s="37" t="s">
        <v>2712</v>
      </c>
      <c r="D48" s="38" t="s">
        <v>2714</v>
      </c>
      <c r="E48" s="44">
        <v>882000</v>
      </c>
    </row>
    <row r="49" spans="1:5" ht="15" thickBot="1" x14ac:dyDescent="0.4">
      <c r="A49" s="39" t="s">
        <v>27</v>
      </c>
      <c r="B49" s="40" t="s">
        <v>27</v>
      </c>
      <c r="C49" s="41" t="s">
        <v>2713</v>
      </c>
      <c r="D49" s="42" t="s">
        <v>46</v>
      </c>
      <c r="E49" s="45">
        <v>615000</v>
      </c>
    </row>
    <row r="50" spans="1:5" ht="15" thickTop="1" x14ac:dyDescent="0.35"/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7 2 e f 3 0 f - d b 8 7 - 4 c 5 9 - 9 4 3 9 - a 1 a 0 c 8 9 e 5 4 3 d "   x m l n s = " h t t p : / / s c h e m a s . m i c r o s o f t . c o m / D a t a M a s h u p " > A A A A A H g U A A B Q S w M E F A A C A A g A Y F 1 0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Y F 1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B d d F j f N v c x c h E A A K u Z A A A T A B w A R m 9 y b X V s Y X M v U 2 V j d G l v b j E u b S C i G A A o o B Q A A A A A A A A A A A A A A A A A A A A A A A A A A A D t H W t v 2 k r 2 e 6 X + h x G 9 l U C i 5 J L 2 7 p V 2 1 V 0 R o G 3 2 E s g F m m 4 3 i 5 B j J o m 3 x k Z + t G G j / P e d p z 0 v G x s I z Y N 8 C T 4 z n s d 5 z X n Z D q E d O b 4 H R v R / 8 2 8 v X 7 x 8 E V 5 b A Z y B t h M t x 4 F z e t w P m + A 9 c G H 0 8 g V A f y M / D m y I I N 0 b G 7 q N L 3 7 w 7 c L 3 v 1 U / O C 5 s t H 0 v g l 4 U V i s f / / q f w 1 8 P 3 z X Y M I 2 W 6 + K h j u L o s O 1 a Y d i 4 c c O b S q 0 O v N h 1 6 y A K Y l i r 0 x m E m a d j 6 8 L F k 9 F Z b 8 + P I z h / X x F 6 V O p / O N 7 s f Y V 0 r E z u z j t W Z E 3 Y S K 8 q 7 W v L u 0 K 7 G S 8 X s I L G I d 0 a 4 8 D y w k s / m L d 9 N 5 5 7 u D G s a t P W b 2 8 r f 8 A l A l T Q A l E f E M G b 6 K 4 O b i s m W L v X G o 0 0 a G s 2 C 2 A Y a v D B l 3 5 T A 4 7 9 H 1 5 4 7 S x Q w 7 E X / e V d A 6 + M t P S P P n X 0 7 t Y N 6 D h h F D h 2 p N / S H p y c t X o 6 f H D 0 1 Q j v f O n 2 j A 2 t 0 2 G v 1 e 8 Y G 4 5 6 n Y / G h v F g b F r S s N 8 d g h 5 p I 3 u x v C V p + b f v O d 6 V t s P + Y N y V 0 X R X e / n C 8 Y z k l b j X n y N G 6 M D I c t y t 8 K 8 0 Y B 7 z i v 2 y 2 F f s Y 2 b g d J O G A c W N j n / / b T r 0 r 2 A Q n l r B t y n q P f + t + f t 6 G 2 6 G E T h F s g n C R Q C t W X g N Y R Q S N I A z y 4 0 t o i t O / B l 0 Q 4 Y c N B s M b M d y 0 Z y N p A / p k o M j Z c 1 m J M m d V o g 5 k j J M 9 D i M / H k z l X M E p h J e N U 1 Z B x W y U s R f 0 L K v Q Y U h r y K x m D x 0 L u q 9 m R / u D P N 4 s q e A c r y P o h j / a I W j i O x 3 K u 9 8 R 1 h P 5 y + O + c w 1 Z x A h s / 8 K e q D t R R A j a e j / C F N 6 j K C L D n c M q 6 5 Y C S N J 9 Z y f Q h M 0 C O a J S q 1 W n O r q Q j S K p 6 s o T P Z P f o R I 8 H N I T u c u T m 7 j W j N I b e y 7 g s x D u H A t G y G l G w R + I B C a N R A w H h F Z N D l r Q Y f r b c W x Q m p C g U q 3 Q s 5 b i l k F m J o w H M K M F 3 7 Z 9 g M P B q D n R w I w O d E 5 g J k w / F I x X j g Y z Q 2 I g V i F Y U 3 s n p p G H L Q I / A U M o u X U s + b w Y A Z D O 3 A W e J 9 C n 1 F 8 Y e P R D q W h I s v t W d 5 s 9 E G e u O 3 H n r i W n u P B U L 3 + q 4 K d I y u E Y G h F U M T P 2 V A F 4 f n A K a K N p a z w u P + h 9 x l 8 s O z I D x Q w G E I r l D p 7 E A l E G E 1 D a C P F a Q X L a e B b M 4 K A 1 b 1 m C N v T S 3 G D F + 7 s K r w U N 4 M A R v R / R U O C o x i J t s g Y b g T a n c 8 i N p I d V q X b B 7 Y N X g v X N k L O l R 8 s B V D k R 9 P Y c y J x t C H 8 D r 0 Y H l z A 2 Y H n X F 1 H Q B 4 z X l i e v Q T y H U i + R U R 2 r G U I D s B X E T b 0 / T n A X V + r b I G h A q x 7 d D z u t K R u D H Q A + o N j U Q a s h U r y E 3 T s w Y j o F Q h + Q X c c w V l G s w A m u g h t I U J W V Y F G n U c + L 1 x E b W Q 3 z p Q 7 3 z b o F k / O B P h r Q G 1 o p S v 4 5 U C S D u H 2 l n h 7 b 9 C S s O 8 6 8 F K 9 r d 0 a d f s D G X p o h D Z 1 6 M h C u q 3 j 2 / E c 6 X D Q j + c X M F C b T 5 E O g R I T o m u E b 2 k H d C C Z Q v R u W Z 7 5 h M S l U M A I 4 8 4 M O Q Q M f l c r c f r q q r v Q g T u E c / + 7 U d 1 j O B 7 5 i x N d 0 1 b D 4 Z t 4 s H e l z n B l V u 0 Q p y f L m o b y s T e L s d 6 3 3 F 1 Z y + m M j 9 9 i F r C 3 J v 5 P Y j d y L q 2 5 4 y 5 3 h H 9 h x o d C g L X x L + w l G / 8 S + v t x E C J T 6 J M / h z / H h h U W U B z 9 2 a v O I E X 2 D R t 7 L q v W s i P X R V j G u r I 3 W k B 7 h 4 q P T / d Q p G 5 9 t c d 3 s i 7 e 4 / k c G c J G t N P 1 t P 3 5 B b L v q 7 f m i F r d H O 6 p Z / v 3 d b M v q A 0 k K H S t T V A 2 9 R y J 1 O 7 j 2 L q r r e U 4 U t Q Q H z E J g O d 5 V N m m r G Z z S i v C f g u 2 V D E b S C v C D Q x s M p x u 9 S m J E K B Z z B M T k x a 3 6 m Y Q I q O D E Y n 6 0 h m z L C J 5 s W j Q l h 3 F l k s m I D z q X I J z 3 U D H q g i L G Y i u o c c 6 n J x N A O I M a O w v I s g P Z j A w o 4 g 0 p T j K 3 E 1 d p C H 3 w T U v W 6 I q x y X / q X k j i o s h I C L B d C L A A s Z L J G N M m 8 d k F 6 Z S c g v p x E J D h t V r J r G 0 P I w k O 0 q d I 0 L h c z 7 9 5 O C c z T d 5 0 8 w h W H M 1 x e i C 1 q C S Q g S u L l d T L 4 N c i S c o I O 0 E B h g j f 8 Y w c K D A f n 0 Y R n D 2 T 9 / x T J R q S o 5 H X U o l 8 u w Z A o t p P H w L H g 6 f J I 0 e v I w G M T q J 0 4 V 0 b 5 C r P 1 P S k u l 6 a D P 5 n Z B T W b s + H 0 / Z C d m 7 u x x a H u b Q 0 r w 8 I 1 F 5 m v A B U F f R a c 0 8 D a w h A 0 t j s h e 6 T c C Q K O f o t F n U Y / r E C f G 5 d s r C e e 1 r a H 9 7 f B m 7 E u a s Y U a z B W s O B Q z Q S R L o R w K d I K W Z Y s y K v M j / t Y b H M k + 2 W 8 M U M C U x X h b k I 8 f 3 v 8 b d Y b / V m w 7 b / V 5 H g g z a 7 d P 2 W A K d D g c q q N 3 q t d O b e X K X / C B M n w R 5 y 6 s g E 2 p k L W S 2 C O U + F X M n V T m 1 v M j R 6 W I 4 p H F D S h F V I 9 1 m T a c K k D x + j p n b i R d 5 r k U 7 D g I k L I k E 1 W 7 P + 0 g 2 V Y M + W Q f i b S Z f K X v / A R c R Q P O 4 D g 7 i k t 2 i 6 Y B N F o d H w w s Q c W r h I z b 2 o g Q t H w M / X i Q 2 p n A j M T h 5 E J 6 h 0 P 9 B A K w E w C P x P 3 y s g 5 C w e 7 o Q k 6 D x q f n x T S 4 m 4 O 8 A n d k g Y N Q R l y Z T T J 0 C C w Z Z X Q 0 4 H r u D M K B x L 8 L 4 S k v C S 8 e e J x 5 y I z + I d L 2 B g F U d 7 V J x y g A r 5 0 Y r t C E y / 7 w r R Q G L w 6 7 g n W n r 6 g q d J F t g I T y a k X 8 K y H P i f p h t i O k p D F C D I r l 6 h z V M C n 7 n + o Z F O j f P K H C n J L 1 K 1 0 B E Q S M 5 F Z D 8 F c q 7 x 5 b x 1 V U A r y x M a R p b Q n T k d m v P C a M G E u p q a s D W Z I l K F + h Y o X r n C Z w 5 l o f P J r o D 9 e Z S V r a 0 Z Y S 7 j n N 5 m d r X h k 1 M 3 p y L K 5 s U C 7 r p K N t t E R v b 5 t G S E i k r 2 S / 3 W l U L Z B x U 3 P U r L I Z v m P f P 4 g U V 4 8 Z z g g k l z z U m r c S s b / 6 a G K t J F p k n i + U s c Z o e 5 o a x m O H N T e 2 K m d o k R S v n Z q W k r J i N 1 d O w a v 5 V S b y u y L i u T r W q G d E k F Z r k L 8 c O T W n p 2 c 4 q z o n V p M 5 G G E U f S 1 / i M Y R e S l o t K 5 8 m J 9 J 4 B o 1 l L K X c m Z Q 0 U 7 N l W p o M A w C p E / N o a v f U 9 4 M 0 T o H m I E U A M A z h 7 B + E T Q Y n J 9 3 + m J q j h M W a k g P E M o 5 p q l H J M S r J R c W P E t O d U p 5 T S 3 D q q X D a S j i I a k g 9 z i R m x G W C Y A g S 3 z A E x 5 7 d w F d f / a / 4 d w A x r 3 a R m i W m 8 s 0 C e i E U 4 k t I R S 0 o w 8 h H R 4 n o m S z G d b n y A / 1 E 6 s + d U X k 1 1 2 C Q C x i a C z f 4 t b G 4 g m A L / V T K D Q h y O V j K / L 8 C / i V m O z b Z c e f 0 E z q E b I y U V 0 Q 8 B Q D C Q k 6 Z A M c 8 G g x z m b V k + X u E a X D 6 k e T u 8 b 8 U e G b Z R J o I s t O L 3 F z + B 8 c j x G c Q Y z S U 9 R G h O Z l + C o X B 3 I n Q o L w Z 7 w D R M f 9 2 Q W 0 V G I X 3 v l s / Q q e E R B F j c W Z F U y M S R d Y V T C N 0 O k G 0 I B 6 l i w I U 6 W I a l x Z i q K X G a T 2 G 6 R 6 F b l l B w 2 P E Z c R 4 H s O b C L Q u k Q G J M O g 6 C K 1 I b R a L I r K j D H w O k z g i H q 1 B R k s G q 5 4 n 4 Z 8 J u u s N 6 v p r T S h 8 z n Q 3 m 9 n + Z v 7 q 6 2 I s X 9 j z C P k Y E R s d X C x N + 6 W G K b Y N e Q r H x C c G 5 U P C b k o 1 E Z k P D d 8 g P / B S j 5 Y p W i p Y l v + M / Q i O o i U 2 z s L v C C 3 Y 4 0 T N c 4 x k t K o q s 0 Z d l 1 h Z B F 9 g D i M L n I 8 g z q w 4 / 4 O z B s H C e 2 K l T b A D R 2 6 6 5 c P c E a 9 S X J p Z L J o r 5 S I b g X V 1 7 2 a u y / c K 5 M U I f o C m z A X N j Y + T t I w v U d k 6 f y Y a W 9 D S k l r W d b B R 1 z L t K m l S e r 7 R H 6 x 6 S i y b 0 m T S p D k L a s i S K l D n S s H 7 s W 6 q 5 2 m b 4 P w w d t O 9 o F K x Y 9 k h 2 p C a c p 3 e n r a e F k v T K K P 7 T 2 l K 1 + w 7 Z a d 8 1 w r V J g 6 U R H l O c w O h u e W V n 0 F Q L L H U + J J 5 x E w B s 1 V i M j Y 2 M U m V c O 1 K w z T f 9 F x h t p Y 3 T O / D k N u K H b f K j F s d h T G k s w U R J S i i E R l 9 z 5 O D c 4 a l y U a G k p z / X N 9 Q K m Q l b d t I K p O a 1 x 2 w b e p 4 s 0 5 X N b 9 K 3 F L q t 5 j 2 N S v f b S b / 1 U 2 Y r a e t 2 q + K N b + 3 X R + U 7 b o m 7 x f n 3 0 0 E 5 d 6 N y r z i k n s 0 K h + 4 w s m 1 9 p o G a 0 8 s 6 D X X B 2 b X 5 N 2 D v a d Z M T k G o E y Y Y t Z f G M U z x 0 / i b c 2 L I P l 9 K P x + K / x + J / y W g n X W I r i Z 2 v 5 8 P q V j O 9 5 3 G E Y 4 1 I t D 3 j S 8 3 5 r 9 N 8 a Z P R 5 z O z t o E 2 e B X r 3 G 4 c 1 G s m B 8 t d q D + I z m 3 7 L p u o b 9 k l V z 8 N g M m a c S R l Y Y e 0 Q u C a + w G U V W b 4 K j o d g m s v 6 h 0 i a K w l u l T R S N d 0 q b J C q U v Y V W V X Z w j i T Z i 0 m Q j h M Y l g k M p N F R K k 9 K v D q V K + q V P 2 5 / p p y 1 r U a l d x 9 R k X h P 5 j a Z v 2 S O k n l I Y R q B R Y z M Y F K 1 U n S G w p I g z R r 6 9 j H 6 D K u S B 1 1 T x i E v i y H i T X 1 J i y k R o e N R f V m K T L W 9 U / P M n Z q 9 i r l / F f N E X b M 9 6 + z y d N q g f L 5 J H 2 Z R M E L K E U o U z 1 P / V X w g u I j / K j 5 v 9 g B K v R 5 X N Z c N H R d t 5 h r i M p N E r m R / X a g B y i z + G q E D U F h m z 7 f p w 5 s p K C 2 R S m G M u Y d Y s H j h E h k J c R I b h v / E t / P f f R 9 X K 9 + A w a J 7 8 6 r q X t a q r 3 H K D 8 l c z d j M 7 2 2 s u B l w B j b 3 + 4 W M P u w S c D e M K B Q T c w b w c 6 p n F F 3 f r x q g e 3 m J X 0 H 4 X X i T S h i R + 6 w Q 8 P m o Z k E u E 2 T V V u g C q w C O C a X U S y v O K l 7 7 V b L G b K M S O 0 b F n 1 R h l 5 T V y c V t c d 5 z Q t u M E e w 4 o 4 c Y V p a e F E B J s X e p d + 5 S m 4 2 U L B N C o l Y 9 o x B h f W O C v T L m x k b L p t L Q C q C l w v L I f b 8 2 R 5 H M r u Y G o 3 P H c V F X 7 1 s y O 3 2 o v m I e O O P t C N t I 2 O I w 5 z q l b P L y C m d l 8 + x w v T T t J 9 j i j 4 P N N f b Z P e N v u S r R 9 M T y 4 w 6 D b B g F W a v y 9 t 6 D Z 8 W r e N W C g L r 6 0 r p N I z u V H Q V 2 n p 9 G K K E Q w P O u 1 H x + v L H 7 0 M w h e 4 5 B 3 y w i J H + 3 S g p n K s + A B r U 7 s + d L x 3 f Y K 5 K L h H b Y O 4 l 2 E t V R Q x v 5 U R 7 F V 9 s k 6 H P f I Z 7 8 i M 4 + g r O P 4 D z A C M 6 2 o j W b x G P 0 a C x + g 9 L g B 1 Y a y P q C W O 5 y o z N P N u 5 C S j p y 4 2 C r A 1 O b l n e v X Z W 0 0 f v I D G + 3 2 r q t Z O C y x 2 g 2 P c n q i h 3 5 g k V r w 4 v b h b L r 9 7 A s w t + a v x e 1 B + m 7 K x / h Y 0 k r Z P Z A l t i M m t K t y u f + Q a m S B / f j O 6 O N p k a x n F E Z g V f 7 5 6 u T T a u U t 2 c J P O 8 H r X Y f o i m i v o w 8 k 8 l 6 T 9 X M K B u H 3 n K w e V + o W d 8 X a u 4 V w r 7 k c s 8 E 2 3 4 6 j 3 1 p x u j t m N + v / 5 O d n d x X 1 6 3 j C Y n f y p I e K Z L f / 5 b 5 E i z + P S z 5 + 1 b K V 6 x E b s p 6 1 9 V z c Y D y X z 7 I 5 b 0 j w F f 6 T S I N 2 / x 3 x s v P 8 M f J Q t M n z t B V g z s l Z m q 3 v l + B j o W / 6 0 N o W f T N Z f h 9 o o / U Y z M 4 p F v 3 l 4 i a o f y y d 5 f K H 4 w d W Y B k b O a 9 k o g K g i g x O o u n Y r G m s j M f f I p w P H g H S V t v O d d G Q Z B y s 4 h L p S n F u P q R c U 4 U d b q 9 q / S s X a W 9 M n i W z t G e 7 P f 9 L J m C U s k t L Z 9 h S r 6 2 V i T L x D v / b M + r m H P l I R r j L x g Q 0 b m 3 z N P 9 p Y m f i x e 2 R h r K Q N o + K 7 Y i o O e Y r l q d r d p 2 M n u f r X p Q 7 l d u X F I V j 9 X q 7 3 6 L Z R 5 s 3 H J H z 6 E 8 f s 9 l Q 8 d F Z z S 2 9 u Q r N U / x Q Z U M t l / R i z P y U 3 j q Z a + I 9 o 7 i n k l + W p a N f / D P 7 O 4 R d l j 3 + 9 j r f u 0 6 y 8 n M / Q x 2 2 Y 9 x l y i q 5 h + l S w y / p m S N H s H o B 4 R e c p q F 6 m P P y q P P a z x v T T i A f R R I e o 4 7 4 8 P T 7 4 X P T k s v 8 C 7 2 7 e l S H x v V n s 8 2 L V Z / o E P E p e l J h v L W t O q i p m + 4 k O Y q s D z T t 9 N p V 2 E V B E 6 g Z n O u w s Q D / S J V u 3 V 2 S 8 D v x c y T r D J z y m b O n N L S 6 h V B P M L 0 E r D r 9 a Y / L D g 9 Q m 0 l F c G Q X o H 0 s v j s h Q M T 8 j K x C Z l F 2 p K f h 8 + 3 k X R H 1 c h p 9 L w m k w v z K d 9 k Z G s z f Z K R L C z 3 z r c Z d y K 5 t n F A k D 1 l R x U V x S H 7 p G p 1 W i v y r f R D s 3 J S P + M o P J r F v m Q s 7 X r y 5 l z a y 6 R 2 o A L W c y f k p W L 6 C y v J S T 6 V s n y U h w E y d I q C c o 3 s G j X F j 3 K v O r L / D 1 B L A Q I t A B Q A A g A I A G B d d F j 0 d A 9 2 p A A A A P Y A A A A S A A A A A A A A A A A A A A A A A A A A A A B D b 2 5 m a W c v U G F j a 2 F n Z S 5 4 b W x Q S w E C L Q A U A A I A C A B g X X R Y D 8 r p q 6 Q A A A D p A A A A E w A A A A A A A A A A A A A A A A D w A A A A W 0 N v b n R l b n R f V H l w Z X N d L n h t b F B L A Q I t A B Q A A g A I A G B d d F j f N v c x c h E A A K u Z A A A T A A A A A A A A A A A A A A A A A O E B A A B G b 3 J t d W x h c y 9 T Z W N 0 a W 9 u M S 5 t U E s F B g A A A A A D A A M A w g A A A K A T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W E g M A A A A A A L Q S A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G Y W x z Z S I g L z 4 8 R W 5 0 c n k g V H l w Z T 0 i U X V l c n l H c m 9 1 c H M i I F Z h b H V l P S J z Q X d B Q U F B Q U F B Q U F E Z 1 F I Z H J 4 U 0 t S c E M r M i 9 O O H U x Q W J C a z F 2 W k d W c 2 N 3 Q U F B Q U F B Q U F B Q U F B Q S 9 X U T J l M T l r M V F w c V B F Z U x q M H I w Q k R s S m x a b V Z 5 W l c 1 a l p V W n B i R 1 Z 6 Q U F B Q k F B Q U F B Q U F B Q U t x Y U l Z c 3 N z R G h G a G x L Q 1 k 3 V V F y b E F N V U h W a W J H b G p U V z l r W l d 4 e k F B Q U N B Q U F B I i A v P j w v U 3 R h Y m x l R W 5 0 c m l l c z 4 8 L 0 l 0 Z W 0 + P E l 0 Z W 0 + P E l 0 Z W 1 M b 2 N h d G l v b j 4 8 S X R l b V R 5 c G U + R m 9 y b X V s Y T w v S X R l b V R 5 c G U + P E l 0 Z W 1 Q Y X R o P l N l Y 3 R p b 2 4 x L 0 N p d H l U c m l Q S U 5 z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N T R i Z j B j L T c 0 Z T U t N D E w Z i 1 h Y z R l L W U 4 M T A w N z d l M z F h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I t M j h U M j E 6 N T Q 6 N D c u M D c w N D M y N 1 o i I C 8 + P E V u d H J 5 I F R 5 c G U 9 I k Z p b G x T d G F 0 d X M i I F Z h b H V l P S J z Q 2 9 t c G x l d G U i I C 8 + P E V u d H J 5 I F R 5 c G U 9 I l F 1 Z X J 5 R 3 J v d X B J R C I g V m F s d W U 9 I n M 5 Z T B k N T k z Z i 1 k O W Q 3 L T Q y M z U t O W E 4 Z i 0 x M W U y Z T N k M m J k M D E i I C 8 + P C 9 T d G F i b G V F b n R y a W V z P j w v S X R l b T 4 8 S X R l b T 4 8 S X R l b U x v Y 2 F 0 a W 9 u P j x J d G V t V H l w Z T 5 G b 3 J t d W x h P C 9 J d G V t V H l w Z T 4 8 S X R l b V B h d G g + U 2 V j d G l v b j E v Q 2 l 0 e V R y a V B J T n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H l U c m l Q S U 5 z M S 9 D a X R 5 V H J p U E l O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H l U c m l Q S U 5 z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U R h d E R l d G F p b H M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E 0 O T I 1 Z D c t N z c y O S 0 0 M G V k L T g w Z W M t M D N h N D Y 5 Z j E x N m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Q t M D M t M D F U M T Q 6 N D A 6 M z I u N T I x O T E w O V o i I C 8 + P E V u d H J 5 I F R 5 c G U 9 I k Z p b G x T d G F 0 d X M i I F Z h b H V l P S J z Q 2 9 t c G x l d G U i I C 8 + P E V u d H J 5 I F R 5 c G U 9 I l F 1 Z X J 5 R 3 J v d X B J R C I g V m F s d W U 9 I n M 5 Z T B k N T k z Z i 1 k O W Q 3 L T Q y M z U t O W E 4 Z i 0 x M W U y Z T N k M m J k M D E i I C 8 + P C 9 T d G F i b G V F b n R y a W V z P j w v S X R l b T 4 8 S X R l b T 4 8 S X R l b U x v Y 2 F 0 a W 9 u P j x J d G V t V H l w Z T 5 G b 3 J t d W x h P C 9 J d G V t V H l w Z T 4 8 S X R l b V B h d G g + U 2 V j d G l v b j E v Q 2 9 t R G F 0 R G V 0 Y W l s c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R G F 0 R G V 0 Y W l s c z E v Q 2 9 t R G F 0 R G V 0 Y W l s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V 9 S b 2 d l c n N Q Y X J r X 0 N v b W 0 1 M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G V h Y z J k N i 1 l Z j Q 5 L T R l N j c t O D E y O C 1 l Z W N i M z E x O D g w N D U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F k Z G V k V G 9 E Y X R h T W 9 k Z W w i I F Z h b H V l P S J s M C I g L z 4 8 R W 5 0 c n k g V H l w Z T 0 i U X V l c n l H c m 9 1 c E l E I i B W Y W x 1 Z T 0 i c 2 R k M D E 4 M T A z L T E 0 Y W Y t N D Y 4 Y S 0 5 M G J l L W R i Z j M 3 Y 2 J i N T A x Y i I g L z 4 8 R W 5 0 c n k g V H l w Z T 0 i R m l s b E V y c m 9 y Q 2 9 k Z S I g V m F s d W U 9 I n N V b m t u b 3 d u I i A v P j x F b n R y e S B U e X B l P S J G a W x s T G F z d F V w Z G F 0 Z W Q i I F Z h b H V l P S J k M j A y N C 0 w M y 0 x M 1 Q x O T o y O T o x N y 4 4 N z A 4 N j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N z V f U m 9 n Z X J z U G F y a 1 9 D b 2 1 t N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V 9 S b 2 d l c n N Q Y X J r X 0 N v b W 0 1 M T c v V D c 1 X 1 J v Z 2 V y c 1 B h c m t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V f U m 9 n Z X J z U G F y a 1 9 D b 2 5 k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2 Z i M T U 1 M i 0 4 M D Y z L T R h Z T E t Y j l k Y y 0 0 O T A 0 Y T Q 1 M D E y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R d W V y e U d y b 3 V w S U Q i I F Z h b H V l P S J z Z G Q w M T g x M D M t M T R h Z i 0 0 N j h h L T k w Y m U t Z G J m M z d j Y m I 1 M D F i I i A v P j x F b n R y e S B U e X B l P S J G a W x s T G F z d F V w Z G F 0 Z W Q i I F Z h b H V l P S J k M j A y N C 0 w M y 0 x M 1 Q x N j o 0 M j o w M S 4 3 M j U 2 N T Q y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L Z X l Q S U 4 m c X V v d D s s J n F 1 b 3 Q 7 U E l O M T A m c X V v d D s s J n F 1 b 3 Q 7 a W F z U E l O c y Z x d W 9 0 O y w m c X V v d D t N b 2 R l b C B Q S U 5 z J n F 1 b 3 Q 7 L C Z x d W 9 0 O 0 F k Z H J l c 3 M m c X V v d D s s J n F 1 b 3 Q 7 T 1 d O M S Z x d W 9 0 O y w m c X V v d D t D b 3 J u Z X I g T G 9 0 J n F 1 b 3 Q 7 L C Z x d W 9 0 O 1 p v b m l u Z y Z x d W 9 0 O y w m c X V v d D t O Q k h E J n F 1 b 3 Q 7 L C Z x d W 9 0 O 1 R h e C B E a X N 0 c m l j d C Z x d W 9 0 O y w m c X V v d D t Q S U 4 g Q 2 x h c 3 M o Z X M p J n F 1 b 3 Q 7 L C Z x d W 9 0 O 1 R v d 2 5 z a G l w J n F 1 b 3 Q 7 L C Z x d W 9 0 O 1 N 1 Y m N s Y X N z M i Z x d W 9 0 O y w m c X V v d D t U b 3 R h b E x h b m R T R i Z x d W 9 0 O y w m c X V v d D t Q S U 5 D b 3 V u d C Z x d W 9 0 O y w m c X V v d D t M a W 5 l c y Z x d W 9 0 O y w m c X V v d D t M a W 5 l c z p Q S U 5 z J n F 1 b 3 Q 7 L C Z x d W 9 0 O 0 J h c 2 U g U m F 0 Z S Z x d W 9 0 O y w m c X V v d D t P V l I g U m F 0 Z S Z x d W 9 0 O y w m c X V v d D t M Y W 5 k I F B y b 3 J h d G l v b i Z x d W 9 0 O y w m c X V v d D t J T k Z M V S B G Y W N 0 b 3 I m c X V v d D s s J n F 1 b 3 Q 7 S U 5 G T C B S Z W F z b 2 4 m c X V v d D s s J n F 1 b 3 Q 7 b m V h c m V z d F 9 z Z W N v b m R h c n l f c m 9 h Z F 9 u Y W 1 l J n F 1 b 3 Q 7 L C Z x d W 9 0 O 2 5 l Y X J l c 3 R f c 2 V j b 2 5 k Y X J 5 X 3 J v Y W R f Z G l z d F 9 m d C Z x d W 9 0 O y w m c X V v d D t i b G R n c 2 Y m c X V v d D s s J n F 1 b 3 Q 7 Q m x k Z y B D b G F z c y h l c y k m c X V v d D s s J n F 1 b 3 Q 7 W W V h c i B C d W l s d C Z x d W 9 0 O y w m c X V v d D t B b H Q g Q 0 R V c y Z x d W 9 0 O y w m c X V v d D t Q c m 9 y Y X R p b 2 4 o c y k m c X V v d D s s J n F 1 b 3 Q 7 T 2 N j I C U m c X V v d D s s J n F 1 b 3 Q 7 U 2 l 6 Z S B G Y W N 0 b 3 I m c X V v d D s s J n F 1 b 3 Q 7 T G 9 j Y X R p b 2 4 g R m F j d G 9 y J n F 1 b 3 Q 7 L C Z x d W 9 0 O 0 N v b m R p d G l v b i B G Y W N 0 b 3 I m c X V v d D s s J n F 1 b 3 Q 7 S W 5 2 Z X N 0 b W V u d C B S Y X R p b m c m c X V v d D s s J n F 1 b 3 Q 7 T W F y a 2 V 0 I F J l b n Q g J C 9 T R i Z x d W 9 0 O y w m c X V v d D t T a X p l I E F k a i Z x d W 9 0 O y w m c X V v d D t M b 2 M g Q W R q J n F 1 b 3 Q 7 L C Z x d W 9 0 O 0 N v b m Q g Q W R q J n F 1 b 3 Q 7 L C Z x d W 9 0 O 0 F k a i B S Z W 5 0 I C Q v U 0 Y m c X V v d D s s J n F 1 b 3 Q 7 U E d J J n F 1 b 3 Q 7 L C Z x d W 9 0 O 1 Y v Q y Z x d W 9 0 O y w m c X V v d D t F R 0 k m c X V v d D s s J n F 1 b 3 Q 7 T m 9 u I F R h e C B P c E V 4 X G 4 o J S B v Z i B F R 0 k p J n F 1 b 3 Q 7 L C Z x d W 9 0 O 0 5 v b i B U Y X g g T 3 B F e F x u Q 2 9 u Z C B B Z G o u J n F 1 b 3 Q 7 L C Z x d W 9 0 O 0 5 v b i B U Y X g g T 3 B F e F x u K C U g b 2 Y g R U d J K S B B Z G p 1 c 3 R l Z C Z x d W 9 0 O y w m c X V v d D t O b 2 4 g V G F 4 I E 9 w R X h c b i g k K S Z x d W 9 0 O y w m c X V v d D t S R S B U Y X g g R X N 0 X G 4 o Q m F z Z W Q g b 2 4 g T V Y p J n F 1 b 3 Q 7 L C Z x d W 9 0 O 0 F 2 Z y 4 g R W Z m Z W N 0 a X Z l I F J h d G U m c X V v d D s s J n F 1 b 3 Q 7 R X N 0 I F R h e C B h c y A l I G 9 m I E V H S S Z x d W 9 0 O y w m c X V v d D s l I E V 4 c C 4 m c X V v d D s s J n F 1 b 3 Q 7 V G 9 0 Y W w g R X h w J n F 1 b 3 Q 7 L C Z x d W 9 0 O 0 5 P S S Z x d W 9 0 O y w m c X V v d D t D Y X A g U m F 0 Z S Z x d W 9 0 O y w m c X V v d D t J b m N v b W U g T V Y m c X V v d D s s J n F 1 b 3 Q 7 S W 5 j I E 1 W I C Q v U 0 Y m c X V v d D s s J n F 1 b 3 Q 7 R m l u Y W w g T V Y g L y B T R i Z x d W 9 0 O y w m c X V v d D t F e G N l c 3 M g T G F u Z C B B c m V h J n F 1 b 3 Q 7 L C Z x d W 9 0 O 0 V 4 Y 2 V z c y B M Y W 5 k I F Z h b H V l J n F 1 b 3 Q 7 L C Z x d W 9 0 O 0 1 h c m t l d C B W Y W x 1 Z S Z x d W 9 0 O y w m c X V v d D s y M D I 0 I F B h c n R p Y W w g V m F s d W U m c X V v d D s s J n F 1 b 3 Q 7 M j A y N C B Q Y X J 0 a W F s I F Z h b H V l I F J l Y X N v b i Z x d W 9 0 O y w m c X V v d D t V c G x v Y W Q g Q 2 9 k Z S Z x d W 9 0 O y w m c X V v d D s y M D I z L l R v d G F s I E 1 W J n F 1 b 3 Q 7 L C Z x d W 9 0 O y U g Q 2 h h b m d l J n F 1 b 3 Q 7 L C Z x d W 9 0 O z I w M j M g J C 9 T R i Z x d W 9 0 O y w m c X V v d D s y M D I z L l R v d G F s I E F W J n F 1 b 3 Q 7 L C Z x d W 9 0 O 0 x P Q S Z x d W 9 0 O y w m c X V v d D t S Z W x p Z W Y m c X V v d D s s J n F 1 b 3 Q 7 M j A y M y 5 D Q V N F T k 8 m c X V v d D s s J n F 1 b 3 Q 7 M j A y M i 5 D Q V N F T k 8 m c X V v d D s s J n F 1 b 3 Q 7 M j A y M S 5 D Q V N F T k 8 m c X V v d D s s J n F 1 b 3 Q 7 U 2 F s Z S 5 E b 2 N 1 b W V u d C B O d W 1 i Z X I m c X V v d D s s J n F 1 b 3 Q 7 U 2 F s Z S 5 Q c m l j Z S Z x d W 9 0 O y w m c X V v d D t Q c m l j Z S A v I F N G J n F 1 b 3 Q 7 L C Z x d W 9 0 O 1 N h b G U u R G F 0 Z S Z x d W 9 0 O y w m c X V v d D t T Y W x l L l B J T n M m c X V v d D s s J n F 1 b 3 Q 7 U 2 F s Z S 5 E b 2 N U e X B l J n F 1 b 3 Q 7 L C Z x d W 9 0 O 1 N h b G U u V m F s a W R p d H k m c X V v d D s s J n F 1 b 3 Q 7 U 2 F s Z S B D b 2 1 t Z W 5 0 c y Z x d W 9 0 O y w m c X V v d D t Q b 2 9 y I E N v b m R p d G l v b i A v I E R p c 3 R y Z X N z Z W Q / J n F 1 b 3 Q 7 L C Z x d W 9 0 O 0 N P T U 1 F T l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3 N V 9 S b 2 d l c n N Q Y X J r X 0 N v b m R v c y 9 B d X R v U m V t b 3 Z l Z E N v b H V t b n M x L n t L Z X l Q S U 4 s M H 0 m c X V v d D s s J n F 1 b 3 Q 7 U 2 V j d G l v b j E v V D c 1 X 1 J v Z 2 V y c 1 B h c m t f Q 2 9 u Z G 9 z L 0 F 1 d G 9 S Z W 1 v d m V k Q 2 9 s d W 1 u c z E u e 1 B J T j E w L D F 9 J n F 1 b 3 Q 7 L C Z x d W 9 0 O 1 N l Y 3 R p b 2 4 x L 1 Q 3 N V 9 S b 2 d l c n N Q Y X J r X 0 N v b m R v c y 9 B d X R v U m V t b 3 Z l Z E N v b H V t b n M x L n t p Y X N Q S U 5 z L D J 9 J n F 1 b 3 Q 7 L C Z x d W 9 0 O 1 N l Y 3 R p b 2 4 x L 1 Q 3 N V 9 S b 2 d l c n N Q Y X J r X 0 N v b m R v c y 9 B d X R v U m V t b 3 Z l Z E N v b H V t b n M x L n t N b 2 R l b C B Q S U 5 z L D N 9 J n F 1 b 3 Q 7 L C Z x d W 9 0 O 1 N l Y 3 R p b 2 4 x L 1 Q 3 N V 9 S b 2 d l c n N Q Y X J r X 0 N v b m R v c y 9 B d X R v U m V t b 3 Z l Z E N v b H V t b n M x L n t B Z G R y Z X N z L D R 9 J n F 1 b 3 Q 7 L C Z x d W 9 0 O 1 N l Y 3 R p b 2 4 x L 1 Q 3 N V 9 S b 2 d l c n N Q Y X J r X 0 N v b m R v c y 9 B d X R v U m V t b 3 Z l Z E N v b H V t b n M x L n t P V 0 4 x L D V 9 J n F 1 b 3 Q 7 L C Z x d W 9 0 O 1 N l Y 3 R p b 2 4 x L 1 Q 3 N V 9 S b 2 d l c n N Q Y X J r X 0 N v b m R v c y 9 B d X R v U m V t b 3 Z l Z E N v b H V t b n M x L n t D b 3 J u Z X I g T G 9 0 L D Z 9 J n F 1 b 3 Q 7 L C Z x d W 9 0 O 1 N l Y 3 R p b 2 4 x L 1 Q 3 N V 9 S b 2 d l c n N Q Y X J r X 0 N v b m R v c y 9 B d X R v U m V t b 3 Z l Z E N v b H V t b n M x L n t a b 2 5 p b m c s N 3 0 m c X V v d D s s J n F 1 b 3 Q 7 U 2 V j d G l v b j E v V D c 1 X 1 J v Z 2 V y c 1 B h c m t f Q 2 9 u Z G 9 z L 0 F 1 d G 9 S Z W 1 v d m V k Q 2 9 s d W 1 u c z E u e 0 5 C S E Q s O H 0 m c X V v d D s s J n F 1 b 3 Q 7 U 2 V j d G l v b j E v V D c 1 X 1 J v Z 2 V y c 1 B h c m t f Q 2 9 u Z G 9 z L 0 F 1 d G 9 S Z W 1 v d m V k Q 2 9 s d W 1 u c z E u e 1 R h e C B E a X N 0 c m l j d C w 5 f S Z x d W 9 0 O y w m c X V v d D t T Z W N 0 a W 9 u M S 9 U N z V f U m 9 n Z X J z U G F y a 1 9 D b 2 5 k b 3 M v Q X V 0 b 1 J l b W 9 2 Z W R D b 2 x 1 b W 5 z M S 5 7 U E l O I E N s Y X N z K G V z K S w x M H 0 m c X V v d D s s J n F 1 b 3 Q 7 U 2 V j d G l v b j E v V D c 1 X 1 J v Z 2 V y c 1 B h c m t f Q 2 9 u Z G 9 z L 0 F 1 d G 9 S Z W 1 v d m V k Q 2 9 s d W 1 u c z E u e 1 R v d 2 5 z a G l w L D E x f S Z x d W 9 0 O y w m c X V v d D t T Z W N 0 a W 9 u M S 9 U N z V f U m 9 n Z X J z U G F y a 1 9 D b 2 5 k b 3 M v Q X V 0 b 1 J l b W 9 2 Z W R D b 2 x 1 b W 5 z M S 5 7 U 3 V i Y 2 x h c 3 M y L D E y f S Z x d W 9 0 O y w m c X V v d D t T Z W N 0 a W 9 u M S 9 U N z V f U m 9 n Z X J z U G F y a 1 9 D b 2 5 k b 3 M v Q X V 0 b 1 J l b W 9 2 Z W R D b 2 x 1 b W 5 z M S 5 7 V G 9 0 Y W x M Y W 5 k U 0 Y s M T N 9 J n F 1 b 3 Q 7 L C Z x d W 9 0 O 1 N l Y 3 R p b 2 4 x L 1 Q 3 N V 9 S b 2 d l c n N Q Y X J r X 0 N v b m R v c y 9 B d X R v U m V t b 3 Z l Z E N v b H V t b n M x L n t Q S U 5 D b 3 V u d C w x N H 0 m c X V v d D s s J n F 1 b 3 Q 7 U 2 V j d G l v b j E v V D c 1 X 1 J v Z 2 V y c 1 B h c m t f Q 2 9 u Z G 9 z L 0 F 1 d G 9 S Z W 1 v d m V k Q 2 9 s d W 1 u c z E u e 0 x p b m V z L D E 1 f S Z x d W 9 0 O y w m c X V v d D t T Z W N 0 a W 9 u M S 9 U N z V f U m 9 n Z X J z U G F y a 1 9 D b 2 5 k b 3 M v Q X V 0 b 1 J l b W 9 2 Z W R D b 2 x 1 b W 5 z M S 5 7 T G l u Z X M 6 U E l O c y w x N n 0 m c X V v d D s s J n F 1 b 3 Q 7 U 2 V j d G l v b j E v V D c 1 X 1 J v Z 2 V y c 1 B h c m t f Q 2 9 u Z G 9 z L 0 F 1 d G 9 S Z W 1 v d m V k Q 2 9 s d W 1 u c z E u e 0 J h c 2 U g U m F 0 Z S w x N 3 0 m c X V v d D s s J n F 1 b 3 Q 7 U 2 V j d G l v b j E v V D c 1 X 1 J v Z 2 V y c 1 B h c m t f Q 2 9 u Z G 9 z L 0 F 1 d G 9 S Z W 1 v d m V k Q 2 9 s d W 1 u c z E u e 0 9 W U i B S Y X R l L D E 4 f S Z x d W 9 0 O y w m c X V v d D t T Z W N 0 a W 9 u M S 9 U N z V f U m 9 n Z X J z U G F y a 1 9 D b 2 5 k b 3 M v Q X V 0 b 1 J l b W 9 2 Z W R D b 2 x 1 b W 5 z M S 5 7 T G F u Z C B Q c m 9 y Y X R p b 2 4 s M T l 9 J n F 1 b 3 Q 7 L C Z x d W 9 0 O 1 N l Y 3 R p b 2 4 x L 1 Q 3 N V 9 S b 2 d l c n N Q Y X J r X 0 N v b m R v c y 9 B d X R v U m V t b 3 Z l Z E N v b H V t b n M x L n t J T k Z M V S B G Y W N 0 b 3 I s M j B 9 J n F 1 b 3 Q 7 L C Z x d W 9 0 O 1 N l Y 3 R p b 2 4 x L 1 Q 3 N V 9 S b 2 d l c n N Q Y X J r X 0 N v b m R v c y 9 B d X R v U m V t b 3 Z l Z E N v b H V t b n M x L n t J T k Z M I F J l Y X N v b i w y M X 0 m c X V v d D s s J n F 1 b 3 Q 7 U 2 V j d G l v b j E v V D c 1 X 1 J v Z 2 V y c 1 B h c m t f Q 2 9 u Z G 9 z L 0 F 1 d G 9 S Z W 1 v d m V k Q 2 9 s d W 1 u c z E u e 2 5 l Y X J l c 3 R f c 2 V j b 2 5 k Y X J 5 X 3 J v Y W R f b m F t Z S w y M n 0 m c X V v d D s s J n F 1 b 3 Q 7 U 2 V j d G l v b j E v V D c 1 X 1 J v Z 2 V y c 1 B h c m t f Q 2 9 u Z G 9 z L 0 F 1 d G 9 S Z W 1 v d m V k Q 2 9 s d W 1 u c z E u e 2 5 l Y X J l c 3 R f c 2 V j b 2 5 k Y X J 5 X 3 J v Y W R f Z G l z d F 9 m d C w y M 3 0 m c X V v d D s s J n F 1 b 3 Q 7 U 2 V j d G l v b j E v V D c 1 X 1 J v Z 2 V y c 1 B h c m t f Q 2 9 u Z G 9 z L 0 F 1 d G 9 S Z W 1 v d m V k Q 2 9 s d W 1 u c z E u e 2 J s Z G d z Z i w y N H 0 m c X V v d D s s J n F 1 b 3 Q 7 U 2 V j d G l v b j E v V D c 1 X 1 J v Z 2 V y c 1 B h c m t f Q 2 9 u Z G 9 z L 0 F 1 d G 9 S Z W 1 v d m V k Q 2 9 s d W 1 u c z E u e 0 J s Z G c g Q 2 x h c 3 M o Z X M p L D I 1 f S Z x d W 9 0 O y w m c X V v d D t T Z W N 0 a W 9 u M S 9 U N z V f U m 9 n Z X J z U G F y a 1 9 D b 2 5 k b 3 M v Q X V 0 b 1 J l b W 9 2 Z W R D b 2 x 1 b W 5 z M S 5 7 W W V h c i B C d W l s d C w y N n 0 m c X V v d D s s J n F 1 b 3 Q 7 U 2 V j d G l v b j E v V D c 1 X 1 J v Z 2 V y c 1 B h c m t f Q 2 9 u Z G 9 z L 0 F 1 d G 9 S Z W 1 v d m V k Q 2 9 s d W 1 u c z E u e 0 F s d C B D R F V z L D I 3 f S Z x d W 9 0 O y w m c X V v d D t T Z W N 0 a W 9 u M S 9 U N z V f U m 9 n Z X J z U G F y a 1 9 D b 2 5 k b 3 M v Q X V 0 b 1 J l b W 9 2 Z W R D b 2 x 1 b W 5 z M S 5 7 U H J v c m F 0 a W 9 u K H M p L D I 4 f S Z x d W 9 0 O y w m c X V v d D t T Z W N 0 a W 9 u M S 9 U N z V f U m 9 n Z X J z U G F y a 1 9 D b 2 5 k b 3 M v Q X V 0 b 1 J l b W 9 2 Z W R D b 2 x 1 b W 5 z M S 5 7 T 2 N j I C U s M j l 9 J n F 1 b 3 Q 7 L C Z x d W 9 0 O 1 N l Y 3 R p b 2 4 x L 1 Q 3 N V 9 S b 2 d l c n N Q Y X J r X 0 N v b m R v c y 9 B d X R v U m V t b 3 Z l Z E N v b H V t b n M x L n t T a X p l I E Z h Y 3 R v c i w z M H 0 m c X V v d D s s J n F 1 b 3 Q 7 U 2 V j d G l v b j E v V D c 1 X 1 J v Z 2 V y c 1 B h c m t f Q 2 9 u Z G 9 z L 0 F 1 d G 9 S Z W 1 v d m V k Q 2 9 s d W 1 u c z E u e 0 x v Y 2 F 0 a W 9 u I E Z h Y 3 R v c i w z M X 0 m c X V v d D s s J n F 1 b 3 Q 7 U 2 V j d G l v b j E v V D c 1 X 1 J v Z 2 V y c 1 B h c m t f Q 2 9 u Z G 9 z L 0 F 1 d G 9 S Z W 1 v d m V k Q 2 9 s d W 1 u c z E u e 0 N v b m R p d G l v b i B G Y W N 0 b 3 I s M z J 9 J n F 1 b 3 Q 7 L C Z x d W 9 0 O 1 N l Y 3 R p b 2 4 x L 1 Q 3 N V 9 S b 2 d l c n N Q Y X J r X 0 N v b m R v c y 9 B d X R v U m V t b 3 Z l Z E N v b H V t b n M x L n t J b n Z l c 3 R t Z W 5 0 I F J h d G l u Z y w z M 3 0 m c X V v d D s s J n F 1 b 3 Q 7 U 2 V j d G l v b j E v V D c 1 X 1 J v Z 2 V y c 1 B h c m t f Q 2 9 u Z G 9 z L 0 F 1 d G 9 S Z W 1 v d m V k Q 2 9 s d W 1 u c z E u e 0 1 h c m t l d C B S Z W 5 0 I C Q v U 0 Y s M z R 9 J n F 1 b 3 Q 7 L C Z x d W 9 0 O 1 N l Y 3 R p b 2 4 x L 1 Q 3 N V 9 S b 2 d l c n N Q Y X J r X 0 N v b m R v c y 9 B d X R v U m V t b 3 Z l Z E N v b H V t b n M x L n t T a X p l I E F k a i w z N X 0 m c X V v d D s s J n F 1 b 3 Q 7 U 2 V j d G l v b j E v V D c 1 X 1 J v Z 2 V y c 1 B h c m t f Q 2 9 u Z G 9 z L 0 F 1 d G 9 S Z W 1 v d m V k Q 2 9 s d W 1 u c z E u e 0 x v Y y B B Z G o s M z Z 9 J n F 1 b 3 Q 7 L C Z x d W 9 0 O 1 N l Y 3 R p b 2 4 x L 1 Q 3 N V 9 S b 2 d l c n N Q Y X J r X 0 N v b m R v c y 9 B d X R v U m V t b 3 Z l Z E N v b H V t b n M x L n t D b 2 5 k I E F k a i w z N 3 0 m c X V v d D s s J n F 1 b 3 Q 7 U 2 V j d G l v b j E v V D c 1 X 1 J v Z 2 V y c 1 B h c m t f Q 2 9 u Z G 9 z L 0 F 1 d G 9 S Z W 1 v d m V k Q 2 9 s d W 1 u c z E u e 0 F k a i B S Z W 5 0 I C Q v U 0 Y s M z h 9 J n F 1 b 3 Q 7 L C Z x d W 9 0 O 1 N l Y 3 R p b 2 4 x L 1 Q 3 N V 9 S b 2 d l c n N Q Y X J r X 0 N v b m R v c y 9 B d X R v U m V t b 3 Z l Z E N v b H V t b n M x L n t Q R 0 k s M z l 9 J n F 1 b 3 Q 7 L C Z x d W 9 0 O 1 N l Y 3 R p b 2 4 x L 1 Q 3 N V 9 S b 2 d l c n N Q Y X J r X 0 N v b m R v c y 9 B d X R v U m V t b 3 Z l Z E N v b H V t b n M x L n t W L 0 M s N D B 9 J n F 1 b 3 Q 7 L C Z x d W 9 0 O 1 N l Y 3 R p b 2 4 x L 1 Q 3 N V 9 S b 2 d l c n N Q Y X J r X 0 N v b m R v c y 9 B d X R v U m V t b 3 Z l Z E N v b H V t b n M x L n t F R 0 k s N D F 9 J n F 1 b 3 Q 7 L C Z x d W 9 0 O 1 N l Y 3 R p b 2 4 x L 1 Q 3 N V 9 S b 2 d l c n N Q Y X J r X 0 N v b m R v c y 9 B d X R v U m V t b 3 Z l Z E N v b H V t b n M x L n t O b 2 4 g V G F 4 I E 9 w R X h c b i g l I G 9 m I E V H S S k s N D J 9 J n F 1 b 3 Q 7 L C Z x d W 9 0 O 1 N l Y 3 R p b 2 4 x L 1 Q 3 N V 9 S b 2 d l c n N Q Y X J r X 0 N v b m R v c y 9 B d X R v U m V t b 3 Z l Z E N v b H V t b n M x L n t O b 2 4 g V G F 4 I E 9 w R X h c b k N v b m Q g Q W R q L i w 0 M 3 0 m c X V v d D s s J n F 1 b 3 Q 7 U 2 V j d G l v b j E v V D c 1 X 1 J v Z 2 V y c 1 B h c m t f Q 2 9 u Z G 9 z L 0 F 1 d G 9 S Z W 1 v d m V k Q 2 9 s d W 1 u c z E u e 0 5 v b i B U Y X g g T 3 B F e F x u K C U g b 2 Y g R U d J K S B B Z G p 1 c 3 R l Z C w 0 N H 0 m c X V v d D s s J n F 1 b 3 Q 7 U 2 V j d G l v b j E v V D c 1 X 1 J v Z 2 V y c 1 B h c m t f Q 2 9 u Z G 9 z L 0 F 1 d G 9 S Z W 1 v d m V k Q 2 9 s d W 1 u c z E u e 0 5 v b i B U Y X g g T 3 B F e F x u K C Q p L D Q 1 f S Z x d W 9 0 O y w m c X V v d D t T Z W N 0 a W 9 u M S 9 U N z V f U m 9 n Z X J z U G F y a 1 9 D b 2 5 k b 3 M v Q X V 0 b 1 J l b W 9 2 Z W R D b 2 x 1 b W 5 z M S 5 7 U k U g V G F 4 I E V z d F x u K E J h c 2 V k I G 9 u I E 1 W K S w 0 N n 0 m c X V v d D s s J n F 1 b 3 Q 7 U 2 V j d G l v b j E v V D c 1 X 1 J v Z 2 V y c 1 B h c m t f Q 2 9 u Z G 9 z L 0 F 1 d G 9 S Z W 1 v d m V k Q 2 9 s d W 1 u c z E u e 0 F 2 Z y 4 g R W Z m Z W N 0 a X Z l I F J h d G U s N D d 9 J n F 1 b 3 Q 7 L C Z x d W 9 0 O 1 N l Y 3 R p b 2 4 x L 1 Q 3 N V 9 S b 2 d l c n N Q Y X J r X 0 N v b m R v c y 9 B d X R v U m V t b 3 Z l Z E N v b H V t b n M x L n t F c 3 Q g V G F 4 I G F z I C U g b 2 Y g R U d J L D Q 4 f S Z x d W 9 0 O y w m c X V v d D t T Z W N 0 a W 9 u M S 9 U N z V f U m 9 n Z X J z U G F y a 1 9 D b 2 5 k b 3 M v Q X V 0 b 1 J l b W 9 2 Z W R D b 2 x 1 b W 5 z M S 5 7 J S B F e H A u L D Q 5 f S Z x d W 9 0 O y w m c X V v d D t T Z W N 0 a W 9 u M S 9 U N z V f U m 9 n Z X J z U G F y a 1 9 D b 2 5 k b 3 M v Q X V 0 b 1 J l b W 9 2 Z W R D b 2 x 1 b W 5 z M S 5 7 V G 9 0 Y W w g R X h w L D U w f S Z x d W 9 0 O y w m c X V v d D t T Z W N 0 a W 9 u M S 9 U N z V f U m 9 n Z X J z U G F y a 1 9 D b 2 5 k b 3 M v Q X V 0 b 1 J l b W 9 2 Z W R D b 2 x 1 b W 5 z M S 5 7 T k 9 J L D U x f S Z x d W 9 0 O y w m c X V v d D t T Z W N 0 a W 9 u M S 9 U N z V f U m 9 n Z X J z U G F y a 1 9 D b 2 5 k b 3 M v Q X V 0 b 1 J l b W 9 2 Z W R D b 2 x 1 b W 5 z M S 5 7 Q 2 F w I F J h d G U s N T J 9 J n F 1 b 3 Q 7 L C Z x d W 9 0 O 1 N l Y 3 R p b 2 4 x L 1 Q 3 N V 9 S b 2 d l c n N Q Y X J r X 0 N v b m R v c y 9 B d X R v U m V t b 3 Z l Z E N v b H V t b n M x L n t J b m N v b W U g T V Y s N T N 9 J n F 1 b 3 Q 7 L C Z x d W 9 0 O 1 N l Y 3 R p b 2 4 x L 1 Q 3 N V 9 S b 2 d l c n N Q Y X J r X 0 N v b m R v c y 9 B d X R v U m V t b 3 Z l Z E N v b H V t b n M x L n t J b m M g T V Y g J C 9 T R i w 1 N H 0 m c X V v d D s s J n F 1 b 3 Q 7 U 2 V j d G l v b j E v V D c 1 X 1 J v Z 2 V y c 1 B h c m t f Q 2 9 u Z G 9 z L 0 F 1 d G 9 S Z W 1 v d m V k Q 2 9 s d W 1 u c z E u e 0 Z p b m F s I E 1 W I C 8 g U 0 Y s N T V 9 J n F 1 b 3 Q 7 L C Z x d W 9 0 O 1 N l Y 3 R p b 2 4 x L 1 Q 3 N V 9 S b 2 d l c n N Q Y X J r X 0 N v b m R v c y 9 B d X R v U m V t b 3 Z l Z E N v b H V t b n M x L n t F e G N l c 3 M g T G F u Z C B B c m V h L D U 2 f S Z x d W 9 0 O y w m c X V v d D t T Z W N 0 a W 9 u M S 9 U N z V f U m 9 n Z X J z U G F y a 1 9 D b 2 5 k b 3 M v Q X V 0 b 1 J l b W 9 2 Z W R D b 2 x 1 b W 5 z M S 5 7 R X h j Z X N z I E x h b m Q g V m F s d W U s N T d 9 J n F 1 b 3 Q 7 L C Z x d W 9 0 O 1 N l Y 3 R p b 2 4 x L 1 Q 3 N V 9 S b 2 d l c n N Q Y X J r X 0 N v b m R v c y 9 B d X R v U m V t b 3 Z l Z E N v b H V t b n M x L n t N Y X J r Z X Q g V m F s d W U s N T h 9 J n F 1 b 3 Q 7 L C Z x d W 9 0 O 1 N l Y 3 R p b 2 4 x L 1 Q 3 N V 9 S b 2 d l c n N Q Y X J r X 0 N v b m R v c y 9 B d X R v U m V t b 3 Z l Z E N v b H V t b n M x L n s y M D I 0 I F B h c n R p Y W w g V m F s d W U s N T l 9 J n F 1 b 3 Q 7 L C Z x d W 9 0 O 1 N l Y 3 R p b 2 4 x L 1 Q 3 N V 9 S b 2 d l c n N Q Y X J r X 0 N v b m R v c y 9 B d X R v U m V t b 3 Z l Z E N v b H V t b n M x L n s y M D I 0 I F B h c n R p Y W w g V m F s d W U g U m V h c 2 9 u L D Y w f S Z x d W 9 0 O y w m c X V v d D t T Z W N 0 a W 9 u M S 9 U N z V f U m 9 n Z X J z U G F y a 1 9 D b 2 5 k b 3 M v Q X V 0 b 1 J l b W 9 2 Z W R D b 2 x 1 b W 5 z M S 5 7 V X B s b 2 F k I E N v Z G U s N j F 9 J n F 1 b 3 Q 7 L C Z x d W 9 0 O 1 N l Y 3 R p b 2 4 x L 1 Q 3 N V 9 S b 2 d l c n N Q Y X J r X 0 N v b m R v c y 9 B d X R v U m V t b 3 Z l Z E N v b H V t b n M x L n s y M D I z L l R v d G F s I E 1 W L D Y y f S Z x d W 9 0 O y w m c X V v d D t T Z W N 0 a W 9 u M S 9 U N z V f U m 9 n Z X J z U G F y a 1 9 D b 2 5 k b 3 M v Q X V 0 b 1 J l b W 9 2 Z W R D b 2 x 1 b W 5 z M S 5 7 J S B D a G F u Z 2 U s N j N 9 J n F 1 b 3 Q 7 L C Z x d W 9 0 O 1 N l Y 3 R p b 2 4 x L 1 Q 3 N V 9 S b 2 d l c n N Q Y X J r X 0 N v b m R v c y 9 B d X R v U m V t b 3 Z l Z E N v b H V t b n M x L n s y M D I z I C Q v U 0 Y s N j R 9 J n F 1 b 3 Q 7 L C Z x d W 9 0 O 1 N l Y 3 R p b 2 4 x L 1 Q 3 N V 9 S b 2 d l c n N Q Y X J r X 0 N v b m R v c y 9 B d X R v U m V t b 3 Z l Z E N v b H V t b n M x L n s y M D I z L l R v d G F s I E F W L D Y 1 f S Z x d W 9 0 O y w m c X V v d D t T Z W N 0 a W 9 u M S 9 U N z V f U m 9 n Z X J z U G F y a 1 9 D b 2 5 k b 3 M v Q X V 0 b 1 J l b W 9 2 Z W R D b 2 x 1 b W 5 z M S 5 7 T E 9 B L D Y 2 f S Z x d W 9 0 O y w m c X V v d D t T Z W N 0 a W 9 u M S 9 U N z V f U m 9 n Z X J z U G F y a 1 9 D b 2 5 k b 3 M v Q X V 0 b 1 J l b W 9 2 Z W R D b 2 x 1 b W 5 z M S 5 7 U m V s a W V m L D Y 3 f S Z x d W 9 0 O y w m c X V v d D t T Z W N 0 a W 9 u M S 9 U N z V f U m 9 n Z X J z U G F y a 1 9 D b 2 5 k b 3 M v Q X V 0 b 1 J l b W 9 2 Z W R D b 2 x 1 b W 5 z M S 5 7 M j A y M y 5 D Q V N F T k 8 s N j h 9 J n F 1 b 3 Q 7 L C Z x d W 9 0 O 1 N l Y 3 R p b 2 4 x L 1 Q 3 N V 9 S b 2 d l c n N Q Y X J r X 0 N v b m R v c y 9 B d X R v U m V t b 3 Z l Z E N v b H V t b n M x L n s y M D I y L k N B U 0 V O T y w 2 O X 0 m c X V v d D s s J n F 1 b 3 Q 7 U 2 V j d G l v b j E v V D c 1 X 1 J v Z 2 V y c 1 B h c m t f Q 2 9 u Z G 9 z L 0 F 1 d G 9 S Z W 1 v d m V k Q 2 9 s d W 1 u c z E u e z I w M j E u Q 0 F T R U 5 P L D c w f S Z x d W 9 0 O y w m c X V v d D t T Z W N 0 a W 9 u M S 9 U N z V f U m 9 n Z X J z U G F y a 1 9 D b 2 5 k b 3 M v Q X V 0 b 1 J l b W 9 2 Z W R D b 2 x 1 b W 5 z M S 5 7 U 2 F s Z S 5 E b 2 N 1 b W V u d C B O d W 1 i Z X I s N z F 9 J n F 1 b 3 Q 7 L C Z x d W 9 0 O 1 N l Y 3 R p b 2 4 x L 1 Q 3 N V 9 S b 2 d l c n N Q Y X J r X 0 N v b m R v c y 9 B d X R v U m V t b 3 Z l Z E N v b H V t b n M x L n t T Y W x l L l B y a W N l L D c y f S Z x d W 9 0 O y w m c X V v d D t T Z W N 0 a W 9 u M S 9 U N z V f U m 9 n Z X J z U G F y a 1 9 D b 2 5 k b 3 M v Q X V 0 b 1 J l b W 9 2 Z W R D b 2 x 1 b W 5 z M S 5 7 U H J p Y 2 U g L y B T R i w 3 M 3 0 m c X V v d D s s J n F 1 b 3 Q 7 U 2 V j d G l v b j E v V D c 1 X 1 J v Z 2 V y c 1 B h c m t f Q 2 9 u Z G 9 z L 0 F 1 d G 9 S Z W 1 v d m V k Q 2 9 s d W 1 u c z E u e 1 N h b G U u R G F 0 Z S w 3 N H 0 m c X V v d D s s J n F 1 b 3 Q 7 U 2 V j d G l v b j E v V D c 1 X 1 J v Z 2 V y c 1 B h c m t f Q 2 9 u Z G 9 z L 0 F 1 d G 9 S Z W 1 v d m V k Q 2 9 s d W 1 u c z E u e 1 N h b G U u U E l O c y w 3 N X 0 m c X V v d D s s J n F 1 b 3 Q 7 U 2 V j d G l v b j E v V D c 1 X 1 J v Z 2 V y c 1 B h c m t f Q 2 9 u Z G 9 z L 0 F 1 d G 9 S Z W 1 v d m V k Q 2 9 s d W 1 u c z E u e 1 N h b G U u R G 9 j V H l w Z S w 3 N n 0 m c X V v d D s s J n F 1 b 3 Q 7 U 2 V j d G l v b j E v V D c 1 X 1 J v Z 2 V y c 1 B h c m t f Q 2 9 u Z G 9 z L 0 F 1 d G 9 S Z W 1 v d m V k Q 2 9 s d W 1 u c z E u e 1 N h b G U u V m F s a W R p d H k s N z d 9 J n F 1 b 3 Q 7 L C Z x d W 9 0 O 1 N l Y 3 R p b 2 4 x L 1 Q 3 N V 9 S b 2 d l c n N Q Y X J r X 0 N v b m R v c y 9 B d X R v U m V t b 3 Z l Z E N v b H V t b n M x L n t T Y W x l I E N v b W 1 l b n R z L D c 4 f S Z x d W 9 0 O y w m c X V v d D t T Z W N 0 a W 9 u M S 9 U N z V f U m 9 n Z X J z U G F y a 1 9 D b 2 5 k b 3 M v Q X V 0 b 1 J l b W 9 2 Z W R D b 2 x 1 b W 5 z M S 5 7 U G 9 v c i B D b 2 5 k a X R p b 2 4 g L y B E a X N 0 c m V z c 2 V k P y w 3 O X 0 m c X V v d D s s J n F 1 b 3 Q 7 U 2 V j d G l v b j E v V D c 1 X 1 J v Z 2 V y c 1 B h c m t f Q 2 9 u Z G 9 z L 0 F 1 d G 9 S Z W 1 v d m V k Q 2 9 s d W 1 u c z E u e 0 N P T U 1 F T l R T L D g w f S Z x d W 9 0 O 1 0 s J n F 1 b 3 Q 7 Q 2 9 s d W 1 u Q 2 9 1 b n Q m c X V v d D s 6 O D E s J n F 1 b 3 Q 7 S 2 V 5 Q 2 9 s d W 1 u T m F t Z X M m c X V v d D s 6 W 1 0 s J n F 1 b 3 Q 7 Q 2 9 s d W 1 u S W R l b n R p d G l l c y Z x d W 9 0 O z p b J n F 1 b 3 Q 7 U 2 V j d G l v b j E v V D c 1 X 1 J v Z 2 V y c 1 B h c m t f Q 2 9 u Z G 9 z L 0 F 1 d G 9 S Z W 1 v d m V k Q 2 9 s d W 1 u c z E u e 0 t l e V B J T i w w f S Z x d W 9 0 O y w m c X V v d D t T Z W N 0 a W 9 u M S 9 U N z V f U m 9 n Z X J z U G F y a 1 9 D b 2 5 k b 3 M v Q X V 0 b 1 J l b W 9 2 Z W R D b 2 x 1 b W 5 z M S 5 7 U E l O M T A s M X 0 m c X V v d D s s J n F 1 b 3 Q 7 U 2 V j d G l v b j E v V D c 1 X 1 J v Z 2 V y c 1 B h c m t f Q 2 9 u Z G 9 z L 0 F 1 d G 9 S Z W 1 v d m V k Q 2 9 s d W 1 u c z E u e 2 l h c 1 B J T n M s M n 0 m c X V v d D s s J n F 1 b 3 Q 7 U 2 V j d G l v b j E v V D c 1 X 1 J v Z 2 V y c 1 B h c m t f Q 2 9 u Z G 9 z L 0 F 1 d G 9 S Z W 1 v d m V k Q 2 9 s d W 1 u c z E u e 0 1 v Z G V s I F B J T n M s M 3 0 m c X V v d D s s J n F 1 b 3 Q 7 U 2 V j d G l v b j E v V D c 1 X 1 J v Z 2 V y c 1 B h c m t f Q 2 9 u Z G 9 z L 0 F 1 d G 9 S Z W 1 v d m V k Q 2 9 s d W 1 u c z E u e 0 F k Z H J l c 3 M s N H 0 m c X V v d D s s J n F 1 b 3 Q 7 U 2 V j d G l v b j E v V D c 1 X 1 J v Z 2 V y c 1 B h c m t f Q 2 9 u Z G 9 z L 0 F 1 d G 9 S Z W 1 v d m V k Q 2 9 s d W 1 u c z E u e 0 9 X T j E s N X 0 m c X V v d D s s J n F 1 b 3 Q 7 U 2 V j d G l v b j E v V D c 1 X 1 J v Z 2 V y c 1 B h c m t f Q 2 9 u Z G 9 z L 0 F 1 d G 9 S Z W 1 v d m V k Q 2 9 s d W 1 u c z E u e 0 N v c m 5 l c i B M b 3 Q s N n 0 m c X V v d D s s J n F 1 b 3 Q 7 U 2 V j d G l v b j E v V D c 1 X 1 J v Z 2 V y c 1 B h c m t f Q 2 9 u Z G 9 z L 0 F 1 d G 9 S Z W 1 v d m V k Q 2 9 s d W 1 u c z E u e 1 p v b m l u Z y w 3 f S Z x d W 9 0 O y w m c X V v d D t T Z W N 0 a W 9 u M S 9 U N z V f U m 9 n Z X J z U G F y a 1 9 D b 2 5 k b 3 M v Q X V 0 b 1 J l b W 9 2 Z W R D b 2 x 1 b W 5 z M S 5 7 T k J I R C w 4 f S Z x d W 9 0 O y w m c X V v d D t T Z W N 0 a W 9 u M S 9 U N z V f U m 9 n Z X J z U G F y a 1 9 D b 2 5 k b 3 M v Q X V 0 b 1 J l b W 9 2 Z W R D b 2 x 1 b W 5 z M S 5 7 V G F 4 I E R p c 3 R y a W N 0 L D l 9 J n F 1 b 3 Q 7 L C Z x d W 9 0 O 1 N l Y 3 R p b 2 4 x L 1 Q 3 N V 9 S b 2 d l c n N Q Y X J r X 0 N v b m R v c y 9 B d X R v U m V t b 3 Z l Z E N v b H V t b n M x L n t Q S U 4 g Q 2 x h c 3 M o Z X M p L D E w f S Z x d W 9 0 O y w m c X V v d D t T Z W N 0 a W 9 u M S 9 U N z V f U m 9 n Z X J z U G F y a 1 9 D b 2 5 k b 3 M v Q X V 0 b 1 J l b W 9 2 Z W R D b 2 x 1 b W 5 z M S 5 7 V G 9 3 b n N o a X A s M T F 9 J n F 1 b 3 Q 7 L C Z x d W 9 0 O 1 N l Y 3 R p b 2 4 x L 1 Q 3 N V 9 S b 2 d l c n N Q Y X J r X 0 N v b m R v c y 9 B d X R v U m V t b 3 Z l Z E N v b H V t b n M x L n t T d W J j b G F z c z I s M T J 9 J n F 1 b 3 Q 7 L C Z x d W 9 0 O 1 N l Y 3 R p b 2 4 x L 1 Q 3 N V 9 S b 2 d l c n N Q Y X J r X 0 N v b m R v c y 9 B d X R v U m V t b 3 Z l Z E N v b H V t b n M x L n t U b 3 R h b E x h b m R T R i w x M 3 0 m c X V v d D s s J n F 1 b 3 Q 7 U 2 V j d G l v b j E v V D c 1 X 1 J v Z 2 V y c 1 B h c m t f Q 2 9 u Z G 9 z L 0 F 1 d G 9 S Z W 1 v d m V k Q 2 9 s d W 1 u c z E u e 1 B J T k N v d W 5 0 L D E 0 f S Z x d W 9 0 O y w m c X V v d D t T Z W N 0 a W 9 u M S 9 U N z V f U m 9 n Z X J z U G F y a 1 9 D b 2 5 k b 3 M v Q X V 0 b 1 J l b W 9 2 Z W R D b 2 x 1 b W 5 z M S 5 7 T G l u Z X M s M T V 9 J n F 1 b 3 Q 7 L C Z x d W 9 0 O 1 N l Y 3 R p b 2 4 x L 1 Q 3 N V 9 S b 2 d l c n N Q Y X J r X 0 N v b m R v c y 9 B d X R v U m V t b 3 Z l Z E N v b H V t b n M x L n t M a W 5 l c z p Q S U 5 z L D E 2 f S Z x d W 9 0 O y w m c X V v d D t T Z W N 0 a W 9 u M S 9 U N z V f U m 9 n Z X J z U G F y a 1 9 D b 2 5 k b 3 M v Q X V 0 b 1 J l b W 9 2 Z W R D b 2 x 1 b W 5 z M S 5 7 Q m F z Z S B S Y X R l L D E 3 f S Z x d W 9 0 O y w m c X V v d D t T Z W N 0 a W 9 u M S 9 U N z V f U m 9 n Z X J z U G F y a 1 9 D b 2 5 k b 3 M v Q X V 0 b 1 J l b W 9 2 Z W R D b 2 x 1 b W 5 z M S 5 7 T 1 Z S I F J h d G U s M T h 9 J n F 1 b 3 Q 7 L C Z x d W 9 0 O 1 N l Y 3 R p b 2 4 x L 1 Q 3 N V 9 S b 2 d l c n N Q Y X J r X 0 N v b m R v c y 9 B d X R v U m V t b 3 Z l Z E N v b H V t b n M x L n t M Y W 5 k I F B y b 3 J h d G l v b i w x O X 0 m c X V v d D s s J n F 1 b 3 Q 7 U 2 V j d G l v b j E v V D c 1 X 1 J v Z 2 V y c 1 B h c m t f Q 2 9 u Z G 9 z L 0 F 1 d G 9 S Z W 1 v d m V k Q 2 9 s d W 1 u c z E u e 0 l O R k x V I E Z h Y 3 R v c i w y M H 0 m c X V v d D s s J n F 1 b 3 Q 7 U 2 V j d G l v b j E v V D c 1 X 1 J v Z 2 V y c 1 B h c m t f Q 2 9 u Z G 9 z L 0 F 1 d G 9 S Z W 1 v d m V k Q 2 9 s d W 1 u c z E u e 0 l O R k w g U m V h c 2 9 u L D I x f S Z x d W 9 0 O y w m c X V v d D t T Z W N 0 a W 9 u M S 9 U N z V f U m 9 n Z X J z U G F y a 1 9 D b 2 5 k b 3 M v Q X V 0 b 1 J l b W 9 2 Z W R D b 2 x 1 b W 5 z M S 5 7 b m V h c m V z d F 9 z Z W N v b m R h c n l f c m 9 h Z F 9 u Y W 1 l L D I y f S Z x d W 9 0 O y w m c X V v d D t T Z W N 0 a W 9 u M S 9 U N z V f U m 9 n Z X J z U G F y a 1 9 D b 2 5 k b 3 M v Q X V 0 b 1 J l b W 9 2 Z W R D b 2 x 1 b W 5 z M S 5 7 b m V h c m V z d F 9 z Z W N v b m R h c n l f c m 9 h Z F 9 k a X N 0 X 2 Z 0 L D I z f S Z x d W 9 0 O y w m c X V v d D t T Z W N 0 a W 9 u M S 9 U N z V f U m 9 n Z X J z U G F y a 1 9 D b 2 5 k b 3 M v Q X V 0 b 1 J l b W 9 2 Z W R D b 2 x 1 b W 5 z M S 5 7 Y m x k Z 3 N m L D I 0 f S Z x d W 9 0 O y w m c X V v d D t T Z W N 0 a W 9 u M S 9 U N z V f U m 9 n Z X J z U G F y a 1 9 D b 2 5 k b 3 M v Q X V 0 b 1 J l b W 9 2 Z W R D b 2 x 1 b W 5 z M S 5 7 Q m x k Z y B D b G F z c y h l c y k s M j V 9 J n F 1 b 3 Q 7 L C Z x d W 9 0 O 1 N l Y 3 R p b 2 4 x L 1 Q 3 N V 9 S b 2 d l c n N Q Y X J r X 0 N v b m R v c y 9 B d X R v U m V t b 3 Z l Z E N v b H V t b n M x L n t Z Z W F y I E J 1 a W x 0 L D I 2 f S Z x d W 9 0 O y w m c X V v d D t T Z W N 0 a W 9 u M S 9 U N z V f U m 9 n Z X J z U G F y a 1 9 D b 2 5 k b 3 M v Q X V 0 b 1 J l b W 9 2 Z W R D b 2 x 1 b W 5 z M S 5 7 Q W x 0 I E N E V X M s M j d 9 J n F 1 b 3 Q 7 L C Z x d W 9 0 O 1 N l Y 3 R p b 2 4 x L 1 Q 3 N V 9 S b 2 d l c n N Q Y X J r X 0 N v b m R v c y 9 B d X R v U m V t b 3 Z l Z E N v b H V t b n M x L n t Q c m 9 y Y X R p b 2 4 o c y k s M j h 9 J n F 1 b 3 Q 7 L C Z x d W 9 0 O 1 N l Y 3 R p b 2 4 x L 1 Q 3 N V 9 S b 2 d l c n N Q Y X J r X 0 N v b m R v c y 9 B d X R v U m V t b 3 Z l Z E N v b H V t b n M x L n t P Y 2 M g J S w y O X 0 m c X V v d D s s J n F 1 b 3 Q 7 U 2 V j d G l v b j E v V D c 1 X 1 J v Z 2 V y c 1 B h c m t f Q 2 9 u Z G 9 z L 0 F 1 d G 9 S Z W 1 v d m V k Q 2 9 s d W 1 u c z E u e 1 N p e m U g R m F j d G 9 y L D M w f S Z x d W 9 0 O y w m c X V v d D t T Z W N 0 a W 9 u M S 9 U N z V f U m 9 n Z X J z U G F y a 1 9 D b 2 5 k b 3 M v Q X V 0 b 1 J l b W 9 2 Z W R D b 2 x 1 b W 5 z M S 5 7 T G 9 j Y X R p b 2 4 g R m F j d G 9 y L D M x f S Z x d W 9 0 O y w m c X V v d D t T Z W N 0 a W 9 u M S 9 U N z V f U m 9 n Z X J z U G F y a 1 9 D b 2 5 k b 3 M v Q X V 0 b 1 J l b W 9 2 Z W R D b 2 x 1 b W 5 z M S 5 7 Q 2 9 u Z G l 0 a W 9 u I E Z h Y 3 R v c i w z M n 0 m c X V v d D s s J n F 1 b 3 Q 7 U 2 V j d G l v b j E v V D c 1 X 1 J v Z 2 V y c 1 B h c m t f Q 2 9 u Z G 9 z L 0 F 1 d G 9 S Z W 1 v d m V k Q 2 9 s d W 1 u c z E u e 0 l u d m V z d G 1 l b n Q g U m F 0 a W 5 n L D M z f S Z x d W 9 0 O y w m c X V v d D t T Z W N 0 a W 9 u M S 9 U N z V f U m 9 n Z X J z U G F y a 1 9 D b 2 5 k b 3 M v Q X V 0 b 1 J l b W 9 2 Z W R D b 2 x 1 b W 5 z M S 5 7 T W F y a 2 V 0 I F J l b n Q g J C 9 T R i w z N H 0 m c X V v d D s s J n F 1 b 3 Q 7 U 2 V j d G l v b j E v V D c 1 X 1 J v Z 2 V y c 1 B h c m t f Q 2 9 u Z G 9 z L 0 F 1 d G 9 S Z W 1 v d m V k Q 2 9 s d W 1 u c z E u e 1 N p e m U g Q W R q L D M 1 f S Z x d W 9 0 O y w m c X V v d D t T Z W N 0 a W 9 u M S 9 U N z V f U m 9 n Z X J z U G F y a 1 9 D b 2 5 k b 3 M v Q X V 0 b 1 J l b W 9 2 Z W R D b 2 x 1 b W 5 z M S 5 7 T G 9 j I E F k a i w z N n 0 m c X V v d D s s J n F 1 b 3 Q 7 U 2 V j d G l v b j E v V D c 1 X 1 J v Z 2 V y c 1 B h c m t f Q 2 9 u Z G 9 z L 0 F 1 d G 9 S Z W 1 v d m V k Q 2 9 s d W 1 u c z E u e 0 N v b m Q g Q W R q L D M 3 f S Z x d W 9 0 O y w m c X V v d D t T Z W N 0 a W 9 u M S 9 U N z V f U m 9 n Z X J z U G F y a 1 9 D b 2 5 k b 3 M v Q X V 0 b 1 J l b W 9 2 Z W R D b 2 x 1 b W 5 z M S 5 7 Q W R q I F J l b n Q g J C 9 T R i w z O H 0 m c X V v d D s s J n F 1 b 3 Q 7 U 2 V j d G l v b j E v V D c 1 X 1 J v Z 2 V y c 1 B h c m t f Q 2 9 u Z G 9 z L 0 F 1 d G 9 S Z W 1 v d m V k Q 2 9 s d W 1 u c z E u e 1 B H S S w z O X 0 m c X V v d D s s J n F 1 b 3 Q 7 U 2 V j d G l v b j E v V D c 1 X 1 J v Z 2 V y c 1 B h c m t f Q 2 9 u Z G 9 z L 0 F 1 d G 9 S Z W 1 v d m V k Q 2 9 s d W 1 u c z E u e 1 Y v Q y w 0 M H 0 m c X V v d D s s J n F 1 b 3 Q 7 U 2 V j d G l v b j E v V D c 1 X 1 J v Z 2 V y c 1 B h c m t f Q 2 9 u Z G 9 z L 0 F 1 d G 9 S Z W 1 v d m V k Q 2 9 s d W 1 u c z E u e 0 V H S S w 0 M X 0 m c X V v d D s s J n F 1 b 3 Q 7 U 2 V j d G l v b j E v V D c 1 X 1 J v Z 2 V y c 1 B h c m t f Q 2 9 u Z G 9 z L 0 F 1 d G 9 S Z W 1 v d m V k Q 2 9 s d W 1 u c z E u e 0 5 v b i B U Y X g g T 3 B F e F x u K C U g b 2 Y g R U d J K S w 0 M n 0 m c X V v d D s s J n F 1 b 3 Q 7 U 2 V j d G l v b j E v V D c 1 X 1 J v Z 2 V y c 1 B h c m t f Q 2 9 u Z G 9 z L 0 F 1 d G 9 S Z W 1 v d m V k Q 2 9 s d W 1 u c z E u e 0 5 v b i B U Y X g g T 3 B F e F x u Q 2 9 u Z C B B Z G o u L D Q z f S Z x d W 9 0 O y w m c X V v d D t T Z W N 0 a W 9 u M S 9 U N z V f U m 9 n Z X J z U G F y a 1 9 D b 2 5 k b 3 M v Q X V 0 b 1 J l b W 9 2 Z W R D b 2 x 1 b W 5 z M S 5 7 T m 9 u I F R h e C B P c E V 4 X G 4 o J S B v Z i B F R 0 k p I E F k a n V z d G V k L D Q 0 f S Z x d W 9 0 O y w m c X V v d D t T Z W N 0 a W 9 u M S 9 U N z V f U m 9 n Z X J z U G F y a 1 9 D b 2 5 k b 3 M v Q X V 0 b 1 J l b W 9 2 Z W R D b 2 x 1 b W 5 z M S 5 7 T m 9 u I F R h e C B P c E V 4 X G 4 o J C k s N D V 9 J n F 1 b 3 Q 7 L C Z x d W 9 0 O 1 N l Y 3 R p b 2 4 x L 1 Q 3 N V 9 S b 2 d l c n N Q Y X J r X 0 N v b m R v c y 9 B d X R v U m V t b 3 Z l Z E N v b H V t b n M x L n t S R S B U Y X g g R X N 0 X G 4 o Q m F z Z W Q g b 2 4 g T V Y p L D Q 2 f S Z x d W 9 0 O y w m c X V v d D t T Z W N 0 a W 9 u M S 9 U N z V f U m 9 n Z X J z U G F y a 1 9 D b 2 5 k b 3 M v Q X V 0 b 1 J l b W 9 2 Z W R D b 2 x 1 b W 5 z M S 5 7 Q X Z n L i B F Z m Z l Y 3 R p d m U g U m F 0 Z S w 0 N 3 0 m c X V v d D s s J n F 1 b 3 Q 7 U 2 V j d G l v b j E v V D c 1 X 1 J v Z 2 V y c 1 B h c m t f Q 2 9 u Z G 9 z L 0 F 1 d G 9 S Z W 1 v d m V k Q 2 9 s d W 1 u c z E u e 0 V z d C B U Y X g g Y X M g J S B v Z i B F R 0 k s N D h 9 J n F 1 b 3 Q 7 L C Z x d W 9 0 O 1 N l Y 3 R p b 2 4 x L 1 Q 3 N V 9 S b 2 d l c n N Q Y X J r X 0 N v b m R v c y 9 B d X R v U m V t b 3 Z l Z E N v b H V t b n M x L n s l I E V 4 c C 4 s N D l 9 J n F 1 b 3 Q 7 L C Z x d W 9 0 O 1 N l Y 3 R p b 2 4 x L 1 Q 3 N V 9 S b 2 d l c n N Q Y X J r X 0 N v b m R v c y 9 B d X R v U m V t b 3 Z l Z E N v b H V t b n M x L n t U b 3 R h b C B F e H A s N T B 9 J n F 1 b 3 Q 7 L C Z x d W 9 0 O 1 N l Y 3 R p b 2 4 x L 1 Q 3 N V 9 S b 2 d l c n N Q Y X J r X 0 N v b m R v c y 9 B d X R v U m V t b 3 Z l Z E N v b H V t b n M x L n t O T 0 k s N T F 9 J n F 1 b 3 Q 7 L C Z x d W 9 0 O 1 N l Y 3 R p b 2 4 x L 1 Q 3 N V 9 S b 2 d l c n N Q Y X J r X 0 N v b m R v c y 9 B d X R v U m V t b 3 Z l Z E N v b H V t b n M x L n t D Y X A g U m F 0 Z S w 1 M n 0 m c X V v d D s s J n F 1 b 3 Q 7 U 2 V j d G l v b j E v V D c 1 X 1 J v Z 2 V y c 1 B h c m t f Q 2 9 u Z G 9 z L 0 F 1 d G 9 S Z W 1 v d m V k Q 2 9 s d W 1 u c z E u e 0 l u Y 2 9 t Z S B N V i w 1 M 3 0 m c X V v d D s s J n F 1 b 3 Q 7 U 2 V j d G l v b j E v V D c 1 X 1 J v Z 2 V y c 1 B h c m t f Q 2 9 u Z G 9 z L 0 F 1 d G 9 S Z W 1 v d m V k Q 2 9 s d W 1 u c z E u e 0 l u Y y B N V i A k L 1 N G L D U 0 f S Z x d W 9 0 O y w m c X V v d D t T Z W N 0 a W 9 u M S 9 U N z V f U m 9 n Z X J z U G F y a 1 9 D b 2 5 k b 3 M v Q X V 0 b 1 J l b W 9 2 Z W R D b 2 x 1 b W 5 z M S 5 7 R m l u Y W w g T V Y g L y B T R i w 1 N X 0 m c X V v d D s s J n F 1 b 3 Q 7 U 2 V j d G l v b j E v V D c 1 X 1 J v Z 2 V y c 1 B h c m t f Q 2 9 u Z G 9 z L 0 F 1 d G 9 S Z W 1 v d m V k Q 2 9 s d W 1 u c z E u e 0 V 4 Y 2 V z c y B M Y W 5 k I E F y Z W E s N T Z 9 J n F 1 b 3 Q 7 L C Z x d W 9 0 O 1 N l Y 3 R p b 2 4 x L 1 Q 3 N V 9 S b 2 d l c n N Q Y X J r X 0 N v b m R v c y 9 B d X R v U m V t b 3 Z l Z E N v b H V t b n M x L n t F e G N l c 3 M g T G F u Z C B W Y W x 1 Z S w 1 N 3 0 m c X V v d D s s J n F 1 b 3 Q 7 U 2 V j d G l v b j E v V D c 1 X 1 J v Z 2 V y c 1 B h c m t f Q 2 9 u Z G 9 z L 0 F 1 d G 9 S Z W 1 v d m V k Q 2 9 s d W 1 u c z E u e 0 1 h c m t l d C B W Y W x 1 Z S w 1 O H 0 m c X V v d D s s J n F 1 b 3 Q 7 U 2 V j d G l v b j E v V D c 1 X 1 J v Z 2 V y c 1 B h c m t f Q 2 9 u Z G 9 z L 0 F 1 d G 9 S Z W 1 v d m V k Q 2 9 s d W 1 u c z E u e z I w M j Q g U G F y d G l h b C B W Y W x 1 Z S w 1 O X 0 m c X V v d D s s J n F 1 b 3 Q 7 U 2 V j d G l v b j E v V D c 1 X 1 J v Z 2 V y c 1 B h c m t f Q 2 9 u Z G 9 z L 0 F 1 d G 9 S Z W 1 v d m V k Q 2 9 s d W 1 u c z E u e z I w M j Q g U G F y d G l h b C B W Y W x 1 Z S B S Z W F z b 2 4 s N j B 9 J n F 1 b 3 Q 7 L C Z x d W 9 0 O 1 N l Y 3 R p b 2 4 x L 1 Q 3 N V 9 S b 2 d l c n N Q Y X J r X 0 N v b m R v c y 9 B d X R v U m V t b 3 Z l Z E N v b H V t b n M x L n t V c G x v Y W Q g Q 2 9 k Z S w 2 M X 0 m c X V v d D s s J n F 1 b 3 Q 7 U 2 V j d G l v b j E v V D c 1 X 1 J v Z 2 V y c 1 B h c m t f Q 2 9 u Z G 9 z L 0 F 1 d G 9 S Z W 1 v d m V k Q 2 9 s d W 1 u c z E u e z I w M j M u V G 9 0 Y W w g T V Y s N j J 9 J n F 1 b 3 Q 7 L C Z x d W 9 0 O 1 N l Y 3 R p b 2 4 x L 1 Q 3 N V 9 S b 2 d l c n N Q Y X J r X 0 N v b m R v c y 9 B d X R v U m V t b 3 Z l Z E N v b H V t b n M x L n s l I E N o Y W 5 n Z S w 2 M 3 0 m c X V v d D s s J n F 1 b 3 Q 7 U 2 V j d G l v b j E v V D c 1 X 1 J v Z 2 V y c 1 B h c m t f Q 2 9 u Z G 9 z L 0 F 1 d G 9 S Z W 1 v d m V k Q 2 9 s d W 1 u c z E u e z I w M j M g J C 9 T R i w 2 N H 0 m c X V v d D s s J n F 1 b 3 Q 7 U 2 V j d G l v b j E v V D c 1 X 1 J v Z 2 V y c 1 B h c m t f Q 2 9 u Z G 9 z L 0 F 1 d G 9 S Z W 1 v d m V k Q 2 9 s d W 1 u c z E u e z I w M j M u V G 9 0 Y W w g Q V Y s N j V 9 J n F 1 b 3 Q 7 L C Z x d W 9 0 O 1 N l Y 3 R p b 2 4 x L 1 Q 3 N V 9 S b 2 d l c n N Q Y X J r X 0 N v b m R v c y 9 B d X R v U m V t b 3 Z l Z E N v b H V t b n M x L n t M T 0 E s N j Z 9 J n F 1 b 3 Q 7 L C Z x d W 9 0 O 1 N l Y 3 R p b 2 4 x L 1 Q 3 N V 9 S b 2 d l c n N Q Y X J r X 0 N v b m R v c y 9 B d X R v U m V t b 3 Z l Z E N v b H V t b n M x L n t S Z W x p Z W Y s N j d 9 J n F 1 b 3 Q 7 L C Z x d W 9 0 O 1 N l Y 3 R p b 2 4 x L 1 Q 3 N V 9 S b 2 d l c n N Q Y X J r X 0 N v b m R v c y 9 B d X R v U m V t b 3 Z l Z E N v b H V t b n M x L n s y M D I z L k N B U 0 V O T y w 2 O H 0 m c X V v d D s s J n F 1 b 3 Q 7 U 2 V j d G l v b j E v V D c 1 X 1 J v Z 2 V y c 1 B h c m t f Q 2 9 u Z G 9 z L 0 F 1 d G 9 S Z W 1 v d m V k Q 2 9 s d W 1 u c z E u e z I w M j I u Q 0 F T R U 5 P L D Y 5 f S Z x d W 9 0 O y w m c X V v d D t T Z W N 0 a W 9 u M S 9 U N z V f U m 9 n Z X J z U G F y a 1 9 D b 2 5 k b 3 M v Q X V 0 b 1 J l b W 9 2 Z W R D b 2 x 1 b W 5 z M S 5 7 M j A y M S 5 D Q V N F T k 8 s N z B 9 J n F 1 b 3 Q 7 L C Z x d W 9 0 O 1 N l Y 3 R p b 2 4 x L 1 Q 3 N V 9 S b 2 d l c n N Q Y X J r X 0 N v b m R v c y 9 B d X R v U m V t b 3 Z l Z E N v b H V t b n M x L n t T Y W x l L k R v Y 3 V t Z W 5 0 I E 5 1 b W J l c i w 3 M X 0 m c X V v d D s s J n F 1 b 3 Q 7 U 2 V j d G l v b j E v V D c 1 X 1 J v Z 2 V y c 1 B h c m t f Q 2 9 u Z G 9 z L 0 F 1 d G 9 S Z W 1 v d m V k Q 2 9 s d W 1 u c z E u e 1 N h b G U u U H J p Y 2 U s N z J 9 J n F 1 b 3 Q 7 L C Z x d W 9 0 O 1 N l Y 3 R p b 2 4 x L 1 Q 3 N V 9 S b 2 d l c n N Q Y X J r X 0 N v b m R v c y 9 B d X R v U m V t b 3 Z l Z E N v b H V t b n M x L n t Q c m l j Z S A v I F N G L D c z f S Z x d W 9 0 O y w m c X V v d D t T Z W N 0 a W 9 u M S 9 U N z V f U m 9 n Z X J z U G F y a 1 9 D b 2 5 k b 3 M v Q X V 0 b 1 J l b W 9 2 Z W R D b 2 x 1 b W 5 z M S 5 7 U 2 F s Z S 5 E Y X R l L D c 0 f S Z x d W 9 0 O y w m c X V v d D t T Z W N 0 a W 9 u M S 9 U N z V f U m 9 n Z X J z U G F y a 1 9 D b 2 5 k b 3 M v Q X V 0 b 1 J l b W 9 2 Z W R D b 2 x 1 b W 5 z M S 5 7 U 2 F s Z S 5 Q S U 5 z L D c 1 f S Z x d W 9 0 O y w m c X V v d D t T Z W N 0 a W 9 u M S 9 U N z V f U m 9 n Z X J z U G F y a 1 9 D b 2 5 k b 3 M v Q X V 0 b 1 J l b W 9 2 Z W R D b 2 x 1 b W 5 z M S 5 7 U 2 F s Z S 5 E b 2 N U e X B l L D c 2 f S Z x d W 9 0 O y w m c X V v d D t T Z W N 0 a W 9 u M S 9 U N z V f U m 9 n Z X J z U G F y a 1 9 D b 2 5 k b 3 M v Q X V 0 b 1 J l b W 9 2 Z W R D b 2 x 1 b W 5 z M S 5 7 U 2 F s Z S 5 W Y W x p Z G l 0 e S w 3 N 3 0 m c X V v d D s s J n F 1 b 3 Q 7 U 2 V j d G l v b j E v V D c 1 X 1 J v Z 2 V y c 1 B h c m t f Q 2 9 u Z G 9 z L 0 F 1 d G 9 S Z W 1 v d m V k Q 2 9 s d W 1 u c z E u e 1 N h b G U g Q 2 9 t b W V u d H M s N z h 9 J n F 1 b 3 Q 7 L C Z x d W 9 0 O 1 N l Y 3 R p b 2 4 x L 1 Q 3 N V 9 S b 2 d l c n N Q Y X J r X 0 N v b m R v c y 9 B d X R v U m V t b 3 Z l Z E N v b H V t b n M x L n t Q b 2 9 y I E N v b m R p d G l v b i A v I E R p c 3 R y Z X N z Z W Q / L D c 5 f S Z x d W 9 0 O y w m c X V v d D t T Z W N 0 a W 9 u M S 9 U N z V f U m 9 n Z X J z U G F y a 1 9 D b 2 5 k b 3 M v Q X V 0 b 1 J l b W 9 2 Z W R D b 2 x 1 b W 5 z M S 5 7 Q 0 9 N T U V O V F M s O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z V f U m 9 n Z X J z U G F y a 1 9 D b 2 5 k b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X 1 J v Z 2 V y c 1 B h c m t f Q 2 9 u Z G 9 z L 1 Q 3 N V 9 S b 2 d l c n N Q Y X J r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U 3 R h d G l v b l 9 W Y W x 1 Y X R p b 2 5 N b 2 R l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m Z G E 1 O T h m L T U x Y j M t N D I 0 Y y 0 5 Z j M 5 L T h k Z G M w Z D Q 3 Y T l h N C I g L z 4 8 R W 5 0 c n k g V H l w Z T 0 i R m l s b E V u Y W J s Z W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x h c 3 R V c G R h d G V k I i B W Y W x 1 Z T 0 i Z D I w M j Q t M D M t M T J U M j A 6 N D I 6 M T A u N D U 3 N T I z N 1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Z G Q w M T g x M D M t M T R h Z i 0 0 N j h h L T k w Y m U t Z G J m M z d j Y m I 1 M D F i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Q 2 9 s d W 1 u T m F t Z X M i I F Z h b H V l P S J z W y Z x d W 9 0 O 0 t l e V B J T i Z x d W 9 0 O y w m c X V v d D t Q S U 4 x M C Z x d W 9 0 O y w m c X V v d D t p Y X N Q S U 5 z J n F 1 b 3 Q 7 L C Z x d W 9 0 O 0 1 v Z G V s I F B J T n M m c X V v d D s s J n F 1 b 3 Q 7 Q W R k c m V z c y Z x d W 9 0 O y w m c X V v d D t P V 0 4 x J n F 1 b 3 Q 7 L C Z x d W 9 0 O 0 N v c m 5 l c i B M b 3 Q m c X V v d D s s J n F 1 b 3 Q 7 W m 9 u a W 5 n J n F 1 b 3 Q 7 L C Z x d W 9 0 O 0 5 C S E Q m c X V v d D s s J n F 1 b 3 Q 7 V G F 4 I E R p c 3 R y a W N 0 J n F 1 b 3 Q 7 L C Z x d W 9 0 O 1 B J T i B D b G F z c y h l c y k m c X V v d D s s J n F 1 b 3 Q 7 V G 9 3 b n N o a X A m c X V v d D s s J n F 1 b 3 Q 7 c H J v c G V y d H l f b m F t Z S 9 k Z X N j c m l w d G l v b i Z x d W 9 0 O y w m c X V v d D t T d W J j b G F z c z I m c X V v d D s s J n F 1 b 3 Q 7 V G 9 0 Y W x M Y W 5 k U 0 Y m c X V v d D s s J n F 1 b 3 Q 7 U E l O Q 2 9 1 b n Q m c X V v d D s s J n F 1 b 3 Q 7 T G l u Z X M m c X V v d D s s J n F 1 b 3 Q 7 T G l u Z X M 6 U E l O c y Z x d W 9 0 O y w m c X V v d D t C Y X N l I F J h d G U m c X V v d D s s J n F 1 b 3 Q 7 T 1 Z S I F J h d G U m c X V v d D s s J n F 1 b 3 Q 7 T G F u Z C B Q c m 9 y Y X R p b 2 4 m c X V v d D s s J n F 1 b 3 Q 7 S U 5 G T F U g R m F j d G 9 y J n F 1 b 3 Q 7 L C Z x d W 9 0 O 0 l O R k w g U m V h c 2 9 u J n F 1 b 3 Q 7 L C Z x d W 9 0 O 2 5 l Y X J l c 3 R f c 2 V j b 2 5 k Y X J 5 X 3 J v Y W R f b m F t Z S Z x d W 9 0 O y w m c X V v d D t u Z W F y Z X N 0 X 3 N l Y 2 9 u Z G F y e V 9 y b 2 F k X 2 R p c 3 R f Z n Q m c X V v d D s s J n F 1 b 3 Q 7 Y m x k Z 3 N m J n F 1 b 3 Q 7 L C Z x d W 9 0 O 3 N 0 b 3 J l U 0 Y m c X V v d D s s J n F 1 b 3 Q 7 Q m x k Z y B D b G F z c y h l c y k m c X V v d D s s J n F 1 b 3 Q 7 W W V h c i B C d W l s d C Z x d W 9 0 O y w m c X V v d D t B b H Q g Q 0 R V c y Z x d W 9 0 O y w m c X V v d D t Q c m 9 y Y X R p b 2 4 o c y k m c X V v d D s s J n F 1 b 3 Q 7 T 2 N j I C U m c X V v d D s s J n F 1 b 3 Q 7 U 3 R v c m U g U 2 l 6 Z S B G Y W N 0 b 3 I m c X V v d D s s J n F 1 b 3 Q 7 T G F u Z C B T a X p l I E Z h Y 3 R v c i Z x d W 9 0 O y w m c X V v d D t M b 2 N h d G l v b i B G Y W N 0 b 3 I m c X V v d D s s J n F 1 b 3 Q 7 Q 2 9 u Z G l 0 a W 9 u I E Z h Y 3 R v c i Z x d W 9 0 O y w m c X V v d D t j Y X J 3 Y X N o J n F 1 b 3 Q 7 L C Z x d W 9 0 O 2 Y v c i Z x d W 9 0 O y w m c X V v d D t N Z W R p Y W 4 g Q 2 9 t c C 4 g J C 9 T R i A o T G F u Z C k m c X V v d D s s J n F 1 b 3 Q 7 U 3 R v c m U g U 2 l 6 Z S B B Z G o m c X V v d D s s J n F 1 b 3 Q 7 T G F u Z C B T a X p l I E F k a i Z x d W 9 0 O y w m c X V v d D t M b 2 M g Q W R q J n F 1 b 3 Q 7 L C Z x d W 9 0 O 0 N v b m Q g Q W R q J n F 1 b 3 Q 7 L C Z x d W 9 0 O 0 N h c l d h c 2 g g Q W R q J n F 1 b 3 Q 7 L C Z x d W 9 0 O 0 Y v U i B B Z G o m c X V v d D s s J n F 1 b 3 Q 7 Q W R q L i B D b 2 1 w I C Q v U 0 Y g K E x h b m Q p J n F 1 b 3 Q 7 L C Z x d W 9 0 O 0 1 h c m t l d C B W Y W x 1 Z S Z x d W 9 0 O y w m c X V v d D t U b 3 R h b C B M Y W 5 k I F Z h b C Z x d W 9 0 O y w m c X V v d D s y M D I 0 I F B h c n R p Y W w g V m F s d W U m c X V v d D s s J n F 1 b 3 Q 7 M j A y N C B Q Y X J 0 a W F s I F Z h b H V l I F J l Y X N v b i Z x d W 9 0 O y w m c X V v d D t V c G x v Y W Q g Q 2 9 k Z S Z x d W 9 0 O y w m c X V v d D s y M D I z L l R v d G F s I E 1 W J n F 1 b 3 Q 7 L C Z x d W 9 0 O y U g Q 2 h h b m d l J n F 1 b 3 Q 7 L C Z x d W 9 0 O z I w M j M g J C 9 T R i Z x d W 9 0 O y w m c X V v d D s y M D I z L l R v d G F s I E F W J n F 1 b 3 Q 7 L C Z x d W 9 0 O 0 x P Q S Z x d W 9 0 O y w m c X V v d D t S Z W x p Z W Y m c X V v d D s s J n F 1 b 3 Q 7 M j A y M y 5 D Q V N F T k 8 m c X V v d D s s J n F 1 b 3 Q 7 M j A y M i 5 D Q V N F T k 8 m c X V v d D s s J n F 1 b 3 Q 7 M j A y M S 5 D Q V N F T k 8 m c X V v d D s s J n F 1 b 3 Q 7 U 2 F s Z S 5 E b 2 N 1 b W V u d C B O d W 1 i Z X I m c X V v d D s s J n F 1 b 3 Q 7 U 2 F s Z S 5 Q c m l j Z S Z x d W 9 0 O y w m c X V v d D t Q c m l j Z S A v I F N G J n F 1 b 3 Q 7 L C Z x d W 9 0 O 1 N h b G U u R G F 0 Z S Z x d W 9 0 O y w m c X V v d D t T Y W x l L l B J T n M m c X V v d D s s J n F 1 b 3 Q 7 U 2 F s Z S 5 E b 2 N U e X B l J n F 1 b 3 Q 7 L C Z x d W 9 0 O 1 N h b G U u V m F s a W R p d H k m c X V v d D s s J n F 1 b 3 Q 7 U 2 F s Z S B D b 2 1 t Z W 5 0 c y Z x d W 9 0 O y w m c X V v d D t Q b 2 9 y I E N v b m R p d G l v b i A v I E R p c 3 R y Z X N z Z W Q / J n F 1 b 3 Q 7 L C Z x d W 9 0 O 0 N P T U 1 F T l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h c 1 N 0 Y X R p b 2 5 f V m F s d W F 0 a W 9 u T W 9 k Z W w v Q X V 0 b 1 J l b W 9 2 Z W R D b 2 x 1 b W 5 z M S 5 7 S 2 V 5 U E l O L D B 9 J n F 1 b 3 Q 7 L C Z x d W 9 0 O 1 N l Y 3 R p b 2 4 x L 0 d h c 1 N 0 Y X R p b 2 5 f V m F s d W F 0 a W 9 u T W 9 k Z W w v Q X V 0 b 1 J l b W 9 2 Z W R D b 2 x 1 b W 5 z M S 5 7 U E l O M T A s M X 0 m c X V v d D s s J n F 1 b 3 Q 7 U 2 V j d G l v b j E v R 2 F z U 3 R h d G l v b l 9 W Y W x 1 Y X R p b 2 5 N b 2 R l b C 9 B d X R v U m V t b 3 Z l Z E N v b H V t b n M x L n t p Y X N Q S U 5 z L D J 9 J n F 1 b 3 Q 7 L C Z x d W 9 0 O 1 N l Y 3 R p b 2 4 x L 0 d h c 1 N 0 Y X R p b 2 5 f V m F s d W F 0 a W 9 u T W 9 k Z W w v Q X V 0 b 1 J l b W 9 2 Z W R D b 2 x 1 b W 5 z M S 5 7 T W 9 k Z W w g U E l O c y w z f S Z x d W 9 0 O y w m c X V v d D t T Z W N 0 a W 9 u M S 9 H Y X N T d G F 0 a W 9 u X 1 Z h b H V h d G l v b k 1 v Z G V s L 0 F 1 d G 9 S Z W 1 v d m V k Q 2 9 s d W 1 u c z E u e 0 F k Z H J l c 3 M s N H 0 m c X V v d D s s J n F 1 b 3 Q 7 U 2 V j d G l v b j E v R 2 F z U 3 R h d G l v b l 9 W Y W x 1 Y X R p b 2 5 N b 2 R l b C 9 B d X R v U m V t b 3 Z l Z E N v b H V t b n M x L n t P V 0 4 x L D V 9 J n F 1 b 3 Q 7 L C Z x d W 9 0 O 1 N l Y 3 R p b 2 4 x L 0 d h c 1 N 0 Y X R p b 2 5 f V m F s d W F 0 a W 9 u T W 9 k Z W w v Q X V 0 b 1 J l b W 9 2 Z W R D b 2 x 1 b W 5 z M S 5 7 Q 2 9 y b m V y I E x v d C w 2 f S Z x d W 9 0 O y w m c X V v d D t T Z W N 0 a W 9 u M S 9 H Y X N T d G F 0 a W 9 u X 1 Z h b H V h d G l v b k 1 v Z G V s L 0 F 1 d G 9 S Z W 1 v d m V k Q 2 9 s d W 1 u c z E u e 1 p v b m l u Z y w 3 f S Z x d W 9 0 O y w m c X V v d D t T Z W N 0 a W 9 u M S 9 H Y X N T d G F 0 a W 9 u X 1 Z h b H V h d G l v b k 1 v Z G V s L 0 F 1 d G 9 S Z W 1 v d m V k Q 2 9 s d W 1 u c z E u e 0 5 C S E Q s O H 0 m c X V v d D s s J n F 1 b 3 Q 7 U 2 V j d G l v b j E v R 2 F z U 3 R h d G l v b l 9 W Y W x 1 Y X R p b 2 5 N b 2 R l b C 9 B d X R v U m V t b 3 Z l Z E N v b H V t b n M x L n t U Y X g g R G l z d H J p Y 3 Q s O X 0 m c X V v d D s s J n F 1 b 3 Q 7 U 2 V j d G l v b j E v R 2 F z U 3 R h d G l v b l 9 W Y W x 1 Y X R p b 2 5 N b 2 R l b C 9 B d X R v U m V t b 3 Z l Z E N v b H V t b n M x L n t Q S U 4 g Q 2 x h c 3 M o Z X M p L D E w f S Z x d W 9 0 O y w m c X V v d D t T Z W N 0 a W 9 u M S 9 H Y X N T d G F 0 a W 9 u X 1 Z h b H V h d G l v b k 1 v Z G V s L 0 F 1 d G 9 S Z W 1 v d m V k Q 2 9 s d W 1 u c z E u e 1 R v d 2 5 z a G l w L D E x f S Z x d W 9 0 O y w m c X V v d D t T Z W N 0 a W 9 u M S 9 H Y X N T d G F 0 a W 9 u X 1 Z h b H V h d G l v b k 1 v Z G V s L 0 F 1 d G 9 S Z W 1 v d m V k Q 2 9 s d W 1 u c z E u e 3 B y b 3 B l c n R 5 X 2 5 h b W U v Z G V z Y 3 J p c H R p b 2 4 s M T J 9 J n F 1 b 3 Q 7 L C Z x d W 9 0 O 1 N l Y 3 R p b 2 4 x L 0 d h c 1 N 0 Y X R p b 2 5 f V m F s d W F 0 a W 9 u T W 9 k Z W w v Q X V 0 b 1 J l b W 9 2 Z W R D b 2 x 1 b W 5 z M S 5 7 U 3 V i Y 2 x h c 3 M y L D E z f S Z x d W 9 0 O y w m c X V v d D t T Z W N 0 a W 9 u M S 9 H Y X N T d G F 0 a W 9 u X 1 Z h b H V h d G l v b k 1 v Z G V s L 0 F 1 d G 9 S Z W 1 v d m V k Q 2 9 s d W 1 u c z E u e 1 R v d G F s T G F u Z F N G L D E 0 f S Z x d W 9 0 O y w m c X V v d D t T Z W N 0 a W 9 u M S 9 H Y X N T d G F 0 a W 9 u X 1 Z h b H V h d G l v b k 1 v Z G V s L 0 F 1 d G 9 S Z W 1 v d m V k Q 2 9 s d W 1 u c z E u e 1 B J T k N v d W 5 0 L D E 1 f S Z x d W 9 0 O y w m c X V v d D t T Z W N 0 a W 9 u M S 9 H Y X N T d G F 0 a W 9 u X 1 Z h b H V h d G l v b k 1 v Z G V s L 0 F 1 d G 9 S Z W 1 v d m V k Q 2 9 s d W 1 u c z E u e 0 x p b m V z L D E 2 f S Z x d W 9 0 O y w m c X V v d D t T Z W N 0 a W 9 u M S 9 H Y X N T d G F 0 a W 9 u X 1 Z h b H V h d G l v b k 1 v Z G V s L 0 F 1 d G 9 S Z W 1 v d m V k Q 2 9 s d W 1 u c z E u e 0 x p b m V z O l B J T n M s M T d 9 J n F 1 b 3 Q 7 L C Z x d W 9 0 O 1 N l Y 3 R p b 2 4 x L 0 d h c 1 N 0 Y X R p b 2 5 f V m F s d W F 0 a W 9 u T W 9 k Z W w v Q X V 0 b 1 J l b W 9 2 Z W R D b 2 x 1 b W 5 z M S 5 7 Q m F z Z S B S Y X R l L D E 4 f S Z x d W 9 0 O y w m c X V v d D t T Z W N 0 a W 9 u M S 9 H Y X N T d G F 0 a W 9 u X 1 Z h b H V h d G l v b k 1 v Z G V s L 0 F 1 d G 9 S Z W 1 v d m V k Q 2 9 s d W 1 u c z E u e 0 9 W U i B S Y X R l L D E 5 f S Z x d W 9 0 O y w m c X V v d D t T Z W N 0 a W 9 u M S 9 H Y X N T d G F 0 a W 9 u X 1 Z h b H V h d G l v b k 1 v Z G V s L 0 F 1 d G 9 S Z W 1 v d m V k Q 2 9 s d W 1 u c z E u e 0 x h b m Q g U H J v c m F 0 a W 9 u L D I w f S Z x d W 9 0 O y w m c X V v d D t T Z W N 0 a W 9 u M S 9 H Y X N T d G F 0 a W 9 u X 1 Z h b H V h d G l v b k 1 v Z G V s L 0 F 1 d G 9 S Z W 1 v d m V k Q 2 9 s d W 1 u c z E u e 0 l O R k x V I E Z h Y 3 R v c i w y M X 0 m c X V v d D s s J n F 1 b 3 Q 7 U 2 V j d G l v b j E v R 2 F z U 3 R h d G l v b l 9 W Y W x 1 Y X R p b 2 5 N b 2 R l b C 9 B d X R v U m V t b 3 Z l Z E N v b H V t b n M x L n t J T k Z M I F J l Y X N v b i w y M n 0 m c X V v d D s s J n F 1 b 3 Q 7 U 2 V j d G l v b j E v R 2 F z U 3 R h d G l v b l 9 W Y W x 1 Y X R p b 2 5 N b 2 R l b C 9 B d X R v U m V t b 3 Z l Z E N v b H V t b n M x L n t u Z W F y Z X N 0 X 3 N l Y 2 9 u Z G F y e V 9 y b 2 F k X 2 5 h b W U s M j N 9 J n F 1 b 3 Q 7 L C Z x d W 9 0 O 1 N l Y 3 R p b 2 4 x L 0 d h c 1 N 0 Y X R p b 2 5 f V m F s d W F 0 a W 9 u T W 9 k Z W w v Q X V 0 b 1 J l b W 9 2 Z W R D b 2 x 1 b W 5 z M S 5 7 b m V h c m V z d F 9 z Z W N v b m R h c n l f c m 9 h Z F 9 k a X N 0 X 2 Z 0 L D I 0 f S Z x d W 9 0 O y w m c X V v d D t T Z W N 0 a W 9 u M S 9 H Y X N T d G F 0 a W 9 u X 1 Z h b H V h d G l v b k 1 v Z G V s L 0 F 1 d G 9 S Z W 1 v d m V k Q 2 9 s d W 1 u c z E u e 2 J s Z G d z Z i w y N X 0 m c X V v d D s s J n F 1 b 3 Q 7 U 2 V j d G l v b j E v R 2 F z U 3 R h d G l v b l 9 W Y W x 1 Y X R p b 2 5 N b 2 R l b C 9 B d X R v U m V t b 3 Z l Z E N v b H V t b n M x L n t z d G 9 y Z V N G L D I 2 f S Z x d W 9 0 O y w m c X V v d D t T Z W N 0 a W 9 u M S 9 H Y X N T d G F 0 a W 9 u X 1 Z h b H V h d G l v b k 1 v Z G V s L 0 F 1 d G 9 S Z W 1 v d m V k Q 2 9 s d W 1 u c z E u e 0 J s Z G c g Q 2 x h c 3 M o Z X M p L D I 3 f S Z x d W 9 0 O y w m c X V v d D t T Z W N 0 a W 9 u M S 9 H Y X N T d G F 0 a W 9 u X 1 Z h b H V h d G l v b k 1 v Z G V s L 0 F 1 d G 9 S Z W 1 v d m V k Q 2 9 s d W 1 u c z E u e 1 l l Y X I g Q n V p b H Q s M j h 9 J n F 1 b 3 Q 7 L C Z x d W 9 0 O 1 N l Y 3 R p b 2 4 x L 0 d h c 1 N 0 Y X R p b 2 5 f V m F s d W F 0 a W 9 u T W 9 k Z W w v Q X V 0 b 1 J l b W 9 2 Z W R D b 2 x 1 b W 5 z M S 5 7 Q W x 0 I E N E V X M s M j l 9 J n F 1 b 3 Q 7 L C Z x d W 9 0 O 1 N l Y 3 R p b 2 4 x L 0 d h c 1 N 0 Y X R p b 2 5 f V m F s d W F 0 a W 9 u T W 9 k Z W w v Q X V 0 b 1 J l b W 9 2 Z W R D b 2 x 1 b W 5 z M S 5 7 U H J v c m F 0 a W 9 u K H M p L D M w f S Z x d W 9 0 O y w m c X V v d D t T Z W N 0 a W 9 u M S 9 H Y X N T d G F 0 a W 9 u X 1 Z h b H V h d G l v b k 1 v Z G V s L 0 F 1 d G 9 S Z W 1 v d m V k Q 2 9 s d W 1 u c z E u e 0 9 j Y y A l L D M x f S Z x d W 9 0 O y w m c X V v d D t T Z W N 0 a W 9 u M S 9 H Y X N T d G F 0 a W 9 u X 1 Z h b H V h d G l v b k 1 v Z G V s L 0 F 1 d G 9 S Z W 1 v d m V k Q 2 9 s d W 1 u c z E u e 1 N 0 b 3 J l I F N p e m U g R m F j d G 9 y L D M y f S Z x d W 9 0 O y w m c X V v d D t T Z W N 0 a W 9 u M S 9 H Y X N T d G F 0 a W 9 u X 1 Z h b H V h d G l v b k 1 v Z G V s L 0 F 1 d G 9 S Z W 1 v d m V k Q 2 9 s d W 1 u c z E u e 0 x h b m Q g U 2 l 6 Z S B G Y W N 0 b 3 I s M z N 9 J n F 1 b 3 Q 7 L C Z x d W 9 0 O 1 N l Y 3 R p b 2 4 x L 0 d h c 1 N 0 Y X R p b 2 5 f V m F s d W F 0 a W 9 u T W 9 k Z W w v Q X V 0 b 1 J l b W 9 2 Z W R D b 2 x 1 b W 5 z M S 5 7 T G 9 j Y X R p b 2 4 g R m F j d G 9 y L D M 0 f S Z x d W 9 0 O y w m c X V v d D t T Z W N 0 a W 9 u M S 9 H Y X N T d G F 0 a W 9 u X 1 Z h b H V h d G l v b k 1 v Z G V s L 0 F 1 d G 9 S Z W 1 v d m V k Q 2 9 s d W 1 u c z E u e 0 N v b m R p d G l v b i B G Y W N 0 b 3 I s M z V 9 J n F 1 b 3 Q 7 L C Z x d W 9 0 O 1 N l Y 3 R p b 2 4 x L 0 d h c 1 N 0 Y X R p b 2 5 f V m F s d W F 0 a W 9 u T W 9 k Z W w v Q X V 0 b 1 J l b W 9 2 Z W R D b 2 x 1 b W 5 z M S 5 7 Y 2 F y d 2 F z a C w z N n 0 m c X V v d D s s J n F 1 b 3 Q 7 U 2 V j d G l v b j E v R 2 F z U 3 R h d G l v b l 9 W Y W x 1 Y X R p b 2 5 N b 2 R l b C 9 B d X R v U m V t b 3 Z l Z E N v b H V t b n M x L n t m L 3 I s M z d 9 J n F 1 b 3 Q 7 L C Z x d W 9 0 O 1 N l Y 3 R p b 2 4 x L 0 d h c 1 N 0 Y X R p b 2 5 f V m F s d W F 0 a W 9 u T W 9 k Z W w v Q X V 0 b 1 J l b W 9 2 Z W R D b 2 x 1 b W 5 z M S 5 7 T W V k a W F u I E N v b X A u I C Q v U 0 Y g K E x h b m Q p L D M 4 f S Z x d W 9 0 O y w m c X V v d D t T Z W N 0 a W 9 u M S 9 H Y X N T d G F 0 a W 9 u X 1 Z h b H V h d G l v b k 1 v Z G V s L 0 F 1 d G 9 S Z W 1 v d m V k Q 2 9 s d W 1 u c z E u e 1 N 0 b 3 J l I F N p e m U g Q W R q L D M 5 f S Z x d W 9 0 O y w m c X V v d D t T Z W N 0 a W 9 u M S 9 H Y X N T d G F 0 a W 9 u X 1 Z h b H V h d G l v b k 1 v Z G V s L 0 F 1 d G 9 S Z W 1 v d m V k Q 2 9 s d W 1 u c z E u e 0 x h b m Q g U 2 l 6 Z S B B Z G o s N D B 9 J n F 1 b 3 Q 7 L C Z x d W 9 0 O 1 N l Y 3 R p b 2 4 x L 0 d h c 1 N 0 Y X R p b 2 5 f V m F s d W F 0 a W 9 u T W 9 k Z W w v Q X V 0 b 1 J l b W 9 2 Z W R D b 2 x 1 b W 5 z M S 5 7 T G 9 j I E F k a i w 0 M X 0 m c X V v d D s s J n F 1 b 3 Q 7 U 2 V j d G l v b j E v R 2 F z U 3 R h d G l v b l 9 W Y W x 1 Y X R p b 2 5 N b 2 R l b C 9 B d X R v U m V t b 3 Z l Z E N v b H V t b n M x L n t D b 2 5 k I E F k a i w 0 M n 0 m c X V v d D s s J n F 1 b 3 Q 7 U 2 V j d G l v b j E v R 2 F z U 3 R h d G l v b l 9 W Y W x 1 Y X R p b 2 5 N b 2 R l b C 9 B d X R v U m V t b 3 Z l Z E N v b H V t b n M x L n t D Y X J X Y X N o I E F k a i w 0 M 3 0 m c X V v d D s s J n F 1 b 3 Q 7 U 2 V j d G l v b j E v R 2 F z U 3 R h d G l v b l 9 W Y W x 1 Y X R p b 2 5 N b 2 R l b C 9 B d X R v U m V t b 3 Z l Z E N v b H V t b n M x L n t G L 1 I g Q W R q L D Q 0 f S Z x d W 9 0 O y w m c X V v d D t T Z W N 0 a W 9 u M S 9 H Y X N T d G F 0 a W 9 u X 1 Z h b H V h d G l v b k 1 v Z G V s L 0 F 1 d G 9 S Z W 1 v d m V k Q 2 9 s d W 1 u c z E u e 0 F k a i 4 g Q 2 9 t c C A k L 1 N G I C h M Y W 5 k K S w 0 N X 0 m c X V v d D s s J n F 1 b 3 Q 7 U 2 V j d G l v b j E v R 2 F z U 3 R h d G l v b l 9 W Y W x 1 Y X R p b 2 5 N b 2 R l b C 9 B d X R v U m V t b 3 Z l Z E N v b H V t b n M x L n t N Y X J r Z X Q g V m F s d W U s N D Z 9 J n F 1 b 3 Q 7 L C Z x d W 9 0 O 1 N l Y 3 R p b 2 4 x L 0 d h c 1 N 0 Y X R p b 2 5 f V m F s d W F 0 a W 9 u T W 9 k Z W w v Q X V 0 b 1 J l b W 9 2 Z W R D b 2 x 1 b W 5 z M S 5 7 V G 9 0 Y W w g T G F u Z C B W Y W w s N D d 9 J n F 1 b 3 Q 7 L C Z x d W 9 0 O 1 N l Y 3 R p b 2 4 x L 0 d h c 1 N 0 Y X R p b 2 5 f V m F s d W F 0 a W 9 u T W 9 k Z W w v Q X V 0 b 1 J l b W 9 2 Z W R D b 2 x 1 b W 5 z M S 5 7 M j A y N C B Q Y X J 0 a W F s I F Z h b H V l L D Q 4 f S Z x d W 9 0 O y w m c X V v d D t T Z W N 0 a W 9 u M S 9 H Y X N T d G F 0 a W 9 u X 1 Z h b H V h d G l v b k 1 v Z G V s L 0 F 1 d G 9 S Z W 1 v d m V k Q 2 9 s d W 1 u c z E u e z I w M j Q g U G F y d G l h b C B W Y W x 1 Z S B S Z W F z b 2 4 s N D l 9 J n F 1 b 3 Q 7 L C Z x d W 9 0 O 1 N l Y 3 R p b 2 4 x L 0 d h c 1 N 0 Y X R p b 2 5 f V m F s d W F 0 a W 9 u T W 9 k Z W w v Q X V 0 b 1 J l b W 9 2 Z W R D b 2 x 1 b W 5 z M S 5 7 V X B s b 2 F k I E N v Z G U s N T B 9 J n F 1 b 3 Q 7 L C Z x d W 9 0 O 1 N l Y 3 R p b 2 4 x L 0 d h c 1 N 0 Y X R p b 2 5 f V m F s d W F 0 a W 9 u T W 9 k Z W w v Q X V 0 b 1 J l b W 9 2 Z W R D b 2 x 1 b W 5 z M S 5 7 M j A y M y 5 U b 3 R h b C B N V i w 1 M X 0 m c X V v d D s s J n F 1 b 3 Q 7 U 2 V j d G l v b j E v R 2 F z U 3 R h d G l v b l 9 W Y W x 1 Y X R p b 2 5 N b 2 R l b C 9 B d X R v U m V t b 3 Z l Z E N v b H V t b n M x L n s l I E N o Y W 5 n Z S w 1 M n 0 m c X V v d D s s J n F 1 b 3 Q 7 U 2 V j d G l v b j E v R 2 F z U 3 R h d G l v b l 9 W Y W x 1 Y X R p b 2 5 N b 2 R l b C 9 B d X R v U m V t b 3 Z l Z E N v b H V t b n M x L n s y M D I z I C Q v U 0 Y s N T N 9 J n F 1 b 3 Q 7 L C Z x d W 9 0 O 1 N l Y 3 R p b 2 4 x L 0 d h c 1 N 0 Y X R p b 2 5 f V m F s d W F 0 a W 9 u T W 9 k Z W w v Q X V 0 b 1 J l b W 9 2 Z W R D b 2 x 1 b W 5 z M S 5 7 M j A y M y 5 U b 3 R h b C B B V i w 1 N H 0 m c X V v d D s s J n F 1 b 3 Q 7 U 2 V j d G l v b j E v R 2 F z U 3 R h d G l v b l 9 W Y W x 1 Y X R p b 2 5 N b 2 R l b C 9 B d X R v U m V t b 3 Z l Z E N v b H V t b n M x L n t M T 0 E s N T V 9 J n F 1 b 3 Q 7 L C Z x d W 9 0 O 1 N l Y 3 R p b 2 4 x L 0 d h c 1 N 0 Y X R p b 2 5 f V m F s d W F 0 a W 9 u T W 9 k Z W w v Q X V 0 b 1 J l b W 9 2 Z W R D b 2 x 1 b W 5 z M S 5 7 U m V s a W V m L D U 2 f S Z x d W 9 0 O y w m c X V v d D t T Z W N 0 a W 9 u M S 9 H Y X N T d G F 0 a W 9 u X 1 Z h b H V h d G l v b k 1 v Z G V s L 0 F 1 d G 9 S Z W 1 v d m V k Q 2 9 s d W 1 u c z E u e z I w M j M u Q 0 F T R U 5 P L D U 3 f S Z x d W 9 0 O y w m c X V v d D t T Z W N 0 a W 9 u M S 9 H Y X N T d G F 0 a W 9 u X 1 Z h b H V h d G l v b k 1 v Z G V s L 0 F 1 d G 9 S Z W 1 v d m V k Q 2 9 s d W 1 u c z E u e z I w M j I u Q 0 F T R U 5 P L D U 4 f S Z x d W 9 0 O y w m c X V v d D t T Z W N 0 a W 9 u M S 9 H Y X N T d G F 0 a W 9 u X 1 Z h b H V h d G l v b k 1 v Z G V s L 0 F 1 d G 9 S Z W 1 v d m V k Q 2 9 s d W 1 u c z E u e z I w M j E u Q 0 F T R U 5 P L D U 5 f S Z x d W 9 0 O y w m c X V v d D t T Z W N 0 a W 9 u M S 9 H Y X N T d G F 0 a W 9 u X 1 Z h b H V h d G l v b k 1 v Z G V s L 0 F 1 d G 9 S Z W 1 v d m V k Q 2 9 s d W 1 u c z E u e 1 N h b G U u R G 9 j d W 1 l b n Q g T n V t Y m V y L D Y w f S Z x d W 9 0 O y w m c X V v d D t T Z W N 0 a W 9 u M S 9 H Y X N T d G F 0 a W 9 u X 1 Z h b H V h d G l v b k 1 v Z G V s L 0 F 1 d G 9 S Z W 1 v d m V k Q 2 9 s d W 1 u c z E u e 1 N h b G U u U H J p Y 2 U s N j F 9 J n F 1 b 3 Q 7 L C Z x d W 9 0 O 1 N l Y 3 R p b 2 4 x L 0 d h c 1 N 0 Y X R p b 2 5 f V m F s d W F 0 a W 9 u T W 9 k Z W w v Q X V 0 b 1 J l b W 9 2 Z W R D b 2 x 1 b W 5 z M S 5 7 U H J p Y 2 U g L y B T R i w 2 M n 0 m c X V v d D s s J n F 1 b 3 Q 7 U 2 V j d G l v b j E v R 2 F z U 3 R h d G l v b l 9 W Y W x 1 Y X R p b 2 5 N b 2 R l b C 9 B d X R v U m V t b 3 Z l Z E N v b H V t b n M x L n t T Y W x l L k R h d G U s N j N 9 J n F 1 b 3 Q 7 L C Z x d W 9 0 O 1 N l Y 3 R p b 2 4 x L 0 d h c 1 N 0 Y X R p b 2 5 f V m F s d W F 0 a W 9 u T W 9 k Z W w v Q X V 0 b 1 J l b W 9 2 Z W R D b 2 x 1 b W 5 z M S 5 7 U 2 F s Z S 5 Q S U 5 z L D Y 0 f S Z x d W 9 0 O y w m c X V v d D t T Z W N 0 a W 9 u M S 9 H Y X N T d G F 0 a W 9 u X 1 Z h b H V h d G l v b k 1 v Z G V s L 0 F 1 d G 9 S Z W 1 v d m V k Q 2 9 s d W 1 u c z E u e 1 N h b G U u R G 9 j V H l w Z S w 2 N X 0 m c X V v d D s s J n F 1 b 3 Q 7 U 2 V j d G l v b j E v R 2 F z U 3 R h d G l v b l 9 W Y W x 1 Y X R p b 2 5 N b 2 R l b C 9 B d X R v U m V t b 3 Z l Z E N v b H V t b n M x L n t T Y W x l L l Z h b G l k a X R 5 L D Y 2 f S Z x d W 9 0 O y w m c X V v d D t T Z W N 0 a W 9 u M S 9 H Y X N T d G F 0 a W 9 u X 1 Z h b H V h d G l v b k 1 v Z G V s L 0 F 1 d G 9 S Z W 1 v d m V k Q 2 9 s d W 1 u c z E u e 1 N h b G U g Q 2 9 t b W V u d H M s N j d 9 J n F 1 b 3 Q 7 L C Z x d W 9 0 O 1 N l Y 3 R p b 2 4 x L 0 d h c 1 N 0 Y X R p b 2 5 f V m F s d W F 0 a W 9 u T W 9 k Z W w v Q X V 0 b 1 J l b W 9 2 Z W R D b 2 x 1 b W 5 z M S 5 7 U G 9 v c i B D b 2 5 k a X R p b 2 4 g L y B E a X N 0 c m V z c 2 V k P y w 2 O H 0 m c X V v d D s s J n F 1 b 3 Q 7 U 2 V j d G l v b j E v R 2 F z U 3 R h d G l v b l 9 W Y W x 1 Y X R p b 2 5 N b 2 R l b C 9 B d X R v U m V t b 3 Z l Z E N v b H V t b n M x L n t D T 0 1 N R U 5 U U y w 2 O X 0 m c X V v d D t d L C Z x d W 9 0 O 0 N v b H V t b k N v d W 5 0 J n F 1 b 3 Q 7 O j c w L C Z x d W 9 0 O 0 t l e U N v b H V t b k 5 h b W V z J n F 1 b 3 Q 7 O l t d L C Z x d W 9 0 O 0 N v b H V t b k l k Z W 5 0 a X R p Z X M m c X V v d D s 6 W y Z x d W 9 0 O 1 N l Y 3 R p b 2 4 x L 0 d h c 1 N 0 Y X R p b 2 5 f V m F s d W F 0 a W 9 u T W 9 k Z W w v Q X V 0 b 1 J l b W 9 2 Z W R D b 2 x 1 b W 5 z M S 5 7 S 2 V 5 U E l O L D B 9 J n F 1 b 3 Q 7 L C Z x d W 9 0 O 1 N l Y 3 R p b 2 4 x L 0 d h c 1 N 0 Y X R p b 2 5 f V m F s d W F 0 a W 9 u T W 9 k Z W w v Q X V 0 b 1 J l b W 9 2 Z W R D b 2 x 1 b W 5 z M S 5 7 U E l O M T A s M X 0 m c X V v d D s s J n F 1 b 3 Q 7 U 2 V j d G l v b j E v R 2 F z U 3 R h d G l v b l 9 W Y W x 1 Y X R p b 2 5 N b 2 R l b C 9 B d X R v U m V t b 3 Z l Z E N v b H V t b n M x L n t p Y X N Q S U 5 z L D J 9 J n F 1 b 3 Q 7 L C Z x d W 9 0 O 1 N l Y 3 R p b 2 4 x L 0 d h c 1 N 0 Y X R p b 2 5 f V m F s d W F 0 a W 9 u T W 9 k Z W w v Q X V 0 b 1 J l b W 9 2 Z W R D b 2 x 1 b W 5 z M S 5 7 T W 9 k Z W w g U E l O c y w z f S Z x d W 9 0 O y w m c X V v d D t T Z W N 0 a W 9 u M S 9 H Y X N T d G F 0 a W 9 u X 1 Z h b H V h d G l v b k 1 v Z G V s L 0 F 1 d G 9 S Z W 1 v d m V k Q 2 9 s d W 1 u c z E u e 0 F k Z H J l c 3 M s N H 0 m c X V v d D s s J n F 1 b 3 Q 7 U 2 V j d G l v b j E v R 2 F z U 3 R h d G l v b l 9 W Y W x 1 Y X R p b 2 5 N b 2 R l b C 9 B d X R v U m V t b 3 Z l Z E N v b H V t b n M x L n t P V 0 4 x L D V 9 J n F 1 b 3 Q 7 L C Z x d W 9 0 O 1 N l Y 3 R p b 2 4 x L 0 d h c 1 N 0 Y X R p b 2 5 f V m F s d W F 0 a W 9 u T W 9 k Z W w v Q X V 0 b 1 J l b W 9 2 Z W R D b 2 x 1 b W 5 z M S 5 7 Q 2 9 y b m V y I E x v d C w 2 f S Z x d W 9 0 O y w m c X V v d D t T Z W N 0 a W 9 u M S 9 H Y X N T d G F 0 a W 9 u X 1 Z h b H V h d G l v b k 1 v Z G V s L 0 F 1 d G 9 S Z W 1 v d m V k Q 2 9 s d W 1 u c z E u e 1 p v b m l u Z y w 3 f S Z x d W 9 0 O y w m c X V v d D t T Z W N 0 a W 9 u M S 9 H Y X N T d G F 0 a W 9 u X 1 Z h b H V h d G l v b k 1 v Z G V s L 0 F 1 d G 9 S Z W 1 v d m V k Q 2 9 s d W 1 u c z E u e 0 5 C S E Q s O H 0 m c X V v d D s s J n F 1 b 3 Q 7 U 2 V j d G l v b j E v R 2 F z U 3 R h d G l v b l 9 W Y W x 1 Y X R p b 2 5 N b 2 R l b C 9 B d X R v U m V t b 3 Z l Z E N v b H V t b n M x L n t U Y X g g R G l z d H J p Y 3 Q s O X 0 m c X V v d D s s J n F 1 b 3 Q 7 U 2 V j d G l v b j E v R 2 F z U 3 R h d G l v b l 9 W Y W x 1 Y X R p b 2 5 N b 2 R l b C 9 B d X R v U m V t b 3 Z l Z E N v b H V t b n M x L n t Q S U 4 g Q 2 x h c 3 M o Z X M p L D E w f S Z x d W 9 0 O y w m c X V v d D t T Z W N 0 a W 9 u M S 9 H Y X N T d G F 0 a W 9 u X 1 Z h b H V h d G l v b k 1 v Z G V s L 0 F 1 d G 9 S Z W 1 v d m V k Q 2 9 s d W 1 u c z E u e 1 R v d 2 5 z a G l w L D E x f S Z x d W 9 0 O y w m c X V v d D t T Z W N 0 a W 9 u M S 9 H Y X N T d G F 0 a W 9 u X 1 Z h b H V h d G l v b k 1 v Z G V s L 0 F 1 d G 9 S Z W 1 v d m V k Q 2 9 s d W 1 u c z E u e 3 B y b 3 B l c n R 5 X 2 5 h b W U v Z G V z Y 3 J p c H R p b 2 4 s M T J 9 J n F 1 b 3 Q 7 L C Z x d W 9 0 O 1 N l Y 3 R p b 2 4 x L 0 d h c 1 N 0 Y X R p b 2 5 f V m F s d W F 0 a W 9 u T W 9 k Z W w v Q X V 0 b 1 J l b W 9 2 Z W R D b 2 x 1 b W 5 z M S 5 7 U 3 V i Y 2 x h c 3 M y L D E z f S Z x d W 9 0 O y w m c X V v d D t T Z W N 0 a W 9 u M S 9 H Y X N T d G F 0 a W 9 u X 1 Z h b H V h d G l v b k 1 v Z G V s L 0 F 1 d G 9 S Z W 1 v d m V k Q 2 9 s d W 1 u c z E u e 1 R v d G F s T G F u Z F N G L D E 0 f S Z x d W 9 0 O y w m c X V v d D t T Z W N 0 a W 9 u M S 9 H Y X N T d G F 0 a W 9 u X 1 Z h b H V h d G l v b k 1 v Z G V s L 0 F 1 d G 9 S Z W 1 v d m V k Q 2 9 s d W 1 u c z E u e 1 B J T k N v d W 5 0 L D E 1 f S Z x d W 9 0 O y w m c X V v d D t T Z W N 0 a W 9 u M S 9 H Y X N T d G F 0 a W 9 u X 1 Z h b H V h d G l v b k 1 v Z G V s L 0 F 1 d G 9 S Z W 1 v d m V k Q 2 9 s d W 1 u c z E u e 0 x p b m V z L D E 2 f S Z x d W 9 0 O y w m c X V v d D t T Z W N 0 a W 9 u M S 9 H Y X N T d G F 0 a W 9 u X 1 Z h b H V h d G l v b k 1 v Z G V s L 0 F 1 d G 9 S Z W 1 v d m V k Q 2 9 s d W 1 u c z E u e 0 x p b m V z O l B J T n M s M T d 9 J n F 1 b 3 Q 7 L C Z x d W 9 0 O 1 N l Y 3 R p b 2 4 x L 0 d h c 1 N 0 Y X R p b 2 5 f V m F s d W F 0 a W 9 u T W 9 k Z W w v Q X V 0 b 1 J l b W 9 2 Z W R D b 2 x 1 b W 5 z M S 5 7 Q m F z Z S B S Y X R l L D E 4 f S Z x d W 9 0 O y w m c X V v d D t T Z W N 0 a W 9 u M S 9 H Y X N T d G F 0 a W 9 u X 1 Z h b H V h d G l v b k 1 v Z G V s L 0 F 1 d G 9 S Z W 1 v d m V k Q 2 9 s d W 1 u c z E u e 0 9 W U i B S Y X R l L D E 5 f S Z x d W 9 0 O y w m c X V v d D t T Z W N 0 a W 9 u M S 9 H Y X N T d G F 0 a W 9 u X 1 Z h b H V h d G l v b k 1 v Z G V s L 0 F 1 d G 9 S Z W 1 v d m V k Q 2 9 s d W 1 u c z E u e 0 x h b m Q g U H J v c m F 0 a W 9 u L D I w f S Z x d W 9 0 O y w m c X V v d D t T Z W N 0 a W 9 u M S 9 H Y X N T d G F 0 a W 9 u X 1 Z h b H V h d G l v b k 1 v Z G V s L 0 F 1 d G 9 S Z W 1 v d m V k Q 2 9 s d W 1 u c z E u e 0 l O R k x V I E Z h Y 3 R v c i w y M X 0 m c X V v d D s s J n F 1 b 3 Q 7 U 2 V j d G l v b j E v R 2 F z U 3 R h d G l v b l 9 W Y W x 1 Y X R p b 2 5 N b 2 R l b C 9 B d X R v U m V t b 3 Z l Z E N v b H V t b n M x L n t J T k Z M I F J l Y X N v b i w y M n 0 m c X V v d D s s J n F 1 b 3 Q 7 U 2 V j d G l v b j E v R 2 F z U 3 R h d G l v b l 9 W Y W x 1 Y X R p b 2 5 N b 2 R l b C 9 B d X R v U m V t b 3 Z l Z E N v b H V t b n M x L n t u Z W F y Z X N 0 X 3 N l Y 2 9 u Z G F y e V 9 y b 2 F k X 2 5 h b W U s M j N 9 J n F 1 b 3 Q 7 L C Z x d W 9 0 O 1 N l Y 3 R p b 2 4 x L 0 d h c 1 N 0 Y X R p b 2 5 f V m F s d W F 0 a W 9 u T W 9 k Z W w v Q X V 0 b 1 J l b W 9 2 Z W R D b 2 x 1 b W 5 z M S 5 7 b m V h c m V z d F 9 z Z W N v b m R h c n l f c m 9 h Z F 9 k a X N 0 X 2 Z 0 L D I 0 f S Z x d W 9 0 O y w m c X V v d D t T Z W N 0 a W 9 u M S 9 H Y X N T d G F 0 a W 9 u X 1 Z h b H V h d G l v b k 1 v Z G V s L 0 F 1 d G 9 S Z W 1 v d m V k Q 2 9 s d W 1 u c z E u e 2 J s Z G d z Z i w y N X 0 m c X V v d D s s J n F 1 b 3 Q 7 U 2 V j d G l v b j E v R 2 F z U 3 R h d G l v b l 9 W Y W x 1 Y X R p b 2 5 N b 2 R l b C 9 B d X R v U m V t b 3 Z l Z E N v b H V t b n M x L n t z d G 9 y Z V N G L D I 2 f S Z x d W 9 0 O y w m c X V v d D t T Z W N 0 a W 9 u M S 9 H Y X N T d G F 0 a W 9 u X 1 Z h b H V h d G l v b k 1 v Z G V s L 0 F 1 d G 9 S Z W 1 v d m V k Q 2 9 s d W 1 u c z E u e 0 J s Z G c g Q 2 x h c 3 M o Z X M p L D I 3 f S Z x d W 9 0 O y w m c X V v d D t T Z W N 0 a W 9 u M S 9 H Y X N T d G F 0 a W 9 u X 1 Z h b H V h d G l v b k 1 v Z G V s L 0 F 1 d G 9 S Z W 1 v d m V k Q 2 9 s d W 1 u c z E u e 1 l l Y X I g Q n V p b H Q s M j h 9 J n F 1 b 3 Q 7 L C Z x d W 9 0 O 1 N l Y 3 R p b 2 4 x L 0 d h c 1 N 0 Y X R p b 2 5 f V m F s d W F 0 a W 9 u T W 9 k Z W w v Q X V 0 b 1 J l b W 9 2 Z W R D b 2 x 1 b W 5 z M S 5 7 Q W x 0 I E N E V X M s M j l 9 J n F 1 b 3 Q 7 L C Z x d W 9 0 O 1 N l Y 3 R p b 2 4 x L 0 d h c 1 N 0 Y X R p b 2 5 f V m F s d W F 0 a W 9 u T W 9 k Z W w v Q X V 0 b 1 J l b W 9 2 Z W R D b 2 x 1 b W 5 z M S 5 7 U H J v c m F 0 a W 9 u K H M p L D M w f S Z x d W 9 0 O y w m c X V v d D t T Z W N 0 a W 9 u M S 9 H Y X N T d G F 0 a W 9 u X 1 Z h b H V h d G l v b k 1 v Z G V s L 0 F 1 d G 9 S Z W 1 v d m V k Q 2 9 s d W 1 u c z E u e 0 9 j Y y A l L D M x f S Z x d W 9 0 O y w m c X V v d D t T Z W N 0 a W 9 u M S 9 H Y X N T d G F 0 a W 9 u X 1 Z h b H V h d G l v b k 1 v Z G V s L 0 F 1 d G 9 S Z W 1 v d m V k Q 2 9 s d W 1 u c z E u e 1 N 0 b 3 J l I F N p e m U g R m F j d G 9 y L D M y f S Z x d W 9 0 O y w m c X V v d D t T Z W N 0 a W 9 u M S 9 H Y X N T d G F 0 a W 9 u X 1 Z h b H V h d G l v b k 1 v Z G V s L 0 F 1 d G 9 S Z W 1 v d m V k Q 2 9 s d W 1 u c z E u e 0 x h b m Q g U 2 l 6 Z S B G Y W N 0 b 3 I s M z N 9 J n F 1 b 3 Q 7 L C Z x d W 9 0 O 1 N l Y 3 R p b 2 4 x L 0 d h c 1 N 0 Y X R p b 2 5 f V m F s d W F 0 a W 9 u T W 9 k Z W w v Q X V 0 b 1 J l b W 9 2 Z W R D b 2 x 1 b W 5 z M S 5 7 T G 9 j Y X R p b 2 4 g R m F j d G 9 y L D M 0 f S Z x d W 9 0 O y w m c X V v d D t T Z W N 0 a W 9 u M S 9 H Y X N T d G F 0 a W 9 u X 1 Z h b H V h d G l v b k 1 v Z G V s L 0 F 1 d G 9 S Z W 1 v d m V k Q 2 9 s d W 1 u c z E u e 0 N v b m R p d G l v b i B G Y W N 0 b 3 I s M z V 9 J n F 1 b 3 Q 7 L C Z x d W 9 0 O 1 N l Y 3 R p b 2 4 x L 0 d h c 1 N 0 Y X R p b 2 5 f V m F s d W F 0 a W 9 u T W 9 k Z W w v Q X V 0 b 1 J l b W 9 2 Z W R D b 2 x 1 b W 5 z M S 5 7 Y 2 F y d 2 F z a C w z N n 0 m c X V v d D s s J n F 1 b 3 Q 7 U 2 V j d G l v b j E v R 2 F z U 3 R h d G l v b l 9 W Y W x 1 Y X R p b 2 5 N b 2 R l b C 9 B d X R v U m V t b 3 Z l Z E N v b H V t b n M x L n t m L 3 I s M z d 9 J n F 1 b 3 Q 7 L C Z x d W 9 0 O 1 N l Y 3 R p b 2 4 x L 0 d h c 1 N 0 Y X R p b 2 5 f V m F s d W F 0 a W 9 u T W 9 k Z W w v Q X V 0 b 1 J l b W 9 2 Z W R D b 2 x 1 b W 5 z M S 5 7 T W V k a W F u I E N v b X A u I C Q v U 0 Y g K E x h b m Q p L D M 4 f S Z x d W 9 0 O y w m c X V v d D t T Z W N 0 a W 9 u M S 9 H Y X N T d G F 0 a W 9 u X 1 Z h b H V h d G l v b k 1 v Z G V s L 0 F 1 d G 9 S Z W 1 v d m V k Q 2 9 s d W 1 u c z E u e 1 N 0 b 3 J l I F N p e m U g Q W R q L D M 5 f S Z x d W 9 0 O y w m c X V v d D t T Z W N 0 a W 9 u M S 9 H Y X N T d G F 0 a W 9 u X 1 Z h b H V h d G l v b k 1 v Z G V s L 0 F 1 d G 9 S Z W 1 v d m V k Q 2 9 s d W 1 u c z E u e 0 x h b m Q g U 2 l 6 Z S B B Z G o s N D B 9 J n F 1 b 3 Q 7 L C Z x d W 9 0 O 1 N l Y 3 R p b 2 4 x L 0 d h c 1 N 0 Y X R p b 2 5 f V m F s d W F 0 a W 9 u T W 9 k Z W w v Q X V 0 b 1 J l b W 9 2 Z W R D b 2 x 1 b W 5 z M S 5 7 T G 9 j I E F k a i w 0 M X 0 m c X V v d D s s J n F 1 b 3 Q 7 U 2 V j d G l v b j E v R 2 F z U 3 R h d G l v b l 9 W Y W x 1 Y X R p b 2 5 N b 2 R l b C 9 B d X R v U m V t b 3 Z l Z E N v b H V t b n M x L n t D b 2 5 k I E F k a i w 0 M n 0 m c X V v d D s s J n F 1 b 3 Q 7 U 2 V j d G l v b j E v R 2 F z U 3 R h d G l v b l 9 W Y W x 1 Y X R p b 2 5 N b 2 R l b C 9 B d X R v U m V t b 3 Z l Z E N v b H V t b n M x L n t D Y X J X Y X N o I E F k a i w 0 M 3 0 m c X V v d D s s J n F 1 b 3 Q 7 U 2 V j d G l v b j E v R 2 F z U 3 R h d G l v b l 9 W Y W x 1 Y X R p b 2 5 N b 2 R l b C 9 B d X R v U m V t b 3 Z l Z E N v b H V t b n M x L n t G L 1 I g Q W R q L D Q 0 f S Z x d W 9 0 O y w m c X V v d D t T Z W N 0 a W 9 u M S 9 H Y X N T d G F 0 a W 9 u X 1 Z h b H V h d G l v b k 1 v Z G V s L 0 F 1 d G 9 S Z W 1 v d m V k Q 2 9 s d W 1 u c z E u e 0 F k a i 4 g Q 2 9 t c C A k L 1 N G I C h M Y W 5 k K S w 0 N X 0 m c X V v d D s s J n F 1 b 3 Q 7 U 2 V j d G l v b j E v R 2 F z U 3 R h d G l v b l 9 W Y W x 1 Y X R p b 2 5 N b 2 R l b C 9 B d X R v U m V t b 3 Z l Z E N v b H V t b n M x L n t N Y X J r Z X Q g V m F s d W U s N D Z 9 J n F 1 b 3 Q 7 L C Z x d W 9 0 O 1 N l Y 3 R p b 2 4 x L 0 d h c 1 N 0 Y X R p b 2 5 f V m F s d W F 0 a W 9 u T W 9 k Z W w v Q X V 0 b 1 J l b W 9 2 Z W R D b 2 x 1 b W 5 z M S 5 7 V G 9 0 Y W w g T G F u Z C B W Y W w s N D d 9 J n F 1 b 3 Q 7 L C Z x d W 9 0 O 1 N l Y 3 R p b 2 4 x L 0 d h c 1 N 0 Y X R p b 2 5 f V m F s d W F 0 a W 9 u T W 9 k Z W w v Q X V 0 b 1 J l b W 9 2 Z W R D b 2 x 1 b W 5 z M S 5 7 M j A y N C B Q Y X J 0 a W F s I F Z h b H V l L D Q 4 f S Z x d W 9 0 O y w m c X V v d D t T Z W N 0 a W 9 u M S 9 H Y X N T d G F 0 a W 9 u X 1 Z h b H V h d G l v b k 1 v Z G V s L 0 F 1 d G 9 S Z W 1 v d m V k Q 2 9 s d W 1 u c z E u e z I w M j Q g U G F y d G l h b C B W Y W x 1 Z S B S Z W F z b 2 4 s N D l 9 J n F 1 b 3 Q 7 L C Z x d W 9 0 O 1 N l Y 3 R p b 2 4 x L 0 d h c 1 N 0 Y X R p b 2 5 f V m F s d W F 0 a W 9 u T W 9 k Z W w v Q X V 0 b 1 J l b W 9 2 Z W R D b 2 x 1 b W 5 z M S 5 7 V X B s b 2 F k I E N v Z G U s N T B 9 J n F 1 b 3 Q 7 L C Z x d W 9 0 O 1 N l Y 3 R p b 2 4 x L 0 d h c 1 N 0 Y X R p b 2 5 f V m F s d W F 0 a W 9 u T W 9 k Z W w v Q X V 0 b 1 J l b W 9 2 Z W R D b 2 x 1 b W 5 z M S 5 7 M j A y M y 5 U b 3 R h b C B N V i w 1 M X 0 m c X V v d D s s J n F 1 b 3 Q 7 U 2 V j d G l v b j E v R 2 F z U 3 R h d G l v b l 9 W Y W x 1 Y X R p b 2 5 N b 2 R l b C 9 B d X R v U m V t b 3 Z l Z E N v b H V t b n M x L n s l I E N o Y W 5 n Z S w 1 M n 0 m c X V v d D s s J n F 1 b 3 Q 7 U 2 V j d G l v b j E v R 2 F z U 3 R h d G l v b l 9 W Y W x 1 Y X R p b 2 5 N b 2 R l b C 9 B d X R v U m V t b 3 Z l Z E N v b H V t b n M x L n s y M D I z I C Q v U 0 Y s N T N 9 J n F 1 b 3 Q 7 L C Z x d W 9 0 O 1 N l Y 3 R p b 2 4 x L 0 d h c 1 N 0 Y X R p b 2 5 f V m F s d W F 0 a W 9 u T W 9 k Z W w v Q X V 0 b 1 J l b W 9 2 Z W R D b 2 x 1 b W 5 z M S 5 7 M j A y M y 5 U b 3 R h b C B B V i w 1 N H 0 m c X V v d D s s J n F 1 b 3 Q 7 U 2 V j d G l v b j E v R 2 F z U 3 R h d G l v b l 9 W Y W x 1 Y X R p b 2 5 N b 2 R l b C 9 B d X R v U m V t b 3 Z l Z E N v b H V t b n M x L n t M T 0 E s N T V 9 J n F 1 b 3 Q 7 L C Z x d W 9 0 O 1 N l Y 3 R p b 2 4 x L 0 d h c 1 N 0 Y X R p b 2 5 f V m F s d W F 0 a W 9 u T W 9 k Z W w v Q X V 0 b 1 J l b W 9 2 Z W R D b 2 x 1 b W 5 z M S 5 7 U m V s a W V m L D U 2 f S Z x d W 9 0 O y w m c X V v d D t T Z W N 0 a W 9 u M S 9 H Y X N T d G F 0 a W 9 u X 1 Z h b H V h d G l v b k 1 v Z G V s L 0 F 1 d G 9 S Z W 1 v d m V k Q 2 9 s d W 1 u c z E u e z I w M j M u Q 0 F T R U 5 P L D U 3 f S Z x d W 9 0 O y w m c X V v d D t T Z W N 0 a W 9 u M S 9 H Y X N T d G F 0 a W 9 u X 1 Z h b H V h d G l v b k 1 v Z G V s L 0 F 1 d G 9 S Z W 1 v d m V k Q 2 9 s d W 1 u c z E u e z I w M j I u Q 0 F T R U 5 P L D U 4 f S Z x d W 9 0 O y w m c X V v d D t T Z W N 0 a W 9 u M S 9 H Y X N T d G F 0 a W 9 u X 1 Z h b H V h d G l v b k 1 v Z G V s L 0 F 1 d G 9 S Z W 1 v d m V k Q 2 9 s d W 1 u c z E u e z I w M j E u Q 0 F T R U 5 P L D U 5 f S Z x d W 9 0 O y w m c X V v d D t T Z W N 0 a W 9 u M S 9 H Y X N T d G F 0 a W 9 u X 1 Z h b H V h d G l v b k 1 v Z G V s L 0 F 1 d G 9 S Z W 1 v d m V k Q 2 9 s d W 1 u c z E u e 1 N h b G U u R G 9 j d W 1 l b n Q g T n V t Y m V y L D Y w f S Z x d W 9 0 O y w m c X V v d D t T Z W N 0 a W 9 u M S 9 H Y X N T d G F 0 a W 9 u X 1 Z h b H V h d G l v b k 1 v Z G V s L 0 F 1 d G 9 S Z W 1 v d m V k Q 2 9 s d W 1 u c z E u e 1 N h b G U u U H J p Y 2 U s N j F 9 J n F 1 b 3 Q 7 L C Z x d W 9 0 O 1 N l Y 3 R p b 2 4 x L 0 d h c 1 N 0 Y X R p b 2 5 f V m F s d W F 0 a W 9 u T W 9 k Z W w v Q X V 0 b 1 J l b W 9 2 Z W R D b 2 x 1 b W 5 z M S 5 7 U H J p Y 2 U g L y B T R i w 2 M n 0 m c X V v d D s s J n F 1 b 3 Q 7 U 2 V j d G l v b j E v R 2 F z U 3 R h d G l v b l 9 W Y W x 1 Y X R p b 2 5 N b 2 R l b C 9 B d X R v U m V t b 3 Z l Z E N v b H V t b n M x L n t T Y W x l L k R h d G U s N j N 9 J n F 1 b 3 Q 7 L C Z x d W 9 0 O 1 N l Y 3 R p b 2 4 x L 0 d h c 1 N 0 Y X R p b 2 5 f V m F s d W F 0 a W 9 u T W 9 k Z W w v Q X V 0 b 1 J l b W 9 2 Z W R D b 2 x 1 b W 5 z M S 5 7 U 2 F s Z S 5 Q S U 5 z L D Y 0 f S Z x d W 9 0 O y w m c X V v d D t T Z W N 0 a W 9 u M S 9 H Y X N T d G F 0 a W 9 u X 1 Z h b H V h d G l v b k 1 v Z G V s L 0 F 1 d G 9 S Z W 1 v d m V k Q 2 9 s d W 1 u c z E u e 1 N h b G U u R G 9 j V H l w Z S w 2 N X 0 m c X V v d D s s J n F 1 b 3 Q 7 U 2 V j d G l v b j E v R 2 F z U 3 R h d G l v b l 9 W Y W x 1 Y X R p b 2 5 N b 2 R l b C 9 B d X R v U m V t b 3 Z l Z E N v b H V t b n M x L n t T Y W x l L l Z h b G l k a X R 5 L D Y 2 f S Z x d W 9 0 O y w m c X V v d D t T Z W N 0 a W 9 u M S 9 H Y X N T d G F 0 a W 9 u X 1 Z h b H V h d G l v b k 1 v Z G V s L 0 F 1 d G 9 S Z W 1 v d m V k Q 2 9 s d W 1 u c z E u e 1 N h b G U g Q 2 9 t b W V u d H M s N j d 9 J n F 1 b 3 Q 7 L C Z x d W 9 0 O 1 N l Y 3 R p b 2 4 x L 0 d h c 1 N 0 Y X R p b 2 5 f V m F s d W F 0 a W 9 u T W 9 k Z W w v Q X V 0 b 1 J l b W 9 2 Z W R D b 2 x 1 b W 5 z M S 5 7 U G 9 v c i B D b 2 5 k a X R p b 2 4 g L y B E a X N 0 c m V z c 2 V k P y w 2 O H 0 m c X V v d D s s J n F 1 b 3 Q 7 U 2 V j d G l v b j E v R 2 F z U 3 R h d G l v b l 9 W Y W x 1 Y X R p b 2 5 N b 2 R l b C 9 B d X R v U m V t b 3 Z l Z E N v b H V t b n M x L n t D T 0 1 N R U 5 U U y w 2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h c 1 N 0 Y X R p b 2 5 f V m F s d W F 0 a W 9 u T W 9 k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U 3 R h d G l v b l 9 W Y W x 1 Y X R p b 2 5 N b 2 R l b C 9 H Y X N T d G F 0 a W 9 u X 1 Z h b H V h d G l v b k 1 v Z G V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U 3 R h d G l v b l 9 W Y W x 1 Y X R p b 2 5 N b 2 R l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l b H N f V m F s d W F 0 a W 9 u T W 9 k Z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O D Y 1 Z W F l N C 1 j Y T c z L T R h Z m I t Y j Y 5 Y y 0 0 O T Y 0 M W J h Y T I w N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R d W V y e U d y b 3 V w S U Q i I F Z h b H V l P S J z Z G Q w M T g x M D M t M T R h Z i 0 0 N j h h L T k w Y m U t Z G J m M z d j Y m I 1 M D F i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T G F z d F V w Z G F 0 Z W Q i I F Z h b H V l P S J k M j A y N C 0 w M y 0 x M l Q y M D o z N z o 1 M C 4 1 O T k y N D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I b 3 R l b H N f V m F s d W F 0 a W 9 u T W 9 k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x z X 1 Z h b H V h d G l v b k 1 v Z G V s L 0 h v d G V s c 1 9 W Y W x 1 Y X R p b 2 5 N b 2 R l b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V 9 S b 2 d l c n N Q Y X J r X 0 l u Z H V z d H J p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g z Y m M 5 Z j E t M W N i Z i 0 0 O T k x L T h l M W E t N T N k N G Y w Y T R l N T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U X V l c n l H c m 9 1 c E l E I i B W Y W x 1 Z T 0 i c 2 R k M D E 4 M T A z L T E 0 Y W Y t N D Y 4 Y S 0 5 M G J l L W R i Z j M 3 Y 2 J i N T A x Y i I g L z 4 8 R W 5 0 c n k g V H l w Z T 0 i R m l s b E x h c 3 R V c G R h d G V k I i B W Y W x 1 Z T 0 i Z D I w M j Q t M D M t M T N U M T U 6 M D c 6 M j M u M z Y 3 N z M 1 M 1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0 t l e V B J T i Z x d W 9 0 O y w m c X V v d D t Q S U 4 x M C Z x d W 9 0 O y w m c X V v d D t p Y X N Q S U 5 z J n F 1 b 3 Q 7 L C Z x d W 9 0 O 0 1 v Z G V s I F B J T n M m c X V v d D s s J n F 1 b 3 Q 7 Q W R k c m V z c y Z x d W 9 0 O y w m c X V v d D t P V 0 4 x J n F 1 b 3 Q 7 L C Z x d W 9 0 O 0 N v c m 5 l c i B M b 3 Q m c X V v d D s s J n F 1 b 3 Q 7 W m 9 u a W 5 n J n F 1 b 3 Q 7 L C Z x d W 9 0 O 0 5 C S E Q m c X V v d D s s J n F 1 b 3 Q 7 V G F 4 I E R p c 3 R y a W N 0 J n F 1 b 3 Q 7 L C Z x d W 9 0 O 1 B J T i B D b G F z c y h l c y k m c X V v d D s s J n F 1 b 3 Q 7 V G 9 3 b n N o a X A m c X V v d D s s J n F 1 b 3 Q 7 U 3 V i Y 2 x h c 3 M y J n F 1 b 3 Q 7 L C Z x d W 9 0 O 1 R v d G F s T G F u Z F N G J n F 1 b 3 Q 7 L C Z x d W 9 0 O 1 B J T k N v d W 5 0 J n F 1 b 3 Q 7 L C Z x d W 9 0 O 0 x p b m V z J n F 1 b 3 Q 7 L C Z x d W 9 0 O 0 x p b m V z O l B J T n M m c X V v d D s s J n F 1 b 3 Q 7 Q m F z Z S B S Y X R l J n F 1 b 3 Q 7 L C Z x d W 9 0 O 0 9 W U i B S Y X R l J n F 1 b 3 Q 7 L C Z x d W 9 0 O 0 x h b m Q g U H J v c m F 0 a W 9 u J n F 1 b 3 Q 7 L C Z x d W 9 0 O 0 l O R k x V I E Z h Y 3 R v c i Z x d W 9 0 O y w m c X V v d D t J T k Z M I F J l Y X N v b i Z x d W 9 0 O y w m c X V v d D t u Z W F y Z X N 0 X 3 N l Y 2 9 u Z G F y e V 9 y b 2 F k X 2 5 h b W U m c X V v d D s s J n F 1 b 3 Q 7 b m V h c m V z d F 9 z Z W N v b m R h c n l f c m 9 h Z F 9 k a X N 0 X 2 Z 0 J n F 1 b 3 Q 7 L C Z x d W 9 0 O 2 N l a W x p b m d o Z W l n a H Q m c X V v d D s s J n F 1 b 3 Q 7 Y m x k Z 3 N m J n F 1 b 3 Q 7 L C Z x d W 9 0 O 0 J s Z G c g Q 2 x h c 3 M o Z X M p J n F 1 b 3 Q 7 L C Z x d W 9 0 O 1 l l Y X I g Q n V p b H Q m c X V v d D s s J n F 1 b 3 Q 7 Q W x 0 I E N E V X M m c X V v d D s s J n F 1 b 3 Q 7 U H J v c m F 0 a W 9 u K H M p J n F 1 b 3 Q 7 L C Z x d W 9 0 O 0 9 j Y y A l J n F 1 b 3 Q 7 L C Z x d W 9 0 O 1 N p e m U g R m F j d G 9 y J n F 1 b 3 Q 7 L C Z x d W 9 0 O 0 x v Y 2 F 0 a W 9 u I E Z h Y 3 R v c i Z x d W 9 0 O y w m c X V v d D t D b 2 5 k a X R p b 2 4 g R m F j d G 9 y J n F 1 b 3 Q 7 L C Z x d W 9 0 O 0 l u d m V z d G 1 l b n Q g U m F 0 a W 5 n J n F 1 b 3 Q 7 L C Z x d W 9 0 O 0 1 h c m t l d C B S Z W 5 0 I C Q v U 0 Y m c X V v d D s s J n F 1 b 3 Q 7 U 2 l 6 Z S B B Z G o m c X V v d D s s J n F 1 b 3 Q 7 T G 9 j I E F k a i Z x d W 9 0 O y w m c X V v d D t D b 2 5 k I E F k a i Z x d W 9 0 O y w m c X V v d D t B Z G o g U m V u d C A k L 1 N G J n F 1 b 3 Q 7 L C Z x d W 9 0 O 1 B H S S Z x d W 9 0 O y w m c X V v d D t W L 0 M m c X V v d D s s J n F 1 b 3 Q 7 R U d J J n F 1 b 3 Q 7 L C Z x d W 9 0 O 0 5 v b i B U Y X g g T 3 B F e F x u K C U g b 2 Y g R U d J K S Z x d W 9 0 O y w m c X V v d D t O b 2 4 g V G F 4 I E 9 w R X h c b k N v b m Q g Q W R q L i Z x d W 9 0 O y w m c X V v d D t O b 2 4 g V G F 4 I E 9 w R X h c b i g l I G 9 m I E V H S S k g Q W R q d X N 0 Z W Q m c X V v d D s s J n F 1 b 3 Q 7 T m 9 u I F R h e C B P c E V 4 X G 4 o J C k m c X V v d D s s J n F 1 b 3 Q 7 U k U g V G F 4 I E V z d F x u K E J h c 2 V k I G 9 u I E 1 W K S Z x d W 9 0 O y w m c X V v d D t B d m c u I E V m Z m V j d G l 2 Z S B S Y X R l J n F 1 b 3 Q 7 L C Z x d W 9 0 O 0 V z d C B U Y X g g Y X M g J S B v Z i B F R 0 k m c X V v d D s s J n F 1 b 3 Q 7 J S B F e H A u J n F 1 b 3 Q 7 L C Z x d W 9 0 O 1 R v d G F s I E V 4 c C Z x d W 9 0 O y w m c X V v d D t O T 0 k m c X V v d D s s J n F 1 b 3 Q 7 Q 2 F w I F J h d G U m c X V v d D s s J n F 1 b 3 Q 7 S W 5 j b 2 1 l I E 1 W J n F 1 b 3 Q 7 L C Z x d W 9 0 O 0 l u Y y B N V i A k L 1 N G J n F 1 b 3 Q 7 L C Z x d W 9 0 O 0 Z p b m F s I E 1 W I C 8 g U 0 Y m c X V v d D s s J n F 1 b 3 Q 7 R X h j Z X N z I E x h b m Q g Q X J l Y S Z x d W 9 0 O y w m c X V v d D t F e G N l c 3 M g T G F u Z C B W Y W x 1 Z S Z x d W 9 0 O y w m c X V v d D t U b 3 R h b C B M Y W 5 k I F Z h b H V l J n F 1 b 3 Q 7 L C Z x d W 9 0 O 0 1 h c m t l d C B W Y W x 1 Z S Z x d W 9 0 O y w m c X V v d D s y M D I 0 I F B h c n R p Y W w g V m F s d W U m c X V v d D s s J n F 1 b 3 Q 7 M j A y N C B Q Y X J 0 a W F s I F Z h b H V l I F J l Y X N v b i Z x d W 9 0 O y w m c X V v d D t V c G x v Y W Q g Q 2 9 k Z S Z x d W 9 0 O y w m c X V v d D s y M D I z L l R v d G F s I E 1 W J n F 1 b 3 Q 7 L C Z x d W 9 0 O y U g Q 2 h h b m d l J n F 1 b 3 Q 7 L C Z x d W 9 0 O z I w M j M g J C 9 T R i Z x d W 9 0 O y w m c X V v d D s y M D I z L l R v d G F s I E F W J n F 1 b 3 Q 7 L C Z x d W 9 0 O 0 x P Q S Z x d W 9 0 O y w m c X V v d D t S Z W x p Z W Y m c X V v d D s s J n F 1 b 3 Q 7 M j A y M y 5 D Q V N F T k 8 m c X V v d D s s J n F 1 b 3 Q 7 M j A y M i 5 D Q V N F T k 8 m c X V v d D s s J n F 1 b 3 Q 7 M j A y M S 5 D Q V N F T k 8 m c X V v d D s s J n F 1 b 3 Q 7 U 2 F s Z S 5 E b 2 N 1 b W V u d C B O d W 1 i Z X I m c X V v d D s s J n F 1 b 3 Q 7 U 2 F s Z S 5 Q c m l j Z S Z x d W 9 0 O y w m c X V v d D t Q c m l j Z S A v I F N G J n F 1 b 3 Q 7 L C Z x d W 9 0 O 1 N h b G U u R G F 0 Z S Z x d W 9 0 O y w m c X V v d D t T Y W x l L l B J T n M m c X V v d D s s J n F 1 b 3 Q 7 U 2 F s Z S 5 E b 2 N U e X B l J n F 1 b 3 Q 7 L C Z x d W 9 0 O 1 N h b G U u V m F s a W R p d H k m c X V v d D s s J n F 1 b 3 Q 7 U 2 F s Z S B D b 2 1 t Z W 5 0 c y Z x d W 9 0 O y w m c X V v d D t Q b 2 9 y I E N v b m R p d G l v b i A v I E R p c 3 R y Z X N z Z W Q / J n F 1 b 3 Q 7 L C Z x d W 9 0 O 0 N P T U 1 F T l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3 N V 9 S b 2 d l c n N Q Y X J r X 0 l u Z H V z d H J p Y W x z L 0 F 1 d G 9 S Z W 1 v d m V k Q 2 9 s d W 1 u c z E u e 0 t l e V B J T i w w f S Z x d W 9 0 O y w m c X V v d D t T Z W N 0 a W 9 u M S 9 U N z V f U m 9 n Z X J z U G F y a 1 9 J b m R 1 c 3 R y a W F s c y 9 B d X R v U m V t b 3 Z l Z E N v b H V t b n M x L n t Q S U 4 x M C w x f S Z x d W 9 0 O y w m c X V v d D t T Z W N 0 a W 9 u M S 9 U N z V f U m 9 n Z X J z U G F y a 1 9 J b m R 1 c 3 R y a W F s c y 9 B d X R v U m V t b 3 Z l Z E N v b H V t b n M x L n t p Y X N Q S U 5 z L D J 9 J n F 1 b 3 Q 7 L C Z x d W 9 0 O 1 N l Y 3 R p b 2 4 x L 1 Q 3 N V 9 S b 2 d l c n N Q Y X J r X 0 l u Z H V z d H J p Y W x z L 0 F 1 d G 9 S Z W 1 v d m V k Q 2 9 s d W 1 u c z E u e 0 1 v Z G V s I F B J T n M s M 3 0 m c X V v d D s s J n F 1 b 3 Q 7 U 2 V j d G l v b j E v V D c 1 X 1 J v Z 2 V y c 1 B h c m t f S W 5 k d X N 0 c m l h b H M v Q X V 0 b 1 J l b W 9 2 Z W R D b 2 x 1 b W 5 z M S 5 7 Q W R k c m V z c y w 0 f S Z x d W 9 0 O y w m c X V v d D t T Z W N 0 a W 9 u M S 9 U N z V f U m 9 n Z X J z U G F y a 1 9 J b m R 1 c 3 R y a W F s c y 9 B d X R v U m V t b 3 Z l Z E N v b H V t b n M x L n t P V 0 4 x L D V 9 J n F 1 b 3 Q 7 L C Z x d W 9 0 O 1 N l Y 3 R p b 2 4 x L 1 Q 3 N V 9 S b 2 d l c n N Q Y X J r X 0 l u Z H V z d H J p Y W x z L 0 F 1 d G 9 S Z W 1 v d m V k Q 2 9 s d W 1 u c z E u e 0 N v c m 5 l c i B M b 3 Q s N n 0 m c X V v d D s s J n F 1 b 3 Q 7 U 2 V j d G l v b j E v V D c 1 X 1 J v Z 2 V y c 1 B h c m t f S W 5 k d X N 0 c m l h b H M v Q X V 0 b 1 J l b W 9 2 Z W R D b 2 x 1 b W 5 z M S 5 7 W m 9 u a W 5 n L D d 9 J n F 1 b 3 Q 7 L C Z x d W 9 0 O 1 N l Y 3 R p b 2 4 x L 1 Q 3 N V 9 S b 2 d l c n N Q Y X J r X 0 l u Z H V z d H J p Y W x z L 0 F 1 d G 9 S Z W 1 v d m V k Q 2 9 s d W 1 u c z E u e 0 5 C S E Q s O H 0 m c X V v d D s s J n F 1 b 3 Q 7 U 2 V j d G l v b j E v V D c 1 X 1 J v Z 2 V y c 1 B h c m t f S W 5 k d X N 0 c m l h b H M v Q X V 0 b 1 J l b W 9 2 Z W R D b 2 x 1 b W 5 z M S 5 7 V G F 4 I E R p c 3 R y a W N 0 L D l 9 J n F 1 b 3 Q 7 L C Z x d W 9 0 O 1 N l Y 3 R p b 2 4 x L 1 Q 3 N V 9 S b 2 d l c n N Q Y X J r X 0 l u Z H V z d H J p Y W x z L 0 F 1 d G 9 S Z W 1 v d m V k Q 2 9 s d W 1 u c z E u e 1 B J T i B D b G F z c y h l c y k s M T B 9 J n F 1 b 3 Q 7 L C Z x d W 9 0 O 1 N l Y 3 R p b 2 4 x L 1 Q 3 N V 9 S b 2 d l c n N Q Y X J r X 0 l u Z H V z d H J p Y W x z L 0 F 1 d G 9 S Z W 1 v d m V k Q 2 9 s d W 1 u c z E u e 1 R v d 2 5 z a G l w L D E x f S Z x d W 9 0 O y w m c X V v d D t T Z W N 0 a W 9 u M S 9 U N z V f U m 9 n Z X J z U G F y a 1 9 J b m R 1 c 3 R y a W F s c y 9 B d X R v U m V t b 3 Z l Z E N v b H V t b n M x L n t T d W J j b G F z c z I s M T J 9 J n F 1 b 3 Q 7 L C Z x d W 9 0 O 1 N l Y 3 R p b 2 4 x L 1 Q 3 N V 9 S b 2 d l c n N Q Y X J r X 0 l u Z H V z d H J p Y W x z L 0 F 1 d G 9 S Z W 1 v d m V k Q 2 9 s d W 1 u c z E u e 1 R v d G F s T G F u Z F N G L D E z f S Z x d W 9 0 O y w m c X V v d D t T Z W N 0 a W 9 u M S 9 U N z V f U m 9 n Z X J z U G F y a 1 9 J b m R 1 c 3 R y a W F s c y 9 B d X R v U m V t b 3 Z l Z E N v b H V t b n M x L n t Q S U 5 D b 3 V u d C w x N H 0 m c X V v d D s s J n F 1 b 3 Q 7 U 2 V j d G l v b j E v V D c 1 X 1 J v Z 2 V y c 1 B h c m t f S W 5 k d X N 0 c m l h b H M v Q X V 0 b 1 J l b W 9 2 Z W R D b 2 x 1 b W 5 z M S 5 7 T G l u Z X M s M T V 9 J n F 1 b 3 Q 7 L C Z x d W 9 0 O 1 N l Y 3 R p b 2 4 x L 1 Q 3 N V 9 S b 2 d l c n N Q Y X J r X 0 l u Z H V z d H J p Y W x z L 0 F 1 d G 9 S Z W 1 v d m V k Q 2 9 s d W 1 u c z E u e 0 x p b m V z O l B J T n M s M T Z 9 J n F 1 b 3 Q 7 L C Z x d W 9 0 O 1 N l Y 3 R p b 2 4 x L 1 Q 3 N V 9 S b 2 d l c n N Q Y X J r X 0 l u Z H V z d H J p Y W x z L 0 F 1 d G 9 S Z W 1 v d m V k Q 2 9 s d W 1 u c z E u e 0 J h c 2 U g U m F 0 Z S w x N 3 0 m c X V v d D s s J n F 1 b 3 Q 7 U 2 V j d G l v b j E v V D c 1 X 1 J v Z 2 V y c 1 B h c m t f S W 5 k d X N 0 c m l h b H M v Q X V 0 b 1 J l b W 9 2 Z W R D b 2 x 1 b W 5 z M S 5 7 T 1 Z S I F J h d G U s M T h 9 J n F 1 b 3 Q 7 L C Z x d W 9 0 O 1 N l Y 3 R p b 2 4 x L 1 Q 3 N V 9 S b 2 d l c n N Q Y X J r X 0 l u Z H V z d H J p Y W x z L 0 F 1 d G 9 S Z W 1 v d m V k Q 2 9 s d W 1 u c z E u e 0 x h b m Q g U H J v c m F 0 a W 9 u L D E 5 f S Z x d W 9 0 O y w m c X V v d D t T Z W N 0 a W 9 u M S 9 U N z V f U m 9 n Z X J z U G F y a 1 9 J b m R 1 c 3 R y a W F s c y 9 B d X R v U m V t b 3 Z l Z E N v b H V t b n M x L n t J T k Z M V S B G Y W N 0 b 3 I s M j B 9 J n F 1 b 3 Q 7 L C Z x d W 9 0 O 1 N l Y 3 R p b 2 4 x L 1 Q 3 N V 9 S b 2 d l c n N Q Y X J r X 0 l u Z H V z d H J p Y W x z L 0 F 1 d G 9 S Z W 1 v d m V k Q 2 9 s d W 1 u c z E u e 0 l O R k w g U m V h c 2 9 u L D I x f S Z x d W 9 0 O y w m c X V v d D t T Z W N 0 a W 9 u M S 9 U N z V f U m 9 n Z X J z U G F y a 1 9 J b m R 1 c 3 R y a W F s c y 9 B d X R v U m V t b 3 Z l Z E N v b H V t b n M x L n t u Z W F y Z X N 0 X 3 N l Y 2 9 u Z G F y e V 9 y b 2 F k X 2 5 h b W U s M j J 9 J n F 1 b 3 Q 7 L C Z x d W 9 0 O 1 N l Y 3 R p b 2 4 x L 1 Q 3 N V 9 S b 2 d l c n N Q Y X J r X 0 l u Z H V z d H J p Y W x z L 0 F 1 d G 9 S Z W 1 v d m V k Q 2 9 s d W 1 u c z E u e 2 5 l Y X J l c 3 R f c 2 V j b 2 5 k Y X J 5 X 3 J v Y W R f Z G l z d F 9 m d C w y M 3 0 m c X V v d D s s J n F 1 b 3 Q 7 U 2 V j d G l v b j E v V D c 1 X 1 J v Z 2 V y c 1 B h c m t f S W 5 k d X N 0 c m l h b H M v Q X V 0 b 1 J l b W 9 2 Z W R D b 2 x 1 b W 5 z M S 5 7 Y 2 V p b G l u Z 2 h l a W d o d C w y N H 0 m c X V v d D s s J n F 1 b 3 Q 7 U 2 V j d G l v b j E v V D c 1 X 1 J v Z 2 V y c 1 B h c m t f S W 5 k d X N 0 c m l h b H M v Q X V 0 b 1 J l b W 9 2 Z W R D b 2 x 1 b W 5 z M S 5 7 Y m x k Z 3 N m L D I 1 f S Z x d W 9 0 O y w m c X V v d D t T Z W N 0 a W 9 u M S 9 U N z V f U m 9 n Z X J z U G F y a 1 9 J b m R 1 c 3 R y a W F s c y 9 B d X R v U m V t b 3 Z l Z E N v b H V t b n M x L n t C b G R n I E N s Y X N z K G V z K S w y N n 0 m c X V v d D s s J n F 1 b 3 Q 7 U 2 V j d G l v b j E v V D c 1 X 1 J v Z 2 V y c 1 B h c m t f S W 5 k d X N 0 c m l h b H M v Q X V 0 b 1 J l b W 9 2 Z W R D b 2 x 1 b W 5 z M S 5 7 W W V h c i B C d W l s d C w y N 3 0 m c X V v d D s s J n F 1 b 3 Q 7 U 2 V j d G l v b j E v V D c 1 X 1 J v Z 2 V y c 1 B h c m t f S W 5 k d X N 0 c m l h b H M v Q X V 0 b 1 J l b W 9 2 Z W R D b 2 x 1 b W 5 z M S 5 7 Q W x 0 I E N E V X M s M j h 9 J n F 1 b 3 Q 7 L C Z x d W 9 0 O 1 N l Y 3 R p b 2 4 x L 1 Q 3 N V 9 S b 2 d l c n N Q Y X J r X 0 l u Z H V z d H J p Y W x z L 0 F 1 d G 9 S Z W 1 v d m V k Q 2 9 s d W 1 u c z E u e 1 B y b 3 J h d G l v b i h z K S w y O X 0 m c X V v d D s s J n F 1 b 3 Q 7 U 2 V j d G l v b j E v V D c 1 X 1 J v Z 2 V y c 1 B h c m t f S W 5 k d X N 0 c m l h b H M v Q X V 0 b 1 J l b W 9 2 Z W R D b 2 x 1 b W 5 z M S 5 7 T 2 N j I C U s M z B 9 J n F 1 b 3 Q 7 L C Z x d W 9 0 O 1 N l Y 3 R p b 2 4 x L 1 Q 3 N V 9 S b 2 d l c n N Q Y X J r X 0 l u Z H V z d H J p Y W x z L 0 F 1 d G 9 S Z W 1 v d m V k Q 2 9 s d W 1 u c z E u e 1 N p e m U g R m F j d G 9 y L D M x f S Z x d W 9 0 O y w m c X V v d D t T Z W N 0 a W 9 u M S 9 U N z V f U m 9 n Z X J z U G F y a 1 9 J b m R 1 c 3 R y a W F s c y 9 B d X R v U m V t b 3 Z l Z E N v b H V t b n M x L n t M b 2 N h d G l v b i B G Y W N 0 b 3 I s M z J 9 J n F 1 b 3 Q 7 L C Z x d W 9 0 O 1 N l Y 3 R p b 2 4 x L 1 Q 3 N V 9 S b 2 d l c n N Q Y X J r X 0 l u Z H V z d H J p Y W x z L 0 F 1 d G 9 S Z W 1 v d m V k Q 2 9 s d W 1 u c z E u e 0 N v b m R p d G l v b i B G Y W N 0 b 3 I s M z N 9 J n F 1 b 3 Q 7 L C Z x d W 9 0 O 1 N l Y 3 R p b 2 4 x L 1 Q 3 N V 9 S b 2 d l c n N Q Y X J r X 0 l u Z H V z d H J p Y W x z L 0 F 1 d G 9 S Z W 1 v d m V k Q 2 9 s d W 1 u c z E u e 0 l u d m V z d G 1 l b n Q g U m F 0 a W 5 n L D M 0 f S Z x d W 9 0 O y w m c X V v d D t T Z W N 0 a W 9 u M S 9 U N z V f U m 9 n Z X J z U G F y a 1 9 J b m R 1 c 3 R y a W F s c y 9 B d X R v U m V t b 3 Z l Z E N v b H V t b n M x L n t N Y X J r Z X Q g U m V u d C A k L 1 N G L D M 1 f S Z x d W 9 0 O y w m c X V v d D t T Z W N 0 a W 9 u M S 9 U N z V f U m 9 n Z X J z U G F y a 1 9 J b m R 1 c 3 R y a W F s c y 9 B d X R v U m V t b 3 Z l Z E N v b H V t b n M x L n t T a X p l I E F k a i w z N n 0 m c X V v d D s s J n F 1 b 3 Q 7 U 2 V j d G l v b j E v V D c 1 X 1 J v Z 2 V y c 1 B h c m t f S W 5 k d X N 0 c m l h b H M v Q X V 0 b 1 J l b W 9 2 Z W R D b 2 x 1 b W 5 z M S 5 7 T G 9 j I E F k a i w z N 3 0 m c X V v d D s s J n F 1 b 3 Q 7 U 2 V j d G l v b j E v V D c 1 X 1 J v Z 2 V y c 1 B h c m t f S W 5 k d X N 0 c m l h b H M v Q X V 0 b 1 J l b W 9 2 Z W R D b 2 x 1 b W 5 z M S 5 7 Q 2 9 u Z C B B Z G o s M z h 9 J n F 1 b 3 Q 7 L C Z x d W 9 0 O 1 N l Y 3 R p b 2 4 x L 1 Q 3 N V 9 S b 2 d l c n N Q Y X J r X 0 l u Z H V z d H J p Y W x z L 0 F 1 d G 9 S Z W 1 v d m V k Q 2 9 s d W 1 u c z E u e 0 F k a i B S Z W 5 0 I C Q v U 0 Y s M z l 9 J n F 1 b 3 Q 7 L C Z x d W 9 0 O 1 N l Y 3 R p b 2 4 x L 1 Q 3 N V 9 S b 2 d l c n N Q Y X J r X 0 l u Z H V z d H J p Y W x z L 0 F 1 d G 9 S Z W 1 v d m V k Q 2 9 s d W 1 u c z E u e 1 B H S S w 0 M H 0 m c X V v d D s s J n F 1 b 3 Q 7 U 2 V j d G l v b j E v V D c 1 X 1 J v Z 2 V y c 1 B h c m t f S W 5 k d X N 0 c m l h b H M v Q X V 0 b 1 J l b W 9 2 Z W R D b 2 x 1 b W 5 z M S 5 7 V i 9 D L D Q x f S Z x d W 9 0 O y w m c X V v d D t T Z W N 0 a W 9 u M S 9 U N z V f U m 9 n Z X J z U G F y a 1 9 J b m R 1 c 3 R y a W F s c y 9 B d X R v U m V t b 3 Z l Z E N v b H V t b n M x L n t F R 0 k s N D J 9 J n F 1 b 3 Q 7 L C Z x d W 9 0 O 1 N l Y 3 R p b 2 4 x L 1 Q 3 N V 9 S b 2 d l c n N Q Y X J r X 0 l u Z H V z d H J p Y W x z L 0 F 1 d G 9 S Z W 1 v d m V k Q 2 9 s d W 1 u c z E u e 0 5 v b i B U Y X g g T 3 B F e F x u K C U g b 2 Y g R U d J K S w 0 M 3 0 m c X V v d D s s J n F 1 b 3 Q 7 U 2 V j d G l v b j E v V D c 1 X 1 J v Z 2 V y c 1 B h c m t f S W 5 k d X N 0 c m l h b H M v Q X V 0 b 1 J l b W 9 2 Z W R D b 2 x 1 b W 5 z M S 5 7 T m 9 u I F R h e C B P c E V 4 X G 5 D b 2 5 k I E F k a i 4 s N D R 9 J n F 1 b 3 Q 7 L C Z x d W 9 0 O 1 N l Y 3 R p b 2 4 x L 1 Q 3 N V 9 S b 2 d l c n N Q Y X J r X 0 l u Z H V z d H J p Y W x z L 0 F 1 d G 9 S Z W 1 v d m V k Q 2 9 s d W 1 u c z E u e 0 5 v b i B U Y X g g T 3 B F e F x u K C U g b 2 Y g R U d J K S B B Z G p 1 c 3 R l Z C w 0 N X 0 m c X V v d D s s J n F 1 b 3 Q 7 U 2 V j d G l v b j E v V D c 1 X 1 J v Z 2 V y c 1 B h c m t f S W 5 k d X N 0 c m l h b H M v Q X V 0 b 1 J l b W 9 2 Z W R D b 2 x 1 b W 5 z M S 5 7 T m 9 u I F R h e C B P c E V 4 X G 4 o J C k s N D Z 9 J n F 1 b 3 Q 7 L C Z x d W 9 0 O 1 N l Y 3 R p b 2 4 x L 1 Q 3 N V 9 S b 2 d l c n N Q Y X J r X 0 l u Z H V z d H J p Y W x z L 0 F 1 d G 9 S Z W 1 v d m V k Q 2 9 s d W 1 u c z E u e 1 J F I F R h e C B F c 3 R c b i h C Y X N l Z C B v b i B N V i k s N D d 9 J n F 1 b 3 Q 7 L C Z x d W 9 0 O 1 N l Y 3 R p b 2 4 x L 1 Q 3 N V 9 S b 2 d l c n N Q Y X J r X 0 l u Z H V z d H J p Y W x z L 0 F 1 d G 9 S Z W 1 v d m V k Q 2 9 s d W 1 u c z E u e 0 F 2 Z y 4 g R W Z m Z W N 0 a X Z l I F J h d G U s N D h 9 J n F 1 b 3 Q 7 L C Z x d W 9 0 O 1 N l Y 3 R p b 2 4 x L 1 Q 3 N V 9 S b 2 d l c n N Q Y X J r X 0 l u Z H V z d H J p Y W x z L 0 F 1 d G 9 S Z W 1 v d m V k Q 2 9 s d W 1 u c z E u e 0 V z d C B U Y X g g Y X M g J S B v Z i B F R 0 k s N D l 9 J n F 1 b 3 Q 7 L C Z x d W 9 0 O 1 N l Y 3 R p b 2 4 x L 1 Q 3 N V 9 S b 2 d l c n N Q Y X J r X 0 l u Z H V z d H J p Y W x z L 0 F 1 d G 9 S Z W 1 v d m V k Q 2 9 s d W 1 u c z E u e y U g R X h w L i w 1 M H 0 m c X V v d D s s J n F 1 b 3 Q 7 U 2 V j d G l v b j E v V D c 1 X 1 J v Z 2 V y c 1 B h c m t f S W 5 k d X N 0 c m l h b H M v Q X V 0 b 1 J l b W 9 2 Z W R D b 2 x 1 b W 5 z M S 5 7 V G 9 0 Y W w g R X h w L D U x f S Z x d W 9 0 O y w m c X V v d D t T Z W N 0 a W 9 u M S 9 U N z V f U m 9 n Z X J z U G F y a 1 9 J b m R 1 c 3 R y a W F s c y 9 B d X R v U m V t b 3 Z l Z E N v b H V t b n M x L n t O T 0 k s N T J 9 J n F 1 b 3 Q 7 L C Z x d W 9 0 O 1 N l Y 3 R p b 2 4 x L 1 Q 3 N V 9 S b 2 d l c n N Q Y X J r X 0 l u Z H V z d H J p Y W x z L 0 F 1 d G 9 S Z W 1 v d m V k Q 2 9 s d W 1 u c z E u e 0 N h c C B S Y X R l L D U z f S Z x d W 9 0 O y w m c X V v d D t T Z W N 0 a W 9 u M S 9 U N z V f U m 9 n Z X J z U G F y a 1 9 J b m R 1 c 3 R y a W F s c y 9 B d X R v U m V t b 3 Z l Z E N v b H V t b n M x L n t J b m N v b W U g T V Y s N T R 9 J n F 1 b 3 Q 7 L C Z x d W 9 0 O 1 N l Y 3 R p b 2 4 x L 1 Q 3 N V 9 S b 2 d l c n N Q Y X J r X 0 l u Z H V z d H J p Y W x z L 0 F 1 d G 9 S Z W 1 v d m V k Q 2 9 s d W 1 u c z E u e 0 l u Y y B N V i A k L 1 N G L D U 1 f S Z x d W 9 0 O y w m c X V v d D t T Z W N 0 a W 9 u M S 9 U N z V f U m 9 n Z X J z U G F y a 1 9 J b m R 1 c 3 R y a W F s c y 9 B d X R v U m V t b 3 Z l Z E N v b H V t b n M x L n t G a W 5 h b C B N V i A v I F N G L D U 2 f S Z x d W 9 0 O y w m c X V v d D t T Z W N 0 a W 9 u M S 9 U N z V f U m 9 n Z X J z U G F y a 1 9 J b m R 1 c 3 R y a W F s c y 9 B d X R v U m V t b 3 Z l Z E N v b H V t b n M x L n t F e G N l c 3 M g T G F u Z C B B c m V h L D U 3 f S Z x d W 9 0 O y w m c X V v d D t T Z W N 0 a W 9 u M S 9 U N z V f U m 9 n Z X J z U G F y a 1 9 J b m R 1 c 3 R y a W F s c y 9 B d X R v U m V t b 3 Z l Z E N v b H V t b n M x L n t F e G N l c 3 M g T G F u Z C B W Y W x 1 Z S w 1 O H 0 m c X V v d D s s J n F 1 b 3 Q 7 U 2 V j d G l v b j E v V D c 1 X 1 J v Z 2 V y c 1 B h c m t f S W 5 k d X N 0 c m l h b H M v Q X V 0 b 1 J l b W 9 2 Z W R D b 2 x 1 b W 5 z M S 5 7 V G 9 0 Y W w g T G F u Z C B W Y W x 1 Z S w 1 O X 0 m c X V v d D s s J n F 1 b 3 Q 7 U 2 V j d G l v b j E v V D c 1 X 1 J v Z 2 V y c 1 B h c m t f S W 5 k d X N 0 c m l h b H M v Q X V 0 b 1 J l b W 9 2 Z W R D b 2 x 1 b W 5 z M S 5 7 T W F y a 2 V 0 I F Z h b H V l L D Y w f S Z x d W 9 0 O y w m c X V v d D t T Z W N 0 a W 9 u M S 9 U N z V f U m 9 n Z X J z U G F y a 1 9 J b m R 1 c 3 R y a W F s c y 9 B d X R v U m V t b 3 Z l Z E N v b H V t b n M x L n s y M D I 0 I F B h c n R p Y W w g V m F s d W U s N j F 9 J n F 1 b 3 Q 7 L C Z x d W 9 0 O 1 N l Y 3 R p b 2 4 x L 1 Q 3 N V 9 S b 2 d l c n N Q Y X J r X 0 l u Z H V z d H J p Y W x z L 0 F 1 d G 9 S Z W 1 v d m V k Q 2 9 s d W 1 u c z E u e z I w M j Q g U G F y d G l h b C B W Y W x 1 Z S B S Z W F z b 2 4 s N j J 9 J n F 1 b 3 Q 7 L C Z x d W 9 0 O 1 N l Y 3 R p b 2 4 x L 1 Q 3 N V 9 S b 2 d l c n N Q Y X J r X 0 l u Z H V z d H J p Y W x z L 0 F 1 d G 9 S Z W 1 v d m V k Q 2 9 s d W 1 u c z E u e 1 V w b G 9 h Z C B D b 2 R l L D Y z f S Z x d W 9 0 O y w m c X V v d D t T Z W N 0 a W 9 u M S 9 U N z V f U m 9 n Z X J z U G F y a 1 9 J b m R 1 c 3 R y a W F s c y 9 B d X R v U m V t b 3 Z l Z E N v b H V t b n M x L n s y M D I z L l R v d G F s I E 1 W L D Y 0 f S Z x d W 9 0 O y w m c X V v d D t T Z W N 0 a W 9 u M S 9 U N z V f U m 9 n Z X J z U G F y a 1 9 J b m R 1 c 3 R y a W F s c y 9 B d X R v U m V t b 3 Z l Z E N v b H V t b n M x L n s l I E N o Y W 5 n Z S w 2 N X 0 m c X V v d D s s J n F 1 b 3 Q 7 U 2 V j d G l v b j E v V D c 1 X 1 J v Z 2 V y c 1 B h c m t f S W 5 k d X N 0 c m l h b H M v Q X V 0 b 1 J l b W 9 2 Z W R D b 2 x 1 b W 5 z M S 5 7 M j A y M y A k L 1 N G L D Y 2 f S Z x d W 9 0 O y w m c X V v d D t T Z W N 0 a W 9 u M S 9 U N z V f U m 9 n Z X J z U G F y a 1 9 J b m R 1 c 3 R y a W F s c y 9 B d X R v U m V t b 3 Z l Z E N v b H V t b n M x L n s y M D I z L l R v d G F s I E F W L D Y 3 f S Z x d W 9 0 O y w m c X V v d D t T Z W N 0 a W 9 u M S 9 U N z V f U m 9 n Z X J z U G F y a 1 9 J b m R 1 c 3 R y a W F s c y 9 B d X R v U m V t b 3 Z l Z E N v b H V t b n M x L n t M T 0 E s N j h 9 J n F 1 b 3 Q 7 L C Z x d W 9 0 O 1 N l Y 3 R p b 2 4 x L 1 Q 3 N V 9 S b 2 d l c n N Q Y X J r X 0 l u Z H V z d H J p Y W x z L 0 F 1 d G 9 S Z W 1 v d m V k Q 2 9 s d W 1 u c z E u e 1 J l b G l l Z i w 2 O X 0 m c X V v d D s s J n F 1 b 3 Q 7 U 2 V j d G l v b j E v V D c 1 X 1 J v Z 2 V y c 1 B h c m t f S W 5 k d X N 0 c m l h b H M v Q X V 0 b 1 J l b W 9 2 Z W R D b 2 x 1 b W 5 z M S 5 7 M j A y M y 5 D Q V N F T k 8 s N z B 9 J n F 1 b 3 Q 7 L C Z x d W 9 0 O 1 N l Y 3 R p b 2 4 x L 1 Q 3 N V 9 S b 2 d l c n N Q Y X J r X 0 l u Z H V z d H J p Y W x z L 0 F 1 d G 9 S Z W 1 v d m V k Q 2 9 s d W 1 u c z E u e z I w M j I u Q 0 F T R U 5 P L D c x f S Z x d W 9 0 O y w m c X V v d D t T Z W N 0 a W 9 u M S 9 U N z V f U m 9 n Z X J z U G F y a 1 9 J b m R 1 c 3 R y a W F s c y 9 B d X R v U m V t b 3 Z l Z E N v b H V t b n M x L n s y M D I x L k N B U 0 V O T y w 3 M n 0 m c X V v d D s s J n F 1 b 3 Q 7 U 2 V j d G l v b j E v V D c 1 X 1 J v Z 2 V y c 1 B h c m t f S W 5 k d X N 0 c m l h b H M v Q X V 0 b 1 J l b W 9 2 Z W R D b 2 x 1 b W 5 z M S 5 7 U 2 F s Z S 5 E b 2 N 1 b W V u d C B O d W 1 i Z X I s N z N 9 J n F 1 b 3 Q 7 L C Z x d W 9 0 O 1 N l Y 3 R p b 2 4 x L 1 Q 3 N V 9 S b 2 d l c n N Q Y X J r X 0 l u Z H V z d H J p Y W x z L 0 F 1 d G 9 S Z W 1 v d m V k Q 2 9 s d W 1 u c z E u e 1 N h b G U u U H J p Y 2 U s N z R 9 J n F 1 b 3 Q 7 L C Z x d W 9 0 O 1 N l Y 3 R p b 2 4 x L 1 Q 3 N V 9 S b 2 d l c n N Q Y X J r X 0 l u Z H V z d H J p Y W x z L 0 F 1 d G 9 S Z W 1 v d m V k Q 2 9 s d W 1 u c z E u e 1 B y a W N l I C 8 g U 0 Y s N z V 9 J n F 1 b 3 Q 7 L C Z x d W 9 0 O 1 N l Y 3 R p b 2 4 x L 1 Q 3 N V 9 S b 2 d l c n N Q Y X J r X 0 l u Z H V z d H J p Y W x z L 0 F 1 d G 9 S Z W 1 v d m V k Q 2 9 s d W 1 u c z E u e 1 N h b G U u R G F 0 Z S w 3 N n 0 m c X V v d D s s J n F 1 b 3 Q 7 U 2 V j d G l v b j E v V D c 1 X 1 J v Z 2 V y c 1 B h c m t f S W 5 k d X N 0 c m l h b H M v Q X V 0 b 1 J l b W 9 2 Z W R D b 2 x 1 b W 5 z M S 5 7 U 2 F s Z S 5 Q S U 5 z L D c 3 f S Z x d W 9 0 O y w m c X V v d D t T Z W N 0 a W 9 u M S 9 U N z V f U m 9 n Z X J z U G F y a 1 9 J b m R 1 c 3 R y a W F s c y 9 B d X R v U m V t b 3 Z l Z E N v b H V t b n M x L n t T Y W x l L k R v Y 1 R 5 c G U s N z h 9 J n F 1 b 3 Q 7 L C Z x d W 9 0 O 1 N l Y 3 R p b 2 4 x L 1 Q 3 N V 9 S b 2 d l c n N Q Y X J r X 0 l u Z H V z d H J p Y W x z L 0 F 1 d G 9 S Z W 1 v d m V k Q 2 9 s d W 1 u c z E u e 1 N h b G U u V m F s a W R p d H k s N z l 9 J n F 1 b 3 Q 7 L C Z x d W 9 0 O 1 N l Y 3 R p b 2 4 x L 1 Q 3 N V 9 S b 2 d l c n N Q Y X J r X 0 l u Z H V z d H J p Y W x z L 0 F 1 d G 9 S Z W 1 v d m V k Q 2 9 s d W 1 u c z E u e 1 N h b G U g Q 2 9 t b W V u d H M s O D B 9 J n F 1 b 3 Q 7 L C Z x d W 9 0 O 1 N l Y 3 R p b 2 4 x L 1 Q 3 N V 9 S b 2 d l c n N Q Y X J r X 0 l u Z H V z d H J p Y W x z L 0 F 1 d G 9 S Z W 1 v d m V k Q 2 9 s d W 1 u c z E u e 1 B v b 3 I g Q 2 9 u Z G l 0 a W 9 u I C 8 g R G l z d H J l c 3 N l Z D 8 s O D F 9 J n F 1 b 3 Q 7 L C Z x d W 9 0 O 1 N l Y 3 R p b 2 4 x L 1 Q 3 N V 9 S b 2 d l c n N Q Y X J r X 0 l u Z H V z d H J p Y W x z L 0 F 1 d G 9 S Z W 1 v d m V k Q 2 9 s d W 1 u c z E u e 0 N P T U 1 F T l R T L D g y f S Z x d W 9 0 O 1 0 s J n F 1 b 3 Q 7 Q 2 9 s d W 1 u Q 2 9 1 b n Q m c X V v d D s 6 O D M s J n F 1 b 3 Q 7 S 2 V 5 Q 2 9 s d W 1 u T m F t Z X M m c X V v d D s 6 W 1 0 s J n F 1 b 3 Q 7 Q 2 9 s d W 1 u S W R l b n R p d G l l c y Z x d W 9 0 O z p b J n F 1 b 3 Q 7 U 2 V j d G l v b j E v V D c 1 X 1 J v Z 2 V y c 1 B h c m t f S W 5 k d X N 0 c m l h b H M v Q X V 0 b 1 J l b W 9 2 Z W R D b 2 x 1 b W 5 z M S 5 7 S 2 V 5 U E l O L D B 9 J n F 1 b 3 Q 7 L C Z x d W 9 0 O 1 N l Y 3 R p b 2 4 x L 1 Q 3 N V 9 S b 2 d l c n N Q Y X J r X 0 l u Z H V z d H J p Y W x z L 0 F 1 d G 9 S Z W 1 v d m V k Q 2 9 s d W 1 u c z E u e 1 B J T j E w L D F 9 J n F 1 b 3 Q 7 L C Z x d W 9 0 O 1 N l Y 3 R p b 2 4 x L 1 Q 3 N V 9 S b 2 d l c n N Q Y X J r X 0 l u Z H V z d H J p Y W x z L 0 F 1 d G 9 S Z W 1 v d m V k Q 2 9 s d W 1 u c z E u e 2 l h c 1 B J T n M s M n 0 m c X V v d D s s J n F 1 b 3 Q 7 U 2 V j d G l v b j E v V D c 1 X 1 J v Z 2 V y c 1 B h c m t f S W 5 k d X N 0 c m l h b H M v Q X V 0 b 1 J l b W 9 2 Z W R D b 2 x 1 b W 5 z M S 5 7 T W 9 k Z W w g U E l O c y w z f S Z x d W 9 0 O y w m c X V v d D t T Z W N 0 a W 9 u M S 9 U N z V f U m 9 n Z X J z U G F y a 1 9 J b m R 1 c 3 R y a W F s c y 9 B d X R v U m V t b 3 Z l Z E N v b H V t b n M x L n t B Z G R y Z X N z L D R 9 J n F 1 b 3 Q 7 L C Z x d W 9 0 O 1 N l Y 3 R p b 2 4 x L 1 Q 3 N V 9 S b 2 d l c n N Q Y X J r X 0 l u Z H V z d H J p Y W x z L 0 F 1 d G 9 S Z W 1 v d m V k Q 2 9 s d W 1 u c z E u e 0 9 X T j E s N X 0 m c X V v d D s s J n F 1 b 3 Q 7 U 2 V j d G l v b j E v V D c 1 X 1 J v Z 2 V y c 1 B h c m t f S W 5 k d X N 0 c m l h b H M v Q X V 0 b 1 J l b W 9 2 Z W R D b 2 x 1 b W 5 z M S 5 7 Q 2 9 y b m V y I E x v d C w 2 f S Z x d W 9 0 O y w m c X V v d D t T Z W N 0 a W 9 u M S 9 U N z V f U m 9 n Z X J z U G F y a 1 9 J b m R 1 c 3 R y a W F s c y 9 B d X R v U m V t b 3 Z l Z E N v b H V t b n M x L n t a b 2 5 p b m c s N 3 0 m c X V v d D s s J n F 1 b 3 Q 7 U 2 V j d G l v b j E v V D c 1 X 1 J v Z 2 V y c 1 B h c m t f S W 5 k d X N 0 c m l h b H M v Q X V 0 b 1 J l b W 9 2 Z W R D b 2 x 1 b W 5 z M S 5 7 T k J I R C w 4 f S Z x d W 9 0 O y w m c X V v d D t T Z W N 0 a W 9 u M S 9 U N z V f U m 9 n Z X J z U G F y a 1 9 J b m R 1 c 3 R y a W F s c y 9 B d X R v U m V t b 3 Z l Z E N v b H V t b n M x L n t U Y X g g R G l z d H J p Y 3 Q s O X 0 m c X V v d D s s J n F 1 b 3 Q 7 U 2 V j d G l v b j E v V D c 1 X 1 J v Z 2 V y c 1 B h c m t f S W 5 k d X N 0 c m l h b H M v Q X V 0 b 1 J l b W 9 2 Z W R D b 2 x 1 b W 5 z M S 5 7 U E l O I E N s Y X N z K G V z K S w x M H 0 m c X V v d D s s J n F 1 b 3 Q 7 U 2 V j d G l v b j E v V D c 1 X 1 J v Z 2 V y c 1 B h c m t f S W 5 k d X N 0 c m l h b H M v Q X V 0 b 1 J l b W 9 2 Z W R D b 2 x 1 b W 5 z M S 5 7 V G 9 3 b n N o a X A s M T F 9 J n F 1 b 3 Q 7 L C Z x d W 9 0 O 1 N l Y 3 R p b 2 4 x L 1 Q 3 N V 9 S b 2 d l c n N Q Y X J r X 0 l u Z H V z d H J p Y W x z L 0 F 1 d G 9 S Z W 1 v d m V k Q 2 9 s d W 1 u c z E u e 1 N 1 Y m N s Y X N z M i w x M n 0 m c X V v d D s s J n F 1 b 3 Q 7 U 2 V j d G l v b j E v V D c 1 X 1 J v Z 2 V y c 1 B h c m t f S W 5 k d X N 0 c m l h b H M v Q X V 0 b 1 J l b W 9 2 Z W R D b 2 x 1 b W 5 z M S 5 7 V G 9 0 Y W x M Y W 5 k U 0 Y s M T N 9 J n F 1 b 3 Q 7 L C Z x d W 9 0 O 1 N l Y 3 R p b 2 4 x L 1 Q 3 N V 9 S b 2 d l c n N Q Y X J r X 0 l u Z H V z d H J p Y W x z L 0 F 1 d G 9 S Z W 1 v d m V k Q 2 9 s d W 1 u c z E u e 1 B J T k N v d W 5 0 L D E 0 f S Z x d W 9 0 O y w m c X V v d D t T Z W N 0 a W 9 u M S 9 U N z V f U m 9 n Z X J z U G F y a 1 9 J b m R 1 c 3 R y a W F s c y 9 B d X R v U m V t b 3 Z l Z E N v b H V t b n M x L n t M a W 5 l c y w x N X 0 m c X V v d D s s J n F 1 b 3 Q 7 U 2 V j d G l v b j E v V D c 1 X 1 J v Z 2 V y c 1 B h c m t f S W 5 k d X N 0 c m l h b H M v Q X V 0 b 1 J l b W 9 2 Z W R D b 2 x 1 b W 5 z M S 5 7 T G l u Z X M 6 U E l O c y w x N n 0 m c X V v d D s s J n F 1 b 3 Q 7 U 2 V j d G l v b j E v V D c 1 X 1 J v Z 2 V y c 1 B h c m t f S W 5 k d X N 0 c m l h b H M v Q X V 0 b 1 J l b W 9 2 Z W R D b 2 x 1 b W 5 z M S 5 7 Q m F z Z S B S Y X R l L D E 3 f S Z x d W 9 0 O y w m c X V v d D t T Z W N 0 a W 9 u M S 9 U N z V f U m 9 n Z X J z U G F y a 1 9 J b m R 1 c 3 R y a W F s c y 9 B d X R v U m V t b 3 Z l Z E N v b H V t b n M x L n t P V l I g U m F 0 Z S w x O H 0 m c X V v d D s s J n F 1 b 3 Q 7 U 2 V j d G l v b j E v V D c 1 X 1 J v Z 2 V y c 1 B h c m t f S W 5 k d X N 0 c m l h b H M v Q X V 0 b 1 J l b W 9 2 Z W R D b 2 x 1 b W 5 z M S 5 7 T G F u Z C B Q c m 9 y Y X R p b 2 4 s M T l 9 J n F 1 b 3 Q 7 L C Z x d W 9 0 O 1 N l Y 3 R p b 2 4 x L 1 Q 3 N V 9 S b 2 d l c n N Q Y X J r X 0 l u Z H V z d H J p Y W x z L 0 F 1 d G 9 S Z W 1 v d m V k Q 2 9 s d W 1 u c z E u e 0 l O R k x V I E Z h Y 3 R v c i w y M H 0 m c X V v d D s s J n F 1 b 3 Q 7 U 2 V j d G l v b j E v V D c 1 X 1 J v Z 2 V y c 1 B h c m t f S W 5 k d X N 0 c m l h b H M v Q X V 0 b 1 J l b W 9 2 Z W R D b 2 x 1 b W 5 z M S 5 7 S U 5 G T C B S Z W F z b 2 4 s M j F 9 J n F 1 b 3 Q 7 L C Z x d W 9 0 O 1 N l Y 3 R p b 2 4 x L 1 Q 3 N V 9 S b 2 d l c n N Q Y X J r X 0 l u Z H V z d H J p Y W x z L 0 F 1 d G 9 S Z W 1 v d m V k Q 2 9 s d W 1 u c z E u e 2 5 l Y X J l c 3 R f c 2 V j b 2 5 k Y X J 5 X 3 J v Y W R f b m F t Z S w y M n 0 m c X V v d D s s J n F 1 b 3 Q 7 U 2 V j d G l v b j E v V D c 1 X 1 J v Z 2 V y c 1 B h c m t f S W 5 k d X N 0 c m l h b H M v Q X V 0 b 1 J l b W 9 2 Z W R D b 2 x 1 b W 5 z M S 5 7 b m V h c m V z d F 9 z Z W N v b m R h c n l f c m 9 h Z F 9 k a X N 0 X 2 Z 0 L D I z f S Z x d W 9 0 O y w m c X V v d D t T Z W N 0 a W 9 u M S 9 U N z V f U m 9 n Z X J z U G F y a 1 9 J b m R 1 c 3 R y a W F s c y 9 B d X R v U m V t b 3 Z l Z E N v b H V t b n M x L n t j Z W l s a W 5 n a G V p Z 2 h 0 L D I 0 f S Z x d W 9 0 O y w m c X V v d D t T Z W N 0 a W 9 u M S 9 U N z V f U m 9 n Z X J z U G F y a 1 9 J b m R 1 c 3 R y a W F s c y 9 B d X R v U m V t b 3 Z l Z E N v b H V t b n M x L n t i b G R n c 2 Y s M j V 9 J n F 1 b 3 Q 7 L C Z x d W 9 0 O 1 N l Y 3 R p b 2 4 x L 1 Q 3 N V 9 S b 2 d l c n N Q Y X J r X 0 l u Z H V z d H J p Y W x z L 0 F 1 d G 9 S Z W 1 v d m V k Q 2 9 s d W 1 u c z E u e 0 J s Z G c g Q 2 x h c 3 M o Z X M p L D I 2 f S Z x d W 9 0 O y w m c X V v d D t T Z W N 0 a W 9 u M S 9 U N z V f U m 9 n Z X J z U G F y a 1 9 J b m R 1 c 3 R y a W F s c y 9 B d X R v U m V t b 3 Z l Z E N v b H V t b n M x L n t Z Z W F y I E J 1 a W x 0 L D I 3 f S Z x d W 9 0 O y w m c X V v d D t T Z W N 0 a W 9 u M S 9 U N z V f U m 9 n Z X J z U G F y a 1 9 J b m R 1 c 3 R y a W F s c y 9 B d X R v U m V t b 3 Z l Z E N v b H V t b n M x L n t B b H Q g Q 0 R V c y w y O H 0 m c X V v d D s s J n F 1 b 3 Q 7 U 2 V j d G l v b j E v V D c 1 X 1 J v Z 2 V y c 1 B h c m t f S W 5 k d X N 0 c m l h b H M v Q X V 0 b 1 J l b W 9 2 Z W R D b 2 x 1 b W 5 z M S 5 7 U H J v c m F 0 a W 9 u K H M p L D I 5 f S Z x d W 9 0 O y w m c X V v d D t T Z W N 0 a W 9 u M S 9 U N z V f U m 9 n Z X J z U G F y a 1 9 J b m R 1 c 3 R y a W F s c y 9 B d X R v U m V t b 3 Z l Z E N v b H V t b n M x L n t P Y 2 M g J S w z M H 0 m c X V v d D s s J n F 1 b 3 Q 7 U 2 V j d G l v b j E v V D c 1 X 1 J v Z 2 V y c 1 B h c m t f S W 5 k d X N 0 c m l h b H M v Q X V 0 b 1 J l b W 9 2 Z W R D b 2 x 1 b W 5 z M S 5 7 U 2 l 6 Z S B G Y W N 0 b 3 I s M z F 9 J n F 1 b 3 Q 7 L C Z x d W 9 0 O 1 N l Y 3 R p b 2 4 x L 1 Q 3 N V 9 S b 2 d l c n N Q Y X J r X 0 l u Z H V z d H J p Y W x z L 0 F 1 d G 9 S Z W 1 v d m V k Q 2 9 s d W 1 u c z E u e 0 x v Y 2 F 0 a W 9 u I E Z h Y 3 R v c i w z M n 0 m c X V v d D s s J n F 1 b 3 Q 7 U 2 V j d G l v b j E v V D c 1 X 1 J v Z 2 V y c 1 B h c m t f S W 5 k d X N 0 c m l h b H M v Q X V 0 b 1 J l b W 9 2 Z W R D b 2 x 1 b W 5 z M S 5 7 Q 2 9 u Z G l 0 a W 9 u I E Z h Y 3 R v c i w z M 3 0 m c X V v d D s s J n F 1 b 3 Q 7 U 2 V j d G l v b j E v V D c 1 X 1 J v Z 2 V y c 1 B h c m t f S W 5 k d X N 0 c m l h b H M v Q X V 0 b 1 J l b W 9 2 Z W R D b 2 x 1 b W 5 z M S 5 7 S W 5 2 Z X N 0 b W V u d C B S Y X R p b m c s M z R 9 J n F 1 b 3 Q 7 L C Z x d W 9 0 O 1 N l Y 3 R p b 2 4 x L 1 Q 3 N V 9 S b 2 d l c n N Q Y X J r X 0 l u Z H V z d H J p Y W x z L 0 F 1 d G 9 S Z W 1 v d m V k Q 2 9 s d W 1 u c z E u e 0 1 h c m t l d C B S Z W 5 0 I C Q v U 0 Y s M z V 9 J n F 1 b 3 Q 7 L C Z x d W 9 0 O 1 N l Y 3 R p b 2 4 x L 1 Q 3 N V 9 S b 2 d l c n N Q Y X J r X 0 l u Z H V z d H J p Y W x z L 0 F 1 d G 9 S Z W 1 v d m V k Q 2 9 s d W 1 u c z E u e 1 N p e m U g Q W R q L D M 2 f S Z x d W 9 0 O y w m c X V v d D t T Z W N 0 a W 9 u M S 9 U N z V f U m 9 n Z X J z U G F y a 1 9 J b m R 1 c 3 R y a W F s c y 9 B d X R v U m V t b 3 Z l Z E N v b H V t b n M x L n t M b 2 M g Q W R q L D M 3 f S Z x d W 9 0 O y w m c X V v d D t T Z W N 0 a W 9 u M S 9 U N z V f U m 9 n Z X J z U G F y a 1 9 J b m R 1 c 3 R y a W F s c y 9 B d X R v U m V t b 3 Z l Z E N v b H V t b n M x L n t D b 2 5 k I E F k a i w z O H 0 m c X V v d D s s J n F 1 b 3 Q 7 U 2 V j d G l v b j E v V D c 1 X 1 J v Z 2 V y c 1 B h c m t f S W 5 k d X N 0 c m l h b H M v Q X V 0 b 1 J l b W 9 2 Z W R D b 2 x 1 b W 5 z M S 5 7 Q W R q I F J l b n Q g J C 9 T R i w z O X 0 m c X V v d D s s J n F 1 b 3 Q 7 U 2 V j d G l v b j E v V D c 1 X 1 J v Z 2 V y c 1 B h c m t f S W 5 k d X N 0 c m l h b H M v Q X V 0 b 1 J l b W 9 2 Z W R D b 2 x 1 b W 5 z M S 5 7 U E d J L D Q w f S Z x d W 9 0 O y w m c X V v d D t T Z W N 0 a W 9 u M S 9 U N z V f U m 9 n Z X J z U G F y a 1 9 J b m R 1 c 3 R y a W F s c y 9 B d X R v U m V t b 3 Z l Z E N v b H V t b n M x L n t W L 0 M s N D F 9 J n F 1 b 3 Q 7 L C Z x d W 9 0 O 1 N l Y 3 R p b 2 4 x L 1 Q 3 N V 9 S b 2 d l c n N Q Y X J r X 0 l u Z H V z d H J p Y W x z L 0 F 1 d G 9 S Z W 1 v d m V k Q 2 9 s d W 1 u c z E u e 0 V H S S w 0 M n 0 m c X V v d D s s J n F 1 b 3 Q 7 U 2 V j d G l v b j E v V D c 1 X 1 J v Z 2 V y c 1 B h c m t f S W 5 k d X N 0 c m l h b H M v Q X V 0 b 1 J l b W 9 2 Z W R D b 2 x 1 b W 5 z M S 5 7 T m 9 u I F R h e C B P c E V 4 X G 4 o J S B v Z i B F R 0 k p L D Q z f S Z x d W 9 0 O y w m c X V v d D t T Z W N 0 a W 9 u M S 9 U N z V f U m 9 n Z X J z U G F y a 1 9 J b m R 1 c 3 R y a W F s c y 9 B d X R v U m V t b 3 Z l Z E N v b H V t b n M x L n t O b 2 4 g V G F 4 I E 9 w R X h c b k N v b m Q g Q W R q L i w 0 N H 0 m c X V v d D s s J n F 1 b 3 Q 7 U 2 V j d G l v b j E v V D c 1 X 1 J v Z 2 V y c 1 B h c m t f S W 5 k d X N 0 c m l h b H M v Q X V 0 b 1 J l b W 9 2 Z W R D b 2 x 1 b W 5 z M S 5 7 T m 9 u I F R h e C B P c E V 4 X G 4 o J S B v Z i B F R 0 k p I E F k a n V z d G V k L D Q 1 f S Z x d W 9 0 O y w m c X V v d D t T Z W N 0 a W 9 u M S 9 U N z V f U m 9 n Z X J z U G F y a 1 9 J b m R 1 c 3 R y a W F s c y 9 B d X R v U m V t b 3 Z l Z E N v b H V t b n M x L n t O b 2 4 g V G F 4 I E 9 w R X h c b i g k K S w 0 N n 0 m c X V v d D s s J n F 1 b 3 Q 7 U 2 V j d G l v b j E v V D c 1 X 1 J v Z 2 V y c 1 B h c m t f S W 5 k d X N 0 c m l h b H M v Q X V 0 b 1 J l b W 9 2 Z W R D b 2 x 1 b W 5 z M S 5 7 U k U g V G F 4 I E V z d F x u K E J h c 2 V k I G 9 u I E 1 W K S w 0 N 3 0 m c X V v d D s s J n F 1 b 3 Q 7 U 2 V j d G l v b j E v V D c 1 X 1 J v Z 2 V y c 1 B h c m t f S W 5 k d X N 0 c m l h b H M v Q X V 0 b 1 J l b W 9 2 Z W R D b 2 x 1 b W 5 z M S 5 7 Q X Z n L i B F Z m Z l Y 3 R p d m U g U m F 0 Z S w 0 O H 0 m c X V v d D s s J n F 1 b 3 Q 7 U 2 V j d G l v b j E v V D c 1 X 1 J v Z 2 V y c 1 B h c m t f S W 5 k d X N 0 c m l h b H M v Q X V 0 b 1 J l b W 9 2 Z W R D b 2 x 1 b W 5 z M S 5 7 R X N 0 I F R h e C B h c y A l I G 9 m I E V H S S w 0 O X 0 m c X V v d D s s J n F 1 b 3 Q 7 U 2 V j d G l v b j E v V D c 1 X 1 J v Z 2 V y c 1 B h c m t f S W 5 k d X N 0 c m l h b H M v Q X V 0 b 1 J l b W 9 2 Z W R D b 2 x 1 b W 5 z M S 5 7 J S B F e H A u L D U w f S Z x d W 9 0 O y w m c X V v d D t T Z W N 0 a W 9 u M S 9 U N z V f U m 9 n Z X J z U G F y a 1 9 J b m R 1 c 3 R y a W F s c y 9 B d X R v U m V t b 3 Z l Z E N v b H V t b n M x L n t U b 3 R h b C B F e H A s N T F 9 J n F 1 b 3 Q 7 L C Z x d W 9 0 O 1 N l Y 3 R p b 2 4 x L 1 Q 3 N V 9 S b 2 d l c n N Q Y X J r X 0 l u Z H V z d H J p Y W x z L 0 F 1 d G 9 S Z W 1 v d m V k Q 2 9 s d W 1 u c z E u e 0 5 P S S w 1 M n 0 m c X V v d D s s J n F 1 b 3 Q 7 U 2 V j d G l v b j E v V D c 1 X 1 J v Z 2 V y c 1 B h c m t f S W 5 k d X N 0 c m l h b H M v Q X V 0 b 1 J l b W 9 2 Z W R D b 2 x 1 b W 5 z M S 5 7 Q 2 F w I F J h d G U s N T N 9 J n F 1 b 3 Q 7 L C Z x d W 9 0 O 1 N l Y 3 R p b 2 4 x L 1 Q 3 N V 9 S b 2 d l c n N Q Y X J r X 0 l u Z H V z d H J p Y W x z L 0 F 1 d G 9 S Z W 1 v d m V k Q 2 9 s d W 1 u c z E u e 0 l u Y 2 9 t Z S B N V i w 1 N H 0 m c X V v d D s s J n F 1 b 3 Q 7 U 2 V j d G l v b j E v V D c 1 X 1 J v Z 2 V y c 1 B h c m t f S W 5 k d X N 0 c m l h b H M v Q X V 0 b 1 J l b W 9 2 Z W R D b 2 x 1 b W 5 z M S 5 7 S W 5 j I E 1 W I C Q v U 0 Y s N T V 9 J n F 1 b 3 Q 7 L C Z x d W 9 0 O 1 N l Y 3 R p b 2 4 x L 1 Q 3 N V 9 S b 2 d l c n N Q Y X J r X 0 l u Z H V z d H J p Y W x z L 0 F 1 d G 9 S Z W 1 v d m V k Q 2 9 s d W 1 u c z E u e 0 Z p b m F s I E 1 W I C 8 g U 0 Y s N T Z 9 J n F 1 b 3 Q 7 L C Z x d W 9 0 O 1 N l Y 3 R p b 2 4 x L 1 Q 3 N V 9 S b 2 d l c n N Q Y X J r X 0 l u Z H V z d H J p Y W x z L 0 F 1 d G 9 S Z W 1 v d m V k Q 2 9 s d W 1 u c z E u e 0 V 4 Y 2 V z c y B M Y W 5 k I E F y Z W E s N T d 9 J n F 1 b 3 Q 7 L C Z x d W 9 0 O 1 N l Y 3 R p b 2 4 x L 1 Q 3 N V 9 S b 2 d l c n N Q Y X J r X 0 l u Z H V z d H J p Y W x z L 0 F 1 d G 9 S Z W 1 v d m V k Q 2 9 s d W 1 u c z E u e 0 V 4 Y 2 V z c y B M Y W 5 k I F Z h b H V l L D U 4 f S Z x d W 9 0 O y w m c X V v d D t T Z W N 0 a W 9 u M S 9 U N z V f U m 9 n Z X J z U G F y a 1 9 J b m R 1 c 3 R y a W F s c y 9 B d X R v U m V t b 3 Z l Z E N v b H V t b n M x L n t U b 3 R h b C B M Y W 5 k I F Z h b H V l L D U 5 f S Z x d W 9 0 O y w m c X V v d D t T Z W N 0 a W 9 u M S 9 U N z V f U m 9 n Z X J z U G F y a 1 9 J b m R 1 c 3 R y a W F s c y 9 B d X R v U m V t b 3 Z l Z E N v b H V t b n M x L n t N Y X J r Z X Q g V m F s d W U s N j B 9 J n F 1 b 3 Q 7 L C Z x d W 9 0 O 1 N l Y 3 R p b 2 4 x L 1 Q 3 N V 9 S b 2 d l c n N Q Y X J r X 0 l u Z H V z d H J p Y W x z L 0 F 1 d G 9 S Z W 1 v d m V k Q 2 9 s d W 1 u c z E u e z I w M j Q g U G F y d G l h b C B W Y W x 1 Z S w 2 M X 0 m c X V v d D s s J n F 1 b 3 Q 7 U 2 V j d G l v b j E v V D c 1 X 1 J v Z 2 V y c 1 B h c m t f S W 5 k d X N 0 c m l h b H M v Q X V 0 b 1 J l b W 9 2 Z W R D b 2 x 1 b W 5 z M S 5 7 M j A y N C B Q Y X J 0 a W F s I F Z h b H V l I F J l Y X N v b i w 2 M n 0 m c X V v d D s s J n F 1 b 3 Q 7 U 2 V j d G l v b j E v V D c 1 X 1 J v Z 2 V y c 1 B h c m t f S W 5 k d X N 0 c m l h b H M v Q X V 0 b 1 J l b W 9 2 Z W R D b 2 x 1 b W 5 z M S 5 7 V X B s b 2 F k I E N v Z G U s N j N 9 J n F 1 b 3 Q 7 L C Z x d W 9 0 O 1 N l Y 3 R p b 2 4 x L 1 Q 3 N V 9 S b 2 d l c n N Q Y X J r X 0 l u Z H V z d H J p Y W x z L 0 F 1 d G 9 S Z W 1 v d m V k Q 2 9 s d W 1 u c z E u e z I w M j M u V G 9 0 Y W w g T V Y s N j R 9 J n F 1 b 3 Q 7 L C Z x d W 9 0 O 1 N l Y 3 R p b 2 4 x L 1 Q 3 N V 9 S b 2 d l c n N Q Y X J r X 0 l u Z H V z d H J p Y W x z L 0 F 1 d G 9 S Z W 1 v d m V k Q 2 9 s d W 1 u c z E u e y U g Q 2 h h b m d l L D Y 1 f S Z x d W 9 0 O y w m c X V v d D t T Z W N 0 a W 9 u M S 9 U N z V f U m 9 n Z X J z U G F y a 1 9 J b m R 1 c 3 R y a W F s c y 9 B d X R v U m V t b 3 Z l Z E N v b H V t b n M x L n s y M D I z I C Q v U 0 Y s N j Z 9 J n F 1 b 3 Q 7 L C Z x d W 9 0 O 1 N l Y 3 R p b 2 4 x L 1 Q 3 N V 9 S b 2 d l c n N Q Y X J r X 0 l u Z H V z d H J p Y W x z L 0 F 1 d G 9 S Z W 1 v d m V k Q 2 9 s d W 1 u c z E u e z I w M j M u V G 9 0 Y W w g Q V Y s N j d 9 J n F 1 b 3 Q 7 L C Z x d W 9 0 O 1 N l Y 3 R p b 2 4 x L 1 Q 3 N V 9 S b 2 d l c n N Q Y X J r X 0 l u Z H V z d H J p Y W x z L 0 F 1 d G 9 S Z W 1 v d m V k Q 2 9 s d W 1 u c z E u e 0 x P Q S w 2 O H 0 m c X V v d D s s J n F 1 b 3 Q 7 U 2 V j d G l v b j E v V D c 1 X 1 J v Z 2 V y c 1 B h c m t f S W 5 k d X N 0 c m l h b H M v Q X V 0 b 1 J l b W 9 2 Z W R D b 2 x 1 b W 5 z M S 5 7 U m V s a W V m L D Y 5 f S Z x d W 9 0 O y w m c X V v d D t T Z W N 0 a W 9 u M S 9 U N z V f U m 9 n Z X J z U G F y a 1 9 J b m R 1 c 3 R y a W F s c y 9 B d X R v U m V t b 3 Z l Z E N v b H V t b n M x L n s y M D I z L k N B U 0 V O T y w 3 M H 0 m c X V v d D s s J n F 1 b 3 Q 7 U 2 V j d G l v b j E v V D c 1 X 1 J v Z 2 V y c 1 B h c m t f S W 5 k d X N 0 c m l h b H M v Q X V 0 b 1 J l b W 9 2 Z W R D b 2 x 1 b W 5 z M S 5 7 M j A y M i 5 D Q V N F T k 8 s N z F 9 J n F 1 b 3 Q 7 L C Z x d W 9 0 O 1 N l Y 3 R p b 2 4 x L 1 Q 3 N V 9 S b 2 d l c n N Q Y X J r X 0 l u Z H V z d H J p Y W x z L 0 F 1 d G 9 S Z W 1 v d m V k Q 2 9 s d W 1 u c z E u e z I w M j E u Q 0 F T R U 5 P L D c y f S Z x d W 9 0 O y w m c X V v d D t T Z W N 0 a W 9 u M S 9 U N z V f U m 9 n Z X J z U G F y a 1 9 J b m R 1 c 3 R y a W F s c y 9 B d X R v U m V t b 3 Z l Z E N v b H V t b n M x L n t T Y W x l L k R v Y 3 V t Z W 5 0 I E 5 1 b W J l c i w 3 M 3 0 m c X V v d D s s J n F 1 b 3 Q 7 U 2 V j d G l v b j E v V D c 1 X 1 J v Z 2 V y c 1 B h c m t f S W 5 k d X N 0 c m l h b H M v Q X V 0 b 1 J l b W 9 2 Z W R D b 2 x 1 b W 5 z M S 5 7 U 2 F s Z S 5 Q c m l j Z S w 3 N H 0 m c X V v d D s s J n F 1 b 3 Q 7 U 2 V j d G l v b j E v V D c 1 X 1 J v Z 2 V y c 1 B h c m t f S W 5 k d X N 0 c m l h b H M v Q X V 0 b 1 J l b W 9 2 Z W R D b 2 x 1 b W 5 z M S 5 7 U H J p Y 2 U g L y B T R i w 3 N X 0 m c X V v d D s s J n F 1 b 3 Q 7 U 2 V j d G l v b j E v V D c 1 X 1 J v Z 2 V y c 1 B h c m t f S W 5 k d X N 0 c m l h b H M v Q X V 0 b 1 J l b W 9 2 Z W R D b 2 x 1 b W 5 z M S 5 7 U 2 F s Z S 5 E Y X R l L D c 2 f S Z x d W 9 0 O y w m c X V v d D t T Z W N 0 a W 9 u M S 9 U N z V f U m 9 n Z X J z U G F y a 1 9 J b m R 1 c 3 R y a W F s c y 9 B d X R v U m V t b 3 Z l Z E N v b H V t b n M x L n t T Y W x l L l B J T n M s N z d 9 J n F 1 b 3 Q 7 L C Z x d W 9 0 O 1 N l Y 3 R p b 2 4 x L 1 Q 3 N V 9 S b 2 d l c n N Q Y X J r X 0 l u Z H V z d H J p Y W x z L 0 F 1 d G 9 S Z W 1 v d m V k Q 2 9 s d W 1 u c z E u e 1 N h b G U u R G 9 j V H l w Z S w 3 O H 0 m c X V v d D s s J n F 1 b 3 Q 7 U 2 V j d G l v b j E v V D c 1 X 1 J v Z 2 V y c 1 B h c m t f S W 5 k d X N 0 c m l h b H M v Q X V 0 b 1 J l b W 9 2 Z W R D b 2 x 1 b W 5 z M S 5 7 U 2 F s Z S 5 W Y W x p Z G l 0 e S w 3 O X 0 m c X V v d D s s J n F 1 b 3 Q 7 U 2 V j d G l v b j E v V D c 1 X 1 J v Z 2 V y c 1 B h c m t f S W 5 k d X N 0 c m l h b H M v Q X V 0 b 1 J l b W 9 2 Z W R D b 2 x 1 b W 5 z M S 5 7 U 2 F s Z S B D b 2 1 t Z W 5 0 c y w 4 M H 0 m c X V v d D s s J n F 1 b 3 Q 7 U 2 V j d G l v b j E v V D c 1 X 1 J v Z 2 V y c 1 B h c m t f S W 5 k d X N 0 c m l h b H M v Q X V 0 b 1 J l b W 9 2 Z W R D b 2 x 1 b W 5 z M S 5 7 U G 9 v c i B D b 2 5 k a X R p b 2 4 g L y B E a X N 0 c m V z c 2 V k P y w 4 M X 0 m c X V v d D s s J n F 1 b 3 Q 7 U 2 V j d G l v b j E v V D c 1 X 1 J v Z 2 V y c 1 B h c m t f S W 5 k d X N 0 c m l h b H M v Q X V 0 b 1 J l b W 9 2 Z W R D b 2 x 1 b W 5 z M S 5 7 Q 0 9 N T U V O V F M s O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z V f U m 9 n Z X J z U G F y a 1 9 J b m R 1 c 3 R y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V f U m 9 n Z X J z U G F y a 1 9 J b m R 1 c 3 R y a W F s c y 9 U N z V f U m 9 n Z X J z U G F y a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V 9 S b 2 d l c n N Q Y X J r X 0 1 1 b H R p Z m F t a W x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c 1 M 2 E x Z j Q t O G E 5 Y i 0 0 Z T k z L T g 5 O T k t O T U 1 M z Q 5 M 2 R i O D k 4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N C 0 w M y 0 x M 1 Q x N D o 1 M j o y M C 4 z M T I w M T A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S I g L z 4 8 R W 5 0 c n k g V H l w Z T 0 i U X V l c n l H c m 9 1 c E l E I i B W Y W x 1 Z T 0 i c 2 R k M D E 4 M T A z L T E 0 Y W Y t N D Y 4 Y S 0 5 M G J l L W R i Z j M 3 Y 2 J i N T A x Y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S 2 V 5 U E l O J n F 1 b 3 Q 7 L C Z x d W 9 0 O 1 B J T j E w J n F 1 b 3 Q 7 L C Z x d W 9 0 O 2 l h c 1 B J T n M m c X V v d D s s J n F 1 b 3 Q 7 T W 9 k Z W w g U E l O c y Z x d W 9 0 O y w m c X V v d D t B Z G R y Z X N z J n F 1 b 3 Q 7 L C Z x d W 9 0 O 0 9 X T j E m c X V v d D s s J n F 1 b 3 Q 7 Q 2 9 y b m V y I E x v d C Z x d W 9 0 O y w m c X V v d D t a b 2 5 p b m c m c X V v d D s s J n F 1 b 3 Q 7 T k J I R C Z x d W 9 0 O y w m c X V v d D t O Z W l n a G J v c m h v b 2 Q g T m F t Z S Z x d W 9 0 O y w m c X V v d D t U Y X g g R G l z d H J p Y 3 Q m c X V v d D s s J n F 1 b 3 Q 7 U E l O I E N s Y X N z K G V z K S Z x d W 9 0 O y w m c X V v d D t U b 3 d u c 2 h p c C Z x d W 9 0 O y w m c X V v d D t T d W J j b G F z c z I m c X V v d D s s J n F 1 b 3 Q 7 V G V u Y W 5 j e V R 5 c G U m c X V v d D s s J n F 1 b 3 Q 7 V G 9 0 Y W x M Y W 5 k U 0 Y m c X V v d D s s J n F 1 b 3 Q 7 U E l O Q 2 9 1 b n Q m c X V v d D s s J n F 1 b 3 Q 7 T G l u Z X M m c X V v d D s s J n F 1 b 3 Q 7 T G l u Z X M 6 U E l O c y Z x d W 9 0 O y w m c X V v d D t C Y X N l I F J h d G U m c X V v d D s s J n F 1 b 3 Q 7 T 1 Z S I F J h d G U m c X V v d D s s J n F 1 b 3 Q 7 T G F u Z C B Q c m 9 y Y X R p b 2 4 m c X V v d D s s J n F 1 b 3 Q 7 S U 5 G T F U g R m F j d G 9 y J n F 1 b 3 Q 7 L C Z x d W 9 0 O 0 l O R k w g U m V h c 2 9 u J n F 1 b 3 Q 7 L C Z x d W 9 0 O 2 5 l Y X J l c 3 R f c 2 V j b 2 5 k Y X J 5 X 3 J v Y W R f b m F t Z S Z x d W 9 0 O y w m c X V v d D t u Z W F y Z X N 0 X 3 N l Y 2 9 u Z G F y e V 9 y b 2 F k X 2 R p c 3 R f Z n Q m c X V v d D s s J n F 1 b 3 Q 7 Y m x k Z 3 N m J n F 1 b 3 Q 7 L C Z x d W 9 0 O 3 N 0 d W R p b 3 V u a X R z J n F 1 b 3 Q 7 L C Z x d W 9 0 O z F i c n V u a X R z J n F 1 b 3 Q 7 L C Z x d W 9 0 O z J i c n V u a X R z J n F 1 b 3 Q 7 L C Z x d W 9 0 O z N i c n V u a X R z J n F 1 b 3 Q 7 L C Z x d W 9 0 O z R i c n V u a X R z J n F 1 b 3 Q 7 L C Z x d W 9 0 O 3 R v d F 9 1 b m l 0 c y Z x d W 9 0 O y w m c X V v d D t h c H J 4 X 2 N v b W 1 f c 2 Y m c X V v d D s s J n F 1 b 3 Q 7 Q m x k Z y B D b G F z c y h l c y k m c X V v d D s s J n F 1 b 3 Q 7 W W V h c i B C d W l s d C Z x d W 9 0 O y w m c X V v d D t B b H Q g Q 0 R V c y Z x d W 9 0 O y w m c X V v d D t Q c m 9 y Y X R p b 2 4 o c y k m c X V v d D s s J n F 1 b 3 Q 7 T 2 N j I C U m c X V v d D s s J n F 1 b 3 Q 7 W W F y Z G l J R C Z x d W 9 0 O y w m c X V v d D t D b 2 5 k a X R p b 2 4 g R m F j d G 9 y J n F 1 b 3 Q 7 L C Z x d W 9 0 O 2 l u d m V z d G 1 l b n R y Y X R p b m c m c X V v d D s s J n F 1 b 3 Q 7 T W F y a 2 V 0 I F J l b n Q g U 3 R 1 Z G l v J n F 1 b 3 Q 7 L C Z x d W 9 0 O 0 1 h c m t l d C B S Z W 5 0 I D F C U i Z x d W 9 0 O y w m c X V v d D t N Y X J r Z X Q g U m V u d C A y Q l I m c X V v d D s s J n F 1 b 3 Q 7 T W F y a 2 V 0 I F J l b n Q g M 0 J S J n F 1 b 3 Q 7 L C Z x d W 9 0 O 0 1 h c m t l d C B S Z W 5 0 I D R C U i Z x d W 9 0 O y w m c X V v d D t N Y X J r Z X Q g U m V u d C B D b 2 1 t J n F 1 b 3 Q 7 L C Z x d W 9 0 O 1 B H S S Z x d W 9 0 O y w m c X V v d D t D b 2 5 k a X R p b 2 4 g Q W R q d X N 0 b W V u d C Z x d W 9 0 O y w m c X V v d D t B Z G p 1 c 3 R l Z C B Q R 0 k m c X V v d D s s J n F 1 b 3 Q 7 V i 9 D J n F 1 b 3 Q 7 L C Z x d W 9 0 O 0 V H S S Z x d W 9 0 O y w m c X V v d D t O b 2 4 g V G F 4 I E 9 w R X h c b i g l I G 9 m I E V H S S k m c X V v d D s s J n F 1 b 3 Q 7 T m 9 u I F R h e C B P c E V 4 X G 5 D b 2 5 k I E F k a i 4 m c X V v d D s s J n F 1 b 3 Q 7 T m 9 u I F R h e C B P c E V 4 X G 4 o J S B v Z i B F R 0 k p I E F k a n V z d G V k J n F 1 b 3 Q 7 L C Z x d W 9 0 O 0 5 v b i B U Y X g g T 3 B F e F x u K C Q p J n F 1 b 3 Q 7 L C Z x d W 9 0 O 1 J F I F R h e C B F c 3 R c b i h C Y X N l Z C B v b i B N V i k m c X V v d D s s J n F 1 b 3 Q 7 Q X Z n L i B F Z m Z l Y 3 R p d m U g U m F 0 Z S Z x d W 9 0 O y w m c X V v d D t F c 3 Q g V G F 4 I G F z I C U g b 2 Y g R U d J J n F 1 b 3 Q 7 L C Z x d W 9 0 O y U g R X h w L i Z x d W 9 0 O y w m c X V v d D t U b 3 R h b C B F e H A m c X V v d D s s J n F 1 b 3 Q 7 T k 9 J J n F 1 b 3 Q 7 L C Z x d W 9 0 O 0 N h c C B S Y X R l J n F 1 b 3 Q 7 L C Z x d W 9 0 O 0 l u Y 2 9 t Z S B N V i Z x d W 9 0 O y w m c X V v d D t G a W 5 h b C B N V i A v I F V u a X Q m c X V v d D s s J n F 1 b 3 Q 7 T W F y a 2 V 0 I F Z h b H V l J n F 1 b 3 Q 7 L C Z x d W 9 0 O z I w M j Q g U G F y d G l h b C B W Y W x 1 Z S Z x d W 9 0 O y w m c X V v d D s y M D I 0 I F B h c n R p Y W w g V m F s d W U g U m V h c 2 9 u J n F 1 b 3 Q 7 L C Z x d W 9 0 O 1 V w b G 9 h Z C B D b 2 R l J n F 1 b 3 Q 7 L C Z x d W 9 0 O z I w M j M u V G 9 0 Y W w g T V Y m c X V v d D s s J n F 1 b 3 Q 7 J S B D a G F u Z 2 U m c X V v d D s s J n F 1 b 3 Q 7 M j A y M y A k L 1 N G J n F 1 b 3 Q 7 L C Z x d W 9 0 O z I w M j M u V G 9 0 Y W w g Q V Y m c X V v d D s s J n F 1 b 3 Q 7 T E 9 B J n F 1 b 3 Q 7 L C Z x d W 9 0 O 1 J l b G l l Z i Z x d W 9 0 O y w m c X V v d D s y M D I z L k N B U 0 V O T y Z x d W 9 0 O y w m c X V v d D s y M D I y L k N B U 0 V O T y Z x d W 9 0 O y w m c X V v d D s y M D I x L k N B U 0 V O T y Z x d W 9 0 O y w m c X V v d D t T Y W x l L k R v Y 3 V t Z W 5 0 I E 5 1 b W J l c i Z x d W 9 0 O y w m c X V v d D t T Y W x l L l B y a W N l J n F 1 b 3 Q 7 L C Z x d W 9 0 O 1 B y a W N l I C 8 g U 0 Y m c X V v d D s s J n F 1 b 3 Q 7 U 2 F s Z S 5 E Y X R l J n F 1 b 3 Q 7 L C Z x d W 9 0 O 1 N h b G U u U E l O c y Z x d W 9 0 O y w m c X V v d D t T Y W x l L k R v Y 1 R 5 c G U m c X V v d D s s J n F 1 b 3 Q 7 U 2 F s Z S 5 W Y W x p Z G l 0 e S Z x d W 9 0 O y w m c X V v d D t T Y W x l I E N v b W 1 l b n R z J n F 1 b 3 Q 7 L C Z x d W 9 0 O 1 B v b 3 I g Q 2 9 u Z G l 0 a W 9 u I C 8 g R G l z d H J l c 3 N l Z D 8 m c X V v d D s s J n F 1 b 3 Q 7 Q 0 9 N T U V O V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c 1 X 1 J v Z 2 V y c 1 B h c m t f T X V s d G l m Y W 1 p b H k v Q X V 0 b 1 J l b W 9 2 Z W R D b 2 x 1 b W 5 z M S 5 7 S 2 V 5 U E l O L D B 9 J n F 1 b 3 Q 7 L C Z x d W 9 0 O 1 N l Y 3 R p b 2 4 x L 1 Q 3 N V 9 S b 2 d l c n N Q Y X J r X 0 1 1 b H R p Z m F t a W x 5 L 0 F 1 d G 9 S Z W 1 v d m V k Q 2 9 s d W 1 u c z E u e 1 B J T j E w L D F 9 J n F 1 b 3 Q 7 L C Z x d W 9 0 O 1 N l Y 3 R p b 2 4 x L 1 Q 3 N V 9 S b 2 d l c n N Q Y X J r X 0 1 1 b H R p Z m F t a W x 5 L 0 F 1 d G 9 S Z W 1 v d m V k Q 2 9 s d W 1 u c z E u e 2 l h c 1 B J T n M s M n 0 m c X V v d D s s J n F 1 b 3 Q 7 U 2 V j d G l v b j E v V D c 1 X 1 J v Z 2 V y c 1 B h c m t f T X V s d G l m Y W 1 p b H k v Q X V 0 b 1 J l b W 9 2 Z W R D b 2 x 1 b W 5 z M S 5 7 T W 9 k Z W w g U E l O c y w z f S Z x d W 9 0 O y w m c X V v d D t T Z W N 0 a W 9 u M S 9 U N z V f U m 9 n Z X J z U G F y a 1 9 N d W x 0 a W Z h b W l s e S 9 B d X R v U m V t b 3 Z l Z E N v b H V t b n M x L n t B Z G R y Z X N z L D R 9 J n F 1 b 3 Q 7 L C Z x d W 9 0 O 1 N l Y 3 R p b 2 4 x L 1 Q 3 N V 9 S b 2 d l c n N Q Y X J r X 0 1 1 b H R p Z m F t a W x 5 L 0 F 1 d G 9 S Z W 1 v d m V k Q 2 9 s d W 1 u c z E u e 0 9 X T j E s N X 0 m c X V v d D s s J n F 1 b 3 Q 7 U 2 V j d G l v b j E v V D c 1 X 1 J v Z 2 V y c 1 B h c m t f T X V s d G l m Y W 1 p b H k v Q X V 0 b 1 J l b W 9 2 Z W R D b 2 x 1 b W 5 z M S 5 7 Q 2 9 y b m V y I E x v d C w 2 f S Z x d W 9 0 O y w m c X V v d D t T Z W N 0 a W 9 u M S 9 U N z V f U m 9 n Z X J z U G F y a 1 9 N d W x 0 a W Z h b W l s e S 9 B d X R v U m V t b 3 Z l Z E N v b H V t b n M x L n t a b 2 5 p b m c s N 3 0 m c X V v d D s s J n F 1 b 3 Q 7 U 2 V j d G l v b j E v V D c 1 X 1 J v Z 2 V y c 1 B h c m t f T X V s d G l m Y W 1 p b H k v Q X V 0 b 1 J l b W 9 2 Z W R D b 2 x 1 b W 5 z M S 5 7 T k J I R C w 4 f S Z x d W 9 0 O y w m c X V v d D t T Z W N 0 a W 9 u M S 9 U N z V f U m 9 n Z X J z U G F y a 1 9 N d W x 0 a W Z h b W l s e S 9 B d X R v U m V t b 3 Z l Z E N v b H V t b n M x L n t O Z W l n a G J v c m h v b 2 Q g T m F t Z S w 5 f S Z x d W 9 0 O y w m c X V v d D t T Z W N 0 a W 9 u M S 9 U N z V f U m 9 n Z X J z U G F y a 1 9 N d W x 0 a W Z h b W l s e S 9 B d X R v U m V t b 3 Z l Z E N v b H V t b n M x L n t U Y X g g R G l z d H J p Y 3 Q s M T B 9 J n F 1 b 3 Q 7 L C Z x d W 9 0 O 1 N l Y 3 R p b 2 4 x L 1 Q 3 N V 9 S b 2 d l c n N Q Y X J r X 0 1 1 b H R p Z m F t a W x 5 L 0 F 1 d G 9 S Z W 1 v d m V k Q 2 9 s d W 1 u c z E u e 1 B J T i B D b G F z c y h l c y k s M T F 9 J n F 1 b 3 Q 7 L C Z x d W 9 0 O 1 N l Y 3 R p b 2 4 x L 1 Q 3 N V 9 S b 2 d l c n N Q Y X J r X 0 1 1 b H R p Z m F t a W x 5 L 0 F 1 d G 9 S Z W 1 v d m V k Q 2 9 s d W 1 u c z E u e 1 R v d 2 5 z a G l w L D E y f S Z x d W 9 0 O y w m c X V v d D t T Z W N 0 a W 9 u M S 9 U N z V f U m 9 n Z X J z U G F y a 1 9 N d W x 0 a W Z h b W l s e S 9 B d X R v U m V t b 3 Z l Z E N v b H V t b n M x L n t T d W J j b G F z c z I s M T N 9 J n F 1 b 3 Q 7 L C Z x d W 9 0 O 1 N l Y 3 R p b 2 4 x L 1 Q 3 N V 9 S b 2 d l c n N Q Y X J r X 0 1 1 b H R p Z m F t a W x 5 L 0 F 1 d G 9 S Z W 1 v d m V k Q 2 9 s d W 1 u c z E u e 1 R l b m F u Y 3 l U e X B l L D E 0 f S Z x d W 9 0 O y w m c X V v d D t T Z W N 0 a W 9 u M S 9 U N z V f U m 9 n Z X J z U G F y a 1 9 N d W x 0 a W Z h b W l s e S 9 B d X R v U m V t b 3 Z l Z E N v b H V t b n M x L n t U b 3 R h b E x h b m R T R i w x N X 0 m c X V v d D s s J n F 1 b 3 Q 7 U 2 V j d G l v b j E v V D c 1 X 1 J v Z 2 V y c 1 B h c m t f T X V s d G l m Y W 1 p b H k v Q X V 0 b 1 J l b W 9 2 Z W R D b 2 x 1 b W 5 z M S 5 7 U E l O Q 2 9 1 b n Q s M T Z 9 J n F 1 b 3 Q 7 L C Z x d W 9 0 O 1 N l Y 3 R p b 2 4 x L 1 Q 3 N V 9 S b 2 d l c n N Q Y X J r X 0 1 1 b H R p Z m F t a W x 5 L 0 F 1 d G 9 S Z W 1 v d m V k Q 2 9 s d W 1 u c z E u e 0 x p b m V z L D E 3 f S Z x d W 9 0 O y w m c X V v d D t T Z W N 0 a W 9 u M S 9 U N z V f U m 9 n Z X J z U G F y a 1 9 N d W x 0 a W Z h b W l s e S 9 B d X R v U m V t b 3 Z l Z E N v b H V t b n M x L n t M a W 5 l c z p Q S U 5 z L D E 4 f S Z x d W 9 0 O y w m c X V v d D t T Z W N 0 a W 9 u M S 9 U N z V f U m 9 n Z X J z U G F y a 1 9 N d W x 0 a W Z h b W l s e S 9 B d X R v U m V t b 3 Z l Z E N v b H V t b n M x L n t C Y X N l I F J h d G U s M T l 9 J n F 1 b 3 Q 7 L C Z x d W 9 0 O 1 N l Y 3 R p b 2 4 x L 1 Q 3 N V 9 S b 2 d l c n N Q Y X J r X 0 1 1 b H R p Z m F t a W x 5 L 0 F 1 d G 9 S Z W 1 v d m V k Q 2 9 s d W 1 u c z E u e 0 9 W U i B S Y X R l L D I w f S Z x d W 9 0 O y w m c X V v d D t T Z W N 0 a W 9 u M S 9 U N z V f U m 9 n Z X J z U G F y a 1 9 N d W x 0 a W Z h b W l s e S 9 B d X R v U m V t b 3 Z l Z E N v b H V t b n M x L n t M Y W 5 k I F B y b 3 J h d G l v b i w y M X 0 m c X V v d D s s J n F 1 b 3 Q 7 U 2 V j d G l v b j E v V D c 1 X 1 J v Z 2 V y c 1 B h c m t f T X V s d G l m Y W 1 p b H k v Q X V 0 b 1 J l b W 9 2 Z W R D b 2 x 1 b W 5 z M S 5 7 S U 5 G T F U g R m F j d G 9 y L D I y f S Z x d W 9 0 O y w m c X V v d D t T Z W N 0 a W 9 u M S 9 U N z V f U m 9 n Z X J z U G F y a 1 9 N d W x 0 a W Z h b W l s e S 9 B d X R v U m V t b 3 Z l Z E N v b H V t b n M x L n t J T k Z M I F J l Y X N v b i w y M 3 0 m c X V v d D s s J n F 1 b 3 Q 7 U 2 V j d G l v b j E v V D c 1 X 1 J v Z 2 V y c 1 B h c m t f T X V s d G l m Y W 1 p b H k v Q X V 0 b 1 J l b W 9 2 Z W R D b 2 x 1 b W 5 z M S 5 7 b m V h c m V z d F 9 z Z W N v b m R h c n l f c m 9 h Z F 9 u Y W 1 l L D I 0 f S Z x d W 9 0 O y w m c X V v d D t T Z W N 0 a W 9 u M S 9 U N z V f U m 9 n Z X J z U G F y a 1 9 N d W x 0 a W Z h b W l s e S 9 B d X R v U m V t b 3 Z l Z E N v b H V t b n M x L n t u Z W F y Z X N 0 X 3 N l Y 2 9 u Z G F y e V 9 y b 2 F k X 2 R p c 3 R f Z n Q s M j V 9 J n F 1 b 3 Q 7 L C Z x d W 9 0 O 1 N l Y 3 R p b 2 4 x L 1 Q 3 N V 9 S b 2 d l c n N Q Y X J r X 0 1 1 b H R p Z m F t a W x 5 L 0 F 1 d G 9 S Z W 1 v d m V k Q 2 9 s d W 1 u c z E u e 2 J s Z G d z Z i w y N n 0 m c X V v d D s s J n F 1 b 3 Q 7 U 2 V j d G l v b j E v V D c 1 X 1 J v Z 2 V y c 1 B h c m t f T X V s d G l m Y W 1 p b H k v Q X V 0 b 1 J l b W 9 2 Z W R D b 2 x 1 b W 5 z M S 5 7 c 3 R 1 Z G l v d W 5 p d H M s M j d 9 J n F 1 b 3 Q 7 L C Z x d W 9 0 O 1 N l Y 3 R p b 2 4 x L 1 Q 3 N V 9 S b 2 d l c n N Q Y X J r X 0 1 1 b H R p Z m F t a W x 5 L 0 F 1 d G 9 S Z W 1 v d m V k Q 2 9 s d W 1 u c z E u e z F i c n V u a X R z L D I 4 f S Z x d W 9 0 O y w m c X V v d D t T Z W N 0 a W 9 u M S 9 U N z V f U m 9 n Z X J z U G F y a 1 9 N d W x 0 a W Z h b W l s e S 9 B d X R v U m V t b 3 Z l Z E N v b H V t b n M x L n s y Y n J 1 b m l 0 c y w y O X 0 m c X V v d D s s J n F 1 b 3 Q 7 U 2 V j d G l v b j E v V D c 1 X 1 J v Z 2 V y c 1 B h c m t f T X V s d G l m Y W 1 p b H k v Q X V 0 b 1 J l b W 9 2 Z W R D b 2 x 1 b W 5 z M S 5 7 M 2 J y d W 5 p d H M s M z B 9 J n F 1 b 3 Q 7 L C Z x d W 9 0 O 1 N l Y 3 R p b 2 4 x L 1 Q 3 N V 9 S b 2 d l c n N Q Y X J r X 0 1 1 b H R p Z m F t a W x 5 L 0 F 1 d G 9 S Z W 1 v d m V k Q 2 9 s d W 1 u c z E u e z R i c n V u a X R z L D M x f S Z x d W 9 0 O y w m c X V v d D t T Z W N 0 a W 9 u M S 9 U N z V f U m 9 n Z X J z U G F y a 1 9 N d W x 0 a W Z h b W l s e S 9 B d X R v U m V t b 3 Z l Z E N v b H V t b n M x L n t 0 b 3 R f d W 5 p d H M s M z J 9 J n F 1 b 3 Q 7 L C Z x d W 9 0 O 1 N l Y 3 R p b 2 4 x L 1 Q 3 N V 9 S b 2 d l c n N Q Y X J r X 0 1 1 b H R p Z m F t a W x 5 L 0 F 1 d G 9 S Z W 1 v d m V k Q 2 9 s d W 1 u c z E u e 2 F w c n h f Y 2 9 t b V 9 z Z i w z M 3 0 m c X V v d D s s J n F 1 b 3 Q 7 U 2 V j d G l v b j E v V D c 1 X 1 J v Z 2 V y c 1 B h c m t f T X V s d G l m Y W 1 p b H k v Q X V 0 b 1 J l b W 9 2 Z W R D b 2 x 1 b W 5 z M S 5 7 Q m x k Z y B D b G F z c y h l c y k s M z R 9 J n F 1 b 3 Q 7 L C Z x d W 9 0 O 1 N l Y 3 R p b 2 4 x L 1 Q 3 N V 9 S b 2 d l c n N Q Y X J r X 0 1 1 b H R p Z m F t a W x 5 L 0 F 1 d G 9 S Z W 1 v d m V k Q 2 9 s d W 1 u c z E u e 1 l l Y X I g Q n V p b H Q s M z V 9 J n F 1 b 3 Q 7 L C Z x d W 9 0 O 1 N l Y 3 R p b 2 4 x L 1 Q 3 N V 9 S b 2 d l c n N Q Y X J r X 0 1 1 b H R p Z m F t a W x 5 L 0 F 1 d G 9 S Z W 1 v d m V k Q 2 9 s d W 1 u c z E u e 0 F s d C B D R F V z L D M 2 f S Z x d W 9 0 O y w m c X V v d D t T Z W N 0 a W 9 u M S 9 U N z V f U m 9 n Z X J z U G F y a 1 9 N d W x 0 a W Z h b W l s e S 9 B d X R v U m V t b 3 Z l Z E N v b H V t b n M x L n t Q c m 9 y Y X R p b 2 4 o c y k s M z d 9 J n F 1 b 3 Q 7 L C Z x d W 9 0 O 1 N l Y 3 R p b 2 4 x L 1 Q 3 N V 9 S b 2 d l c n N Q Y X J r X 0 1 1 b H R p Z m F t a W x 5 L 0 F 1 d G 9 S Z W 1 v d m V k Q 2 9 s d W 1 u c z E u e 0 9 j Y y A l L D M 4 f S Z x d W 9 0 O y w m c X V v d D t T Z W N 0 a W 9 u M S 9 U N z V f U m 9 n Z X J z U G F y a 1 9 N d W x 0 a W Z h b W l s e S 9 B d X R v U m V t b 3 Z l Z E N v b H V t b n M x L n t Z Y X J k a U l E L D M 5 f S Z x d W 9 0 O y w m c X V v d D t T Z W N 0 a W 9 u M S 9 U N z V f U m 9 n Z X J z U G F y a 1 9 N d W x 0 a W Z h b W l s e S 9 B d X R v U m V t b 3 Z l Z E N v b H V t b n M x L n t D b 2 5 k a X R p b 2 4 g R m F j d G 9 y L D Q w f S Z x d W 9 0 O y w m c X V v d D t T Z W N 0 a W 9 u M S 9 U N z V f U m 9 n Z X J z U G F y a 1 9 N d W x 0 a W Z h b W l s e S 9 B d X R v U m V t b 3 Z l Z E N v b H V t b n M x L n t p b n Z l c 3 R t Z W 5 0 c m F 0 a W 5 n L D Q x f S Z x d W 9 0 O y w m c X V v d D t T Z W N 0 a W 9 u M S 9 U N z V f U m 9 n Z X J z U G F y a 1 9 N d W x 0 a W Z h b W l s e S 9 B d X R v U m V t b 3 Z l Z E N v b H V t b n M x L n t N Y X J r Z X Q g U m V u d C B T d H V k a W 8 s N D J 9 J n F 1 b 3 Q 7 L C Z x d W 9 0 O 1 N l Y 3 R p b 2 4 x L 1 Q 3 N V 9 S b 2 d l c n N Q Y X J r X 0 1 1 b H R p Z m F t a W x 5 L 0 F 1 d G 9 S Z W 1 v d m V k Q 2 9 s d W 1 u c z E u e 0 1 h c m t l d C B S Z W 5 0 I D F C U i w 0 M 3 0 m c X V v d D s s J n F 1 b 3 Q 7 U 2 V j d G l v b j E v V D c 1 X 1 J v Z 2 V y c 1 B h c m t f T X V s d G l m Y W 1 p b H k v Q X V 0 b 1 J l b W 9 2 Z W R D b 2 x 1 b W 5 z M S 5 7 T W F y a 2 V 0 I F J l b n Q g M k J S L D Q 0 f S Z x d W 9 0 O y w m c X V v d D t T Z W N 0 a W 9 u M S 9 U N z V f U m 9 n Z X J z U G F y a 1 9 N d W x 0 a W Z h b W l s e S 9 B d X R v U m V t b 3 Z l Z E N v b H V t b n M x L n t N Y X J r Z X Q g U m V u d C A z Q l I s N D V 9 J n F 1 b 3 Q 7 L C Z x d W 9 0 O 1 N l Y 3 R p b 2 4 x L 1 Q 3 N V 9 S b 2 d l c n N Q Y X J r X 0 1 1 b H R p Z m F t a W x 5 L 0 F 1 d G 9 S Z W 1 v d m V k Q 2 9 s d W 1 u c z E u e 0 1 h c m t l d C B S Z W 5 0 I D R C U i w 0 N n 0 m c X V v d D s s J n F 1 b 3 Q 7 U 2 V j d G l v b j E v V D c 1 X 1 J v Z 2 V y c 1 B h c m t f T X V s d G l m Y W 1 p b H k v Q X V 0 b 1 J l b W 9 2 Z W R D b 2 x 1 b W 5 z M S 5 7 T W F y a 2 V 0 I F J l b n Q g Q 2 9 t b S w 0 N 3 0 m c X V v d D s s J n F 1 b 3 Q 7 U 2 V j d G l v b j E v V D c 1 X 1 J v Z 2 V y c 1 B h c m t f T X V s d G l m Y W 1 p b H k v Q X V 0 b 1 J l b W 9 2 Z W R D b 2 x 1 b W 5 z M S 5 7 U E d J L D Q 4 f S Z x d W 9 0 O y w m c X V v d D t T Z W N 0 a W 9 u M S 9 U N z V f U m 9 n Z X J z U G F y a 1 9 N d W x 0 a W Z h b W l s e S 9 B d X R v U m V t b 3 Z l Z E N v b H V t b n M x L n t D b 2 5 k a X R p b 2 4 g Q W R q d X N 0 b W V u d C w 0 O X 0 m c X V v d D s s J n F 1 b 3 Q 7 U 2 V j d G l v b j E v V D c 1 X 1 J v Z 2 V y c 1 B h c m t f T X V s d G l m Y W 1 p b H k v Q X V 0 b 1 J l b W 9 2 Z W R D b 2 x 1 b W 5 z M S 5 7 Q W R q d X N 0 Z W Q g U E d J L D U w f S Z x d W 9 0 O y w m c X V v d D t T Z W N 0 a W 9 u M S 9 U N z V f U m 9 n Z X J z U G F y a 1 9 N d W x 0 a W Z h b W l s e S 9 B d X R v U m V t b 3 Z l Z E N v b H V t b n M x L n t W L 0 M s N T F 9 J n F 1 b 3 Q 7 L C Z x d W 9 0 O 1 N l Y 3 R p b 2 4 x L 1 Q 3 N V 9 S b 2 d l c n N Q Y X J r X 0 1 1 b H R p Z m F t a W x 5 L 0 F 1 d G 9 S Z W 1 v d m V k Q 2 9 s d W 1 u c z E u e 0 V H S S w 1 M n 0 m c X V v d D s s J n F 1 b 3 Q 7 U 2 V j d G l v b j E v V D c 1 X 1 J v Z 2 V y c 1 B h c m t f T X V s d G l m Y W 1 p b H k v Q X V 0 b 1 J l b W 9 2 Z W R D b 2 x 1 b W 5 z M S 5 7 T m 9 u I F R h e C B P c E V 4 X G 4 o J S B v Z i B F R 0 k p L D U z f S Z x d W 9 0 O y w m c X V v d D t T Z W N 0 a W 9 u M S 9 U N z V f U m 9 n Z X J z U G F y a 1 9 N d W x 0 a W Z h b W l s e S 9 B d X R v U m V t b 3 Z l Z E N v b H V t b n M x L n t O b 2 4 g V G F 4 I E 9 w R X h c b k N v b m Q g Q W R q L i w 1 N H 0 m c X V v d D s s J n F 1 b 3 Q 7 U 2 V j d G l v b j E v V D c 1 X 1 J v Z 2 V y c 1 B h c m t f T X V s d G l m Y W 1 p b H k v Q X V 0 b 1 J l b W 9 2 Z W R D b 2 x 1 b W 5 z M S 5 7 T m 9 u I F R h e C B P c E V 4 X G 4 o J S B v Z i B F R 0 k p I E F k a n V z d G V k L D U 1 f S Z x d W 9 0 O y w m c X V v d D t T Z W N 0 a W 9 u M S 9 U N z V f U m 9 n Z X J z U G F y a 1 9 N d W x 0 a W Z h b W l s e S 9 B d X R v U m V t b 3 Z l Z E N v b H V t b n M x L n t O b 2 4 g V G F 4 I E 9 w R X h c b i g k K S w 1 N n 0 m c X V v d D s s J n F 1 b 3 Q 7 U 2 V j d G l v b j E v V D c 1 X 1 J v Z 2 V y c 1 B h c m t f T X V s d G l m Y W 1 p b H k v Q X V 0 b 1 J l b W 9 2 Z W R D b 2 x 1 b W 5 z M S 5 7 U k U g V G F 4 I E V z d F x u K E J h c 2 V k I G 9 u I E 1 W K S w 1 N 3 0 m c X V v d D s s J n F 1 b 3 Q 7 U 2 V j d G l v b j E v V D c 1 X 1 J v Z 2 V y c 1 B h c m t f T X V s d G l m Y W 1 p b H k v Q X V 0 b 1 J l b W 9 2 Z W R D b 2 x 1 b W 5 z M S 5 7 Q X Z n L i B F Z m Z l Y 3 R p d m U g U m F 0 Z S w 1 O H 0 m c X V v d D s s J n F 1 b 3 Q 7 U 2 V j d G l v b j E v V D c 1 X 1 J v Z 2 V y c 1 B h c m t f T X V s d G l m Y W 1 p b H k v Q X V 0 b 1 J l b W 9 2 Z W R D b 2 x 1 b W 5 z M S 5 7 R X N 0 I F R h e C B h c y A l I G 9 m I E V H S S w 1 O X 0 m c X V v d D s s J n F 1 b 3 Q 7 U 2 V j d G l v b j E v V D c 1 X 1 J v Z 2 V y c 1 B h c m t f T X V s d G l m Y W 1 p b H k v Q X V 0 b 1 J l b W 9 2 Z W R D b 2 x 1 b W 5 z M S 5 7 J S B F e H A u L D Y w f S Z x d W 9 0 O y w m c X V v d D t T Z W N 0 a W 9 u M S 9 U N z V f U m 9 n Z X J z U G F y a 1 9 N d W x 0 a W Z h b W l s e S 9 B d X R v U m V t b 3 Z l Z E N v b H V t b n M x L n t U b 3 R h b C B F e H A s N j F 9 J n F 1 b 3 Q 7 L C Z x d W 9 0 O 1 N l Y 3 R p b 2 4 x L 1 Q 3 N V 9 S b 2 d l c n N Q Y X J r X 0 1 1 b H R p Z m F t a W x 5 L 0 F 1 d G 9 S Z W 1 v d m V k Q 2 9 s d W 1 u c z E u e 0 5 P S S w 2 M n 0 m c X V v d D s s J n F 1 b 3 Q 7 U 2 V j d G l v b j E v V D c 1 X 1 J v Z 2 V y c 1 B h c m t f T X V s d G l m Y W 1 p b H k v Q X V 0 b 1 J l b W 9 2 Z W R D b 2 x 1 b W 5 z M S 5 7 Q 2 F w I F J h d G U s N j N 9 J n F 1 b 3 Q 7 L C Z x d W 9 0 O 1 N l Y 3 R p b 2 4 x L 1 Q 3 N V 9 S b 2 d l c n N Q Y X J r X 0 1 1 b H R p Z m F t a W x 5 L 0 F 1 d G 9 S Z W 1 v d m V k Q 2 9 s d W 1 u c z E u e 0 l u Y 2 9 t Z S B N V i w 2 N H 0 m c X V v d D s s J n F 1 b 3 Q 7 U 2 V j d G l v b j E v V D c 1 X 1 J v Z 2 V y c 1 B h c m t f T X V s d G l m Y W 1 p b H k v Q X V 0 b 1 J l b W 9 2 Z W R D b 2 x 1 b W 5 z M S 5 7 R m l u Y W w g T V Y g L y B V b m l 0 L D Y 1 f S Z x d W 9 0 O y w m c X V v d D t T Z W N 0 a W 9 u M S 9 U N z V f U m 9 n Z X J z U G F y a 1 9 N d W x 0 a W Z h b W l s e S 9 B d X R v U m V t b 3 Z l Z E N v b H V t b n M x L n t N Y X J r Z X Q g V m F s d W U s N j Z 9 J n F 1 b 3 Q 7 L C Z x d W 9 0 O 1 N l Y 3 R p b 2 4 x L 1 Q 3 N V 9 S b 2 d l c n N Q Y X J r X 0 1 1 b H R p Z m F t a W x 5 L 0 F 1 d G 9 S Z W 1 v d m V k Q 2 9 s d W 1 u c z E u e z I w M j Q g U G F y d G l h b C B W Y W x 1 Z S w 2 N 3 0 m c X V v d D s s J n F 1 b 3 Q 7 U 2 V j d G l v b j E v V D c 1 X 1 J v Z 2 V y c 1 B h c m t f T X V s d G l m Y W 1 p b H k v Q X V 0 b 1 J l b W 9 2 Z W R D b 2 x 1 b W 5 z M S 5 7 M j A y N C B Q Y X J 0 a W F s I F Z h b H V l I F J l Y X N v b i w 2 O H 0 m c X V v d D s s J n F 1 b 3 Q 7 U 2 V j d G l v b j E v V D c 1 X 1 J v Z 2 V y c 1 B h c m t f T X V s d G l m Y W 1 p b H k v Q X V 0 b 1 J l b W 9 2 Z W R D b 2 x 1 b W 5 z M S 5 7 V X B s b 2 F k I E N v Z G U s N j l 9 J n F 1 b 3 Q 7 L C Z x d W 9 0 O 1 N l Y 3 R p b 2 4 x L 1 Q 3 N V 9 S b 2 d l c n N Q Y X J r X 0 1 1 b H R p Z m F t a W x 5 L 0 F 1 d G 9 S Z W 1 v d m V k Q 2 9 s d W 1 u c z E u e z I w M j M u V G 9 0 Y W w g T V Y s N z B 9 J n F 1 b 3 Q 7 L C Z x d W 9 0 O 1 N l Y 3 R p b 2 4 x L 1 Q 3 N V 9 S b 2 d l c n N Q Y X J r X 0 1 1 b H R p Z m F t a W x 5 L 0 F 1 d G 9 S Z W 1 v d m V k Q 2 9 s d W 1 u c z E u e y U g Q 2 h h b m d l L D c x f S Z x d W 9 0 O y w m c X V v d D t T Z W N 0 a W 9 u M S 9 U N z V f U m 9 n Z X J z U G F y a 1 9 N d W x 0 a W Z h b W l s e S 9 B d X R v U m V t b 3 Z l Z E N v b H V t b n M x L n s y M D I z I C Q v U 0 Y s N z J 9 J n F 1 b 3 Q 7 L C Z x d W 9 0 O 1 N l Y 3 R p b 2 4 x L 1 Q 3 N V 9 S b 2 d l c n N Q Y X J r X 0 1 1 b H R p Z m F t a W x 5 L 0 F 1 d G 9 S Z W 1 v d m V k Q 2 9 s d W 1 u c z E u e z I w M j M u V G 9 0 Y W w g Q V Y s N z N 9 J n F 1 b 3 Q 7 L C Z x d W 9 0 O 1 N l Y 3 R p b 2 4 x L 1 Q 3 N V 9 S b 2 d l c n N Q Y X J r X 0 1 1 b H R p Z m F t a W x 5 L 0 F 1 d G 9 S Z W 1 v d m V k Q 2 9 s d W 1 u c z E u e 0 x P Q S w 3 N H 0 m c X V v d D s s J n F 1 b 3 Q 7 U 2 V j d G l v b j E v V D c 1 X 1 J v Z 2 V y c 1 B h c m t f T X V s d G l m Y W 1 p b H k v Q X V 0 b 1 J l b W 9 2 Z W R D b 2 x 1 b W 5 z M S 5 7 U m V s a W V m L D c 1 f S Z x d W 9 0 O y w m c X V v d D t T Z W N 0 a W 9 u M S 9 U N z V f U m 9 n Z X J z U G F y a 1 9 N d W x 0 a W Z h b W l s e S 9 B d X R v U m V t b 3 Z l Z E N v b H V t b n M x L n s y M D I z L k N B U 0 V O T y w 3 N n 0 m c X V v d D s s J n F 1 b 3 Q 7 U 2 V j d G l v b j E v V D c 1 X 1 J v Z 2 V y c 1 B h c m t f T X V s d G l m Y W 1 p b H k v Q X V 0 b 1 J l b W 9 2 Z W R D b 2 x 1 b W 5 z M S 5 7 M j A y M i 5 D Q V N F T k 8 s N z d 9 J n F 1 b 3 Q 7 L C Z x d W 9 0 O 1 N l Y 3 R p b 2 4 x L 1 Q 3 N V 9 S b 2 d l c n N Q Y X J r X 0 1 1 b H R p Z m F t a W x 5 L 0 F 1 d G 9 S Z W 1 v d m V k Q 2 9 s d W 1 u c z E u e z I w M j E u Q 0 F T R U 5 P L D c 4 f S Z x d W 9 0 O y w m c X V v d D t T Z W N 0 a W 9 u M S 9 U N z V f U m 9 n Z X J z U G F y a 1 9 N d W x 0 a W Z h b W l s e S 9 B d X R v U m V t b 3 Z l Z E N v b H V t b n M x L n t T Y W x l L k R v Y 3 V t Z W 5 0 I E 5 1 b W J l c i w 3 O X 0 m c X V v d D s s J n F 1 b 3 Q 7 U 2 V j d G l v b j E v V D c 1 X 1 J v Z 2 V y c 1 B h c m t f T X V s d G l m Y W 1 p b H k v Q X V 0 b 1 J l b W 9 2 Z W R D b 2 x 1 b W 5 z M S 5 7 U 2 F s Z S 5 Q c m l j Z S w 4 M H 0 m c X V v d D s s J n F 1 b 3 Q 7 U 2 V j d G l v b j E v V D c 1 X 1 J v Z 2 V y c 1 B h c m t f T X V s d G l m Y W 1 p b H k v Q X V 0 b 1 J l b W 9 2 Z W R D b 2 x 1 b W 5 z M S 5 7 U H J p Y 2 U g L y B T R i w 4 M X 0 m c X V v d D s s J n F 1 b 3 Q 7 U 2 V j d G l v b j E v V D c 1 X 1 J v Z 2 V y c 1 B h c m t f T X V s d G l m Y W 1 p b H k v Q X V 0 b 1 J l b W 9 2 Z W R D b 2 x 1 b W 5 z M S 5 7 U 2 F s Z S 5 E Y X R l L D g y f S Z x d W 9 0 O y w m c X V v d D t T Z W N 0 a W 9 u M S 9 U N z V f U m 9 n Z X J z U G F y a 1 9 N d W x 0 a W Z h b W l s e S 9 B d X R v U m V t b 3 Z l Z E N v b H V t b n M x L n t T Y W x l L l B J T n M s O D N 9 J n F 1 b 3 Q 7 L C Z x d W 9 0 O 1 N l Y 3 R p b 2 4 x L 1 Q 3 N V 9 S b 2 d l c n N Q Y X J r X 0 1 1 b H R p Z m F t a W x 5 L 0 F 1 d G 9 S Z W 1 v d m V k Q 2 9 s d W 1 u c z E u e 1 N h b G U u R G 9 j V H l w Z S w 4 N H 0 m c X V v d D s s J n F 1 b 3 Q 7 U 2 V j d G l v b j E v V D c 1 X 1 J v Z 2 V y c 1 B h c m t f T X V s d G l m Y W 1 p b H k v Q X V 0 b 1 J l b W 9 2 Z W R D b 2 x 1 b W 5 z M S 5 7 U 2 F s Z S 5 W Y W x p Z G l 0 e S w 4 N X 0 m c X V v d D s s J n F 1 b 3 Q 7 U 2 V j d G l v b j E v V D c 1 X 1 J v Z 2 V y c 1 B h c m t f T X V s d G l m Y W 1 p b H k v Q X V 0 b 1 J l b W 9 2 Z W R D b 2 x 1 b W 5 z M S 5 7 U 2 F s Z S B D b 2 1 t Z W 5 0 c y w 4 N n 0 m c X V v d D s s J n F 1 b 3 Q 7 U 2 V j d G l v b j E v V D c 1 X 1 J v Z 2 V y c 1 B h c m t f T X V s d G l m Y W 1 p b H k v Q X V 0 b 1 J l b W 9 2 Z W R D b 2 x 1 b W 5 z M S 5 7 U G 9 v c i B D b 2 5 k a X R p b 2 4 g L y B E a X N 0 c m V z c 2 V k P y w 4 N 3 0 m c X V v d D s s J n F 1 b 3 Q 7 U 2 V j d G l v b j E v V D c 1 X 1 J v Z 2 V y c 1 B h c m t f T X V s d G l m Y W 1 p b H k v Q X V 0 b 1 J l b W 9 2 Z W R D b 2 x 1 b W 5 z M S 5 7 Q 0 9 N T U V O V F M s O D h 9 J n F 1 b 3 Q 7 X S w m c X V v d D t D b 2 x 1 b W 5 D b 3 V u d C Z x d W 9 0 O z o 4 O S w m c X V v d D t L Z X l D b 2 x 1 b W 5 O Y W 1 l c y Z x d W 9 0 O z p b X S w m c X V v d D t D b 2 x 1 b W 5 J Z G V u d G l 0 a W V z J n F 1 b 3 Q 7 O l s m c X V v d D t T Z W N 0 a W 9 u M S 9 U N z V f U m 9 n Z X J z U G F y a 1 9 N d W x 0 a W Z h b W l s e S 9 B d X R v U m V t b 3 Z l Z E N v b H V t b n M x L n t L Z X l Q S U 4 s M H 0 m c X V v d D s s J n F 1 b 3 Q 7 U 2 V j d G l v b j E v V D c 1 X 1 J v Z 2 V y c 1 B h c m t f T X V s d G l m Y W 1 p b H k v Q X V 0 b 1 J l b W 9 2 Z W R D b 2 x 1 b W 5 z M S 5 7 U E l O M T A s M X 0 m c X V v d D s s J n F 1 b 3 Q 7 U 2 V j d G l v b j E v V D c 1 X 1 J v Z 2 V y c 1 B h c m t f T X V s d G l m Y W 1 p b H k v Q X V 0 b 1 J l b W 9 2 Z W R D b 2 x 1 b W 5 z M S 5 7 a W F z U E l O c y w y f S Z x d W 9 0 O y w m c X V v d D t T Z W N 0 a W 9 u M S 9 U N z V f U m 9 n Z X J z U G F y a 1 9 N d W x 0 a W Z h b W l s e S 9 B d X R v U m V t b 3 Z l Z E N v b H V t b n M x L n t N b 2 R l b C B Q S U 5 z L D N 9 J n F 1 b 3 Q 7 L C Z x d W 9 0 O 1 N l Y 3 R p b 2 4 x L 1 Q 3 N V 9 S b 2 d l c n N Q Y X J r X 0 1 1 b H R p Z m F t a W x 5 L 0 F 1 d G 9 S Z W 1 v d m V k Q 2 9 s d W 1 u c z E u e 0 F k Z H J l c 3 M s N H 0 m c X V v d D s s J n F 1 b 3 Q 7 U 2 V j d G l v b j E v V D c 1 X 1 J v Z 2 V y c 1 B h c m t f T X V s d G l m Y W 1 p b H k v Q X V 0 b 1 J l b W 9 2 Z W R D b 2 x 1 b W 5 z M S 5 7 T 1 d O M S w 1 f S Z x d W 9 0 O y w m c X V v d D t T Z W N 0 a W 9 u M S 9 U N z V f U m 9 n Z X J z U G F y a 1 9 N d W x 0 a W Z h b W l s e S 9 B d X R v U m V t b 3 Z l Z E N v b H V t b n M x L n t D b 3 J u Z X I g T G 9 0 L D Z 9 J n F 1 b 3 Q 7 L C Z x d W 9 0 O 1 N l Y 3 R p b 2 4 x L 1 Q 3 N V 9 S b 2 d l c n N Q Y X J r X 0 1 1 b H R p Z m F t a W x 5 L 0 F 1 d G 9 S Z W 1 v d m V k Q 2 9 s d W 1 u c z E u e 1 p v b m l u Z y w 3 f S Z x d W 9 0 O y w m c X V v d D t T Z W N 0 a W 9 u M S 9 U N z V f U m 9 n Z X J z U G F y a 1 9 N d W x 0 a W Z h b W l s e S 9 B d X R v U m V t b 3 Z l Z E N v b H V t b n M x L n t O Q k h E L D h 9 J n F 1 b 3 Q 7 L C Z x d W 9 0 O 1 N l Y 3 R p b 2 4 x L 1 Q 3 N V 9 S b 2 d l c n N Q Y X J r X 0 1 1 b H R p Z m F t a W x 5 L 0 F 1 d G 9 S Z W 1 v d m V k Q 2 9 s d W 1 u c z E u e 0 5 l a W d o Y m 9 y a G 9 v Z C B O Y W 1 l L D l 9 J n F 1 b 3 Q 7 L C Z x d W 9 0 O 1 N l Y 3 R p b 2 4 x L 1 Q 3 N V 9 S b 2 d l c n N Q Y X J r X 0 1 1 b H R p Z m F t a W x 5 L 0 F 1 d G 9 S Z W 1 v d m V k Q 2 9 s d W 1 u c z E u e 1 R h e C B E a X N 0 c m l j d C w x M H 0 m c X V v d D s s J n F 1 b 3 Q 7 U 2 V j d G l v b j E v V D c 1 X 1 J v Z 2 V y c 1 B h c m t f T X V s d G l m Y W 1 p b H k v Q X V 0 b 1 J l b W 9 2 Z W R D b 2 x 1 b W 5 z M S 5 7 U E l O I E N s Y X N z K G V z K S w x M X 0 m c X V v d D s s J n F 1 b 3 Q 7 U 2 V j d G l v b j E v V D c 1 X 1 J v Z 2 V y c 1 B h c m t f T X V s d G l m Y W 1 p b H k v Q X V 0 b 1 J l b W 9 2 Z W R D b 2 x 1 b W 5 z M S 5 7 V G 9 3 b n N o a X A s M T J 9 J n F 1 b 3 Q 7 L C Z x d W 9 0 O 1 N l Y 3 R p b 2 4 x L 1 Q 3 N V 9 S b 2 d l c n N Q Y X J r X 0 1 1 b H R p Z m F t a W x 5 L 0 F 1 d G 9 S Z W 1 v d m V k Q 2 9 s d W 1 u c z E u e 1 N 1 Y m N s Y X N z M i w x M 3 0 m c X V v d D s s J n F 1 b 3 Q 7 U 2 V j d G l v b j E v V D c 1 X 1 J v Z 2 V y c 1 B h c m t f T X V s d G l m Y W 1 p b H k v Q X V 0 b 1 J l b W 9 2 Z W R D b 2 x 1 b W 5 z M S 5 7 V G V u Y W 5 j e V R 5 c G U s M T R 9 J n F 1 b 3 Q 7 L C Z x d W 9 0 O 1 N l Y 3 R p b 2 4 x L 1 Q 3 N V 9 S b 2 d l c n N Q Y X J r X 0 1 1 b H R p Z m F t a W x 5 L 0 F 1 d G 9 S Z W 1 v d m V k Q 2 9 s d W 1 u c z E u e 1 R v d G F s T G F u Z F N G L D E 1 f S Z x d W 9 0 O y w m c X V v d D t T Z W N 0 a W 9 u M S 9 U N z V f U m 9 n Z X J z U G F y a 1 9 N d W x 0 a W Z h b W l s e S 9 B d X R v U m V t b 3 Z l Z E N v b H V t b n M x L n t Q S U 5 D b 3 V u d C w x N n 0 m c X V v d D s s J n F 1 b 3 Q 7 U 2 V j d G l v b j E v V D c 1 X 1 J v Z 2 V y c 1 B h c m t f T X V s d G l m Y W 1 p b H k v Q X V 0 b 1 J l b W 9 2 Z W R D b 2 x 1 b W 5 z M S 5 7 T G l u Z X M s M T d 9 J n F 1 b 3 Q 7 L C Z x d W 9 0 O 1 N l Y 3 R p b 2 4 x L 1 Q 3 N V 9 S b 2 d l c n N Q Y X J r X 0 1 1 b H R p Z m F t a W x 5 L 0 F 1 d G 9 S Z W 1 v d m V k Q 2 9 s d W 1 u c z E u e 0 x p b m V z O l B J T n M s M T h 9 J n F 1 b 3 Q 7 L C Z x d W 9 0 O 1 N l Y 3 R p b 2 4 x L 1 Q 3 N V 9 S b 2 d l c n N Q Y X J r X 0 1 1 b H R p Z m F t a W x 5 L 0 F 1 d G 9 S Z W 1 v d m V k Q 2 9 s d W 1 u c z E u e 0 J h c 2 U g U m F 0 Z S w x O X 0 m c X V v d D s s J n F 1 b 3 Q 7 U 2 V j d G l v b j E v V D c 1 X 1 J v Z 2 V y c 1 B h c m t f T X V s d G l m Y W 1 p b H k v Q X V 0 b 1 J l b W 9 2 Z W R D b 2 x 1 b W 5 z M S 5 7 T 1 Z S I F J h d G U s M j B 9 J n F 1 b 3 Q 7 L C Z x d W 9 0 O 1 N l Y 3 R p b 2 4 x L 1 Q 3 N V 9 S b 2 d l c n N Q Y X J r X 0 1 1 b H R p Z m F t a W x 5 L 0 F 1 d G 9 S Z W 1 v d m V k Q 2 9 s d W 1 u c z E u e 0 x h b m Q g U H J v c m F 0 a W 9 u L D I x f S Z x d W 9 0 O y w m c X V v d D t T Z W N 0 a W 9 u M S 9 U N z V f U m 9 n Z X J z U G F y a 1 9 N d W x 0 a W Z h b W l s e S 9 B d X R v U m V t b 3 Z l Z E N v b H V t b n M x L n t J T k Z M V S B G Y W N 0 b 3 I s M j J 9 J n F 1 b 3 Q 7 L C Z x d W 9 0 O 1 N l Y 3 R p b 2 4 x L 1 Q 3 N V 9 S b 2 d l c n N Q Y X J r X 0 1 1 b H R p Z m F t a W x 5 L 0 F 1 d G 9 S Z W 1 v d m V k Q 2 9 s d W 1 u c z E u e 0 l O R k w g U m V h c 2 9 u L D I z f S Z x d W 9 0 O y w m c X V v d D t T Z W N 0 a W 9 u M S 9 U N z V f U m 9 n Z X J z U G F y a 1 9 N d W x 0 a W Z h b W l s e S 9 B d X R v U m V t b 3 Z l Z E N v b H V t b n M x L n t u Z W F y Z X N 0 X 3 N l Y 2 9 u Z G F y e V 9 y b 2 F k X 2 5 h b W U s M j R 9 J n F 1 b 3 Q 7 L C Z x d W 9 0 O 1 N l Y 3 R p b 2 4 x L 1 Q 3 N V 9 S b 2 d l c n N Q Y X J r X 0 1 1 b H R p Z m F t a W x 5 L 0 F 1 d G 9 S Z W 1 v d m V k Q 2 9 s d W 1 u c z E u e 2 5 l Y X J l c 3 R f c 2 V j b 2 5 k Y X J 5 X 3 J v Y W R f Z G l z d F 9 m d C w y N X 0 m c X V v d D s s J n F 1 b 3 Q 7 U 2 V j d G l v b j E v V D c 1 X 1 J v Z 2 V y c 1 B h c m t f T X V s d G l m Y W 1 p b H k v Q X V 0 b 1 J l b W 9 2 Z W R D b 2 x 1 b W 5 z M S 5 7 Y m x k Z 3 N m L D I 2 f S Z x d W 9 0 O y w m c X V v d D t T Z W N 0 a W 9 u M S 9 U N z V f U m 9 n Z X J z U G F y a 1 9 N d W x 0 a W Z h b W l s e S 9 B d X R v U m V t b 3 Z l Z E N v b H V t b n M x L n t z d H V k a W 9 1 b m l 0 c y w y N 3 0 m c X V v d D s s J n F 1 b 3 Q 7 U 2 V j d G l v b j E v V D c 1 X 1 J v Z 2 V y c 1 B h c m t f T X V s d G l m Y W 1 p b H k v Q X V 0 b 1 J l b W 9 2 Z W R D b 2 x 1 b W 5 z M S 5 7 M W J y d W 5 p d H M s M j h 9 J n F 1 b 3 Q 7 L C Z x d W 9 0 O 1 N l Y 3 R p b 2 4 x L 1 Q 3 N V 9 S b 2 d l c n N Q Y X J r X 0 1 1 b H R p Z m F t a W x 5 L 0 F 1 d G 9 S Z W 1 v d m V k Q 2 9 s d W 1 u c z E u e z J i c n V u a X R z L D I 5 f S Z x d W 9 0 O y w m c X V v d D t T Z W N 0 a W 9 u M S 9 U N z V f U m 9 n Z X J z U G F y a 1 9 N d W x 0 a W Z h b W l s e S 9 B d X R v U m V t b 3 Z l Z E N v b H V t b n M x L n s z Y n J 1 b m l 0 c y w z M H 0 m c X V v d D s s J n F 1 b 3 Q 7 U 2 V j d G l v b j E v V D c 1 X 1 J v Z 2 V y c 1 B h c m t f T X V s d G l m Y W 1 p b H k v Q X V 0 b 1 J l b W 9 2 Z W R D b 2 x 1 b W 5 z M S 5 7 N G J y d W 5 p d H M s M z F 9 J n F 1 b 3 Q 7 L C Z x d W 9 0 O 1 N l Y 3 R p b 2 4 x L 1 Q 3 N V 9 S b 2 d l c n N Q Y X J r X 0 1 1 b H R p Z m F t a W x 5 L 0 F 1 d G 9 S Z W 1 v d m V k Q 2 9 s d W 1 u c z E u e 3 R v d F 9 1 b m l 0 c y w z M n 0 m c X V v d D s s J n F 1 b 3 Q 7 U 2 V j d G l v b j E v V D c 1 X 1 J v Z 2 V y c 1 B h c m t f T X V s d G l m Y W 1 p b H k v Q X V 0 b 1 J l b W 9 2 Z W R D b 2 x 1 b W 5 z M S 5 7 Y X B y e F 9 j b 2 1 t X 3 N m L D M z f S Z x d W 9 0 O y w m c X V v d D t T Z W N 0 a W 9 u M S 9 U N z V f U m 9 n Z X J z U G F y a 1 9 N d W x 0 a W Z h b W l s e S 9 B d X R v U m V t b 3 Z l Z E N v b H V t b n M x L n t C b G R n I E N s Y X N z K G V z K S w z N H 0 m c X V v d D s s J n F 1 b 3 Q 7 U 2 V j d G l v b j E v V D c 1 X 1 J v Z 2 V y c 1 B h c m t f T X V s d G l m Y W 1 p b H k v Q X V 0 b 1 J l b W 9 2 Z W R D b 2 x 1 b W 5 z M S 5 7 W W V h c i B C d W l s d C w z N X 0 m c X V v d D s s J n F 1 b 3 Q 7 U 2 V j d G l v b j E v V D c 1 X 1 J v Z 2 V y c 1 B h c m t f T X V s d G l m Y W 1 p b H k v Q X V 0 b 1 J l b W 9 2 Z W R D b 2 x 1 b W 5 z M S 5 7 Q W x 0 I E N E V X M s M z Z 9 J n F 1 b 3 Q 7 L C Z x d W 9 0 O 1 N l Y 3 R p b 2 4 x L 1 Q 3 N V 9 S b 2 d l c n N Q Y X J r X 0 1 1 b H R p Z m F t a W x 5 L 0 F 1 d G 9 S Z W 1 v d m V k Q 2 9 s d W 1 u c z E u e 1 B y b 3 J h d G l v b i h z K S w z N 3 0 m c X V v d D s s J n F 1 b 3 Q 7 U 2 V j d G l v b j E v V D c 1 X 1 J v Z 2 V y c 1 B h c m t f T X V s d G l m Y W 1 p b H k v Q X V 0 b 1 J l b W 9 2 Z W R D b 2 x 1 b W 5 z M S 5 7 T 2 N j I C U s M z h 9 J n F 1 b 3 Q 7 L C Z x d W 9 0 O 1 N l Y 3 R p b 2 4 x L 1 Q 3 N V 9 S b 2 d l c n N Q Y X J r X 0 1 1 b H R p Z m F t a W x 5 L 0 F 1 d G 9 S Z W 1 v d m V k Q 2 9 s d W 1 u c z E u e 1 l h c m R p S U Q s M z l 9 J n F 1 b 3 Q 7 L C Z x d W 9 0 O 1 N l Y 3 R p b 2 4 x L 1 Q 3 N V 9 S b 2 d l c n N Q Y X J r X 0 1 1 b H R p Z m F t a W x 5 L 0 F 1 d G 9 S Z W 1 v d m V k Q 2 9 s d W 1 u c z E u e 0 N v b m R p d G l v b i B G Y W N 0 b 3 I s N D B 9 J n F 1 b 3 Q 7 L C Z x d W 9 0 O 1 N l Y 3 R p b 2 4 x L 1 Q 3 N V 9 S b 2 d l c n N Q Y X J r X 0 1 1 b H R p Z m F t a W x 5 L 0 F 1 d G 9 S Z W 1 v d m V k Q 2 9 s d W 1 u c z E u e 2 l u d m V z d G 1 l b n R y Y X R p b m c s N D F 9 J n F 1 b 3 Q 7 L C Z x d W 9 0 O 1 N l Y 3 R p b 2 4 x L 1 Q 3 N V 9 S b 2 d l c n N Q Y X J r X 0 1 1 b H R p Z m F t a W x 5 L 0 F 1 d G 9 S Z W 1 v d m V k Q 2 9 s d W 1 u c z E u e 0 1 h c m t l d C B S Z W 5 0 I F N 0 d W R p b y w 0 M n 0 m c X V v d D s s J n F 1 b 3 Q 7 U 2 V j d G l v b j E v V D c 1 X 1 J v Z 2 V y c 1 B h c m t f T X V s d G l m Y W 1 p b H k v Q X V 0 b 1 J l b W 9 2 Z W R D b 2 x 1 b W 5 z M S 5 7 T W F y a 2 V 0 I F J l b n Q g M U J S L D Q z f S Z x d W 9 0 O y w m c X V v d D t T Z W N 0 a W 9 u M S 9 U N z V f U m 9 n Z X J z U G F y a 1 9 N d W x 0 a W Z h b W l s e S 9 B d X R v U m V t b 3 Z l Z E N v b H V t b n M x L n t N Y X J r Z X Q g U m V u d C A y Q l I s N D R 9 J n F 1 b 3 Q 7 L C Z x d W 9 0 O 1 N l Y 3 R p b 2 4 x L 1 Q 3 N V 9 S b 2 d l c n N Q Y X J r X 0 1 1 b H R p Z m F t a W x 5 L 0 F 1 d G 9 S Z W 1 v d m V k Q 2 9 s d W 1 u c z E u e 0 1 h c m t l d C B S Z W 5 0 I D N C U i w 0 N X 0 m c X V v d D s s J n F 1 b 3 Q 7 U 2 V j d G l v b j E v V D c 1 X 1 J v Z 2 V y c 1 B h c m t f T X V s d G l m Y W 1 p b H k v Q X V 0 b 1 J l b W 9 2 Z W R D b 2 x 1 b W 5 z M S 5 7 T W F y a 2 V 0 I F J l b n Q g N E J S L D Q 2 f S Z x d W 9 0 O y w m c X V v d D t T Z W N 0 a W 9 u M S 9 U N z V f U m 9 n Z X J z U G F y a 1 9 N d W x 0 a W Z h b W l s e S 9 B d X R v U m V t b 3 Z l Z E N v b H V t b n M x L n t N Y X J r Z X Q g U m V u d C B D b 2 1 t L D Q 3 f S Z x d W 9 0 O y w m c X V v d D t T Z W N 0 a W 9 u M S 9 U N z V f U m 9 n Z X J z U G F y a 1 9 N d W x 0 a W Z h b W l s e S 9 B d X R v U m V t b 3 Z l Z E N v b H V t b n M x L n t Q R 0 k s N D h 9 J n F 1 b 3 Q 7 L C Z x d W 9 0 O 1 N l Y 3 R p b 2 4 x L 1 Q 3 N V 9 S b 2 d l c n N Q Y X J r X 0 1 1 b H R p Z m F t a W x 5 L 0 F 1 d G 9 S Z W 1 v d m V k Q 2 9 s d W 1 u c z E u e 0 N v b m R p d G l v b i B B Z G p 1 c 3 R t Z W 5 0 L D Q 5 f S Z x d W 9 0 O y w m c X V v d D t T Z W N 0 a W 9 u M S 9 U N z V f U m 9 n Z X J z U G F y a 1 9 N d W x 0 a W Z h b W l s e S 9 B d X R v U m V t b 3 Z l Z E N v b H V t b n M x L n t B Z G p 1 c 3 R l Z C B Q R 0 k s N T B 9 J n F 1 b 3 Q 7 L C Z x d W 9 0 O 1 N l Y 3 R p b 2 4 x L 1 Q 3 N V 9 S b 2 d l c n N Q Y X J r X 0 1 1 b H R p Z m F t a W x 5 L 0 F 1 d G 9 S Z W 1 v d m V k Q 2 9 s d W 1 u c z E u e 1 Y v Q y w 1 M X 0 m c X V v d D s s J n F 1 b 3 Q 7 U 2 V j d G l v b j E v V D c 1 X 1 J v Z 2 V y c 1 B h c m t f T X V s d G l m Y W 1 p b H k v Q X V 0 b 1 J l b W 9 2 Z W R D b 2 x 1 b W 5 z M S 5 7 R U d J L D U y f S Z x d W 9 0 O y w m c X V v d D t T Z W N 0 a W 9 u M S 9 U N z V f U m 9 n Z X J z U G F y a 1 9 N d W x 0 a W Z h b W l s e S 9 B d X R v U m V t b 3 Z l Z E N v b H V t b n M x L n t O b 2 4 g V G F 4 I E 9 w R X h c b i g l I G 9 m I E V H S S k s N T N 9 J n F 1 b 3 Q 7 L C Z x d W 9 0 O 1 N l Y 3 R p b 2 4 x L 1 Q 3 N V 9 S b 2 d l c n N Q Y X J r X 0 1 1 b H R p Z m F t a W x 5 L 0 F 1 d G 9 S Z W 1 v d m V k Q 2 9 s d W 1 u c z E u e 0 5 v b i B U Y X g g T 3 B F e F x u Q 2 9 u Z C B B Z G o u L D U 0 f S Z x d W 9 0 O y w m c X V v d D t T Z W N 0 a W 9 u M S 9 U N z V f U m 9 n Z X J z U G F y a 1 9 N d W x 0 a W Z h b W l s e S 9 B d X R v U m V t b 3 Z l Z E N v b H V t b n M x L n t O b 2 4 g V G F 4 I E 9 w R X h c b i g l I G 9 m I E V H S S k g Q W R q d X N 0 Z W Q s N T V 9 J n F 1 b 3 Q 7 L C Z x d W 9 0 O 1 N l Y 3 R p b 2 4 x L 1 Q 3 N V 9 S b 2 d l c n N Q Y X J r X 0 1 1 b H R p Z m F t a W x 5 L 0 F 1 d G 9 S Z W 1 v d m V k Q 2 9 s d W 1 u c z E u e 0 5 v b i B U Y X g g T 3 B F e F x u K C Q p L D U 2 f S Z x d W 9 0 O y w m c X V v d D t T Z W N 0 a W 9 u M S 9 U N z V f U m 9 n Z X J z U G F y a 1 9 N d W x 0 a W Z h b W l s e S 9 B d X R v U m V t b 3 Z l Z E N v b H V t b n M x L n t S R S B U Y X g g R X N 0 X G 4 o Q m F z Z W Q g b 2 4 g T V Y p L D U 3 f S Z x d W 9 0 O y w m c X V v d D t T Z W N 0 a W 9 u M S 9 U N z V f U m 9 n Z X J z U G F y a 1 9 N d W x 0 a W Z h b W l s e S 9 B d X R v U m V t b 3 Z l Z E N v b H V t b n M x L n t B d m c u I E V m Z m V j d G l 2 Z S B S Y X R l L D U 4 f S Z x d W 9 0 O y w m c X V v d D t T Z W N 0 a W 9 u M S 9 U N z V f U m 9 n Z X J z U G F y a 1 9 N d W x 0 a W Z h b W l s e S 9 B d X R v U m V t b 3 Z l Z E N v b H V t b n M x L n t F c 3 Q g V G F 4 I G F z I C U g b 2 Y g R U d J L D U 5 f S Z x d W 9 0 O y w m c X V v d D t T Z W N 0 a W 9 u M S 9 U N z V f U m 9 n Z X J z U G F y a 1 9 N d W x 0 a W Z h b W l s e S 9 B d X R v U m V t b 3 Z l Z E N v b H V t b n M x L n s l I E V 4 c C 4 s N j B 9 J n F 1 b 3 Q 7 L C Z x d W 9 0 O 1 N l Y 3 R p b 2 4 x L 1 Q 3 N V 9 S b 2 d l c n N Q Y X J r X 0 1 1 b H R p Z m F t a W x 5 L 0 F 1 d G 9 S Z W 1 v d m V k Q 2 9 s d W 1 u c z E u e 1 R v d G F s I E V 4 c C w 2 M X 0 m c X V v d D s s J n F 1 b 3 Q 7 U 2 V j d G l v b j E v V D c 1 X 1 J v Z 2 V y c 1 B h c m t f T X V s d G l m Y W 1 p b H k v Q X V 0 b 1 J l b W 9 2 Z W R D b 2 x 1 b W 5 z M S 5 7 T k 9 J L D Y y f S Z x d W 9 0 O y w m c X V v d D t T Z W N 0 a W 9 u M S 9 U N z V f U m 9 n Z X J z U G F y a 1 9 N d W x 0 a W Z h b W l s e S 9 B d X R v U m V t b 3 Z l Z E N v b H V t b n M x L n t D Y X A g U m F 0 Z S w 2 M 3 0 m c X V v d D s s J n F 1 b 3 Q 7 U 2 V j d G l v b j E v V D c 1 X 1 J v Z 2 V y c 1 B h c m t f T X V s d G l m Y W 1 p b H k v Q X V 0 b 1 J l b W 9 2 Z W R D b 2 x 1 b W 5 z M S 5 7 S W 5 j b 2 1 l I E 1 W L D Y 0 f S Z x d W 9 0 O y w m c X V v d D t T Z W N 0 a W 9 u M S 9 U N z V f U m 9 n Z X J z U G F y a 1 9 N d W x 0 a W Z h b W l s e S 9 B d X R v U m V t b 3 Z l Z E N v b H V t b n M x L n t G a W 5 h b C B N V i A v I F V u a X Q s N j V 9 J n F 1 b 3 Q 7 L C Z x d W 9 0 O 1 N l Y 3 R p b 2 4 x L 1 Q 3 N V 9 S b 2 d l c n N Q Y X J r X 0 1 1 b H R p Z m F t a W x 5 L 0 F 1 d G 9 S Z W 1 v d m V k Q 2 9 s d W 1 u c z E u e 0 1 h c m t l d C B W Y W x 1 Z S w 2 N n 0 m c X V v d D s s J n F 1 b 3 Q 7 U 2 V j d G l v b j E v V D c 1 X 1 J v Z 2 V y c 1 B h c m t f T X V s d G l m Y W 1 p b H k v Q X V 0 b 1 J l b W 9 2 Z W R D b 2 x 1 b W 5 z M S 5 7 M j A y N C B Q Y X J 0 a W F s I F Z h b H V l L D Y 3 f S Z x d W 9 0 O y w m c X V v d D t T Z W N 0 a W 9 u M S 9 U N z V f U m 9 n Z X J z U G F y a 1 9 N d W x 0 a W Z h b W l s e S 9 B d X R v U m V t b 3 Z l Z E N v b H V t b n M x L n s y M D I 0 I F B h c n R p Y W w g V m F s d W U g U m V h c 2 9 u L D Y 4 f S Z x d W 9 0 O y w m c X V v d D t T Z W N 0 a W 9 u M S 9 U N z V f U m 9 n Z X J z U G F y a 1 9 N d W x 0 a W Z h b W l s e S 9 B d X R v U m V t b 3 Z l Z E N v b H V t b n M x L n t V c G x v Y W Q g Q 2 9 k Z S w 2 O X 0 m c X V v d D s s J n F 1 b 3 Q 7 U 2 V j d G l v b j E v V D c 1 X 1 J v Z 2 V y c 1 B h c m t f T X V s d G l m Y W 1 p b H k v Q X V 0 b 1 J l b W 9 2 Z W R D b 2 x 1 b W 5 z M S 5 7 M j A y M y 5 U b 3 R h b C B N V i w 3 M H 0 m c X V v d D s s J n F 1 b 3 Q 7 U 2 V j d G l v b j E v V D c 1 X 1 J v Z 2 V y c 1 B h c m t f T X V s d G l m Y W 1 p b H k v Q X V 0 b 1 J l b W 9 2 Z W R D b 2 x 1 b W 5 z M S 5 7 J S B D a G F u Z 2 U s N z F 9 J n F 1 b 3 Q 7 L C Z x d W 9 0 O 1 N l Y 3 R p b 2 4 x L 1 Q 3 N V 9 S b 2 d l c n N Q Y X J r X 0 1 1 b H R p Z m F t a W x 5 L 0 F 1 d G 9 S Z W 1 v d m V k Q 2 9 s d W 1 u c z E u e z I w M j M g J C 9 T R i w 3 M n 0 m c X V v d D s s J n F 1 b 3 Q 7 U 2 V j d G l v b j E v V D c 1 X 1 J v Z 2 V y c 1 B h c m t f T X V s d G l m Y W 1 p b H k v Q X V 0 b 1 J l b W 9 2 Z W R D b 2 x 1 b W 5 z M S 5 7 M j A y M y 5 U b 3 R h b C B B V i w 3 M 3 0 m c X V v d D s s J n F 1 b 3 Q 7 U 2 V j d G l v b j E v V D c 1 X 1 J v Z 2 V y c 1 B h c m t f T X V s d G l m Y W 1 p b H k v Q X V 0 b 1 J l b W 9 2 Z W R D b 2 x 1 b W 5 z M S 5 7 T E 9 B L D c 0 f S Z x d W 9 0 O y w m c X V v d D t T Z W N 0 a W 9 u M S 9 U N z V f U m 9 n Z X J z U G F y a 1 9 N d W x 0 a W Z h b W l s e S 9 B d X R v U m V t b 3 Z l Z E N v b H V t b n M x L n t S Z W x p Z W Y s N z V 9 J n F 1 b 3 Q 7 L C Z x d W 9 0 O 1 N l Y 3 R p b 2 4 x L 1 Q 3 N V 9 S b 2 d l c n N Q Y X J r X 0 1 1 b H R p Z m F t a W x 5 L 0 F 1 d G 9 S Z W 1 v d m V k Q 2 9 s d W 1 u c z E u e z I w M j M u Q 0 F T R U 5 P L D c 2 f S Z x d W 9 0 O y w m c X V v d D t T Z W N 0 a W 9 u M S 9 U N z V f U m 9 n Z X J z U G F y a 1 9 N d W x 0 a W Z h b W l s e S 9 B d X R v U m V t b 3 Z l Z E N v b H V t b n M x L n s y M D I y L k N B U 0 V O T y w 3 N 3 0 m c X V v d D s s J n F 1 b 3 Q 7 U 2 V j d G l v b j E v V D c 1 X 1 J v Z 2 V y c 1 B h c m t f T X V s d G l m Y W 1 p b H k v Q X V 0 b 1 J l b W 9 2 Z W R D b 2 x 1 b W 5 z M S 5 7 M j A y M S 5 D Q V N F T k 8 s N z h 9 J n F 1 b 3 Q 7 L C Z x d W 9 0 O 1 N l Y 3 R p b 2 4 x L 1 Q 3 N V 9 S b 2 d l c n N Q Y X J r X 0 1 1 b H R p Z m F t a W x 5 L 0 F 1 d G 9 S Z W 1 v d m V k Q 2 9 s d W 1 u c z E u e 1 N h b G U u R G 9 j d W 1 l b n Q g T n V t Y m V y L D c 5 f S Z x d W 9 0 O y w m c X V v d D t T Z W N 0 a W 9 u M S 9 U N z V f U m 9 n Z X J z U G F y a 1 9 N d W x 0 a W Z h b W l s e S 9 B d X R v U m V t b 3 Z l Z E N v b H V t b n M x L n t T Y W x l L l B y a W N l L D g w f S Z x d W 9 0 O y w m c X V v d D t T Z W N 0 a W 9 u M S 9 U N z V f U m 9 n Z X J z U G F y a 1 9 N d W x 0 a W Z h b W l s e S 9 B d X R v U m V t b 3 Z l Z E N v b H V t b n M x L n t Q c m l j Z S A v I F N G L D g x f S Z x d W 9 0 O y w m c X V v d D t T Z W N 0 a W 9 u M S 9 U N z V f U m 9 n Z X J z U G F y a 1 9 N d W x 0 a W Z h b W l s e S 9 B d X R v U m V t b 3 Z l Z E N v b H V t b n M x L n t T Y W x l L k R h d G U s O D J 9 J n F 1 b 3 Q 7 L C Z x d W 9 0 O 1 N l Y 3 R p b 2 4 x L 1 Q 3 N V 9 S b 2 d l c n N Q Y X J r X 0 1 1 b H R p Z m F t a W x 5 L 0 F 1 d G 9 S Z W 1 v d m V k Q 2 9 s d W 1 u c z E u e 1 N h b G U u U E l O c y w 4 M 3 0 m c X V v d D s s J n F 1 b 3 Q 7 U 2 V j d G l v b j E v V D c 1 X 1 J v Z 2 V y c 1 B h c m t f T X V s d G l m Y W 1 p b H k v Q X V 0 b 1 J l b W 9 2 Z W R D b 2 x 1 b W 5 z M S 5 7 U 2 F s Z S 5 E b 2 N U e X B l L D g 0 f S Z x d W 9 0 O y w m c X V v d D t T Z W N 0 a W 9 u M S 9 U N z V f U m 9 n Z X J z U G F y a 1 9 N d W x 0 a W Z h b W l s e S 9 B d X R v U m V t b 3 Z l Z E N v b H V t b n M x L n t T Y W x l L l Z h b G l k a X R 5 L D g 1 f S Z x d W 9 0 O y w m c X V v d D t T Z W N 0 a W 9 u M S 9 U N z V f U m 9 n Z X J z U G F y a 1 9 N d W x 0 a W Z h b W l s e S 9 B d X R v U m V t b 3 Z l Z E N v b H V t b n M x L n t T Y W x l I E N v b W 1 l b n R z L D g 2 f S Z x d W 9 0 O y w m c X V v d D t T Z W N 0 a W 9 u M S 9 U N z V f U m 9 n Z X J z U G F y a 1 9 N d W x 0 a W Z h b W l s e S 9 B d X R v U m V t b 3 Z l Z E N v b H V t b n M x L n t Q b 2 9 y I E N v b m R p d G l v b i A v I E R p c 3 R y Z X N z Z W Q / L D g 3 f S Z x d W 9 0 O y w m c X V v d D t T Z W N 0 a W 9 u M S 9 U N z V f U m 9 n Z X J z U G F y a 1 9 N d W x 0 a W Z h b W l s e S 9 B d X R v U m V t b 3 Z l Z E N v b H V t b n M x L n t D T 0 1 N R U 5 U U y w 4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3 N V 9 S b 2 d l c n N Q Y X J r X 0 1 1 b H R p Z m F t a W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V 9 S b 2 d l c n N Q Y X J r X 0 1 1 b H R p Z m F t a W x 5 L 1 Q 3 N V 9 S b 2 d l c n N Q Y X J r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X 1 J v Z 2 V y c 1 B h c m t f U 3 B l Y 2 l h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2 N l M T F m Z S 0 y Y z l h L T Q 3 M T I t O D V i M C 0 4 Z D E x N G M y O D M y N T M i I C 8 + P E V u d H J 5 I F R 5 c G U 9 I k Z p b G x F b m F i b G V k I i B W Y W x 1 Z T 0 i b D A i I C 8 + P E V u d H J 5 I F R 5 c G U 9 I l J l b G F 0 a W 9 u c 2 h p c E l u Z m 9 D b 2 5 0 Y W l u Z X I i I F Z h b H V l P S J z e y Z x d W 9 0 O 2 N v b H V t b k N v d W 5 0 J n F 1 b 3 Q 7 O j g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z V f U m 9 n Z X J z U G F y a 1 9 T c G V j a W F s c y 9 B d X R v U m V t b 3 Z l Z E N v b H V t b n M x L n t L Z X l Q S U 4 s M H 0 m c X V v d D s s J n F 1 b 3 Q 7 U 2 V j d G l v b j E v V D c 1 X 1 J v Z 2 V y c 1 B h c m t f U 3 B l Y 2 l h b H M v Q X V 0 b 1 J l b W 9 2 Z W R D b 2 x 1 b W 5 z M S 5 7 U E l O M T A s M X 0 m c X V v d D s s J n F 1 b 3 Q 7 U 2 V j d G l v b j E v V D c 1 X 1 J v Z 2 V y c 1 B h c m t f U 3 B l Y 2 l h b H M v Q X V 0 b 1 J l b W 9 2 Z W R D b 2 x 1 b W 5 z M S 5 7 a W F z U E l O c y w y f S Z x d W 9 0 O y w m c X V v d D t T Z W N 0 a W 9 u M S 9 U N z V f U m 9 n Z X J z U G F y a 1 9 T c G V j a W F s c y 9 B d X R v U m V t b 3 Z l Z E N v b H V t b n M x L n t N b 2 R l b C B Q S U 5 z L D N 9 J n F 1 b 3 Q 7 L C Z x d W 9 0 O 1 N l Y 3 R p b 2 4 x L 1 Q 3 N V 9 S b 2 d l c n N Q Y X J r X 1 N w Z W N p Y W x z L 0 F 1 d G 9 S Z W 1 v d m V k Q 2 9 s d W 1 u c z E u e 0 F k Z H J l c 3 M s N H 0 m c X V v d D s s J n F 1 b 3 Q 7 U 2 V j d G l v b j E v V D c 1 X 1 J v Z 2 V y c 1 B h c m t f U 3 B l Y 2 l h b H M v Q X V 0 b 1 J l b W 9 2 Z W R D b 2 x 1 b W 5 z M S 5 7 T 1 d O M S w 1 f S Z x d W 9 0 O y w m c X V v d D t T Z W N 0 a W 9 u M S 9 U N z V f U m 9 n Z X J z U G F y a 1 9 T c G V j a W F s c y 9 B d X R v U m V t b 3 Z l Z E N v b H V t b n M x L n t D b 3 J u Z X I g T G 9 0 L D Z 9 J n F 1 b 3 Q 7 L C Z x d W 9 0 O 1 N l Y 3 R p b 2 4 x L 1 Q 3 N V 9 S b 2 d l c n N Q Y X J r X 1 N w Z W N p Y W x z L 0 F 1 d G 9 S Z W 1 v d m V k Q 2 9 s d W 1 u c z E u e 1 p v b m l u Z y w 3 f S Z x d W 9 0 O y w m c X V v d D t T Z W N 0 a W 9 u M S 9 U N z V f U m 9 n Z X J z U G F y a 1 9 T c G V j a W F s c y 9 B d X R v U m V t b 3 Z l Z E N v b H V t b n M x L n t O Q k h E L D h 9 J n F 1 b 3 Q 7 L C Z x d W 9 0 O 1 N l Y 3 R p b 2 4 x L 1 Q 3 N V 9 S b 2 d l c n N Q Y X J r X 1 N w Z W N p Y W x z L 0 F 1 d G 9 S Z W 1 v d m V k Q 2 9 s d W 1 u c z E u e 1 R h e C B E a X N 0 c m l j d C w 5 f S Z x d W 9 0 O y w m c X V v d D t T Z W N 0 a W 9 u M S 9 U N z V f U m 9 n Z X J z U G F y a 1 9 T c G V j a W F s c y 9 B d X R v U m V t b 3 Z l Z E N v b H V t b n M x L n t Q S U 4 g Q 2 x h c 3 M o Z X M p L D E w f S Z x d W 9 0 O y w m c X V v d D t T Z W N 0 a W 9 u M S 9 U N z V f U m 9 n Z X J z U G F y a 1 9 T c G V j a W F s c y 9 B d X R v U m V t b 3 Z l Z E N v b H V t b n M x L n t U b 3 d u c 2 h p c C w x M X 0 m c X V v d D s s J n F 1 b 3 Q 7 U 2 V j d G l v b j E v V D c 1 X 1 J v Z 2 V y c 1 B h c m t f U 3 B l Y 2 l h b H M v Q X V 0 b 1 J l b W 9 2 Z W R D b 2 x 1 b W 5 z M S 5 7 c H J v c G V y d H l f b m F t Z S 9 k Z X N j c m l w d G l v b i w x M n 0 m c X V v d D s s J n F 1 b 3 Q 7 U 2 V j d G l v b j E v V D c 1 X 1 J v Z 2 V y c 1 B h c m t f U 3 B l Y 2 l h b H M v Q X V 0 b 1 J l b W 9 2 Z W R D b 2 x 1 b W 5 z M S 5 7 U 3 V i Y 2 x h c 3 M y L D E z f S Z x d W 9 0 O y w m c X V v d D t T Z W N 0 a W 9 u M S 9 U N z V f U m 9 n Z X J z U G F y a 1 9 T c G V j a W F s c y 9 B d X R v U m V t b 3 Z l Z E N v b H V t b n M x L n t U b 3 R h b E x h b m R T R i w x N H 0 m c X V v d D s s J n F 1 b 3 Q 7 U 2 V j d G l v b j E v V D c 1 X 1 J v Z 2 V y c 1 B h c m t f U 3 B l Y 2 l h b H M v Q X V 0 b 1 J l b W 9 2 Z W R D b 2 x 1 b W 5 z M S 5 7 U E l O Q 2 9 1 b n Q s M T V 9 J n F 1 b 3 Q 7 L C Z x d W 9 0 O 1 N l Y 3 R p b 2 4 x L 1 Q 3 N V 9 S b 2 d l c n N Q Y X J r X 1 N w Z W N p Y W x z L 0 F 1 d G 9 S Z W 1 v d m V k Q 2 9 s d W 1 u c z E u e 0 x p b m V z L D E 2 f S Z x d W 9 0 O y w m c X V v d D t T Z W N 0 a W 9 u M S 9 U N z V f U m 9 n Z X J z U G F y a 1 9 T c G V j a W F s c y 9 B d X R v U m V t b 3 Z l Z E N v b H V t b n M x L n t M a W 5 l c z p Q S U 5 z L D E 3 f S Z x d W 9 0 O y w m c X V v d D t T Z W N 0 a W 9 u M S 9 U N z V f U m 9 n Z X J z U G F y a 1 9 T c G V j a W F s c y 9 B d X R v U m V t b 3 Z l Z E N v b H V t b n M x L n t C Y X N l I F J h d G U s M T h 9 J n F 1 b 3 Q 7 L C Z x d W 9 0 O 1 N l Y 3 R p b 2 4 x L 1 Q 3 N V 9 S b 2 d l c n N Q Y X J r X 1 N w Z W N p Y W x z L 0 F 1 d G 9 S Z W 1 v d m V k Q 2 9 s d W 1 u c z E u e 0 9 W U i B S Y X R l L D E 5 f S Z x d W 9 0 O y w m c X V v d D t T Z W N 0 a W 9 u M S 9 U N z V f U m 9 n Z X J z U G F y a 1 9 T c G V j a W F s c y 9 B d X R v U m V t b 3 Z l Z E N v b H V t b n M x L n t M Y W 5 k I F B y b 3 J h d G l v b i w y M H 0 m c X V v d D s s J n F 1 b 3 Q 7 U 2 V j d G l v b j E v V D c 1 X 1 J v Z 2 V y c 1 B h c m t f U 3 B l Y 2 l h b H M v Q X V 0 b 1 J l b W 9 2 Z W R D b 2 x 1 b W 5 z M S 5 7 S U 5 G T F U g R m F j d G 9 y L D I x f S Z x d W 9 0 O y w m c X V v d D t T Z W N 0 a W 9 u M S 9 U N z V f U m 9 n Z X J z U G F y a 1 9 T c G V j a W F s c y 9 B d X R v U m V t b 3 Z l Z E N v b H V t b n M x L n t J T k Z M I F J l Y X N v b i w y M n 0 m c X V v d D s s J n F 1 b 3 Q 7 U 2 V j d G l v b j E v V D c 1 X 1 J v Z 2 V y c 1 B h c m t f U 3 B l Y 2 l h b H M v Q X V 0 b 1 J l b W 9 2 Z W R D b 2 x 1 b W 5 z M S 5 7 b m V h c m V z d F 9 z Z W N v b m R h c n l f c m 9 h Z F 9 u Y W 1 l L D I z f S Z x d W 9 0 O y w m c X V v d D t T Z W N 0 a W 9 u M S 9 U N z V f U m 9 n Z X J z U G F y a 1 9 T c G V j a W F s c y 9 B d X R v U m V t b 3 Z l Z E N v b H V t b n M x L n t u Z W F y Z X N 0 X 3 N l Y 2 9 u Z G F y e V 9 y b 2 F k X 2 R p c 3 R f Z n Q s M j R 9 J n F 1 b 3 Q 7 L C Z x d W 9 0 O 1 N l Y 3 R p b 2 4 x L 1 Q 3 N V 9 S b 2 d l c n N Q Y X J r X 1 N w Z W N p Y W x z L 0 F 1 d G 9 S Z W 1 v d m V k Q 2 9 s d W 1 u c z E u e 2 J s Z G d z Z i w y N X 0 m c X V v d D s s J n F 1 b 3 Q 7 U 2 V j d G l v b j E v V D c 1 X 1 J v Z 2 V y c 1 B h c m t f U 3 B l Y 2 l h b H M v Q X V 0 b 1 J l b W 9 2 Z W R D b 2 x 1 b W 5 z M S 5 7 b m V 0 I H J l b n R h Y m x l I H N m L D I 2 f S Z x d W 9 0 O y w m c X V v d D t T Z W N 0 a W 9 u M S 9 U N z V f U m 9 n Z X J z U G F y a 1 9 T c G V j a W F s c y 9 B d X R v U m V t b 3 Z l Z E N v b H V t b n M x L n t w Y X J r a W 5 n L D I 3 f S Z x d W 9 0 O y w m c X V v d D t T Z W N 0 a W 9 u M S 9 U N z V f U m 9 n Z X J z U G F y a 1 9 T c G V j a W F s c y 9 B d X R v U m V t b 3 Z l Z E N v b H V t b n M x L n t w Y X J r a W 5 n I H N m L D I 4 f S Z x d W 9 0 O y w m c X V v d D t T Z W N 0 a W 9 u M S 9 U N z V f U m 9 n Z X J z U G F y a 1 9 T c G V j a W F s c y 9 B d X R v U m V t b 3 Z l Z E N v b H V t b n M x L n t z d G 9 y a W V z L D I 5 f S Z x d W 9 0 O y w m c X V v d D t T Z W N 0 a W 9 u M S 9 U N z V f U m 9 n Z X J z U G F y a 1 9 T c G V j a W F s c y 9 B d X R v U m V t b 3 Z l Z E N v b H V t b n M x L n t C b G R n I E N s Y X N z K G V z K S w z M H 0 m c X V v d D s s J n F 1 b 3 Q 7 U 2 V j d G l v b j E v V D c 1 X 1 J v Z 2 V y c 1 B h c m t f U 3 B l Y 2 l h b H M v Q X V 0 b 1 J l b W 9 2 Z W R D b 2 x 1 b W 5 z M S 5 7 W W V h c i B C d W l s d C w z M X 0 m c X V v d D s s J n F 1 b 3 Q 7 U 2 V j d G l v b j E v V D c 1 X 1 J v Z 2 V y c 1 B h c m t f U 3 B l Y 2 l h b H M v Q X V 0 b 1 J l b W 9 2 Z W R D b 2 x 1 b W 5 z M S 5 7 Q W x 0 I E N E V X M s M z J 9 J n F 1 b 3 Q 7 L C Z x d W 9 0 O 1 N l Y 3 R p b 2 4 x L 1 Q 3 N V 9 S b 2 d l c n N Q Y X J r X 1 N w Z W N p Y W x z L 0 F 1 d G 9 S Z W 1 v d m V k Q 2 9 s d W 1 u c z E u e 1 B y b 3 J h d G l v b i h z K S w z M 3 0 m c X V v d D s s J n F 1 b 3 Q 7 U 2 V j d G l v b j E v V D c 1 X 1 J v Z 2 V y c 1 B h c m t f U 3 B l Y 2 l h b H M v Q X V 0 b 1 J l b W 9 2 Z W R D b 2 x 1 b W 5 z M S 5 7 T 2 N j I C U s M z R 9 J n F 1 b 3 Q 7 L C Z x d W 9 0 O 1 N l Y 3 R p b 2 4 x L 1 Q 3 N V 9 S b 2 d l c n N Q Y X J r X 1 N w Z W N p Y W x z L 0 F 1 d G 9 S Z W 1 v d m V k Q 2 9 s d W 1 u c z E u e 1 N p e m U g R m F j d G 9 y L D M 1 f S Z x d W 9 0 O y w m c X V v d D t T Z W N 0 a W 9 u M S 9 U N z V f U m 9 n Z X J z U G F y a 1 9 T c G V j a W F s c y 9 B d X R v U m V t b 3 Z l Z E N v b H V t b n M x L n t M b 2 N h d G l v b i B G Y W N 0 b 3 I s M z Z 9 J n F 1 b 3 Q 7 L C Z x d W 9 0 O 1 N l Y 3 R p b 2 4 x L 1 Q 3 N V 9 S b 2 d l c n N Q Y X J r X 1 N w Z W N p Y W x z L 0 F 1 d G 9 S Z W 1 v d m V k Q 2 9 s d W 1 u c z E u e 0 N v b m R p d G l v b i B G Y W N 0 b 3 I s M z d 9 J n F 1 b 3 Q 7 L C Z x d W 9 0 O 1 N l Y 3 R p b 2 4 x L 1 Q 3 N V 9 S b 2 d l c n N Q Y X J r X 1 N w Z W N p Y W x z L 0 F 1 d G 9 S Z W 1 v d m V k Q 2 9 s d W 1 u c z E u e 0 l u d m V z d G 1 l b n Q g U m F 0 a W 5 n L D M 4 f S Z x d W 9 0 O y w m c X V v d D t T Z W N 0 a W 9 u M S 9 U N z V f U m 9 n Z X J z U G F y a 1 9 T c G V j a W F s c y 9 B d X R v U m V t b 3 Z l Z E N v b H V t b n M x L n t N Y X J r Z X Q g U m V u d C A k L 1 N G L D M 5 f S Z x d W 9 0 O y w m c X V v d D t T Z W N 0 a W 9 u M S 9 U N z V f U m 9 n Z X J z U G F y a 1 9 T c G V j a W F s c y 9 B d X R v U m V t b 3 Z l Z E N v b H V t b n M x L n t T a X p l I E F k a i w 0 M H 0 m c X V v d D s s J n F 1 b 3 Q 7 U 2 V j d G l v b j E v V D c 1 X 1 J v Z 2 V y c 1 B h c m t f U 3 B l Y 2 l h b H M v Q X V 0 b 1 J l b W 9 2 Z W R D b 2 x 1 b W 5 z M S 5 7 T G 9 j I E F k a i w 0 M X 0 m c X V v d D s s J n F 1 b 3 Q 7 U 2 V j d G l v b j E v V D c 1 X 1 J v Z 2 V y c 1 B h c m t f U 3 B l Y 2 l h b H M v Q X V 0 b 1 J l b W 9 2 Z W R D b 2 x 1 b W 5 z M S 5 7 Q 2 9 u Z C B B Z G o s N D J 9 J n F 1 b 3 Q 7 L C Z x d W 9 0 O 1 N l Y 3 R p b 2 4 x L 1 Q 3 N V 9 S b 2 d l c n N Q Y X J r X 1 N w Z W N p Y W x z L 0 F 1 d G 9 S Z W 1 v d m V k Q 2 9 s d W 1 u c z E u e 0 F k a i B S Z W 5 0 I C Q v U 0 Y s N D N 9 J n F 1 b 3 Q 7 L C Z x d W 9 0 O 1 N l Y 3 R p b 2 4 x L 1 Q 3 N V 9 S b 2 d l c n N Q Y X J r X 1 N w Z W N p Y W x z L 0 F 1 d G 9 S Z W 1 v d m V k Q 2 9 s d W 1 u c z E u e 1 B H S S w 0 N H 0 m c X V v d D s s J n F 1 b 3 Q 7 U 2 V j d G l v b j E v V D c 1 X 1 J v Z 2 V y c 1 B h c m t f U 3 B l Y 2 l h b H M v Q X V 0 b 1 J l b W 9 2 Z W R D b 2 x 1 b W 5 z M S 5 7 V i 9 D L D Q 1 f S Z x d W 9 0 O y w m c X V v d D t T Z W N 0 a W 9 u M S 9 U N z V f U m 9 n Z X J z U G F y a 1 9 T c G V j a W F s c y 9 B d X R v U m V t b 3 Z l Z E N v b H V t b n M x L n t F R 0 k s N D Z 9 J n F 1 b 3 Q 7 L C Z x d W 9 0 O 1 N l Y 3 R p b 2 4 x L 1 Q 3 N V 9 S b 2 d l c n N Q Y X J r X 1 N w Z W N p Y W x z L 0 F 1 d G 9 S Z W 1 v d m V k Q 2 9 s d W 1 u c z E u e 0 5 v b i B U Y X g g T 3 B F e F x u K C U g b 2 Y g R U d J K S w 0 N 3 0 m c X V v d D s s J n F 1 b 3 Q 7 U 2 V j d G l v b j E v V D c 1 X 1 J v Z 2 V y c 1 B h c m t f U 3 B l Y 2 l h b H M v Q X V 0 b 1 J l b W 9 2 Z W R D b 2 x 1 b W 5 z M S 5 7 T m 9 u I F R h e C B P c E V 4 X G 5 D b 2 5 k I E F k a i 4 s N D h 9 J n F 1 b 3 Q 7 L C Z x d W 9 0 O 1 N l Y 3 R p b 2 4 x L 1 Q 3 N V 9 S b 2 d l c n N Q Y X J r X 1 N w Z W N p Y W x z L 0 F 1 d G 9 S Z W 1 v d m V k Q 2 9 s d W 1 u c z E u e 0 5 v b i B U Y X g g T 3 B F e F x u K C U g b 2 Y g R U d J K S B B Z G p 1 c 3 R l Z C w 0 O X 0 m c X V v d D s s J n F 1 b 3 Q 7 U 2 V j d G l v b j E v V D c 1 X 1 J v Z 2 V y c 1 B h c m t f U 3 B l Y 2 l h b H M v Q X V 0 b 1 J l b W 9 2 Z W R D b 2 x 1 b W 5 z M S 5 7 T m 9 u I F R h e C B P c E V 4 X G 4 o J C k s N T B 9 J n F 1 b 3 Q 7 L C Z x d W 9 0 O 1 N l Y 3 R p b 2 4 x L 1 Q 3 N V 9 S b 2 d l c n N Q Y X J r X 1 N w Z W N p Y W x z L 0 F 1 d G 9 S Z W 1 v d m V k Q 2 9 s d W 1 u c z E u e 1 J F I F R h e C B F c 3 R c b i h C Y X N l Z C B v b i B N V i k s N T F 9 J n F 1 b 3 Q 7 L C Z x d W 9 0 O 1 N l Y 3 R p b 2 4 x L 1 Q 3 N V 9 S b 2 d l c n N Q Y X J r X 1 N w Z W N p Y W x z L 0 F 1 d G 9 S Z W 1 v d m V k Q 2 9 s d W 1 u c z E u e 0 F 2 Z y 4 g R W Z m Z W N 0 a X Z l I F J h d G U s N T J 9 J n F 1 b 3 Q 7 L C Z x d W 9 0 O 1 N l Y 3 R p b 2 4 x L 1 Q 3 N V 9 S b 2 d l c n N Q Y X J r X 1 N w Z W N p Y W x z L 0 F 1 d G 9 S Z W 1 v d m V k Q 2 9 s d W 1 u c z E u e 0 V z d C B U Y X g g Y X M g J S B v Z i B F R 0 k s N T N 9 J n F 1 b 3 Q 7 L C Z x d W 9 0 O 1 N l Y 3 R p b 2 4 x L 1 Q 3 N V 9 S b 2 d l c n N Q Y X J r X 1 N w Z W N p Y W x z L 0 F 1 d G 9 S Z W 1 v d m V k Q 2 9 s d W 1 u c z E u e y U g R X h w L i w 1 N H 0 m c X V v d D s s J n F 1 b 3 Q 7 U 2 V j d G l v b j E v V D c 1 X 1 J v Z 2 V y c 1 B h c m t f U 3 B l Y 2 l h b H M v Q X V 0 b 1 J l b W 9 2 Z W R D b 2 x 1 b W 5 z M S 5 7 V G 9 0 Y W w g R X h w L D U 1 f S Z x d W 9 0 O y w m c X V v d D t T Z W N 0 a W 9 u M S 9 U N z V f U m 9 n Z X J z U G F y a 1 9 T c G V j a W F s c y 9 B d X R v U m V t b 3 Z l Z E N v b H V t b n M x L n t O T 0 k s N T Z 9 J n F 1 b 3 Q 7 L C Z x d W 9 0 O 1 N l Y 3 R p b 2 4 x L 1 Q 3 N V 9 S b 2 d l c n N Q Y X J r X 1 N w Z W N p Y W x z L 0 F 1 d G 9 S Z W 1 v d m V k Q 2 9 s d W 1 u c z E u e 0 N h c C B S Y X R l L D U 3 f S Z x d W 9 0 O y w m c X V v d D t T Z W N 0 a W 9 u M S 9 U N z V f U m 9 n Z X J z U G F y a 1 9 T c G V j a W F s c y 9 B d X R v U m V t b 3 Z l Z E N v b H V t b n M x L n t J b m N v b W U g T V Y s N T h 9 J n F 1 b 3 Q 7 L C Z x d W 9 0 O 1 N l Y 3 R p b 2 4 x L 1 Q 3 N V 9 S b 2 d l c n N Q Y X J r X 1 N w Z W N p Y W x z L 0 F 1 d G 9 S Z W 1 v d m V k Q 2 9 s d W 1 u c z E u e 0 l u Y y B N V i A k L 1 N G L D U 5 f S Z x d W 9 0 O y w m c X V v d D t T Z W N 0 a W 9 u M S 9 U N z V f U m 9 n Z X J z U G F y a 1 9 T c G V j a W F s c y 9 B d X R v U m V t b 3 Z l Z E N v b H V t b n M x L n t G a W 5 h b C B N V i A v I F N G L D Y w f S Z x d W 9 0 O y w m c X V v d D t T Z W N 0 a W 9 u M S 9 U N z V f U m 9 n Z X J z U G F y a 1 9 T c G V j a W F s c y 9 B d X R v U m V t b 3 Z l Z E N v b H V t b n M x L n t F e G N l c 3 M g T G F u Z C B B c m V h L D Y x f S Z x d W 9 0 O y w m c X V v d D t T Z W N 0 a W 9 u M S 9 U N z V f U m 9 n Z X J z U G F y a 1 9 T c G V j a W F s c y 9 B d X R v U m V t b 3 Z l Z E N v b H V t b n M x L n t F e G N l c 3 M g T G F u Z C B W Y W x 1 Z S w 2 M n 0 m c X V v d D s s J n F 1 b 3 Q 7 U 2 V j d G l v b j E v V D c 1 X 1 J v Z 2 V y c 1 B h c m t f U 3 B l Y 2 l h b H M v Q X V 0 b 1 J l b W 9 2 Z W R D b 2 x 1 b W 5 z M S 5 7 V G 9 0 Y W w g T G F u Z C B W Y W w s N j N 9 J n F 1 b 3 Q 7 L C Z x d W 9 0 O 1 N l Y 3 R p b 2 4 x L 1 Q 3 N V 9 S b 2 d l c n N Q Y X J r X 1 N w Z W N p Y W x z L 0 F 1 d G 9 S Z W 1 v d m V k Q 2 9 s d W 1 u c z E u e 0 1 h c m t l d C B W Y W x 1 Z S w 2 N H 0 m c X V v d D s s J n F 1 b 3 Q 7 U 2 V j d G l v b j E v V D c 1 X 1 J v Z 2 V y c 1 B h c m t f U 3 B l Y 2 l h b H M v Q X V 0 b 1 J l b W 9 2 Z W R D b 2 x 1 b W 5 z M S 5 7 M j A y N C B Q Y X J 0 a W F s I F Z h b H V l L D Y 1 f S Z x d W 9 0 O y w m c X V v d D t T Z W N 0 a W 9 u M S 9 U N z V f U m 9 n Z X J z U G F y a 1 9 T c G V j a W F s c y 9 B d X R v U m V t b 3 Z l Z E N v b H V t b n M x L n s y M D I 0 I F B h c n R p Y W w g V m F s d W U g U m V h c 2 9 u L D Y 2 f S Z x d W 9 0 O y w m c X V v d D t T Z W N 0 a W 9 u M S 9 U N z V f U m 9 n Z X J z U G F y a 1 9 T c G V j a W F s c y 9 B d X R v U m V t b 3 Z l Z E N v b H V t b n M x L n t V c G x v Y W Q g Q 2 9 k Z S w 2 N 3 0 m c X V v d D s s J n F 1 b 3 Q 7 U 2 V j d G l v b j E v V D c 1 X 1 J v Z 2 V y c 1 B h c m t f U 3 B l Y 2 l h b H M v Q X V 0 b 1 J l b W 9 2 Z W R D b 2 x 1 b W 5 z M S 5 7 M j A y M y 5 U b 3 R h b C B N V i w 2 O H 0 m c X V v d D s s J n F 1 b 3 Q 7 U 2 V j d G l v b j E v V D c 1 X 1 J v Z 2 V y c 1 B h c m t f U 3 B l Y 2 l h b H M v Q X V 0 b 1 J l b W 9 2 Z W R D b 2 x 1 b W 5 z M S 5 7 J S B D a G F u Z 2 U s N j l 9 J n F 1 b 3 Q 7 L C Z x d W 9 0 O 1 N l Y 3 R p b 2 4 x L 1 Q 3 N V 9 S b 2 d l c n N Q Y X J r X 1 N w Z W N p Y W x z L 0 F 1 d G 9 S Z W 1 v d m V k Q 2 9 s d W 1 u c z E u e z I w M j M g J C 9 T R i w 3 M H 0 m c X V v d D s s J n F 1 b 3 Q 7 U 2 V j d G l v b j E v V D c 1 X 1 J v Z 2 V y c 1 B h c m t f U 3 B l Y 2 l h b H M v Q X V 0 b 1 J l b W 9 2 Z W R D b 2 x 1 b W 5 z M S 5 7 M j A y M y 5 U b 3 R h b C B B V i w 3 M X 0 m c X V v d D s s J n F 1 b 3 Q 7 U 2 V j d G l v b j E v V D c 1 X 1 J v Z 2 V y c 1 B h c m t f U 3 B l Y 2 l h b H M v Q X V 0 b 1 J l b W 9 2 Z W R D b 2 x 1 b W 5 z M S 5 7 T E 9 B L D c y f S Z x d W 9 0 O y w m c X V v d D t T Z W N 0 a W 9 u M S 9 U N z V f U m 9 n Z X J z U G F y a 1 9 T c G V j a W F s c y 9 B d X R v U m V t b 3 Z l Z E N v b H V t b n M x L n t S Z W x p Z W Y s N z N 9 J n F 1 b 3 Q 7 L C Z x d W 9 0 O 1 N l Y 3 R p b 2 4 x L 1 Q 3 N V 9 S b 2 d l c n N Q Y X J r X 1 N w Z W N p Y W x z L 0 F 1 d G 9 S Z W 1 v d m V k Q 2 9 s d W 1 u c z E u e z I w M j M u Q 0 F T R U 5 P L D c 0 f S Z x d W 9 0 O y w m c X V v d D t T Z W N 0 a W 9 u M S 9 U N z V f U m 9 n Z X J z U G F y a 1 9 T c G V j a W F s c y 9 B d X R v U m V t b 3 Z l Z E N v b H V t b n M x L n s y M D I y L k N B U 0 V O T y w 3 N X 0 m c X V v d D s s J n F 1 b 3 Q 7 U 2 V j d G l v b j E v V D c 1 X 1 J v Z 2 V y c 1 B h c m t f U 3 B l Y 2 l h b H M v Q X V 0 b 1 J l b W 9 2 Z W R D b 2 x 1 b W 5 z M S 5 7 M j A y M S 5 D Q V N F T k 8 s N z Z 9 J n F 1 b 3 Q 7 L C Z x d W 9 0 O 1 N l Y 3 R p b 2 4 x L 1 Q 3 N V 9 S b 2 d l c n N Q Y X J r X 1 N w Z W N p Y W x z L 0 F 1 d G 9 S Z W 1 v d m V k Q 2 9 s d W 1 u c z E u e 1 N h b G U u R G 9 j d W 1 l b n Q g T n V t Y m V y L D c 3 f S Z x d W 9 0 O y w m c X V v d D t T Z W N 0 a W 9 u M S 9 U N z V f U m 9 n Z X J z U G F y a 1 9 T c G V j a W F s c y 9 B d X R v U m V t b 3 Z l Z E N v b H V t b n M x L n t T Y W x l L l B y a W N l L D c 4 f S Z x d W 9 0 O y w m c X V v d D t T Z W N 0 a W 9 u M S 9 U N z V f U m 9 n Z X J z U G F y a 1 9 T c G V j a W F s c y 9 B d X R v U m V t b 3 Z l Z E N v b H V t b n M x L n t Q c m l j Z S A v I F N G L D c 5 f S Z x d W 9 0 O y w m c X V v d D t T Z W N 0 a W 9 u M S 9 U N z V f U m 9 n Z X J z U G F y a 1 9 T c G V j a W F s c y 9 B d X R v U m V t b 3 Z l Z E N v b H V t b n M x L n t T Y W x l L k R h d G U s O D B 9 J n F 1 b 3 Q 7 L C Z x d W 9 0 O 1 N l Y 3 R p b 2 4 x L 1 Q 3 N V 9 S b 2 d l c n N Q Y X J r X 1 N w Z W N p Y W x z L 0 F 1 d G 9 S Z W 1 v d m V k Q 2 9 s d W 1 u c z E u e 1 N h b G U u U E l O c y w 4 M X 0 m c X V v d D s s J n F 1 b 3 Q 7 U 2 V j d G l v b j E v V D c 1 X 1 J v Z 2 V y c 1 B h c m t f U 3 B l Y 2 l h b H M v Q X V 0 b 1 J l b W 9 2 Z W R D b 2 x 1 b W 5 z M S 5 7 U 2 F s Z S 5 E b 2 N U e X B l L D g y f S Z x d W 9 0 O y w m c X V v d D t T Z W N 0 a W 9 u M S 9 U N z V f U m 9 n Z X J z U G F y a 1 9 T c G V j a W F s c y 9 B d X R v U m V t b 3 Z l Z E N v b H V t b n M x L n t T Y W x l L l Z h b G l k a X R 5 L D g z f S Z x d W 9 0 O y w m c X V v d D t T Z W N 0 a W 9 u M S 9 U N z V f U m 9 n Z X J z U G F y a 1 9 T c G V j a W F s c y 9 B d X R v U m V t b 3 Z l Z E N v b H V t b n M x L n t T Y W x l I E N v b W 1 l b n R z L D g 0 f S Z x d W 9 0 O y w m c X V v d D t T Z W N 0 a W 9 u M S 9 U N z V f U m 9 n Z X J z U G F y a 1 9 T c G V j a W F s c y 9 B d X R v U m V t b 3 Z l Z E N v b H V t b n M x L n t Q b 2 9 y I E N v b m R p d G l v b i A v I E R p c 3 R y Z X N z Z W Q s O D V 9 J n F 1 b 3 Q 7 L C Z x d W 9 0 O 1 N l Y 3 R p b 2 4 x L 1 Q 3 N V 9 S b 2 d l c n N Q Y X J r X 1 N w Z W N p Y W x z L 0 F 1 d G 9 S Z W 1 v d m V k Q 2 9 s d W 1 u c z E u e 0 N P T U 1 F T l R T L D g 2 f S Z x d W 9 0 O 1 0 s J n F 1 b 3 Q 7 Q 2 9 s d W 1 u Q 2 9 1 b n Q m c X V v d D s 6 O D c s J n F 1 b 3 Q 7 S 2 V 5 Q 2 9 s d W 1 u T m F t Z X M m c X V v d D s 6 W 1 0 s J n F 1 b 3 Q 7 Q 2 9 s d W 1 u S W R l b n R p d G l l c y Z x d W 9 0 O z p b J n F 1 b 3 Q 7 U 2 V j d G l v b j E v V D c 1 X 1 J v Z 2 V y c 1 B h c m t f U 3 B l Y 2 l h b H M v Q X V 0 b 1 J l b W 9 2 Z W R D b 2 x 1 b W 5 z M S 5 7 S 2 V 5 U E l O L D B 9 J n F 1 b 3 Q 7 L C Z x d W 9 0 O 1 N l Y 3 R p b 2 4 x L 1 Q 3 N V 9 S b 2 d l c n N Q Y X J r X 1 N w Z W N p Y W x z L 0 F 1 d G 9 S Z W 1 v d m V k Q 2 9 s d W 1 u c z E u e 1 B J T j E w L D F 9 J n F 1 b 3 Q 7 L C Z x d W 9 0 O 1 N l Y 3 R p b 2 4 x L 1 Q 3 N V 9 S b 2 d l c n N Q Y X J r X 1 N w Z W N p Y W x z L 0 F 1 d G 9 S Z W 1 v d m V k Q 2 9 s d W 1 u c z E u e 2 l h c 1 B J T n M s M n 0 m c X V v d D s s J n F 1 b 3 Q 7 U 2 V j d G l v b j E v V D c 1 X 1 J v Z 2 V y c 1 B h c m t f U 3 B l Y 2 l h b H M v Q X V 0 b 1 J l b W 9 2 Z W R D b 2 x 1 b W 5 z M S 5 7 T W 9 k Z W w g U E l O c y w z f S Z x d W 9 0 O y w m c X V v d D t T Z W N 0 a W 9 u M S 9 U N z V f U m 9 n Z X J z U G F y a 1 9 T c G V j a W F s c y 9 B d X R v U m V t b 3 Z l Z E N v b H V t b n M x L n t B Z G R y Z X N z L D R 9 J n F 1 b 3 Q 7 L C Z x d W 9 0 O 1 N l Y 3 R p b 2 4 x L 1 Q 3 N V 9 S b 2 d l c n N Q Y X J r X 1 N w Z W N p Y W x z L 0 F 1 d G 9 S Z W 1 v d m V k Q 2 9 s d W 1 u c z E u e 0 9 X T j E s N X 0 m c X V v d D s s J n F 1 b 3 Q 7 U 2 V j d G l v b j E v V D c 1 X 1 J v Z 2 V y c 1 B h c m t f U 3 B l Y 2 l h b H M v Q X V 0 b 1 J l b W 9 2 Z W R D b 2 x 1 b W 5 z M S 5 7 Q 2 9 y b m V y I E x v d C w 2 f S Z x d W 9 0 O y w m c X V v d D t T Z W N 0 a W 9 u M S 9 U N z V f U m 9 n Z X J z U G F y a 1 9 T c G V j a W F s c y 9 B d X R v U m V t b 3 Z l Z E N v b H V t b n M x L n t a b 2 5 p b m c s N 3 0 m c X V v d D s s J n F 1 b 3 Q 7 U 2 V j d G l v b j E v V D c 1 X 1 J v Z 2 V y c 1 B h c m t f U 3 B l Y 2 l h b H M v Q X V 0 b 1 J l b W 9 2 Z W R D b 2 x 1 b W 5 z M S 5 7 T k J I R C w 4 f S Z x d W 9 0 O y w m c X V v d D t T Z W N 0 a W 9 u M S 9 U N z V f U m 9 n Z X J z U G F y a 1 9 T c G V j a W F s c y 9 B d X R v U m V t b 3 Z l Z E N v b H V t b n M x L n t U Y X g g R G l z d H J p Y 3 Q s O X 0 m c X V v d D s s J n F 1 b 3 Q 7 U 2 V j d G l v b j E v V D c 1 X 1 J v Z 2 V y c 1 B h c m t f U 3 B l Y 2 l h b H M v Q X V 0 b 1 J l b W 9 2 Z W R D b 2 x 1 b W 5 z M S 5 7 U E l O I E N s Y X N z K G V z K S w x M H 0 m c X V v d D s s J n F 1 b 3 Q 7 U 2 V j d G l v b j E v V D c 1 X 1 J v Z 2 V y c 1 B h c m t f U 3 B l Y 2 l h b H M v Q X V 0 b 1 J l b W 9 2 Z W R D b 2 x 1 b W 5 z M S 5 7 V G 9 3 b n N o a X A s M T F 9 J n F 1 b 3 Q 7 L C Z x d W 9 0 O 1 N l Y 3 R p b 2 4 x L 1 Q 3 N V 9 S b 2 d l c n N Q Y X J r X 1 N w Z W N p Y W x z L 0 F 1 d G 9 S Z W 1 v d m V k Q 2 9 s d W 1 u c z E u e 3 B y b 3 B l c n R 5 X 2 5 h b W U v Z G V z Y 3 J p c H R p b 2 4 s M T J 9 J n F 1 b 3 Q 7 L C Z x d W 9 0 O 1 N l Y 3 R p b 2 4 x L 1 Q 3 N V 9 S b 2 d l c n N Q Y X J r X 1 N w Z W N p Y W x z L 0 F 1 d G 9 S Z W 1 v d m V k Q 2 9 s d W 1 u c z E u e 1 N 1 Y m N s Y X N z M i w x M 3 0 m c X V v d D s s J n F 1 b 3 Q 7 U 2 V j d G l v b j E v V D c 1 X 1 J v Z 2 V y c 1 B h c m t f U 3 B l Y 2 l h b H M v Q X V 0 b 1 J l b W 9 2 Z W R D b 2 x 1 b W 5 z M S 5 7 V G 9 0 Y W x M Y W 5 k U 0 Y s M T R 9 J n F 1 b 3 Q 7 L C Z x d W 9 0 O 1 N l Y 3 R p b 2 4 x L 1 Q 3 N V 9 S b 2 d l c n N Q Y X J r X 1 N w Z W N p Y W x z L 0 F 1 d G 9 S Z W 1 v d m V k Q 2 9 s d W 1 u c z E u e 1 B J T k N v d W 5 0 L D E 1 f S Z x d W 9 0 O y w m c X V v d D t T Z W N 0 a W 9 u M S 9 U N z V f U m 9 n Z X J z U G F y a 1 9 T c G V j a W F s c y 9 B d X R v U m V t b 3 Z l Z E N v b H V t b n M x L n t M a W 5 l c y w x N n 0 m c X V v d D s s J n F 1 b 3 Q 7 U 2 V j d G l v b j E v V D c 1 X 1 J v Z 2 V y c 1 B h c m t f U 3 B l Y 2 l h b H M v Q X V 0 b 1 J l b W 9 2 Z W R D b 2 x 1 b W 5 z M S 5 7 T G l u Z X M 6 U E l O c y w x N 3 0 m c X V v d D s s J n F 1 b 3 Q 7 U 2 V j d G l v b j E v V D c 1 X 1 J v Z 2 V y c 1 B h c m t f U 3 B l Y 2 l h b H M v Q X V 0 b 1 J l b W 9 2 Z W R D b 2 x 1 b W 5 z M S 5 7 Q m F z Z S B S Y X R l L D E 4 f S Z x d W 9 0 O y w m c X V v d D t T Z W N 0 a W 9 u M S 9 U N z V f U m 9 n Z X J z U G F y a 1 9 T c G V j a W F s c y 9 B d X R v U m V t b 3 Z l Z E N v b H V t b n M x L n t P V l I g U m F 0 Z S w x O X 0 m c X V v d D s s J n F 1 b 3 Q 7 U 2 V j d G l v b j E v V D c 1 X 1 J v Z 2 V y c 1 B h c m t f U 3 B l Y 2 l h b H M v Q X V 0 b 1 J l b W 9 2 Z W R D b 2 x 1 b W 5 z M S 5 7 T G F u Z C B Q c m 9 y Y X R p b 2 4 s M j B 9 J n F 1 b 3 Q 7 L C Z x d W 9 0 O 1 N l Y 3 R p b 2 4 x L 1 Q 3 N V 9 S b 2 d l c n N Q Y X J r X 1 N w Z W N p Y W x z L 0 F 1 d G 9 S Z W 1 v d m V k Q 2 9 s d W 1 u c z E u e 0 l O R k x V I E Z h Y 3 R v c i w y M X 0 m c X V v d D s s J n F 1 b 3 Q 7 U 2 V j d G l v b j E v V D c 1 X 1 J v Z 2 V y c 1 B h c m t f U 3 B l Y 2 l h b H M v Q X V 0 b 1 J l b W 9 2 Z W R D b 2 x 1 b W 5 z M S 5 7 S U 5 G T C B S Z W F z b 2 4 s M j J 9 J n F 1 b 3 Q 7 L C Z x d W 9 0 O 1 N l Y 3 R p b 2 4 x L 1 Q 3 N V 9 S b 2 d l c n N Q Y X J r X 1 N w Z W N p Y W x z L 0 F 1 d G 9 S Z W 1 v d m V k Q 2 9 s d W 1 u c z E u e 2 5 l Y X J l c 3 R f c 2 V j b 2 5 k Y X J 5 X 3 J v Y W R f b m F t Z S w y M 3 0 m c X V v d D s s J n F 1 b 3 Q 7 U 2 V j d G l v b j E v V D c 1 X 1 J v Z 2 V y c 1 B h c m t f U 3 B l Y 2 l h b H M v Q X V 0 b 1 J l b W 9 2 Z W R D b 2 x 1 b W 5 z M S 5 7 b m V h c m V z d F 9 z Z W N v b m R h c n l f c m 9 h Z F 9 k a X N 0 X 2 Z 0 L D I 0 f S Z x d W 9 0 O y w m c X V v d D t T Z W N 0 a W 9 u M S 9 U N z V f U m 9 n Z X J z U G F y a 1 9 T c G V j a W F s c y 9 B d X R v U m V t b 3 Z l Z E N v b H V t b n M x L n t i b G R n c 2 Y s M j V 9 J n F 1 b 3 Q 7 L C Z x d W 9 0 O 1 N l Y 3 R p b 2 4 x L 1 Q 3 N V 9 S b 2 d l c n N Q Y X J r X 1 N w Z W N p Y W x z L 0 F 1 d G 9 S Z W 1 v d m V k Q 2 9 s d W 1 u c z E u e 2 5 l d C B y Z W 5 0 Y W J s Z S B z Z i w y N n 0 m c X V v d D s s J n F 1 b 3 Q 7 U 2 V j d G l v b j E v V D c 1 X 1 J v Z 2 V y c 1 B h c m t f U 3 B l Y 2 l h b H M v Q X V 0 b 1 J l b W 9 2 Z W R D b 2 x 1 b W 5 z M S 5 7 c G F y a 2 l u Z y w y N 3 0 m c X V v d D s s J n F 1 b 3 Q 7 U 2 V j d G l v b j E v V D c 1 X 1 J v Z 2 V y c 1 B h c m t f U 3 B l Y 2 l h b H M v Q X V 0 b 1 J l b W 9 2 Z W R D b 2 x 1 b W 5 z M S 5 7 c G F y a 2 l u Z y B z Z i w y O H 0 m c X V v d D s s J n F 1 b 3 Q 7 U 2 V j d G l v b j E v V D c 1 X 1 J v Z 2 V y c 1 B h c m t f U 3 B l Y 2 l h b H M v Q X V 0 b 1 J l b W 9 2 Z W R D b 2 x 1 b W 5 z M S 5 7 c 3 R v c m l l c y w y O X 0 m c X V v d D s s J n F 1 b 3 Q 7 U 2 V j d G l v b j E v V D c 1 X 1 J v Z 2 V y c 1 B h c m t f U 3 B l Y 2 l h b H M v Q X V 0 b 1 J l b W 9 2 Z W R D b 2 x 1 b W 5 z M S 5 7 Q m x k Z y B D b G F z c y h l c y k s M z B 9 J n F 1 b 3 Q 7 L C Z x d W 9 0 O 1 N l Y 3 R p b 2 4 x L 1 Q 3 N V 9 S b 2 d l c n N Q Y X J r X 1 N w Z W N p Y W x z L 0 F 1 d G 9 S Z W 1 v d m V k Q 2 9 s d W 1 u c z E u e 1 l l Y X I g Q n V p b H Q s M z F 9 J n F 1 b 3 Q 7 L C Z x d W 9 0 O 1 N l Y 3 R p b 2 4 x L 1 Q 3 N V 9 S b 2 d l c n N Q Y X J r X 1 N w Z W N p Y W x z L 0 F 1 d G 9 S Z W 1 v d m V k Q 2 9 s d W 1 u c z E u e 0 F s d C B D R F V z L D M y f S Z x d W 9 0 O y w m c X V v d D t T Z W N 0 a W 9 u M S 9 U N z V f U m 9 n Z X J z U G F y a 1 9 T c G V j a W F s c y 9 B d X R v U m V t b 3 Z l Z E N v b H V t b n M x L n t Q c m 9 y Y X R p b 2 4 o c y k s M z N 9 J n F 1 b 3 Q 7 L C Z x d W 9 0 O 1 N l Y 3 R p b 2 4 x L 1 Q 3 N V 9 S b 2 d l c n N Q Y X J r X 1 N w Z W N p Y W x z L 0 F 1 d G 9 S Z W 1 v d m V k Q 2 9 s d W 1 u c z E u e 0 9 j Y y A l L D M 0 f S Z x d W 9 0 O y w m c X V v d D t T Z W N 0 a W 9 u M S 9 U N z V f U m 9 n Z X J z U G F y a 1 9 T c G V j a W F s c y 9 B d X R v U m V t b 3 Z l Z E N v b H V t b n M x L n t T a X p l I E Z h Y 3 R v c i w z N X 0 m c X V v d D s s J n F 1 b 3 Q 7 U 2 V j d G l v b j E v V D c 1 X 1 J v Z 2 V y c 1 B h c m t f U 3 B l Y 2 l h b H M v Q X V 0 b 1 J l b W 9 2 Z W R D b 2 x 1 b W 5 z M S 5 7 T G 9 j Y X R p b 2 4 g R m F j d G 9 y L D M 2 f S Z x d W 9 0 O y w m c X V v d D t T Z W N 0 a W 9 u M S 9 U N z V f U m 9 n Z X J z U G F y a 1 9 T c G V j a W F s c y 9 B d X R v U m V t b 3 Z l Z E N v b H V t b n M x L n t D b 2 5 k a X R p b 2 4 g R m F j d G 9 y L D M 3 f S Z x d W 9 0 O y w m c X V v d D t T Z W N 0 a W 9 u M S 9 U N z V f U m 9 n Z X J z U G F y a 1 9 T c G V j a W F s c y 9 B d X R v U m V t b 3 Z l Z E N v b H V t b n M x L n t J b n Z l c 3 R t Z W 5 0 I F J h d G l u Z y w z O H 0 m c X V v d D s s J n F 1 b 3 Q 7 U 2 V j d G l v b j E v V D c 1 X 1 J v Z 2 V y c 1 B h c m t f U 3 B l Y 2 l h b H M v Q X V 0 b 1 J l b W 9 2 Z W R D b 2 x 1 b W 5 z M S 5 7 T W F y a 2 V 0 I F J l b n Q g J C 9 T R i w z O X 0 m c X V v d D s s J n F 1 b 3 Q 7 U 2 V j d G l v b j E v V D c 1 X 1 J v Z 2 V y c 1 B h c m t f U 3 B l Y 2 l h b H M v Q X V 0 b 1 J l b W 9 2 Z W R D b 2 x 1 b W 5 z M S 5 7 U 2 l 6 Z S B B Z G o s N D B 9 J n F 1 b 3 Q 7 L C Z x d W 9 0 O 1 N l Y 3 R p b 2 4 x L 1 Q 3 N V 9 S b 2 d l c n N Q Y X J r X 1 N w Z W N p Y W x z L 0 F 1 d G 9 S Z W 1 v d m V k Q 2 9 s d W 1 u c z E u e 0 x v Y y B B Z G o s N D F 9 J n F 1 b 3 Q 7 L C Z x d W 9 0 O 1 N l Y 3 R p b 2 4 x L 1 Q 3 N V 9 S b 2 d l c n N Q Y X J r X 1 N w Z W N p Y W x z L 0 F 1 d G 9 S Z W 1 v d m V k Q 2 9 s d W 1 u c z E u e 0 N v b m Q g Q W R q L D Q y f S Z x d W 9 0 O y w m c X V v d D t T Z W N 0 a W 9 u M S 9 U N z V f U m 9 n Z X J z U G F y a 1 9 T c G V j a W F s c y 9 B d X R v U m V t b 3 Z l Z E N v b H V t b n M x L n t B Z G o g U m V u d C A k L 1 N G L D Q z f S Z x d W 9 0 O y w m c X V v d D t T Z W N 0 a W 9 u M S 9 U N z V f U m 9 n Z X J z U G F y a 1 9 T c G V j a W F s c y 9 B d X R v U m V t b 3 Z l Z E N v b H V t b n M x L n t Q R 0 k s N D R 9 J n F 1 b 3 Q 7 L C Z x d W 9 0 O 1 N l Y 3 R p b 2 4 x L 1 Q 3 N V 9 S b 2 d l c n N Q Y X J r X 1 N w Z W N p Y W x z L 0 F 1 d G 9 S Z W 1 v d m V k Q 2 9 s d W 1 u c z E u e 1 Y v Q y w 0 N X 0 m c X V v d D s s J n F 1 b 3 Q 7 U 2 V j d G l v b j E v V D c 1 X 1 J v Z 2 V y c 1 B h c m t f U 3 B l Y 2 l h b H M v Q X V 0 b 1 J l b W 9 2 Z W R D b 2 x 1 b W 5 z M S 5 7 R U d J L D Q 2 f S Z x d W 9 0 O y w m c X V v d D t T Z W N 0 a W 9 u M S 9 U N z V f U m 9 n Z X J z U G F y a 1 9 T c G V j a W F s c y 9 B d X R v U m V t b 3 Z l Z E N v b H V t b n M x L n t O b 2 4 g V G F 4 I E 9 w R X h c b i g l I G 9 m I E V H S S k s N D d 9 J n F 1 b 3 Q 7 L C Z x d W 9 0 O 1 N l Y 3 R p b 2 4 x L 1 Q 3 N V 9 S b 2 d l c n N Q Y X J r X 1 N w Z W N p Y W x z L 0 F 1 d G 9 S Z W 1 v d m V k Q 2 9 s d W 1 u c z E u e 0 5 v b i B U Y X g g T 3 B F e F x u Q 2 9 u Z C B B Z G o u L D Q 4 f S Z x d W 9 0 O y w m c X V v d D t T Z W N 0 a W 9 u M S 9 U N z V f U m 9 n Z X J z U G F y a 1 9 T c G V j a W F s c y 9 B d X R v U m V t b 3 Z l Z E N v b H V t b n M x L n t O b 2 4 g V G F 4 I E 9 w R X h c b i g l I G 9 m I E V H S S k g Q W R q d X N 0 Z W Q s N D l 9 J n F 1 b 3 Q 7 L C Z x d W 9 0 O 1 N l Y 3 R p b 2 4 x L 1 Q 3 N V 9 S b 2 d l c n N Q Y X J r X 1 N w Z W N p Y W x z L 0 F 1 d G 9 S Z W 1 v d m V k Q 2 9 s d W 1 u c z E u e 0 5 v b i B U Y X g g T 3 B F e F x u K C Q p L D U w f S Z x d W 9 0 O y w m c X V v d D t T Z W N 0 a W 9 u M S 9 U N z V f U m 9 n Z X J z U G F y a 1 9 T c G V j a W F s c y 9 B d X R v U m V t b 3 Z l Z E N v b H V t b n M x L n t S R S B U Y X g g R X N 0 X G 4 o Q m F z Z W Q g b 2 4 g T V Y p L D U x f S Z x d W 9 0 O y w m c X V v d D t T Z W N 0 a W 9 u M S 9 U N z V f U m 9 n Z X J z U G F y a 1 9 T c G V j a W F s c y 9 B d X R v U m V t b 3 Z l Z E N v b H V t b n M x L n t B d m c u I E V m Z m V j d G l 2 Z S B S Y X R l L D U y f S Z x d W 9 0 O y w m c X V v d D t T Z W N 0 a W 9 u M S 9 U N z V f U m 9 n Z X J z U G F y a 1 9 T c G V j a W F s c y 9 B d X R v U m V t b 3 Z l Z E N v b H V t b n M x L n t F c 3 Q g V G F 4 I G F z I C U g b 2 Y g R U d J L D U z f S Z x d W 9 0 O y w m c X V v d D t T Z W N 0 a W 9 u M S 9 U N z V f U m 9 n Z X J z U G F y a 1 9 T c G V j a W F s c y 9 B d X R v U m V t b 3 Z l Z E N v b H V t b n M x L n s l I E V 4 c C 4 s N T R 9 J n F 1 b 3 Q 7 L C Z x d W 9 0 O 1 N l Y 3 R p b 2 4 x L 1 Q 3 N V 9 S b 2 d l c n N Q Y X J r X 1 N w Z W N p Y W x z L 0 F 1 d G 9 S Z W 1 v d m V k Q 2 9 s d W 1 u c z E u e 1 R v d G F s I E V 4 c C w 1 N X 0 m c X V v d D s s J n F 1 b 3 Q 7 U 2 V j d G l v b j E v V D c 1 X 1 J v Z 2 V y c 1 B h c m t f U 3 B l Y 2 l h b H M v Q X V 0 b 1 J l b W 9 2 Z W R D b 2 x 1 b W 5 z M S 5 7 T k 9 J L D U 2 f S Z x d W 9 0 O y w m c X V v d D t T Z W N 0 a W 9 u M S 9 U N z V f U m 9 n Z X J z U G F y a 1 9 T c G V j a W F s c y 9 B d X R v U m V t b 3 Z l Z E N v b H V t b n M x L n t D Y X A g U m F 0 Z S w 1 N 3 0 m c X V v d D s s J n F 1 b 3 Q 7 U 2 V j d G l v b j E v V D c 1 X 1 J v Z 2 V y c 1 B h c m t f U 3 B l Y 2 l h b H M v Q X V 0 b 1 J l b W 9 2 Z W R D b 2 x 1 b W 5 z M S 5 7 S W 5 j b 2 1 l I E 1 W L D U 4 f S Z x d W 9 0 O y w m c X V v d D t T Z W N 0 a W 9 u M S 9 U N z V f U m 9 n Z X J z U G F y a 1 9 T c G V j a W F s c y 9 B d X R v U m V t b 3 Z l Z E N v b H V t b n M x L n t J b m M g T V Y g J C 9 T R i w 1 O X 0 m c X V v d D s s J n F 1 b 3 Q 7 U 2 V j d G l v b j E v V D c 1 X 1 J v Z 2 V y c 1 B h c m t f U 3 B l Y 2 l h b H M v Q X V 0 b 1 J l b W 9 2 Z W R D b 2 x 1 b W 5 z M S 5 7 R m l u Y W w g T V Y g L y B T R i w 2 M H 0 m c X V v d D s s J n F 1 b 3 Q 7 U 2 V j d G l v b j E v V D c 1 X 1 J v Z 2 V y c 1 B h c m t f U 3 B l Y 2 l h b H M v Q X V 0 b 1 J l b W 9 2 Z W R D b 2 x 1 b W 5 z M S 5 7 R X h j Z X N z I E x h b m Q g Q X J l Y S w 2 M X 0 m c X V v d D s s J n F 1 b 3 Q 7 U 2 V j d G l v b j E v V D c 1 X 1 J v Z 2 V y c 1 B h c m t f U 3 B l Y 2 l h b H M v Q X V 0 b 1 J l b W 9 2 Z W R D b 2 x 1 b W 5 z M S 5 7 R X h j Z X N z I E x h b m Q g V m F s d W U s N j J 9 J n F 1 b 3 Q 7 L C Z x d W 9 0 O 1 N l Y 3 R p b 2 4 x L 1 Q 3 N V 9 S b 2 d l c n N Q Y X J r X 1 N w Z W N p Y W x z L 0 F 1 d G 9 S Z W 1 v d m V k Q 2 9 s d W 1 u c z E u e 1 R v d G F s I E x h b m Q g V m F s L D Y z f S Z x d W 9 0 O y w m c X V v d D t T Z W N 0 a W 9 u M S 9 U N z V f U m 9 n Z X J z U G F y a 1 9 T c G V j a W F s c y 9 B d X R v U m V t b 3 Z l Z E N v b H V t b n M x L n t N Y X J r Z X Q g V m F s d W U s N j R 9 J n F 1 b 3 Q 7 L C Z x d W 9 0 O 1 N l Y 3 R p b 2 4 x L 1 Q 3 N V 9 S b 2 d l c n N Q Y X J r X 1 N w Z W N p Y W x z L 0 F 1 d G 9 S Z W 1 v d m V k Q 2 9 s d W 1 u c z E u e z I w M j Q g U G F y d G l h b C B W Y W x 1 Z S w 2 N X 0 m c X V v d D s s J n F 1 b 3 Q 7 U 2 V j d G l v b j E v V D c 1 X 1 J v Z 2 V y c 1 B h c m t f U 3 B l Y 2 l h b H M v Q X V 0 b 1 J l b W 9 2 Z W R D b 2 x 1 b W 5 z M S 5 7 M j A y N C B Q Y X J 0 a W F s I F Z h b H V l I F J l Y X N v b i w 2 N n 0 m c X V v d D s s J n F 1 b 3 Q 7 U 2 V j d G l v b j E v V D c 1 X 1 J v Z 2 V y c 1 B h c m t f U 3 B l Y 2 l h b H M v Q X V 0 b 1 J l b W 9 2 Z W R D b 2 x 1 b W 5 z M S 5 7 V X B s b 2 F k I E N v Z G U s N j d 9 J n F 1 b 3 Q 7 L C Z x d W 9 0 O 1 N l Y 3 R p b 2 4 x L 1 Q 3 N V 9 S b 2 d l c n N Q Y X J r X 1 N w Z W N p Y W x z L 0 F 1 d G 9 S Z W 1 v d m V k Q 2 9 s d W 1 u c z E u e z I w M j M u V G 9 0 Y W w g T V Y s N j h 9 J n F 1 b 3 Q 7 L C Z x d W 9 0 O 1 N l Y 3 R p b 2 4 x L 1 Q 3 N V 9 S b 2 d l c n N Q Y X J r X 1 N w Z W N p Y W x z L 0 F 1 d G 9 S Z W 1 v d m V k Q 2 9 s d W 1 u c z E u e y U g Q 2 h h b m d l L D Y 5 f S Z x d W 9 0 O y w m c X V v d D t T Z W N 0 a W 9 u M S 9 U N z V f U m 9 n Z X J z U G F y a 1 9 T c G V j a W F s c y 9 B d X R v U m V t b 3 Z l Z E N v b H V t b n M x L n s y M D I z I C Q v U 0 Y s N z B 9 J n F 1 b 3 Q 7 L C Z x d W 9 0 O 1 N l Y 3 R p b 2 4 x L 1 Q 3 N V 9 S b 2 d l c n N Q Y X J r X 1 N w Z W N p Y W x z L 0 F 1 d G 9 S Z W 1 v d m V k Q 2 9 s d W 1 u c z E u e z I w M j M u V G 9 0 Y W w g Q V Y s N z F 9 J n F 1 b 3 Q 7 L C Z x d W 9 0 O 1 N l Y 3 R p b 2 4 x L 1 Q 3 N V 9 S b 2 d l c n N Q Y X J r X 1 N w Z W N p Y W x z L 0 F 1 d G 9 S Z W 1 v d m V k Q 2 9 s d W 1 u c z E u e 0 x P Q S w 3 M n 0 m c X V v d D s s J n F 1 b 3 Q 7 U 2 V j d G l v b j E v V D c 1 X 1 J v Z 2 V y c 1 B h c m t f U 3 B l Y 2 l h b H M v Q X V 0 b 1 J l b W 9 2 Z W R D b 2 x 1 b W 5 z M S 5 7 U m V s a W V m L D c z f S Z x d W 9 0 O y w m c X V v d D t T Z W N 0 a W 9 u M S 9 U N z V f U m 9 n Z X J z U G F y a 1 9 T c G V j a W F s c y 9 B d X R v U m V t b 3 Z l Z E N v b H V t b n M x L n s y M D I z L k N B U 0 V O T y w 3 N H 0 m c X V v d D s s J n F 1 b 3 Q 7 U 2 V j d G l v b j E v V D c 1 X 1 J v Z 2 V y c 1 B h c m t f U 3 B l Y 2 l h b H M v Q X V 0 b 1 J l b W 9 2 Z W R D b 2 x 1 b W 5 z M S 5 7 M j A y M i 5 D Q V N F T k 8 s N z V 9 J n F 1 b 3 Q 7 L C Z x d W 9 0 O 1 N l Y 3 R p b 2 4 x L 1 Q 3 N V 9 S b 2 d l c n N Q Y X J r X 1 N w Z W N p Y W x z L 0 F 1 d G 9 S Z W 1 v d m V k Q 2 9 s d W 1 u c z E u e z I w M j E u Q 0 F T R U 5 P L D c 2 f S Z x d W 9 0 O y w m c X V v d D t T Z W N 0 a W 9 u M S 9 U N z V f U m 9 n Z X J z U G F y a 1 9 T c G V j a W F s c y 9 B d X R v U m V t b 3 Z l Z E N v b H V t b n M x L n t T Y W x l L k R v Y 3 V t Z W 5 0 I E 5 1 b W J l c i w 3 N 3 0 m c X V v d D s s J n F 1 b 3 Q 7 U 2 V j d G l v b j E v V D c 1 X 1 J v Z 2 V y c 1 B h c m t f U 3 B l Y 2 l h b H M v Q X V 0 b 1 J l b W 9 2 Z W R D b 2 x 1 b W 5 z M S 5 7 U 2 F s Z S 5 Q c m l j Z S w 3 O H 0 m c X V v d D s s J n F 1 b 3 Q 7 U 2 V j d G l v b j E v V D c 1 X 1 J v Z 2 V y c 1 B h c m t f U 3 B l Y 2 l h b H M v Q X V 0 b 1 J l b W 9 2 Z W R D b 2 x 1 b W 5 z M S 5 7 U H J p Y 2 U g L y B T R i w 3 O X 0 m c X V v d D s s J n F 1 b 3 Q 7 U 2 V j d G l v b j E v V D c 1 X 1 J v Z 2 V y c 1 B h c m t f U 3 B l Y 2 l h b H M v Q X V 0 b 1 J l b W 9 2 Z W R D b 2 x 1 b W 5 z M S 5 7 U 2 F s Z S 5 E Y X R l L D g w f S Z x d W 9 0 O y w m c X V v d D t T Z W N 0 a W 9 u M S 9 U N z V f U m 9 n Z X J z U G F y a 1 9 T c G V j a W F s c y 9 B d X R v U m V t b 3 Z l Z E N v b H V t b n M x L n t T Y W x l L l B J T n M s O D F 9 J n F 1 b 3 Q 7 L C Z x d W 9 0 O 1 N l Y 3 R p b 2 4 x L 1 Q 3 N V 9 S b 2 d l c n N Q Y X J r X 1 N w Z W N p Y W x z L 0 F 1 d G 9 S Z W 1 v d m V k Q 2 9 s d W 1 u c z E u e 1 N h b G U u R G 9 j V H l w Z S w 4 M n 0 m c X V v d D s s J n F 1 b 3 Q 7 U 2 V j d G l v b j E v V D c 1 X 1 J v Z 2 V y c 1 B h c m t f U 3 B l Y 2 l h b H M v Q X V 0 b 1 J l b W 9 2 Z W R D b 2 x 1 b W 5 z M S 5 7 U 2 F s Z S 5 W Y W x p Z G l 0 e S w 4 M 3 0 m c X V v d D s s J n F 1 b 3 Q 7 U 2 V j d G l v b j E v V D c 1 X 1 J v Z 2 V y c 1 B h c m t f U 3 B l Y 2 l h b H M v Q X V 0 b 1 J l b W 9 2 Z W R D b 2 x 1 b W 5 z M S 5 7 U 2 F s Z S B D b 2 1 t Z W 5 0 c y w 4 N H 0 m c X V v d D s s J n F 1 b 3 Q 7 U 2 V j d G l v b j E v V D c 1 X 1 J v Z 2 V y c 1 B h c m t f U 3 B l Y 2 l h b H M v Q X V 0 b 1 J l b W 9 2 Z W R D b 2 x 1 b W 5 z M S 5 7 U G 9 v c i B D b 2 5 k a X R p b 2 4 g L y B E a X N 0 c m V z c 2 V k L D g 1 f S Z x d W 9 0 O y w m c X V v d D t T Z W N 0 a W 9 u M S 9 U N z V f U m 9 n Z X J z U G F y a 1 9 T c G V j a W F s c y 9 B d X R v U m V t b 3 Z l Z E N v b H V t b n M x L n t D T 0 1 N R U 5 U U y w 4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Z G Q w M T g x M D M t M T R h Z i 0 0 N j h h L T k w Y m U t Z G J m M z d j Y m I 1 M D F i I i A v P j x F b n R y e S B U e X B l P S J G a W x s U 3 R h d H V z I i B W Y W x 1 Z T 0 i c 0 N v b X B s Z X R l I i A v P j x F b n R y e S B U e X B l P S J G a W x s Q 2 9 s d W 1 u T m F t Z X M i I F Z h b H V l P S J z W y Z x d W 9 0 O 0 t l e V B J T i Z x d W 9 0 O y w m c X V v d D t Q S U 4 x M C Z x d W 9 0 O y w m c X V v d D t p Y X N Q S U 5 z J n F 1 b 3 Q 7 L C Z x d W 9 0 O 0 1 v Z G V s I F B J T n M m c X V v d D s s J n F 1 b 3 Q 7 Q W R k c m V z c y Z x d W 9 0 O y w m c X V v d D t P V 0 4 x J n F 1 b 3 Q 7 L C Z x d W 9 0 O 0 N v c m 5 l c i B M b 3 Q m c X V v d D s s J n F 1 b 3 Q 7 W m 9 u a W 5 n J n F 1 b 3 Q 7 L C Z x d W 9 0 O 0 5 C S E Q m c X V v d D s s J n F 1 b 3 Q 7 V G F 4 I E R p c 3 R y a W N 0 J n F 1 b 3 Q 7 L C Z x d W 9 0 O 1 B J T i B D b G F z c y h l c y k m c X V v d D s s J n F 1 b 3 Q 7 V G 9 3 b n N o a X A m c X V v d D s s J n F 1 b 3 Q 7 c H J v c G V y d H l f b m F t Z S 9 k Z X N j c m l w d G l v b i Z x d W 9 0 O y w m c X V v d D t T d W J j b G F z c z I m c X V v d D s s J n F 1 b 3 Q 7 V G 9 0 Y W x M Y W 5 k U 0 Y m c X V v d D s s J n F 1 b 3 Q 7 U E l O Q 2 9 1 b n Q m c X V v d D s s J n F 1 b 3 Q 7 T G l u Z X M m c X V v d D s s J n F 1 b 3 Q 7 T G l u Z X M 6 U E l O c y Z x d W 9 0 O y w m c X V v d D t C Y X N l I F J h d G U m c X V v d D s s J n F 1 b 3 Q 7 T 1 Z S I F J h d G U m c X V v d D s s J n F 1 b 3 Q 7 T G F u Z C B Q c m 9 y Y X R p b 2 4 m c X V v d D s s J n F 1 b 3 Q 7 S U 5 G T F U g R m F j d G 9 y J n F 1 b 3 Q 7 L C Z x d W 9 0 O 0 l O R k w g U m V h c 2 9 u J n F 1 b 3 Q 7 L C Z x d W 9 0 O 2 5 l Y X J l c 3 R f c 2 V j b 2 5 k Y X J 5 X 3 J v Y W R f b m F t Z S Z x d W 9 0 O y w m c X V v d D t u Z W F y Z X N 0 X 3 N l Y 2 9 u Z G F y e V 9 y b 2 F k X 2 R p c 3 R f Z n Q m c X V v d D s s J n F 1 b 3 Q 7 Y m x k Z 3 N m J n F 1 b 3 Q 7 L C Z x d W 9 0 O 2 5 l d C B y Z W 5 0 Y W J s Z S B z Z i Z x d W 9 0 O y w m c X V v d D t w Y X J r a W 5 n J n F 1 b 3 Q 7 L C Z x d W 9 0 O 3 B h c m t p b m c g c 2 Y m c X V v d D s s J n F 1 b 3 Q 7 c 3 R v c m l l c y Z x d W 9 0 O y w m c X V v d D t C b G R n I E N s Y X N z K G V z K S Z x d W 9 0 O y w m c X V v d D t Z Z W F y I E J 1 a W x 0 J n F 1 b 3 Q 7 L C Z x d W 9 0 O 0 F s d C B D R F V z J n F 1 b 3 Q 7 L C Z x d W 9 0 O 1 B y b 3 J h d G l v b i h z K S Z x d W 9 0 O y w m c X V v d D t P Y 2 M g J S Z x d W 9 0 O y w m c X V v d D t T a X p l I E Z h Y 3 R v c i Z x d W 9 0 O y w m c X V v d D t M b 2 N h d G l v b i B G Y W N 0 b 3 I m c X V v d D s s J n F 1 b 3 Q 7 Q 2 9 u Z G l 0 a W 9 u I E Z h Y 3 R v c i Z x d W 9 0 O y w m c X V v d D t J b n Z l c 3 R t Z W 5 0 I F J h d G l u Z y Z x d W 9 0 O y w m c X V v d D t N Y X J r Z X Q g U m V u d C A k L 1 N G J n F 1 b 3 Q 7 L C Z x d W 9 0 O 1 N p e m U g Q W R q J n F 1 b 3 Q 7 L C Z x d W 9 0 O 0 x v Y y B B Z G o m c X V v d D s s J n F 1 b 3 Q 7 Q 2 9 u Z C B B Z G o m c X V v d D s s J n F 1 b 3 Q 7 Q W R q I F J l b n Q g J C 9 T R i Z x d W 9 0 O y w m c X V v d D t Q R 0 k m c X V v d D s s J n F 1 b 3 Q 7 V i 9 D J n F 1 b 3 Q 7 L C Z x d W 9 0 O 0 V H S S Z x d W 9 0 O y w m c X V v d D t O b 2 4 g V G F 4 I E 9 w R X h c b i g l I G 9 m I E V H S S k m c X V v d D s s J n F 1 b 3 Q 7 T m 9 u I F R h e C B P c E V 4 X G 5 D b 2 5 k I E F k a i 4 m c X V v d D s s J n F 1 b 3 Q 7 T m 9 u I F R h e C B P c E V 4 X G 4 o J S B v Z i B F R 0 k p I E F k a n V z d G V k J n F 1 b 3 Q 7 L C Z x d W 9 0 O 0 5 v b i B U Y X g g T 3 B F e F x u K C Q p J n F 1 b 3 Q 7 L C Z x d W 9 0 O 1 J F I F R h e C B F c 3 R c b i h C Y X N l Z C B v b i B N V i k m c X V v d D s s J n F 1 b 3 Q 7 Q X Z n L i B F Z m Z l Y 3 R p d m U g U m F 0 Z S Z x d W 9 0 O y w m c X V v d D t F c 3 Q g V G F 4 I G F z I C U g b 2 Y g R U d J J n F 1 b 3 Q 7 L C Z x d W 9 0 O y U g R X h w L i Z x d W 9 0 O y w m c X V v d D t U b 3 R h b C B F e H A m c X V v d D s s J n F 1 b 3 Q 7 T k 9 J J n F 1 b 3 Q 7 L C Z x d W 9 0 O 0 N h c C B S Y X R l J n F 1 b 3 Q 7 L C Z x d W 9 0 O 0 l u Y 2 9 t Z S B N V i Z x d W 9 0 O y w m c X V v d D t J b m M g T V Y g J C 9 T R i Z x d W 9 0 O y w m c X V v d D t G a W 5 h b C B N V i A v I F N G J n F 1 b 3 Q 7 L C Z x d W 9 0 O 0 V 4 Y 2 V z c y B M Y W 5 k I E F y Z W E m c X V v d D s s J n F 1 b 3 Q 7 R X h j Z X N z I E x h b m Q g V m F s d W U m c X V v d D s s J n F 1 b 3 Q 7 V G 9 0 Y W w g T G F u Z C B W Y W w m c X V v d D s s J n F 1 b 3 Q 7 T W F y a 2 V 0 I F Z h b H V l J n F 1 b 3 Q 7 L C Z x d W 9 0 O z I w M j Q g U G F y d G l h b C B W Y W x 1 Z S Z x d W 9 0 O y w m c X V v d D s y M D I 0 I F B h c n R p Y W w g V m F s d W U g U m V h c 2 9 u J n F 1 b 3 Q 7 L C Z x d W 9 0 O 1 V w b G 9 h Z C B D b 2 R l J n F 1 b 3 Q 7 L C Z x d W 9 0 O z I w M j M u V G 9 0 Y W w g T V Y m c X V v d D s s J n F 1 b 3 Q 7 J S B D a G F u Z 2 U m c X V v d D s s J n F 1 b 3 Q 7 M j A y M y A k L 1 N G J n F 1 b 3 Q 7 L C Z x d W 9 0 O z I w M j M u V G 9 0 Y W w g Q V Y m c X V v d D s s J n F 1 b 3 Q 7 T E 9 B J n F 1 b 3 Q 7 L C Z x d W 9 0 O 1 J l b G l l Z i Z x d W 9 0 O y w m c X V v d D s y M D I z L k N B U 0 V O T y Z x d W 9 0 O y w m c X V v d D s y M D I y L k N B U 0 V O T y Z x d W 9 0 O y w m c X V v d D s y M D I x L k N B U 0 V O T y Z x d W 9 0 O y w m c X V v d D t T Y W x l L k R v Y 3 V t Z W 5 0 I E 5 1 b W J l c i Z x d W 9 0 O y w m c X V v d D t T Y W x l L l B y a W N l J n F 1 b 3 Q 7 L C Z x d W 9 0 O 1 B y a W N l I C 8 g U 0 Y m c X V v d D s s J n F 1 b 3 Q 7 U 2 F s Z S 5 E Y X R l J n F 1 b 3 Q 7 L C Z x d W 9 0 O 1 N h b G U u U E l O c y Z x d W 9 0 O y w m c X V v d D t T Y W x l L k R v Y 1 R 5 c G U m c X V v d D s s J n F 1 b 3 Q 7 U 2 F s Z S 5 W Y W x p Z G l 0 e S Z x d W 9 0 O y w m c X V v d D t T Y W x l I E N v b W 1 l b n R z J n F 1 b 3 Q 7 L C Z x d W 9 0 O 1 B v b 3 I g Q 2 9 u Z G l 0 a W 9 u I C 8 g R G l z d H J l c 3 N l Z C Z x d W 9 0 O y w m c X V v d D t D T 0 1 N R U 5 U U y Z x d W 9 0 O 1 0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x h c 3 R V c G R h d G V k I i B W Y W x 1 Z T 0 i Z D I w M j Q t M D M t M T N U M j E 6 M T I 6 M D M u M z I z N T U 5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Q 3 N V 9 S b 2 d l c n N Q Y X J r X 1 N w Z W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V 9 S b 2 d l c n N Q Y X J r X 1 N w Z W N p Y W x z L 1 Q 3 N V 9 S b 2 d l c n N Q Y X J r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x z X 1 Z h b H V h d G l v b k 1 v Z G V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c 1 9 W Y W x 1 Y X R p b 2 5 N b 2 R l b C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X 1 J v Z 2 V y c 1 B h c m t f U 3 V t b W F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0 Z D g 3 N D V l L W F j M G Y t N G I 3 Y i 1 h M D A 0 L W Z j M j A 2 N j d k O W M 5 N C I g L z 4 8 R W 5 0 c n k g V H l w Z T 0 i R m l s b E V u Y W J s Z W Q i I F Z h b H V l P S J s M S I g L z 4 8 R W 5 0 c n k g V H l w Z T 0 i R m l s b E V y c m 9 y Q 2 9 1 b n Q i I F Z h b H V l P S J s M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x N T M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M t M T V U M T U 6 N D U 6 N D E u O D I 0 N T I 4 N V o i I C 8 + P E V u d H J 5 I F R 5 c G U 9 I k Z p b G x D b 2 x 1 b W 5 U e X B l c y I g V m F s d W U 9 I n N B Q U F B Q U F B Q U F B Q U F B Q V l B Q U F B Q U F B Q U F B Q U F B Q U F B Q U F B Q U F B Q U F B Q U F B Q U F B Q U F B Q U F B Q U F B Q U F B Q U F B Q U F B Q U F B Q U F B Q U F B Q U F B Q U F B Q U F B Q U F B Q U F B Q U F B Q U F B Q U F B Q U F B Q U F B Q U F B Q U F B Q U 1 B Q U F B Q U F B Q U F B Q U F B Q U F B Q U F B Q U F B Q U F B Q U F B Q U F B Q U F B Q U F B Q U F B Q U F B Q U F B Q U F B Q U F B Q U F B Q U F B Q U F B Q U F B Q U F B Q U F B Q U F B Q U F B Q U F B Q U F B Q U F B Q U F B R E F B Q T 0 i I C 8 + P E V u d H J 5 I F R 5 c G U 9 I k Z p b G x D b 2 x 1 b W 5 O Y W 1 l c y I g V m F s d W U 9 I n N b J n F 1 b 3 Q 7 S 2 V 5 U E l O J n F 1 b 3 Q 7 L C Z x d W 9 0 O 1 B J T j E w J n F 1 b 3 Q 7 L C Z x d W 9 0 O 2 l h c 1 B J T n M m c X V v d D s s J n F 1 b 3 Q 7 T W 9 k Z W w g U E l O c y Z x d W 9 0 O y w m c X V v d D t B Z G R y Z X N z J n F 1 b 3 Q 7 L C Z x d W 9 0 O 0 9 X T j E m c X V v d D s s J n F 1 b 3 Q 7 Q 2 9 y b m V y I E x v d C Z x d W 9 0 O y w m c X V v d D t a b 2 5 p b m c m c X V v d D s s J n F 1 b 3 Q 7 T k J I R C Z x d W 9 0 O y w m c X V v d D t U Y X g g R G l z d H J p Y 3 Q m c X V v d D s s J n F 1 b 3 Q 7 S 2 V 5 U E l O I E N M Q V N T J n F 1 b 3 Q 7 L C Z x d W 9 0 O 1 R v d 2 5 z a G l w J n F 1 b 3 Q 7 L C Z x d W 9 0 O 1 B J T i B D b G F z c y h l c y k m c X V v d D s s J n F 1 b 3 Q 7 V G 9 0 Y W x M Y W 5 k U 0 Y m c X V v d D s s J n F 1 b 3 Q 7 U E l O Q 2 9 1 b n Q m c X V v d D s s J n F 1 b 3 Q 7 T G l u Z X M m c X V v d D s s J n F 1 b 3 Q 7 T G l u Z X M 6 U E l O c y Z x d W 9 0 O y w m c X V v d D t C Y X N l I F J h d G U m c X V v d D s s J n F 1 b 3 Q 7 T 1 Z S I F J h d G U m c X V v d D s s J n F 1 b 3 Q 7 T G F u Z C B Q c m 9 y Y X R p b 2 4 m c X V v d D s s J n F 1 b 3 Q 7 S U 5 G T F U g R m F j d G 9 y J n F 1 b 3 Q 7 L C Z x d W 9 0 O 0 l O R k w g U m V h c 2 9 u J n F 1 b 3 Q 7 L C Z x d W 9 0 O 2 5 l Y X J l c 3 R f c 2 V j b 2 5 k Y X J 5 X 3 J v Y W R f b m F t Z S Z x d W 9 0 O y w m c X V v d D t u Z W F y Z X N 0 X 3 N l Y 2 9 u Z G F y e V 9 y b 2 F k X 2 R p c 3 R f Z n Q m c X V v d D s s J n F 1 b 3 Q 7 Y m x k Z 3 N m J n F 1 b 3 Q 7 L C Z x d W 9 0 O 0 J s Z G c g Q 2 x h c 3 M o Z X M p J n F 1 b 3 Q 7 L C Z x d W 9 0 O 1 l l Y X I g Q n V p b H Q m c X V v d D s s J n F 1 b 3 Q 7 Q W x 0 I E N E V X M m c X V v d D s s J n F 1 b 3 Q 7 U H J v c m F 0 a W 9 u K H M p J n F 1 b 3 Q 7 L C Z x d W 9 0 O 0 9 j Y y A l J n F 1 b 3 Q 7 L C Z x d W 9 0 O 1 N p e m U g R m F j d G 9 y J n F 1 b 3 Q 7 L C Z x d W 9 0 O 0 x v Y 2 F 0 a W 9 u I E Z h Y 3 R v c i Z x d W 9 0 O y w m c X V v d D t D b 2 5 k a X R p b 2 4 g R m F j d G 9 y J n F 1 b 3 Q 7 L C Z x d W 9 0 O 0 l u d m V z d G 1 l b n Q g U m F 0 a W 5 n J n F 1 b 3 Q 7 L C Z x d W 9 0 O 0 1 h c m t l d C B S Z W 5 0 I C Q v U 0 Y m c X V v d D s s J n F 1 b 3 Q 7 U 2 l 6 Z S B B Z G o m c X V v d D s s J n F 1 b 3 Q 7 T G 9 j I E F k a i Z x d W 9 0 O y w m c X V v d D t D b 2 5 k I E F k a i Z x d W 9 0 O y w m c X V v d D t B Z G o g U m V u d C A k L 1 N G J n F 1 b 3 Q 7 L C Z x d W 9 0 O 1 B H S S Z x d W 9 0 O y w m c X V v d D t W L 0 M m c X V v d D s s J n F 1 b 3 Q 7 R U d J J n F 1 b 3 Q 7 L C Z x d W 9 0 O 0 5 v b i B U Y X g g T 3 B F e F x u K C U g b 2 Y g R U d J K S Z x d W 9 0 O y w m c X V v d D t O b 2 4 g V G F 4 I E 9 w R X h c b k N v b m Q g Q W R q L i Z x d W 9 0 O y w m c X V v d D t O b 2 4 g V G F 4 I E 9 w R X h c b i g l I G 9 m I E V H S S k g Q W R q d X N 0 Z W Q m c X V v d D s s J n F 1 b 3 Q 7 T m 9 u I F R h e C B P c E V 4 X G 4 o J C k m c X V v d D s s J n F 1 b 3 Q 7 U k U g V G F 4 I E V z d F x u K E J h c 2 V k I G 9 u I E 1 W K S Z x d W 9 0 O y w m c X V v d D t B d m c u I E V m Z m V j d G l 2 Z S B S Y X R l J n F 1 b 3 Q 7 L C Z x d W 9 0 O 0 V z d C B U Y X g g Y X M g J S B v Z i B F R 0 k m c X V v d D s s J n F 1 b 3 Q 7 J S B F e H A u J n F 1 b 3 Q 7 L C Z x d W 9 0 O 1 R v d G F s I E V 4 c C Z x d W 9 0 O y w m c X V v d D t O T 0 k m c X V v d D s s J n F 1 b 3 Q 7 Q 2 F w I F J h d G U m c X V v d D s s J n F 1 b 3 Q 7 S W 5 j b 2 1 l I E 1 W J n F 1 b 3 Q 7 L C Z x d W 9 0 O 0 l u Y y B N V i A k L 1 N G J n F 1 b 3 Q 7 L C Z x d W 9 0 O 0 Z p b m F s I E 1 W I C 8 g U 0 Y m c X V v d D s s J n F 1 b 3 Q 7 R X h j Z X N z I E x h b m Q g Q X J l Y S Z x d W 9 0 O y w m c X V v d D t F e G N l c 3 M g T G F u Z C B W Y W x 1 Z S Z x d W 9 0 O y w m c X V v d D t U b 3 R h b C B M Y W 5 k I F Z h b C Z x d W 9 0 O y w m c X V v d D t T d W J j b G F z c z I m c X V v d D s s J n F 1 b 3 Q 7 V X B s b 2 F k I E N v Z G U m c X V v d D s s J n F 1 b 3 Q 7 M j A y N C B Q Y X J 0 a W F s I F Z h b H V l I F J l Y X N v b i Z x d W 9 0 O y w m c X V v d D t N b 2 R l b C Z x d W 9 0 O y w m c X V v d D s y M D I 0 I E 1 W J n F 1 b 3 Q 7 L C Z x d W 9 0 O z I w M j Q g U G F y d G l h b C B W Y W x 1 Z S Z x d W 9 0 O y w m c X V v d D s y M D I z I C Q v U 0 Y m c X V v d D s s J n F 1 b 3 Q 7 M j A y M y 5 U b 3 R h b C B B V i Z x d W 9 0 O y w m c X V v d D t M T 0 E m c X V v d D s s J n F 1 b 3 Q 7 U m V s a W V m J n F 1 b 3 Q 7 L C Z x d W 9 0 O z I w M j M u Q 0 F T R U 5 P J n F 1 b 3 Q 7 L C Z x d W 9 0 O z I w M j I u Q 0 F T R U 5 P J n F 1 b 3 Q 7 L C Z x d W 9 0 O z I w M j E u Q 0 F T R U 5 P J n F 1 b 3 Q 7 L C Z x d W 9 0 O 1 N h b G U u R G 9 j d W 1 l b n Q g T n V t Y m V y J n F 1 b 3 Q 7 L C Z x d W 9 0 O 1 N h b G U u U H J p Y 2 U m c X V v d D s s J n F 1 b 3 Q 7 U H J p Y 2 U g L y B T R i Z x d W 9 0 O y w m c X V v d D t T Y W x l L k R h d G U m c X V v d D s s J n F 1 b 3 Q 7 U 2 F s Z S 5 Q S U 5 z J n F 1 b 3 Q 7 L C Z x d W 9 0 O 1 N h b G U u R G 9 j V H l w Z S Z x d W 9 0 O y w m c X V v d D t T Y W x l L l Z h b G l k a X R 5 J n F 1 b 3 Q 7 L C Z x d W 9 0 O 1 N h b G U g Q 2 9 t b W V u d H M m c X V v d D s s J n F 1 b 3 Q 7 U G 9 v c i B D b 2 5 k a X R p b 2 4 g L y B E a X N 0 c m V z c 2 V k P y Z x d W 9 0 O y w m c X V v d D t D T 0 1 N R U 5 U U y Z x d W 9 0 O y w m c X V v d D t B Y 3 R 1 Y W x N V i Z x d W 9 0 O y w m c X V v d D t w c m 9 w Z X J 0 e V 9 u Y W 1 l L 2 R l c 2 N y a X B 0 a W 9 u J n F 1 b 3 Q 7 L C Z x d W 9 0 O 3 N 0 b 3 J l U 0 Y m c X V v d D s s J n F 1 b 3 Q 7 U 3 R v c m U g U 2 l 6 Z S B G Y W N 0 b 3 I m c X V v d D s s J n F 1 b 3 Q 7 T G F u Z C B T a X p l I E Z h Y 3 R v c i Z x d W 9 0 O y w m c X V v d D t j Y X J 3 Y X N o J n F 1 b 3 Q 7 L C Z x d W 9 0 O 2 Y v c i Z x d W 9 0 O y w m c X V v d D t N Z W R p Y W 4 g Q 2 9 t c C 4 g J C 9 T R i A o T G F u Z C k m c X V v d D s s J n F 1 b 3 Q 7 U 3 R v c m U g U 2 l 6 Z S B B Z G o m c X V v d D s s J n F 1 b 3 Q 7 T G F u Z C B T a X p l I E F k a i Z x d W 9 0 O y w m c X V v d D t D Y X J X Y X N o I E F k a i Z x d W 9 0 O y w m c X V v d D t G L 1 I g Q W R q J n F 1 b 3 Q 7 L C Z x d W 9 0 O 0 F k a i 4 g Q 2 9 t c C A k L 1 N G I C h M Y W 5 k K S Z x d W 9 0 O y w m c X V v d D t j Y X R l Z 2 9 y e S Z x d W 9 0 O y w m c X V v d D t 0 b 3 R f d W 5 p d H M m c X V v d D s s J n F 1 b 3 Q 7 U m V 2 Z W 5 1 Z S 9 i Z W Q v b m l n a H Q g J n F 1 b 3 Q 7 L C Z x d W 9 0 O 0 9 j Y 3 V w Y W 5 j e S A m c X V v d D s s J n F 1 b 3 Q 7 U m V 2 I F B h c i Z x d W 9 0 O y w m c X V v d D t E Y X l z I C 8 g W X I m c X V v d D s s J n F 1 b 3 Q 7 U m 9 v b S B S Z X Y g J S Z x d W 9 0 O y w m c X V v d D t U b 3 R h b C B S Z X Y m c X V v d D s s J n F 1 b 3 Q 7 R U J J V E R B I C U m c X V v d D s s J n F 1 b 3 Q 7 R U J J V E R B I C 8 g T k 9 J J n F 1 b 3 Q 7 L C Z x d W 9 0 O 0 1 h c m t l d C B W Y W x 1 Z S A k I C 8 g Q m V k J n F 1 b 3 Q 7 L C Z x d W 9 0 O 2 N l a W x p b m d o Z W l n a H Q m c X V v d D s s J n F 1 b 3 Q 7 V G 9 0 Y W w g T G F u Z C B W Y W x 1 Z S Z x d W 9 0 O y w m c X V v d D t D b 2 x 1 b W 4 x J n F 1 b 3 Q 7 L C Z x d W 9 0 O 0 5 l a W d o Y m 9 y a G 9 v Z C B O Y W 1 l J n F 1 b 3 Q 7 L C Z x d W 9 0 O 1 R l b m F u Y 3 l U e X B l J n F 1 b 3 Q 7 L C Z x d W 9 0 O 3 N 0 d W R p b 3 V u a X R z J n F 1 b 3 Q 7 L C Z x d W 9 0 O z F i c n V u a X R z J n F 1 b 3 Q 7 L C Z x d W 9 0 O z J i c n V u a X R z J n F 1 b 3 Q 7 L C Z x d W 9 0 O z N i c n V u a X R z J n F 1 b 3 Q 7 L C Z x d W 9 0 O z R i c n V u a X R z J n F 1 b 3 Q 7 L C Z x d W 9 0 O 2 F w c n h f Y 2 9 t b V 9 z Z i Z x d W 9 0 O y w m c X V v d D t Z Y X J k a U l E J n F 1 b 3 Q 7 L C Z x d W 9 0 O 2 l u d m V z d G 1 l b n R y Y X R p b m c m c X V v d D s s J n F 1 b 3 Q 7 T W F y a 2 V 0 I F J l b n Q g U 3 R 1 Z G l v J n F 1 b 3 Q 7 L C Z x d W 9 0 O 0 1 h c m t l d C B S Z W 5 0 I D F C U i Z x d W 9 0 O y w m c X V v d D t N Y X J r Z X Q g U m V u d C A y Q l I m c X V v d D s s J n F 1 b 3 Q 7 T W F y a 2 V 0 I F J l b n Q g M 0 J S J n F 1 b 3 Q 7 L C Z x d W 9 0 O 0 1 h c m t l d C B S Z W 5 0 I D R C U i Z x d W 9 0 O y w m c X V v d D t N Y X J r Z X Q g U m V u d C B D b 2 1 t J n F 1 b 3 Q 7 L C Z x d W 9 0 O 0 N v b m R p d G l v b i B B Z G p 1 c 3 R t Z W 5 0 J n F 1 b 3 Q 7 L C Z x d W 9 0 O 0 F k a n V z d G V k I F B H S S Z x d W 9 0 O y w m c X V v d D t G a W 5 h b C B N V i A v I F V u a X Q m c X V v d D s s J n F 1 b 3 Q 7 M j A y M y A k L 1 V u a X Q m c X V v d D s s J n F 1 b 3 Q 7 S U R Q S C B M a W N l b n N l I y Z x d W 9 0 O y w m c X V v d D t P Y 2 N 1 c G F u Y 3 l U a W V y J n F 1 b 3 Q 7 L C Z x d W 9 0 O 1 R v d G F s I F J l d m V u d W U g J n F 1 b 3 Q 7 L C Z x d W 9 0 O 1 J l d m V u d W U v Y m V k L 2 5 p Z 2 h 0 I C g y M D I x K S Z x d W 9 0 O y w m c X V v d D t P Y 2 N 1 c G F u Y 3 k g K D I w M j E p J n F 1 b 3 Q 7 L C Z x d W 9 0 O 1 R v d G F s I F J l d m V u d W U g K D I w M j E p J n F 1 b 3 Q 7 L C Z x d W 9 0 O 1 l v W S B J b m N y Z W F z Z S B F c 3 Q u J n F 1 b 3 Q 7 L C Z x d W 9 0 O 0 V z d C 4 g U E d J J n F 1 b 3 Q 7 L C Z x d W 9 0 O 0 V z d C 4 g V m F j Y W 5 j e S A l J n F 1 b 3 Q 7 L C Z x d W 9 0 O 0 d y b 3 N z I E l u Y y 4 m c X V v d D s s J n F 1 b 3 Q 7 R X h w I C U m c X V v d D s s J n F 1 b 3 Q 7 R X h w Z W 5 z Z X M m c X V v d D s s J n F 1 b 3 Q 7 T V Y m c X V v d D s s J n F 1 b 3 Q 7 U H J p Y 2 U g L y B C Z W Q m c X V v d D s s J n F 1 b 3 Q 7 Q W N 0 d W F s I E V 4 c C A l J n F 1 b 3 Q 7 L C Z x d W 9 0 O 2 5 l d C B y Z W 5 0 Y W J s Z S B z Z i Z x d W 9 0 O y w m c X V v d D t w Y X J r a W 5 n J n F 1 b 3 Q 7 L C Z x d W 9 0 O 3 B h c m t p b m c g c 2 Y m c X V v d D s s J n F 1 b 3 Q 7 c 3 R v c m l l c y Z x d W 9 0 O y w m c X V v d D t Q b 2 9 y I E N v b m R p d G l v b i A v I E R p c 3 R y Z X N z Z W Q m c X V v d D s s J n F 1 b 3 Q 7 M j A y M y B N V i Z x d W 9 0 O y w m c X V v d D t Q Y 3 Q g Q 2 h h b m d l J n F 1 b 3 Q 7 L C Z x d W 9 0 O y U g Q 2 h h b m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z V f U m 9 n Z X J z U G F y a 1 9 T d W 1 t Y X J 5 L 0 F 1 d G 9 S Z W 1 v d m V k Q 2 9 s d W 1 u c z E u e 0 t l e V B J T i w w f S Z x d W 9 0 O y w m c X V v d D t T Z W N 0 a W 9 u M S 9 U N z V f U m 9 n Z X J z U G F y a 1 9 T d W 1 t Y X J 5 L 0 F 1 d G 9 S Z W 1 v d m V k Q 2 9 s d W 1 u c z E u e 1 B J T j E w L D F 9 J n F 1 b 3 Q 7 L C Z x d W 9 0 O 1 N l Y 3 R p b 2 4 x L 1 Q 3 N V 9 S b 2 d l c n N Q Y X J r X 1 N 1 b W 1 h c n k v Q X V 0 b 1 J l b W 9 2 Z W R D b 2 x 1 b W 5 z M S 5 7 a W F z U E l O c y w y f S Z x d W 9 0 O y w m c X V v d D t T Z W N 0 a W 9 u M S 9 U N z V f U m 9 n Z X J z U G F y a 1 9 T d W 1 t Y X J 5 L 0 F 1 d G 9 S Z W 1 v d m V k Q 2 9 s d W 1 u c z E u e 0 1 v Z G V s I F B J T n M s M 3 0 m c X V v d D s s J n F 1 b 3 Q 7 U 2 V j d G l v b j E v V D c 1 X 1 J v Z 2 V y c 1 B h c m t f U 3 V t b W F y e S 9 B d X R v U m V t b 3 Z l Z E N v b H V t b n M x L n t B Z G R y Z X N z L D R 9 J n F 1 b 3 Q 7 L C Z x d W 9 0 O 1 N l Y 3 R p b 2 4 x L 1 Q 3 N V 9 S b 2 d l c n N Q Y X J r X 1 N 1 b W 1 h c n k v Q X V 0 b 1 J l b W 9 2 Z W R D b 2 x 1 b W 5 z M S 5 7 T 1 d O M S w 1 f S Z x d W 9 0 O y w m c X V v d D t T Z W N 0 a W 9 u M S 9 U N z V f U m 9 n Z X J z U G F y a 1 9 T d W 1 t Y X J 5 L 0 F 1 d G 9 S Z W 1 v d m V k Q 2 9 s d W 1 u c z E u e 0 N v c m 5 l c i B M b 3 Q s N n 0 m c X V v d D s s J n F 1 b 3 Q 7 U 2 V j d G l v b j E v V D c 1 X 1 J v Z 2 V y c 1 B h c m t f U 3 V t b W F y e S 9 B d X R v U m V t b 3 Z l Z E N v b H V t b n M x L n t a b 2 5 p b m c s N 3 0 m c X V v d D s s J n F 1 b 3 Q 7 U 2 V j d G l v b j E v V D c 1 X 1 J v Z 2 V y c 1 B h c m t f U 3 V t b W F y e S 9 B d X R v U m V t b 3 Z l Z E N v b H V t b n M x L n t O Q k h E L D h 9 J n F 1 b 3 Q 7 L C Z x d W 9 0 O 1 N l Y 3 R p b 2 4 x L 1 Q 3 N V 9 S b 2 d l c n N Q Y X J r X 1 N 1 b W 1 h c n k v Q X V 0 b 1 J l b W 9 2 Z W R D b 2 x 1 b W 5 z M S 5 7 V G F 4 I E R p c 3 R y a W N 0 L D l 9 J n F 1 b 3 Q 7 L C Z x d W 9 0 O 1 N l Y 3 R p b 2 4 x L 1 Q 3 N V 9 S b 2 d l c n N Q Y X J r X 1 N 1 b W 1 h c n k v Q X V 0 b 1 J l b W 9 2 Z W R D b 2 x 1 b W 5 z M S 5 7 S 2 V 5 U E l O I E N M Q V N T L D E w f S Z x d W 9 0 O y w m c X V v d D t T Z W N 0 a W 9 u M S 9 U N z V f U m 9 n Z X J z U G F y a 1 9 T d W 1 t Y X J 5 L 0 F 1 d G 9 S Z W 1 v d m V k Q 2 9 s d W 1 u c z E u e 1 R v d 2 5 z a G l w L D E x f S Z x d W 9 0 O y w m c X V v d D t T Z W N 0 a W 9 u M S 9 U N z V f U m 9 n Z X J z U G F y a 1 9 T d W 1 t Y X J 5 L 0 F 1 d G 9 S Z W 1 v d m V k Q 2 9 s d W 1 u c z E u e 1 B J T i B D b G F z c y h l c y k s M T J 9 J n F 1 b 3 Q 7 L C Z x d W 9 0 O 1 N l Y 3 R p b 2 4 x L 1 Q 3 N V 9 S b 2 d l c n N Q Y X J r X 1 N 1 b W 1 h c n k v Q X V 0 b 1 J l b W 9 2 Z W R D b 2 x 1 b W 5 z M S 5 7 V G 9 0 Y W x M Y W 5 k U 0 Y s M T N 9 J n F 1 b 3 Q 7 L C Z x d W 9 0 O 1 N l Y 3 R p b 2 4 x L 1 Q 3 N V 9 S b 2 d l c n N Q Y X J r X 1 N 1 b W 1 h c n k v Q X V 0 b 1 J l b W 9 2 Z W R D b 2 x 1 b W 5 z M S 5 7 U E l O Q 2 9 1 b n Q s M T R 9 J n F 1 b 3 Q 7 L C Z x d W 9 0 O 1 N l Y 3 R p b 2 4 x L 1 Q 3 N V 9 S b 2 d l c n N Q Y X J r X 1 N 1 b W 1 h c n k v Q X V 0 b 1 J l b W 9 2 Z W R D b 2 x 1 b W 5 z M S 5 7 T G l u Z X M s M T V 9 J n F 1 b 3 Q 7 L C Z x d W 9 0 O 1 N l Y 3 R p b 2 4 x L 1 Q 3 N V 9 S b 2 d l c n N Q Y X J r X 1 N 1 b W 1 h c n k v Q X V 0 b 1 J l b W 9 2 Z W R D b 2 x 1 b W 5 z M S 5 7 T G l u Z X M 6 U E l O c y w x N n 0 m c X V v d D s s J n F 1 b 3 Q 7 U 2 V j d G l v b j E v V D c 1 X 1 J v Z 2 V y c 1 B h c m t f U 3 V t b W F y e S 9 B d X R v U m V t b 3 Z l Z E N v b H V t b n M x L n t C Y X N l I F J h d G U s M T d 9 J n F 1 b 3 Q 7 L C Z x d W 9 0 O 1 N l Y 3 R p b 2 4 x L 1 Q 3 N V 9 S b 2 d l c n N Q Y X J r X 1 N 1 b W 1 h c n k v Q X V 0 b 1 J l b W 9 2 Z W R D b 2 x 1 b W 5 z M S 5 7 T 1 Z S I F J h d G U s M T h 9 J n F 1 b 3 Q 7 L C Z x d W 9 0 O 1 N l Y 3 R p b 2 4 x L 1 Q 3 N V 9 S b 2 d l c n N Q Y X J r X 1 N 1 b W 1 h c n k v Q X V 0 b 1 J l b W 9 2 Z W R D b 2 x 1 b W 5 z M S 5 7 T G F u Z C B Q c m 9 y Y X R p b 2 4 s M T l 9 J n F 1 b 3 Q 7 L C Z x d W 9 0 O 1 N l Y 3 R p b 2 4 x L 1 Q 3 N V 9 S b 2 d l c n N Q Y X J r X 1 N 1 b W 1 h c n k v Q X V 0 b 1 J l b W 9 2 Z W R D b 2 x 1 b W 5 z M S 5 7 S U 5 G T F U g R m F j d G 9 y L D I w f S Z x d W 9 0 O y w m c X V v d D t T Z W N 0 a W 9 u M S 9 U N z V f U m 9 n Z X J z U G F y a 1 9 T d W 1 t Y X J 5 L 0 F 1 d G 9 S Z W 1 v d m V k Q 2 9 s d W 1 u c z E u e 0 l O R k w g U m V h c 2 9 u L D I x f S Z x d W 9 0 O y w m c X V v d D t T Z W N 0 a W 9 u M S 9 U N z V f U m 9 n Z X J z U G F y a 1 9 T d W 1 t Y X J 5 L 0 F 1 d G 9 S Z W 1 v d m V k Q 2 9 s d W 1 u c z E u e 2 5 l Y X J l c 3 R f c 2 V j b 2 5 k Y X J 5 X 3 J v Y W R f b m F t Z S w y M n 0 m c X V v d D s s J n F 1 b 3 Q 7 U 2 V j d G l v b j E v V D c 1 X 1 J v Z 2 V y c 1 B h c m t f U 3 V t b W F y e S 9 B d X R v U m V t b 3 Z l Z E N v b H V t b n M x L n t u Z W F y Z X N 0 X 3 N l Y 2 9 u Z G F y e V 9 y b 2 F k X 2 R p c 3 R f Z n Q s M j N 9 J n F 1 b 3 Q 7 L C Z x d W 9 0 O 1 N l Y 3 R p b 2 4 x L 1 Q 3 N V 9 S b 2 d l c n N Q Y X J r X 1 N 1 b W 1 h c n k v Q X V 0 b 1 J l b W 9 2 Z W R D b 2 x 1 b W 5 z M S 5 7 Y m x k Z 3 N m L D I 0 f S Z x d W 9 0 O y w m c X V v d D t T Z W N 0 a W 9 u M S 9 U N z V f U m 9 n Z X J z U G F y a 1 9 T d W 1 t Y X J 5 L 0 F 1 d G 9 S Z W 1 v d m V k Q 2 9 s d W 1 u c z E u e 0 J s Z G c g Q 2 x h c 3 M o Z X M p L D I 1 f S Z x d W 9 0 O y w m c X V v d D t T Z W N 0 a W 9 u M S 9 U N z V f U m 9 n Z X J z U G F y a 1 9 T d W 1 t Y X J 5 L 0 F 1 d G 9 S Z W 1 v d m V k Q 2 9 s d W 1 u c z E u e 1 l l Y X I g Q n V p b H Q s M j Z 9 J n F 1 b 3 Q 7 L C Z x d W 9 0 O 1 N l Y 3 R p b 2 4 x L 1 Q 3 N V 9 S b 2 d l c n N Q Y X J r X 1 N 1 b W 1 h c n k v Q X V 0 b 1 J l b W 9 2 Z W R D b 2 x 1 b W 5 z M S 5 7 Q W x 0 I E N E V X M s M j d 9 J n F 1 b 3 Q 7 L C Z x d W 9 0 O 1 N l Y 3 R p b 2 4 x L 1 Q 3 N V 9 S b 2 d l c n N Q Y X J r X 1 N 1 b W 1 h c n k v Q X V 0 b 1 J l b W 9 2 Z W R D b 2 x 1 b W 5 z M S 5 7 U H J v c m F 0 a W 9 u K H M p L D I 4 f S Z x d W 9 0 O y w m c X V v d D t T Z W N 0 a W 9 u M S 9 U N z V f U m 9 n Z X J z U G F y a 1 9 T d W 1 t Y X J 5 L 0 F 1 d G 9 S Z W 1 v d m V k Q 2 9 s d W 1 u c z E u e 0 9 j Y y A l L D I 5 f S Z x d W 9 0 O y w m c X V v d D t T Z W N 0 a W 9 u M S 9 U N z V f U m 9 n Z X J z U G F y a 1 9 T d W 1 t Y X J 5 L 0 F 1 d G 9 S Z W 1 v d m V k Q 2 9 s d W 1 u c z E u e 1 N p e m U g R m F j d G 9 y L D M w f S Z x d W 9 0 O y w m c X V v d D t T Z W N 0 a W 9 u M S 9 U N z V f U m 9 n Z X J z U G F y a 1 9 T d W 1 t Y X J 5 L 0 F 1 d G 9 S Z W 1 v d m V k Q 2 9 s d W 1 u c z E u e 0 x v Y 2 F 0 a W 9 u I E Z h Y 3 R v c i w z M X 0 m c X V v d D s s J n F 1 b 3 Q 7 U 2 V j d G l v b j E v V D c 1 X 1 J v Z 2 V y c 1 B h c m t f U 3 V t b W F y e S 9 B d X R v U m V t b 3 Z l Z E N v b H V t b n M x L n t D b 2 5 k a X R p b 2 4 g R m F j d G 9 y L D M y f S Z x d W 9 0 O y w m c X V v d D t T Z W N 0 a W 9 u M S 9 U N z V f U m 9 n Z X J z U G F y a 1 9 T d W 1 t Y X J 5 L 0 F 1 d G 9 S Z W 1 v d m V k Q 2 9 s d W 1 u c z E u e 0 l u d m V z d G 1 l b n Q g U m F 0 a W 5 n L D M z f S Z x d W 9 0 O y w m c X V v d D t T Z W N 0 a W 9 u M S 9 U N z V f U m 9 n Z X J z U G F y a 1 9 T d W 1 t Y X J 5 L 0 F 1 d G 9 S Z W 1 v d m V k Q 2 9 s d W 1 u c z E u e 0 1 h c m t l d C B S Z W 5 0 I C Q v U 0 Y s M z R 9 J n F 1 b 3 Q 7 L C Z x d W 9 0 O 1 N l Y 3 R p b 2 4 x L 1 Q 3 N V 9 S b 2 d l c n N Q Y X J r X 1 N 1 b W 1 h c n k v Q X V 0 b 1 J l b W 9 2 Z W R D b 2 x 1 b W 5 z M S 5 7 U 2 l 6 Z S B B Z G o s M z V 9 J n F 1 b 3 Q 7 L C Z x d W 9 0 O 1 N l Y 3 R p b 2 4 x L 1 Q 3 N V 9 S b 2 d l c n N Q Y X J r X 1 N 1 b W 1 h c n k v Q X V 0 b 1 J l b W 9 2 Z W R D b 2 x 1 b W 5 z M S 5 7 T G 9 j I E F k a i w z N n 0 m c X V v d D s s J n F 1 b 3 Q 7 U 2 V j d G l v b j E v V D c 1 X 1 J v Z 2 V y c 1 B h c m t f U 3 V t b W F y e S 9 B d X R v U m V t b 3 Z l Z E N v b H V t b n M x L n t D b 2 5 k I E F k a i w z N 3 0 m c X V v d D s s J n F 1 b 3 Q 7 U 2 V j d G l v b j E v V D c 1 X 1 J v Z 2 V y c 1 B h c m t f U 3 V t b W F y e S 9 B d X R v U m V t b 3 Z l Z E N v b H V t b n M x L n t B Z G o g U m V u d C A k L 1 N G L D M 4 f S Z x d W 9 0 O y w m c X V v d D t T Z W N 0 a W 9 u M S 9 U N z V f U m 9 n Z X J z U G F y a 1 9 T d W 1 t Y X J 5 L 0 F 1 d G 9 S Z W 1 v d m V k Q 2 9 s d W 1 u c z E u e 1 B H S S w z O X 0 m c X V v d D s s J n F 1 b 3 Q 7 U 2 V j d G l v b j E v V D c 1 X 1 J v Z 2 V y c 1 B h c m t f U 3 V t b W F y e S 9 B d X R v U m V t b 3 Z l Z E N v b H V t b n M x L n t W L 0 M s N D B 9 J n F 1 b 3 Q 7 L C Z x d W 9 0 O 1 N l Y 3 R p b 2 4 x L 1 Q 3 N V 9 S b 2 d l c n N Q Y X J r X 1 N 1 b W 1 h c n k v Q X V 0 b 1 J l b W 9 2 Z W R D b 2 x 1 b W 5 z M S 5 7 R U d J L D Q x f S Z x d W 9 0 O y w m c X V v d D t T Z W N 0 a W 9 u M S 9 U N z V f U m 9 n Z X J z U G F y a 1 9 T d W 1 t Y X J 5 L 0 F 1 d G 9 S Z W 1 v d m V k Q 2 9 s d W 1 u c z E u e 0 5 v b i B U Y X g g T 3 B F e F x u K C U g b 2 Y g R U d J K S w 0 M n 0 m c X V v d D s s J n F 1 b 3 Q 7 U 2 V j d G l v b j E v V D c 1 X 1 J v Z 2 V y c 1 B h c m t f U 3 V t b W F y e S 9 B d X R v U m V t b 3 Z l Z E N v b H V t b n M x L n t O b 2 4 g V G F 4 I E 9 w R X h c b k N v b m Q g Q W R q L i w 0 M 3 0 m c X V v d D s s J n F 1 b 3 Q 7 U 2 V j d G l v b j E v V D c 1 X 1 J v Z 2 V y c 1 B h c m t f U 3 V t b W F y e S 9 B d X R v U m V t b 3 Z l Z E N v b H V t b n M x L n t O b 2 4 g V G F 4 I E 9 w R X h c b i g l I G 9 m I E V H S S k g Q W R q d X N 0 Z W Q s N D R 9 J n F 1 b 3 Q 7 L C Z x d W 9 0 O 1 N l Y 3 R p b 2 4 x L 1 Q 3 N V 9 S b 2 d l c n N Q Y X J r X 1 N 1 b W 1 h c n k v Q X V 0 b 1 J l b W 9 2 Z W R D b 2 x 1 b W 5 z M S 5 7 T m 9 u I F R h e C B P c E V 4 X G 4 o J C k s N D V 9 J n F 1 b 3 Q 7 L C Z x d W 9 0 O 1 N l Y 3 R p b 2 4 x L 1 Q 3 N V 9 S b 2 d l c n N Q Y X J r X 1 N 1 b W 1 h c n k v Q X V 0 b 1 J l b W 9 2 Z W R D b 2 x 1 b W 5 z M S 5 7 U k U g V G F 4 I E V z d F x u K E J h c 2 V k I G 9 u I E 1 W K S w 0 N n 0 m c X V v d D s s J n F 1 b 3 Q 7 U 2 V j d G l v b j E v V D c 1 X 1 J v Z 2 V y c 1 B h c m t f U 3 V t b W F y e S 9 B d X R v U m V t b 3 Z l Z E N v b H V t b n M x L n t B d m c u I E V m Z m V j d G l 2 Z S B S Y X R l L D Q 3 f S Z x d W 9 0 O y w m c X V v d D t T Z W N 0 a W 9 u M S 9 U N z V f U m 9 n Z X J z U G F y a 1 9 T d W 1 t Y X J 5 L 0 F 1 d G 9 S Z W 1 v d m V k Q 2 9 s d W 1 u c z E u e 0 V z d C B U Y X g g Y X M g J S B v Z i B F R 0 k s N D h 9 J n F 1 b 3 Q 7 L C Z x d W 9 0 O 1 N l Y 3 R p b 2 4 x L 1 Q 3 N V 9 S b 2 d l c n N Q Y X J r X 1 N 1 b W 1 h c n k v Q X V 0 b 1 J l b W 9 2 Z W R D b 2 x 1 b W 5 z M S 5 7 J S B F e H A u L D Q 5 f S Z x d W 9 0 O y w m c X V v d D t T Z W N 0 a W 9 u M S 9 U N z V f U m 9 n Z X J z U G F y a 1 9 T d W 1 t Y X J 5 L 0 F 1 d G 9 S Z W 1 v d m V k Q 2 9 s d W 1 u c z E u e 1 R v d G F s I E V 4 c C w 1 M H 0 m c X V v d D s s J n F 1 b 3 Q 7 U 2 V j d G l v b j E v V D c 1 X 1 J v Z 2 V y c 1 B h c m t f U 3 V t b W F y e S 9 B d X R v U m V t b 3 Z l Z E N v b H V t b n M x L n t O T 0 k s N T F 9 J n F 1 b 3 Q 7 L C Z x d W 9 0 O 1 N l Y 3 R p b 2 4 x L 1 Q 3 N V 9 S b 2 d l c n N Q Y X J r X 1 N 1 b W 1 h c n k v Q X V 0 b 1 J l b W 9 2 Z W R D b 2 x 1 b W 5 z M S 5 7 Q 2 F w I F J h d G U s N T J 9 J n F 1 b 3 Q 7 L C Z x d W 9 0 O 1 N l Y 3 R p b 2 4 x L 1 Q 3 N V 9 S b 2 d l c n N Q Y X J r X 1 N 1 b W 1 h c n k v Q X V 0 b 1 J l b W 9 2 Z W R D b 2 x 1 b W 5 z M S 5 7 S W 5 j b 2 1 l I E 1 W L D U z f S Z x d W 9 0 O y w m c X V v d D t T Z W N 0 a W 9 u M S 9 U N z V f U m 9 n Z X J z U G F y a 1 9 T d W 1 t Y X J 5 L 0 F 1 d G 9 S Z W 1 v d m V k Q 2 9 s d W 1 u c z E u e 0 l u Y y B N V i A k L 1 N G L D U 0 f S Z x d W 9 0 O y w m c X V v d D t T Z W N 0 a W 9 u M S 9 U N z V f U m 9 n Z X J z U G F y a 1 9 T d W 1 t Y X J 5 L 0 F 1 d G 9 S Z W 1 v d m V k Q 2 9 s d W 1 u c z E u e 0 Z p b m F s I E 1 W I C 8 g U 0 Y s N T V 9 J n F 1 b 3 Q 7 L C Z x d W 9 0 O 1 N l Y 3 R p b 2 4 x L 1 Q 3 N V 9 S b 2 d l c n N Q Y X J r X 1 N 1 b W 1 h c n k v Q X V 0 b 1 J l b W 9 2 Z W R D b 2 x 1 b W 5 z M S 5 7 R X h j Z X N z I E x h b m Q g Q X J l Y S w 1 N n 0 m c X V v d D s s J n F 1 b 3 Q 7 U 2 V j d G l v b j E v V D c 1 X 1 J v Z 2 V y c 1 B h c m t f U 3 V t b W F y e S 9 B d X R v U m V t b 3 Z l Z E N v b H V t b n M x L n t F e G N l c 3 M g T G F u Z C B W Y W x 1 Z S w 1 N 3 0 m c X V v d D s s J n F 1 b 3 Q 7 U 2 V j d G l v b j E v V D c 1 X 1 J v Z 2 V y c 1 B h c m t f U 3 V t b W F y e S 9 B d X R v U m V t b 3 Z l Z E N v b H V t b n M x L n t U b 3 R h b C B M Y W 5 k I F Z h b C w 1 O H 0 m c X V v d D s s J n F 1 b 3 Q 7 U 2 V j d G l v b j E v V D c 1 X 1 J v Z 2 V y c 1 B h c m t f U 3 V t b W F y e S 9 B d X R v U m V t b 3 Z l Z E N v b H V t b n M x L n t T d W J j b G F z c z I s N T l 9 J n F 1 b 3 Q 7 L C Z x d W 9 0 O 1 N l Y 3 R p b 2 4 x L 1 Q 3 N V 9 S b 2 d l c n N Q Y X J r X 1 N 1 b W 1 h c n k v Q X V 0 b 1 J l b W 9 2 Z W R D b 2 x 1 b W 5 z M S 5 7 V X B s b 2 F k I E N v Z G U s N j B 9 J n F 1 b 3 Q 7 L C Z x d W 9 0 O 1 N l Y 3 R p b 2 4 x L 1 Q 3 N V 9 S b 2 d l c n N Q Y X J r X 1 N 1 b W 1 h c n k v Q X V 0 b 1 J l b W 9 2 Z W R D b 2 x 1 b W 5 z M S 5 7 M j A y N C B Q Y X J 0 a W F s I F Z h b H V l I F J l Y X N v b i w 2 M X 0 m c X V v d D s s J n F 1 b 3 Q 7 U 2 V j d G l v b j E v V D c 1 X 1 J v Z 2 V y c 1 B h c m t f U 3 V t b W F y e S 9 B d X R v U m V t b 3 Z l Z E N v b H V t b n M x L n t N b 2 R l b C w 2 M n 0 m c X V v d D s s J n F 1 b 3 Q 7 U 2 V j d G l v b j E v V D c 1 X 1 J v Z 2 V y c 1 B h c m t f U 3 V t b W F y e S 9 B d X R v U m V t b 3 Z l Z E N v b H V t b n M x L n s y M D I 0 I E 1 W L D Y z f S Z x d W 9 0 O y w m c X V v d D t T Z W N 0 a W 9 u M S 9 U N z V f U m 9 n Z X J z U G F y a 1 9 T d W 1 t Y X J 5 L 0 F 1 d G 9 S Z W 1 v d m V k Q 2 9 s d W 1 u c z E u e z I w M j Q g U G F y d G l h b C B W Y W x 1 Z S w 2 N H 0 m c X V v d D s s J n F 1 b 3 Q 7 U 2 V j d G l v b j E v V D c 1 X 1 J v Z 2 V y c 1 B h c m t f U 3 V t b W F y e S 9 B d X R v U m V t b 3 Z l Z E N v b H V t b n M x L n s y M D I z I C Q v U 0 Y s N j V 9 J n F 1 b 3 Q 7 L C Z x d W 9 0 O 1 N l Y 3 R p b 2 4 x L 1 Q 3 N V 9 S b 2 d l c n N Q Y X J r X 1 N 1 b W 1 h c n k v Q X V 0 b 1 J l b W 9 2 Z W R D b 2 x 1 b W 5 z M S 5 7 M j A y M y 5 U b 3 R h b C B B V i w 2 N n 0 m c X V v d D s s J n F 1 b 3 Q 7 U 2 V j d G l v b j E v V D c 1 X 1 J v Z 2 V y c 1 B h c m t f U 3 V t b W F y e S 9 B d X R v U m V t b 3 Z l Z E N v b H V t b n M x L n t M T 0 E s N j d 9 J n F 1 b 3 Q 7 L C Z x d W 9 0 O 1 N l Y 3 R p b 2 4 x L 1 Q 3 N V 9 S b 2 d l c n N Q Y X J r X 1 N 1 b W 1 h c n k v Q X V 0 b 1 J l b W 9 2 Z W R D b 2 x 1 b W 5 z M S 5 7 U m V s a W V m L D Y 4 f S Z x d W 9 0 O y w m c X V v d D t T Z W N 0 a W 9 u M S 9 U N z V f U m 9 n Z X J z U G F y a 1 9 T d W 1 t Y X J 5 L 0 F 1 d G 9 S Z W 1 v d m V k Q 2 9 s d W 1 u c z E u e z I w M j M u Q 0 F T R U 5 P L D Y 5 f S Z x d W 9 0 O y w m c X V v d D t T Z W N 0 a W 9 u M S 9 U N z V f U m 9 n Z X J z U G F y a 1 9 T d W 1 t Y X J 5 L 0 F 1 d G 9 S Z W 1 v d m V k Q 2 9 s d W 1 u c z E u e z I w M j I u Q 0 F T R U 5 P L D c w f S Z x d W 9 0 O y w m c X V v d D t T Z W N 0 a W 9 u M S 9 U N z V f U m 9 n Z X J z U G F y a 1 9 T d W 1 t Y X J 5 L 0 F 1 d G 9 S Z W 1 v d m V k Q 2 9 s d W 1 u c z E u e z I w M j E u Q 0 F T R U 5 P L D c x f S Z x d W 9 0 O y w m c X V v d D t T Z W N 0 a W 9 u M S 9 U N z V f U m 9 n Z X J z U G F y a 1 9 T d W 1 t Y X J 5 L 0 F 1 d G 9 S Z W 1 v d m V k Q 2 9 s d W 1 u c z E u e 1 N h b G U u R G 9 j d W 1 l b n Q g T n V t Y m V y L D c y f S Z x d W 9 0 O y w m c X V v d D t T Z W N 0 a W 9 u M S 9 U N z V f U m 9 n Z X J z U G F y a 1 9 T d W 1 t Y X J 5 L 0 F 1 d G 9 S Z W 1 v d m V k Q 2 9 s d W 1 u c z E u e 1 N h b G U u U H J p Y 2 U s N z N 9 J n F 1 b 3 Q 7 L C Z x d W 9 0 O 1 N l Y 3 R p b 2 4 x L 1 Q 3 N V 9 S b 2 d l c n N Q Y X J r X 1 N 1 b W 1 h c n k v Q X V 0 b 1 J l b W 9 2 Z W R D b 2 x 1 b W 5 z M S 5 7 U H J p Y 2 U g L y B T R i w 3 N H 0 m c X V v d D s s J n F 1 b 3 Q 7 U 2 V j d G l v b j E v V D c 1 X 1 J v Z 2 V y c 1 B h c m t f U 3 V t b W F y e S 9 B d X R v U m V t b 3 Z l Z E N v b H V t b n M x L n t T Y W x l L k R h d G U s N z V 9 J n F 1 b 3 Q 7 L C Z x d W 9 0 O 1 N l Y 3 R p b 2 4 x L 1 Q 3 N V 9 S b 2 d l c n N Q Y X J r X 1 N 1 b W 1 h c n k v Q X V 0 b 1 J l b W 9 2 Z W R D b 2 x 1 b W 5 z M S 5 7 U 2 F s Z S 5 Q S U 5 z L D c 2 f S Z x d W 9 0 O y w m c X V v d D t T Z W N 0 a W 9 u M S 9 U N z V f U m 9 n Z X J z U G F y a 1 9 T d W 1 t Y X J 5 L 0 F 1 d G 9 S Z W 1 v d m V k Q 2 9 s d W 1 u c z E u e 1 N h b G U u R G 9 j V H l w Z S w 3 N 3 0 m c X V v d D s s J n F 1 b 3 Q 7 U 2 V j d G l v b j E v V D c 1 X 1 J v Z 2 V y c 1 B h c m t f U 3 V t b W F y e S 9 B d X R v U m V t b 3 Z l Z E N v b H V t b n M x L n t T Y W x l L l Z h b G l k a X R 5 L D c 4 f S Z x d W 9 0 O y w m c X V v d D t T Z W N 0 a W 9 u M S 9 U N z V f U m 9 n Z X J z U G F y a 1 9 T d W 1 t Y X J 5 L 0 F 1 d G 9 S Z W 1 v d m V k Q 2 9 s d W 1 u c z E u e 1 N h b G U g Q 2 9 t b W V u d H M s N z l 9 J n F 1 b 3 Q 7 L C Z x d W 9 0 O 1 N l Y 3 R p b 2 4 x L 1 Q 3 N V 9 S b 2 d l c n N Q Y X J r X 1 N 1 b W 1 h c n k v Q X V 0 b 1 J l b W 9 2 Z W R D b 2 x 1 b W 5 z M S 5 7 U G 9 v c i B D b 2 5 k a X R p b 2 4 g L y B E a X N 0 c m V z c 2 V k P y w 4 M H 0 m c X V v d D s s J n F 1 b 3 Q 7 U 2 V j d G l v b j E v V D c 1 X 1 J v Z 2 V y c 1 B h c m t f U 3 V t b W F y e S 9 B d X R v U m V t b 3 Z l Z E N v b H V t b n M x L n t D T 0 1 N R U 5 U U y w 4 M X 0 m c X V v d D s s J n F 1 b 3 Q 7 U 2 V j d G l v b j E v V D c 1 X 1 J v Z 2 V y c 1 B h c m t f U 3 V t b W F y e S 9 B d X R v U m V t b 3 Z l Z E N v b H V t b n M x L n t B Y 3 R 1 Y W x N V i w 4 M n 0 m c X V v d D s s J n F 1 b 3 Q 7 U 2 V j d G l v b j E v V D c 1 X 1 J v Z 2 V y c 1 B h c m t f U 3 V t b W F y e S 9 B d X R v U m V t b 3 Z l Z E N v b H V t b n M x L n t w c m 9 w Z X J 0 e V 9 u Y W 1 l L 2 R l c 2 N y a X B 0 a W 9 u L D g z f S Z x d W 9 0 O y w m c X V v d D t T Z W N 0 a W 9 u M S 9 U N z V f U m 9 n Z X J z U G F y a 1 9 T d W 1 t Y X J 5 L 0 F 1 d G 9 S Z W 1 v d m V k Q 2 9 s d W 1 u c z E u e 3 N 0 b 3 J l U 0 Y s O D R 9 J n F 1 b 3 Q 7 L C Z x d W 9 0 O 1 N l Y 3 R p b 2 4 x L 1 Q 3 N V 9 S b 2 d l c n N Q Y X J r X 1 N 1 b W 1 h c n k v Q X V 0 b 1 J l b W 9 2 Z W R D b 2 x 1 b W 5 z M S 5 7 U 3 R v c m U g U 2 l 6 Z S B G Y W N 0 b 3 I s O D V 9 J n F 1 b 3 Q 7 L C Z x d W 9 0 O 1 N l Y 3 R p b 2 4 x L 1 Q 3 N V 9 S b 2 d l c n N Q Y X J r X 1 N 1 b W 1 h c n k v Q X V 0 b 1 J l b W 9 2 Z W R D b 2 x 1 b W 5 z M S 5 7 T G F u Z C B T a X p l I E Z h Y 3 R v c i w 4 N n 0 m c X V v d D s s J n F 1 b 3 Q 7 U 2 V j d G l v b j E v V D c 1 X 1 J v Z 2 V y c 1 B h c m t f U 3 V t b W F y e S 9 B d X R v U m V t b 3 Z l Z E N v b H V t b n M x L n t j Y X J 3 Y X N o L D g 3 f S Z x d W 9 0 O y w m c X V v d D t T Z W N 0 a W 9 u M S 9 U N z V f U m 9 n Z X J z U G F y a 1 9 T d W 1 t Y X J 5 L 0 F 1 d G 9 S Z W 1 v d m V k Q 2 9 s d W 1 u c z E u e 2 Y v c i w 4 O H 0 m c X V v d D s s J n F 1 b 3 Q 7 U 2 V j d G l v b j E v V D c 1 X 1 J v Z 2 V y c 1 B h c m t f U 3 V t b W F y e S 9 B d X R v U m V t b 3 Z l Z E N v b H V t b n M x L n t N Z W R p Y W 4 g Q 2 9 t c C 4 g J C 9 T R i A o T G F u Z C k s O D l 9 J n F 1 b 3 Q 7 L C Z x d W 9 0 O 1 N l Y 3 R p b 2 4 x L 1 Q 3 N V 9 S b 2 d l c n N Q Y X J r X 1 N 1 b W 1 h c n k v Q X V 0 b 1 J l b W 9 2 Z W R D b 2 x 1 b W 5 z M S 5 7 U 3 R v c m U g U 2 l 6 Z S B B Z G o s O T B 9 J n F 1 b 3 Q 7 L C Z x d W 9 0 O 1 N l Y 3 R p b 2 4 x L 1 Q 3 N V 9 S b 2 d l c n N Q Y X J r X 1 N 1 b W 1 h c n k v Q X V 0 b 1 J l b W 9 2 Z W R D b 2 x 1 b W 5 z M S 5 7 T G F u Z C B T a X p l I E F k a i w 5 M X 0 m c X V v d D s s J n F 1 b 3 Q 7 U 2 V j d G l v b j E v V D c 1 X 1 J v Z 2 V y c 1 B h c m t f U 3 V t b W F y e S 9 B d X R v U m V t b 3 Z l Z E N v b H V t b n M x L n t D Y X J X Y X N o I E F k a i w 5 M n 0 m c X V v d D s s J n F 1 b 3 Q 7 U 2 V j d G l v b j E v V D c 1 X 1 J v Z 2 V y c 1 B h c m t f U 3 V t b W F y e S 9 B d X R v U m V t b 3 Z l Z E N v b H V t b n M x L n t G L 1 I g Q W R q L D k z f S Z x d W 9 0 O y w m c X V v d D t T Z W N 0 a W 9 u M S 9 U N z V f U m 9 n Z X J z U G F y a 1 9 T d W 1 t Y X J 5 L 0 F 1 d G 9 S Z W 1 v d m V k Q 2 9 s d W 1 u c z E u e 0 F k a i 4 g Q 2 9 t c C A k L 1 N G I C h M Y W 5 k K S w 5 N H 0 m c X V v d D s s J n F 1 b 3 Q 7 U 2 V j d G l v b j E v V D c 1 X 1 J v Z 2 V y c 1 B h c m t f U 3 V t b W F y e S 9 B d X R v U m V t b 3 Z l Z E N v b H V t b n M x L n t j Y X R l Z 2 9 y e S w 5 N X 0 m c X V v d D s s J n F 1 b 3 Q 7 U 2 V j d G l v b j E v V D c 1 X 1 J v Z 2 V y c 1 B h c m t f U 3 V t b W F y e S 9 B d X R v U m V t b 3 Z l Z E N v b H V t b n M x L n t 0 b 3 R f d W 5 p d H M s O T Z 9 J n F 1 b 3 Q 7 L C Z x d W 9 0 O 1 N l Y 3 R p b 2 4 x L 1 Q 3 N V 9 S b 2 d l c n N Q Y X J r X 1 N 1 b W 1 h c n k v Q X V 0 b 1 J l b W 9 2 Z W R D b 2 x 1 b W 5 z M S 5 7 U m V 2 Z W 5 1 Z S 9 i Z W Q v b m l n a H Q g L D k 3 f S Z x d W 9 0 O y w m c X V v d D t T Z W N 0 a W 9 u M S 9 U N z V f U m 9 n Z X J z U G F y a 1 9 T d W 1 t Y X J 5 L 0 F 1 d G 9 S Z W 1 v d m V k Q 2 9 s d W 1 u c z E u e 0 9 j Y 3 V w Y W 5 j e S A s O T h 9 J n F 1 b 3 Q 7 L C Z x d W 9 0 O 1 N l Y 3 R p b 2 4 x L 1 Q 3 N V 9 S b 2 d l c n N Q Y X J r X 1 N 1 b W 1 h c n k v Q X V 0 b 1 J l b W 9 2 Z W R D b 2 x 1 b W 5 z M S 5 7 U m V 2 I F B h c i w 5 O X 0 m c X V v d D s s J n F 1 b 3 Q 7 U 2 V j d G l v b j E v V D c 1 X 1 J v Z 2 V y c 1 B h c m t f U 3 V t b W F y e S 9 B d X R v U m V t b 3 Z l Z E N v b H V t b n M x L n t E Y X l z I C 8 g W X I s M T A w f S Z x d W 9 0 O y w m c X V v d D t T Z W N 0 a W 9 u M S 9 U N z V f U m 9 n Z X J z U G F y a 1 9 T d W 1 t Y X J 5 L 0 F 1 d G 9 S Z W 1 v d m V k Q 2 9 s d W 1 u c z E u e 1 J v b 2 0 g U m V 2 I C U s M T A x f S Z x d W 9 0 O y w m c X V v d D t T Z W N 0 a W 9 u M S 9 U N z V f U m 9 n Z X J z U G F y a 1 9 T d W 1 t Y X J 5 L 0 F 1 d G 9 S Z W 1 v d m V k Q 2 9 s d W 1 u c z E u e 1 R v d G F s I F J l d i w x M D J 9 J n F 1 b 3 Q 7 L C Z x d W 9 0 O 1 N l Y 3 R p b 2 4 x L 1 Q 3 N V 9 S b 2 d l c n N Q Y X J r X 1 N 1 b W 1 h c n k v Q X V 0 b 1 J l b W 9 2 Z W R D b 2 x 1 b W 5 z M S 5 7 R U J J V E R B I C U s M T A z f S Z x d W 9 0 O y w m c X V v d D t T Z W N 0 a W 9 u M S 9 U N z V f U m 9 n Z X J z U G F y a 1 9 T d W 1 t Y X J 5 L 0 F 1 d G 9 S Z W 1 v d m V k Q 2 9 s d W 1 u c z E u e 0 V C S V R E Q S A v I E 5 P S S w x M D R 9 J n F 1 b 3 Q 7 L C Z x d W 9 0 O 1 N l Y 3 R p b 2 4 x L 1 Q 3 N V 9 S b 2 d l c n N Q Y X J r X 1 N 1 b W 1 h c n k v Q X V 0 b 1 J l b W 9 2 Z W R D b 2 x 1 b W 5 z M S 5 7 T W F y a 2 V 0 I F Z h b H V l I C Q g L y B C Z W Q s M T A 1 f S Z x d W 9 0 O y w m c X V v d D t T Z W N 0 a W 9 u M S 9 U N z V f U m 9 n Z X J z U G F y a 1 9 T d W 1 t Y X J 5 L 0 F 1 d G 9 S Z W 1 v d m V k Q 2 9 s d W 1 u c z E u e 2 N l a W x p b m d o Z W l n a H Q s M T A 2 f S Z x d W 9 0 O y w m c X V v d D t T Z W N 0 a W 9 u M S 9 U N z V f U m 9 n Z X J z U G F y a 1 9 T d W 1 t Y X J 5 L 0 F 1 d G 9 S Z W 1 v d m V k Q 2 9 s d W 1 u c z E u e 1 R v d G F s I E x h b m Q g V m F s d W U s M T A 3 f S Z x d W 9 0 O y w m c X V v d D t T Z W N 0 a W 9 u M S 9 U N z V f U m 9 n Z X J z U G F y a 1 9 T d W 1 t Y X J 5 L 0 F 1 d G 9 S Z W 1 v d m V k Q 2 9 s d W 1 u c z E u e 0 N v b H V t b j E s M T A 4 f S Z x d W 9 0 O y w m c X V v d D t T Z W N 0 a W 9 u M S 9 U N z V f U m 9 n Z X J z U G F y a 1 9 T d W 1 t Y X J 5 L 0 F 1 d G 9 S Z W 1 v d m V k Q 2 9 s d W 1 u c z E u e 0 5 l a W d o Y m 9 y a G 9 v Z C B O Y W 1 l L D E w O X 0 m c X V v d D s s J n F 1 b 3 Q 7 U 2 V j d G l v b j E v V D c 1 X 1 J v Z 2 V y c 1 B h c m t f U 3 V t b W F y e S 9 B d X R v U m V t b 3 Z l Z E N v b H V t b n M x L n t U Z W 5 h b m N 5 V H l w Z S w x M T B 9 J n F 1 b 3 Q 7 L C Z x d W 9 0 O 1 N l Y 3 R p b 2 4 x L 1 Q 3 N V 9 S b 2 d l c n N Q Y X J r X 1 N 1 b W 1 h c n k v Q X V 0 b 1 J l b W 9 2 Z W R D b 2 x 1 b W 5 z M S 5 7 c 3 R 1 Z G l v d W 5 p d H M s M T E x f S Z x d W 9 0 O y w m c X V v d D t T Z W N 0 a W 9 u M S 9 U N z V f U m 9 n Z X J z U G F y a 1 9 T d W 1 t Y X J 5 L 0 F 1 d G 9 S Z W 1 v d m V k Q 2 9 s d W 1 u c z E u e z F i c n V u a X R z L D E x M n 0 m c X V v d D s s J n F 1 b 3 Q 7 U 2 V j d G l v b j E v V D c 1 X 1 J v Z 2 V y c 1 B h c m t f U 3 V t b W F y e S 9 B d X R v U m V t b 3 Z l Z E N v b H V t b n M x L n s y Y n J 1 b m l 0 c y w x M T N 9 J n F 1 b 3 Q 7 L C Z x d W 9 0 O 1 N l Y 3 R p b 2 4 x L 1 Q 3 N V 9 S b 2 d l c n N Q Y X J r X 1 N 1 b W 1 h c n k v Q X V 0 b 1 J l b W 9 2 Z W R D b 2 x 1 b W 5 z M S 5 7 M 2 J y d W 5 p d H M s M T E 0 f S Z x d W 9 0 O y w m c X V v d D t T Z W N 0 a W 9 u M S 9 U N z V f U m 9 n Z X J z U G F y a 1 9 T d W 1 t Y X J 5 L 0 F 1 d G 9 S Z W 1 v d m V k Q 2 9 s d W 1 u c z E u e z R i c n V u a X R z L D E x N X 0 m c X V v d D s s J n F 1 b 3 Q 7 U 2 V j d G l v b j E v V D c 1 X 1 J v Z 2 V y c 1 B h c m t f U 3 V t b W F y e S 9 B d X R v U m V t b 3 Z l Z E N v b H V t b n M x L n t h c H J 4 X 2 N v b W 1 f c 2 Y s M T E 2 f S Z x d W 9 0 O y w m c X V v d D t T Z W N 0 a W 9 u M S 9 U N z V f U m 9 n Z X J z U G F y a 1 9 T d W 1 t Y X J 5 L 0 F 1 d G 9 S Z W 1 v d m V k Q 2 9 s d W 1 u c z E u e 1 l h c m R p S U Q s M T E 3 f S Z x d W 9 0 O y w m c X V v d D t T Z W N 0 a W 9 u M S 9 U N z V f U m 9 n Z X J z U G F y a 1 9 T d W 1 t Y X J 5 L 0 F 1 d G 9 S Z W 1 v d m V k Q 2 9 s d W 1 u c z E u e 2 l u d m V z d G 1 l b n R y Y X R p b m c s M T E 4 f S Z x d W 9 0 O y w m c X V v d D t T Z W N 0 a W 9 u M S 9 U N z V f U m 9 n Z X J z U G F y a 1 9 T d W 1 t Y X J 5 L 0 F 1 d G 9 S Z W 1 v d m V k Q 2 9 s d W 1 u c z E u e 0 1 h c m t l d C B S Z W 5 0 I F N 0 d W R p b y w x M T l 9 J n F 1 b 3 Q 7 L C Z x d W 9 0 O 1 N l Y 3 R p b 2 4 x L 1 Q 3 N V 9 S b 2 d l c n N Q Y X J r X 1 N 1 b W 1 h c n k v Q X V 0 b 1 J l b W 9 2 Z W R D b 2 x 1 b W 5 z M S 5 7 T W F y a 2 V 0 I F J l b n Q g M U J S L D E y M H 0 m c X V v d D s s J n F 1 b 3 Q 7 U 2 V j d G l v b j E v V D c 1 X 1 J v Z 2 V y c 1 B h c m t f U 3 V t b W F y e S 9 B d X R v U m V t b 3 Z l Z E N v b H V t b n M x L n t N Y X J r Z X Q g U m V u d C A y Q l I s M T I x f S Z x d W 9 0 O y w m c X V v d D t T Z W N 0 a W 9 u M S 9 U N z V f U m 9 n Z X J z U G F y a 1 9 T d W 1 t Y X J 5 L 0 F 1 d G 9 S Z W 1 v d m V k Q 2 9 s d W 1 u c z E u e 0 1 h c m t l d C B S Z W 5 0 I D N C U i w x M j J 9 J n F 1 b 3 Q 7 L C Z x d W 9 0 O 1 N l Y 3 R p b 2 4 x L 1 Q 3 N V 9 S b 2 d l c n N Q Y X J r X 1 N 1 b W 1 h c n k v Q X V 0 b 1 J l b W 9 2 Z W R D b 2 x 1 b W 5 z M S 5 7 T W F y a 2 V 0 I F J l b n Q g N E J S L D E y M 3 0 m c X V v d D s s J n F 1 b 3 Q 7 U 2 V j d G l v b j E v V D c 1 X 1 J v Z 2 V y c 1 B h c m t f U 3 V t b W F y e S 9 B d X R v U m V t b 3 Z l Z E N v b H V t b n M x L n t N Y X J r Z X Q g U m V u d C B D b 2 1 t L D E y N H 0 m c X V v d D s s J n F 1 b 3 Q 7 U 2 V j d G l v b j E v V D c 1 X 1 J v Z 2 V y c 1 B h c m t f U 3 V t b W F y e S 9 B d X R v U m V t b 3 Z l Z E N v b H V t b n M x L n t D b 2 5 k a X R p b 2 4 g Q W R q d X N 0 b W V u d C w x M j V 9 J n F 1 b 3 Q 7 L C Z x d W 9 0 O 1 N l Y 3 R p b 2 4 x L 1 Q 3 N V 9 S b 2 d l c n N Q Y X J r X 1 N 1 b W 1 h c n k v Q X V 0 b 1 J l b W 9 2 Z W R D b 2 x 1 b W 5 z M S 5 7 Q W R q d X N 0 Z W Q g U E d J L D E y N n 0 m c X V v d D s s J n F 1 b 3 Q 7 U 2 V j d G l v b j E v V D c 1 X 1 J v Z 2 V y c 1 B h c m t f U 3 V t b W F y e S 9 B d X R v U m V t b 3 Z l Z E N v b H V t b n M x L n t G a W 5 h b C B N V i A v I F V u a X Q s M T I 3 f S Z x d W 9 0 O y w m c X V v d D t T Z W N 0 a W 9 u M S 9 U N z V f U m 9 n Z X J z U G F y a 1 9 T d W 1 t Y X J 5 L 0 F 1 d G 9 S Z W 1 v d m V k Q 2 9 s d W 1 u c z E u e z I w M j M g J C 9 V b m l 0 L D E y O H 0 m c X V v d D s s J n F 1 b 3 Q 7 U 2 V j d G l v b j E v V D c 1 X 1 J v Z 2 V y c 1 B h c m t f U 3 V t b W F y e S 9 B d X R v U m V t b 3 Z l Z E N v b H V t b n M x L n t J R F B I I E x p Y 2 V u c 2 U j L D E y O X 0 m c X V v d D s s J n F 1 b 3 Q 7 U 2 V j d G l v b j E v V D c 1 X 1 J v Z 2 V y c 1 B h c m t f U 3 V t b W F y e S 9 B d X R v U m V t b 3 Z l Z E N v b H V t b n M x L n t P Y 2 N 1 c G F u Y 3 l U a W V y L D E z M H 0 m c X V v d D s s J n F 1 b 3 Q 7 U 2 V j d G l v b j E v V D c 1 X 1 J v Z 2 V y c 1 B h c m t f U 3 V t b W F y e S 9 B d X R v U m V t b 3 Z l Z E N v b H V t b n M x L n t U b 3 R h b C B S Z X Z l b n V l I C w x M z F 9 J n F 1 b 3 Q 7 L C Z x d W 9 0 O 1 N l Y 3 R p b 2 4 x L 1 Q 3 N V 9 S b 2 d l c n N Q Y X J r X 1 N 1 b W 1 h c n k v Q X V 0 b 1 J l b W 9 2 Z W R D b 2 x 1 b W 5 z M S 5 7 U m V 2 Z W 5 1 Z S 9 i Z W Q v b m l n a H Q g K D I w M j E p L D E z M n 0 m c X V v d D s s J n F 1 b 3 Q 7 U 2 V j d G l v b j E v V D c 1 X 1 J v Z 2 V y c 1 B h c m t f U 3 V t b W F y e S 9 B d X R v U m V t b 3 Z l Z E N v b H V t b n M x L n t P Y 2 N 1 c G F u Y 3 k g K D I w M j E p L D E z M 3 0 m c X V v d D s s J n F 1 b 3 Q 7 U 2 V j d G l v b j E v V D c 1 X 1 J v Z 2 V y c 1 B h c m t f U 3 V t b W F y e S 9 B d X R v U m V t b 3 Z l Z E N v b H V t b n M x L n t U b 3 R h b C B S Z X Z l b n V l I C g y M D I x K S w x M z R 9 J n F 1 b 3 Q 7 L C Z x d W 9 0 O 1 N l Y 3 R p b 2 4 x L 1 Q 3 N V 9 S b 2 d l c n N Q Y X J r X 1 N 1 b W 1 h c n k v Q X V 0 b 1 J l b W 9 2 Z W R D b 2 x 1 b W 5 z M S 5 7 W W 9 Z I E l u Y 3 J l Y X N l I E V z d C 4 s M T M 1 f S Z x d W 9 0 O y w m c X V v d D t T Z W N 0 a W 9 u M S 9 U N z V f U m 9 n Z X J z U G F y a 1 9 T d W 1 t Y X J 5 L 0 F 1 d G 9 S Z W 1 v d m V k Q 2 9 s d W 1 u c z E u e 0 V z d C 4 g U E d J L D E z N n 0 m c X V v d D s s J n F 1 b 3 Q 7 U 2 V j d G l v b j E v V D c 1 X 1 J v Z 2 V y c 1 B h c m t f U 3 V t b W F y e S 9 B d X R v U m V t b 3 Z l Z E N v b H V t b n M x L n t F c 3 Q u I F Z h Y 2 F u Y 3 k g J S w x M z d 9 J n F 1 b 3 Q 7 L C Z x d W 9 0 O 1 N l Y 3 R p b 2 4 x L 1 Q 3 N V 9 S b 2 d l c n N Q Y X J r X 1 N 1 b W 1 h c n k v Q X V 0 b 1 J l b W 9 2 Z W R D b 2 x 1 b W 5 z M S 5 7 R 3 J v c 3 M g S W 5 j L i w x M z h 9 J n F 1 b 3 Q 7 L C Z x d W 9 0 O 1 N l Y 3 R p b 2 4 x L 1 Q 3 N V 9 S b 2 d l c n N Q Y X J r X 1 N 1 b W 1 h c n k v Q X V 0 b 1 J l b W 9 2 Z W R D b 2 x 1 b W 5 z M S 5 7 R X h w I C U s M T M 5 f S Z x d W 9 0 O y w m c X V v d D t T Z W N 0 a W 9 u M S 9 U N z V f U m 9 n Z X J z U G F y a 1 9 T d W 1 t Y X J 5 L 0 F 1 d G 9 S Z W 1 v d m V k Q 2 9 s d W 1 u c z E u e 0 V 4 c G V u c 2 V z L D E 0 M H 0 m c X V v d D s s J n F 1 b 3 Q 7 U 2 V j d G l v b j E v V D c 1 X 1 J v Z 2 V y c 1 B h c m t f U 3 V t b W F y e S 9 B d X R v U m V t b 3 Z l Z E N v b H V t b n M x L n t N V i w x N D F 9 J n F 1 b 3 Q 7 L C Z x d W 9 0 O 1 N l Y 3 R p b 2 4 x L 1 Q 3 N V 9 S b 2 d l c n N Q Y X J r X 1 N 1 b W 1 h c n k v Q X V 0 b 1 J l b W 9 2 Z W R D b 2 x 1 b W 5 z M S 5 7 U H J p Y 2 U g L y B C Z W Q s M T Q y f S Z x d W 9 0 O y w m c X V v d D t T Z W N 0 a W 9 u M S 9 U N z V f U m 9 n Z X J z U G F y a 1 9 T d W 1 t Y X J 5 L 0 F 1 d G 9 S Z W 1 v d m V k Q 2 9 s d W 1 u c z E u e 0 F j d H V h b C B F e H A g J S w x N D N 9 J n F 1 b 3 Q 7 L C Z x d W 9 0 O 1 N l Y 3 R p b 2 4 x L 1 Q 3 N V 9 S b 2 d l c n N Q Y X J r X 1 N 1 b W 1 h c n k v Q X V 0 b 1 J l b W 9 2 Z W R D b 2 x 1 b W 5 z M S 5 7 b m V 0 I H J l b n R h Y m x l I H N m L D E 0 N H 0 m c X V v d D s s J n F 1 b 3 Q 7 U 2 V j d G l v b j E v V D c 1 X 1 J v Z 2 V y c 1 B h c m t f U 3 V t b W F y e S 9 B d X R v U m V t b 3 Z l Z E N v b H V t b n M x L n t w Y X J r a W 5 n L D E 0 N X 0 m c X V v d D s s J n F 1 b 3 Q 7 U 2 V j d G l v b j E v V D c 1 X 1 J v Z 2 V y c 1 B h c m t f U 3 V t b W F y e S 9 B d X R v U m V t b 3 Z l Z E N v b H V t b n M x L n t w Y X J r a W 5 n I H N m L D E 0 N n 0 m c X V v d D s s J n F 1 b 3 Q 7 U 2 V j d G l v b j E v V D c 1 X 1 J v Z 2 V y c 1 B h c m t f U 3 V t b W F y e S 9 B d X R v U m V t b 3 Z l Z E N v b H V t b n M x L n t z d G 9 y a W V z L D E 0 N 3 0 m c X V v d D s s J n F 1 b 3 Q 7 U 2 V j d G l v b j E v V D c 1 X 1 J v Z 2 V y c 1 B h c m t f U 3 V t b W F y e S 9 B d X R v U m V t b 3 Z l Z E N v b H V t b n M x L n t Q b 2 9 y I E N v b m R p d G l v b i A v I E R p c 3 R y Z X N z Z W Q s M T Q 4 f S Z x d W 9 0 O y w m c X V v d D t T Z W N 0 a W 9 u M S 9 U N z V f U m 9 n Z X J z U G F y a 1 9 T d W 1 t Y X J 5 L 0 F 1 d G 9 S Z W 1 v d m V k Q 2 9 s d W 1 u c z E u e z I w M j M g T V Y s M T Q 5 f S Z x d W 9 0 O y w m c X V v d D t T Z W N 0 a W 9 u M S 9 U N z V f U m 9 n Z X J z U G F y a 1 9 T d W 1 t Y X J 5 L 0 F 1 d G 9 S Z W 1 v d m V k Q 2 9 s d W 1 u c z E u e 1 B j d C B D a G F u Z 2 U s M T U w f S Z x d W 9 0 O y w m c X V v d D t T Z W N 0 a W 9 u M S 9 U N z V f U m 9 n Z X J z U G F y a 1 9 T d W 1 t Y X J 5 L 0 F 1 d G 9 S Z W 1 v d m V k Q 2 9 s d W 1 u c z E u e y U g Q 2 h h b m d l L D E 1 M X 0 m c X V v d D t d L C Z x d W 9 0 O 0 N v b H V t b k N v d W 5 0 J n F 1 b 3 Q 7 O j E 1 M i w m c X V v d D t L Z X l D b 2 x 1 b W 5 O Y W 1 l c y Z x d W 9 0 O z p b X S w m c X V v d D t D b 2 x 1 b W 5 J Z G V u d G l 0 a W V z J n F 1 b 3 Q 7 O l s m c X V v d D t T Z W N 0 a W 9 u M S 9 U N z V f U m 9 n Z X J z U G F y a 1 9 T d W 1 t Y X J 5 L 0 F 1 d G 9 S Z W 1 v d m V k Q 2 9 s d W 1 u c z E u e 0 t l e V B J T i w w f S Z x d W 9 0 O y w m c X V v d D t T Z W N 0 a W 9 u M S 9 U N z V f U m 9 n Z X J z U G F y a 1 9 T d W 1 t Y X J 5 L 0 F 1 d G 9 S Z W 1 v d m V k Q 2 9 s d W 1 u c z E u e 1 B J T j E w L D F 9 J n F 1 b 3 Q 7 L C Z x d W 9 0 O 1 N l Y 3 R p b 2 4 x L 1 Q 3 N V 9 S b 2 d l c n N Q Y X J r X 1 N 1 b W 1 h c n k v Q X V 0 b 1 J l b W 9 2 Z W R D b 2 x 1 b W 5 z M S 5 7 a W F z U E l O c y w y f S Z x d W 9 0 O y w m c X V v d D t T Z W N 0 a W 9 u M S 9 U N z V f U m 9 n Z X J z U G F y a 1 9 T d W 1 t Y X J 5 L 0 F 1 d G 9 S Z W 1 v d m V k Q 2 9 s d W 1 u c z E u e 0 1 v Z G V s I F B J T n M s M 3 0 m c X V v d D s s J n F 1 b 3 Q 7 U 2 V j d G l v b j E v V D c 1 X 1 J v Z 2 V y c 1 B h c m t f U 3 V t b W F y e S 9 B d X R v U m V t b 3 Z l Z E N v b H V t b n M x L n t B Z G R y Z X N z L D R 9 J n F 1 b 3 Q 7 L C Z x d W 9 0 O 1 N l Y 3 R p b 2 4 x L 1 Q 3 N V 9 S b 2 d l c n N Q Y X J r X 1 N 1 b W 1 h c n k v Q X V 0 b 1 J l b W 9 2 Z W R D b 2 x 1 b W 5 z M S 5 7 T 1 d O M S w 1 f S Z x d W 9 0 O y w m c X V v d D t T Z W N 0 a W 9 u M S 9 U N z V f U m 9 n Z X J z U G F y a 1 9 T d W 1 t Y X J 5 L 0 F 1 d G 9 S Z W 1 v d m V k Q 2 9 s d W 1 u c z E u e 0 N v c m 5 l c i B M b 3 Q s N n 0 m c X V v d D s s J n F 1 b 3 Q 7 U 2 V j d G l v b j E v V D c 1 X 1 J v Z 2 V y c 1 B h c m t f U 3 V t b W F y e S 9 B d X R v U m V t b 3 Z l Z E N v b H V t b n M x L n t a b 2 5 p b m c s N 3 0 m c X V v d D s s J n F 1 b 3 Q 7 U 2 V j d G l v b j E v V D c 1 X 1 J v Z 2 V y c 1 B h c m t f U 3 V t b W F y e S 9 B d X R v U m V t b 3 Z l Z E N v b H V t b n M x L n t O Q k h E L D h 9 J n F 1 b 3 Q 7 L C Z x d W 9 0 O 1 N l Y 3 R p b 2 4 x L 1 Q 3 N V 9 S b 2 d l c n N Q Y X J r X 1 N 1 b W 1 h c n k v Q X V 0 b 1 J l b W 9 2 Z W R D b 2 x 1 b W 5 z M S 5 7 V G F 4 I E R p c 3 R y a W N 0 L D l 9 J n F 1 b 3 Q 7 L C Z x d W 9 0 O 1 N l Y 3 R p b 2 4 x L 1 Q 3 N V 9 S b 2 d l c n N Q Y X J r X 1 N 1 b W 1 h c n k v Q X V 0 b 1 J l b W 9 2 Z W R D b 2 x 1 b W 5 z M S 5 7 S 2 V 5 U E l O I E N M Q V N T L D E w f S Z x d W 9 0 O y w m c X V v d D t T Z W N 0 a W 9 u M S 9 U N z V f U m 9 n Z X J z U G F y a 1 9 T d W 1 t Y X J 5 L 0 F 1 d G 9 S Z W 1 v d m V k Q 2 9 s d W 1 u c z E u e 1 R v d 2 5 z a G l w L D E x f S Z x d W 9 0 O y w m c X V v d D t T Z W N 0 a W 9 u M S 9 U N z V f U m 9 n Z X J z U G F y a 1 9 T d W 1 t Y X J 5 L 0 F 1 d G 9 S Z W 1 v d m V k Q 2 9 s d W 1 u c z E u e 1 B J T i B D b G F z c y h l c y k s M T J 9 J n F 1 b 3 Q 7 L C Z x d W 9 0 O 1 N l Y 3 R p b 2 4 x L 1 Q 3 N V 9 S b 2 d l c n N Q Y X J r X 1 N 1 b W 1 h c n k v Q X V 0 b 1 J l b W 9 2 Z W R D b 2 x 1 b W 5 z M S 5 7 V G 9 0 Y W x M Y W 5 k U 0 Y s M T N 9 J n F 1 b 3 Q 7 L C Z x d W 9 0 O 1 N l Y 3 R p b 2 4 x L 1 Q 3 N V 9 S b 2 d l c n N Q Y X J r X 1 N 1 b W 1 h c n k v Q X V 0 b 1 J l b W 9 2 Z W R D b 2 x 1 b W 5 z M S 5 7 U E l O Q 2 9 1 b n Q s M T R 9 J n F 1 b 3 Q 7 L C Z x d W 9 0 O 1 N l Y 3 R p b 2 4 x L 1 Q 3 N V 9 S b 2 d l c n N Q Y X J r X 1 N 1 b W 1 h c n k v Q X V 0 b 1 J l b W 9 2 Z W R D b 2 x 1 b W 5 z M S 5 7 T G l u Z X M s M T V 9 J n F 1 b 3 Q 7 L C Z x d W 9 0 O 1 N l Y 3 R p b 2 4 x L 1 Q 3 N V 9 S b 2 d l c n N Q Y X J r X 1 N 1 b W 1 h c n k v Q X V 0 b 1 J l b W 9 2 Z W R D b 2 x 1 b W 5 z M S 5 7 T G l u Z X M 6 U E l O c y w x N n 0 m c X V v d D s s J n F 1 b 3 Q 7 U 2 V j d G l v b j E v V D c 1 X 1 J v Z 2 V y c 1 B h c m t f U 3 V t b W F y e S 9 B d X R v U m V t b 3 Z l Z E N v b H V t b n M x L n t C Y X N l I F J h d G U s M T d 9 J n F 1 b 3 Q 7 L C Z x d W 9 0 O 1 N l Y 3 R p b 2 4 x L 1 Q 3 N V 9 S b 2 d l c n N Q Y X J r X 1 N 1 b W 1 h c n k v Q X V 0 b 1 J l b W 9 2 Z W R D b 2 x 1 b W 5 z M S 5 7 T 1 Z S I F J h d G U s M T h 9 J n F 1 b 3 Q 7 L C Z x d W 9 0 O 1 N l Y 3 R p b 2 4 x L 1 Q 3 N V 9 S b 2 d l c n N Q Y X J r X 1 N 1 b W 1 h c n k v Q X V 0 b 1 J l b W 9 2 Z W R D b 2 x 1 b W 5 z M S 5 7 T G F u Z C B Q c m 9 y Y X R p b 2 4 s M T l 9 J n F 1 b 3 Q 7 L C Z x d W 9 0 O 1 N l Y 3 R p b 2 4 x L 1 Q 3 N V 9 S b 2 d l c n N Q Y X J r X 1 N 1 b W 1 h c n k v Q X V 0 b 1 J l b W 9 2 Z W R D b 2 x 1 b W 5 z M S 5 7 S U 5 G T F U g R m F j d G 9 y L D I w f S Z x d W 9 0 O y w m c X V v d D t T Z W N 0 a W 9 u M S 9 U N z V f U m 9 n Z X J z U G F y a 1 9 T d W 1 t Y X J 5 L 0 F 1 d G 9 S Z W 1 v d m V k Q 2 9 s d W 1 u c z E u e 0 l O R k w g U m V h c 2 9 u L D I x f S Z x d W 9 0 O y w m c X V v d D t T Z W N 0 a W 9 u M S 9 U N z V f U m 9 n Z X J z U G F y a 1 9 T d W 1 t Y X J 5 L 0 F 1 d G 9 S Z W 1 v d m V k Q 2 9 s d W 1 u c z E u e 2 5 l Y X J l c 3 R f c 2 V j b 2 5 k Y X J 5 X 3 J v Y W R f b m F t Z S w y M n 0 m c X V v d D s s J n F 1 b 3 Q 7 U 2 V j d G l v b j E v V D c 1 X 1 J v Z 2 V y c 1 B h c m t f U 3 V t b W F y e S 9 B d X R v U m V t b 3 Z l Z E N v b H V t b n M x L n t u Z W F y Z X N 0 X 3 N l Y 2 9 u Z G F y e V 9 y b 2 F k X 2 R p c 3 R f Z n Q s M j N 9 J n F 1 b 3 Q 7 L C Z x d W 9 0 O 1 N l Y 3 R p b 2 4 x L 1 Q 3 N V 9 S b 2 d l c n N Q Y X J r X 1 N 1 b W 1 h c n k v Q X V 0 b 1 J l b W 9 2 Z W R D b 2 x 1 b W 5 z M S 5 7 Y m x k Z 3 N m L D I 0 f S Z x d W 9 0 O y w m c X V v d D t T Z W N 0 a W 9 u M S 9 U N z V f U m 9 n Z X J z U G F y a 1 9 T d W 1 t Y X J 5 L 0 F 1 d G 9 S Z W 1 v d m V k Q 2 9 s d W 1 u c z E u e 0 J s Z G c g Q 2 x h c 3 M o Z X M p L D I 1 f S Z x d W 9 0 O y w m c X V v d D t T Z W N 0 a W 9 u M S 9 U N z V f U m 9 n Z X J z U G F y a 1 9 T d W 1 t Y X J 5 L 0 F 1 d G 9 S Z W 1 v d m V k Q 2 9 s d W 1 u c z E u e 1 l l Y X I g Q n V p b H Q s M j Z 9 J n F 1 b 3 Q 7 L C Z x d W 9 0 O 1 N l Y 3 R p b 2 4 x L 1 Q 3 N V 9 S b 2 d l c n N Q Y X J r X 1 N 1 b W 1 h c n k v Q X V 0 b 1 J l b W 9 2 Z W R D b 2 x 1 b W 5 z M S 5 7 Q W x 0 I E N E V X M s M j d 9 J n F 1 b 3 Q 7 L C Z x d W 9 0 O 1 N l Y 3 R p b 2 4 x L 1 Q 3 N V 9 S b 2 d l c n N Q Y X J r X 1 N 1 b W 1 h c n k v Q X V 0 b 1 J l b W 9 2 Z W R D b 2 x 1 b W 5 z M S 5 7 U H J v c m F 0 a W 9 u K H M p L D I 4 f S Z x d W 9 0 O y w m c X V v d D t T Z W N 0 a W 9 u M S 9 U N z V f U m 9 n Z X J z U G F y a 1 9 T d W 1 t Y X J 5 L 0 F 1 d G 9 S Z W 1 v d m V k Q 2 9 s d W 1 u c z E u e 0 9 j Y y A l L D I 5 f S Z x d W 9 0 O y w m c X V v d D t T Z W N 0 a W 9 u M S 9 U N z V f U m 9 n Z X J z U G F y a 1 9 T d W 1 t Y X J 5 L 0 F 1 d G 9 S Z W 1 v d m V k Q 2 9 s d W 1 u c z E u e 1 N p e m U g R m F j d G 9 y L D M w f S Z x d W 9 0 O y w m c X V v d D t T Z W N 0 a W 9 u M S 9 U N z V f U m 9 n Z X J z U G F y a 1 9 T d W 1 t Y X J 5 L 0 F 1 d G 9 S Z W 1 v d m V k Q 2 9 s d W 1 u c z E u e 0 x v Y 2 F 0 a W 9 u I E Z h Y 3 R v c i w z M X 0 m c X V v d D s s J n F 1 b 3 Q 7 U 2 V j d G l v b j E v V D c 1 X 1 J v Z 2 V y c 1 B h c m t f U 3 V t b W F y e S 9 B d X R v U m V t b 3 Z l Z E N v b H V t b n M x L n t D b 2 5 k a X R p b 2 4 g R m F j d G 9 y L D M y f S Z x d W 9 0 O y w m c X V v d D t T Z W N 0 a W 9 u M S 9 U N z V f U m 9 n Z X J z U G F y a 1 9 T d W 1 t Y X J 5 L 0 F 1 d G 9 S Z W 1 v d m V k Q 2 9 s d W 1 u c z E u e 0 l u d m V z d G 1 l b n Q g U m F 0 a W 5 n L D M z f S Z x d W 9 0 O y w m c X V v d D t T Z W N 0 a W 9 u M S 9 U N z V f U m 9 n Z X J z U G F y a 1 9 T d W 1 t Y X J 5 L 0 F 1 d G 9 S Z W 1 v d m V k Q 2 9 s d W 1 u c z E u e 0 1 h c m t l d C B S Z W 5 0 I C Q v U 0 Y s M z R 9 J n F 1 b 3 Q 7 L C Z x d W 9 0 O 1 N l Y 3 R p b 2 4 x L 1 Q 3 N V 9 S b 2 d l c n N Q Y X J r X 1 N 1 b W 1 h c n k v Q X V 0 b 1 J l b W 9 2 Z W R D b 2 x 1 b W 5 z M S 5 7 U 2 l 6 Z S B B Z G o s M z V 9 J n F 1 b 3 Q 7 L C Z x d W 9 0 O 1 N l Y 3 R p b 2 4 x L 1 Q 3 N V 9 S b 2 d l c n N Q Y X J r X 1 N 1 b W 1 h c n k v Q X V 0 b 1 J l b W 9 2 Z W R D b 2 x 1 b W 5 z M S 5 7 T G 9 j I E F k a i w z N n 0 m c X V v d D s s J n F 1 b 3 Q 7 U 2 V j d G l v b j E v V D c 1 X 1 J v Z 2 V y c 1 B h c m t f U 3 V t b W F y e S 9 B d X R v U m V t b 3 Z l Z E N v b H V t b n M x L n t D b 2 5 k I E F k a i w z N 3 0 m c X V v d D s s J n F 1 b 3 Q 7 U 2 V j d G l v b j E v V D c 1 X 1 J v Z 2 V y c 1 B h c m t f U 3 V t b W F y e S 9 B d X R v U m V t b 3 Z l Z E N v b H V t b n M x L n t B Z G o g U m V u d C A k L 1 N G L D M 4 f S Z x d W 9 0 O y w m c X V v d D t T Z W N 0 a W 9 u M S 9 U N z V f U m 9 n Z X J z U G F y a 1 9 T d W 1 t Y X J 5 L 0 F 1 d G 9 S Z W 1 v d m V k Q 2 9 s d W 1 u c z E u e 1 B H S S w z O X 0 m c X V v d D s s J n F 1 b 3 Q 7 U 2 V j d G l v b j E v V D c 1 X 1 J v Z 2 V y c 1 B h c m t f U 3 V t b W F y e S 9 B d X R v U m V t b 3 Z l Z E N v b H V t b n M x L n t W L 0 M s N D B 9 J n F 1 b 3 Q 7 L C Z x d W 9 0 O 1 N l Y 3 R p b 2 4 x L 1 Q 3 N V 9 S b 2 d l c n N Q Y X J r X 1 N 1 b W 1 h c n k v Q X V 0 b 1 J l b W 9 2 Z W R D b 2 x 1 b W 5 z M S 5 7 R U d J L D Q x f S Z x d W 9 0 O y w m c X V v d D t T Z W N 0 a W 9 u M S 9 U N z V f U m 9 n Z X J z U G F y a 1 9 T d W 1 t Y X J 5 L 0 F 1 d G 9 S Z W 1 v d m V k Q 2 9 s d W 1 u c z E u e 0 5 v b i B U Y X g g T 3 B F e F x u K C U g b 2 Y g R U d J K S w 0 M n 0 m c X V v d D s s J n F 1 b 3 Q 7 U 2 V j d G l v b j E v V D c 1 X 1 J v Z 2 V y c 1 B h c m t f U 3 V t b W F y e S 9 B d X R v U m V t b 3 Z l Z E N v b H V t b n M x L n t O b 2 4 g V G F 4 I E 9 w R X h c b k N v b m Q g Q W R q L i w 0 M 3 0 m c X V v d D s s J n F 1 b 3 Q 7 U 2 V j d G l v b j E v V D c 1 X 1 J v Z 2 V y c 1 B h c m t f U 3 V t b W F y e S 9 B d X R v U m V t b 3 Z l Z E N v b H V t b n M x L n t O b 2 4 g V G F 4 I E 9 w R X h c b i g l I G 9 m I E V H S S k g Q W R q d X N 0 Z W Q s N D R 9 J n F 1 b 3 Q 7 L C Z x d W 9 0 O 1 N l Y 3 R p b 2 4 x L 1 Q 3 N V 9 S b 2 d l c n N Q Y X J r X 1 N 1 b W 1 h c n k v Q X V 0 b 1 J l b W 9 2 Z W R D b 2 x 1 b W 5 z M S 5 7 T m 9 u I F R h e C B P c E V 4 X G 4 o J C k s N D V 9 J n F 1 b 3 Q 7 L C Z x d W 9 0 O 1 N l Y 3 R p b 2 4 x L 1 Q 3 N V 9 S b 2 d l c n N Q Y X J r X 1 N 1 b W 1 h c n k v Q X V 0 b 1 J l b W 9 2 Z W R D b 2 x 1 b W 5 z M S 5 7 U k U g V G F 4 I E V z d F x u K E J h c 2 V k I G 9 u I E 1 W K S w 0 N n 0 m c X V v d D s s J n F 1 b 3 Q 7 U 2 V j d G l v b j E v V D c 1 X 1 J v Z 2 V y c 1 B h c m t f U 3 V t b W F y e S 9 B d X R v U m V t b 3 Z l Z E N v b H V t b n M x L n t B d m c u I E V m Z m V j d G l 2 Z S B S Y X R l L D Q 3 f S Z x d W 9 0 O y w m c X V v d D t T Z W N 0 a W 9 u M S 9 U N z V f U m 9 n Z X J z U G F y a 1 9 T d W 1 t Y X J 5 L 0 F 1 d G 9 S Z W 1 v d m V k Q 2 9 s d W 1 u c z E u e 0 V z d C B U Y X g g Y X M g J S B v Z i B F R 0 k s N D h 9 J n F 1 b 3 Q 7 L C Z x d W 9 0 O 1 N l Y 3 R p b 2 4 x L 1 Q 3 N V 9 S b 2 d l c n N Q Y X J r X 1 N 1 b W 1 h c n k v Q X V 0 b 1 J l b W 9 2 Z W R D b 2 x 1 b W 5 z M S 5 7 J S B F e H A u L D Q 5 f S Z x d W 9 0 O y w m c X V v d D t T Z W N 0 a W 9 u M S 9 U N z V f U m 9 n Z X J z U G F y a 1 9 T d W 1 t Y X J 5 L 0 F 1 d G 9 S Z W 1 v d m V k Q 2 9 s d W 1 u c z E u e 1 R v d G F s I E V 4 c C w 1 M H 0 m c X V v d D s s J n F 1 b 3 Q 7 U 2 V j d G l v b j E v V D c 1 X 1 J v Z 2 V y c 1 B h c m t f U 3 V t b W F y e S 9 B d X R v U m V t b 3 Z l Z E N v b H V t b n M x L n t O T 0 k s N T F 9 J n F 1 b 3 Q 7 L C Z x d W 9 0 O 1 N l Y 3 R p b 2 4 x L 1 Q 3 N V 9 S b 2 d l c n N Q Y X J r X 1 N 1 b W 1 h c n k v Q X V 0 b 1 J l b W 9 2 Z W R D b 2 x 1 b W 5 z M S 5 7 Q 2 F w I F J h d G U s N T J 9 J n F 1 b 3 Q 7 L C Z x d W 9 0 O 1 N l Y 3 R p b 2 4 x L 1 Q 3 N V 9 S b 2 d l c n N Q Y X J r X 1 N 1 b W 1 h c n k v Q X V 0 b 1 J l b W 9 2 Z W R D b 2 x 1 b W 5 z M S 5 7 S W 5 j b 2 1 l I E 1 W L D U z f S Z x d W 9 0 O y w m c X V v d D t T Z W N 0 a W 9 u M S 9 U N z V f U m 9 n Z X J z U G F y a 1 9 T d W 1 t Y X J 5 L 0 F 1 d G 9 S Z W 1 v d m V k Q 2 9 s d W 1 u c z E u e 0 l u Y y B N V i A k L 1 N G L D U 0 f S Z x d W 9 0 O y w m c X V v d D t T Z W N 0 a W 9 u M S 9 U N z V f U m 9 n Z X J z U G F y a 1 9 T d W 1 t Y X J 5 L 0 F 1 d G 9 S Z W 1 v d m V k Q 2 9 s d W 1 u c z E u e 0 Z p b m F s I E 1 W I C 8 g U 0 Y s N T V 9 J n F 1 b 3 Q 7 L C Z x d W 9 0 O 1 N l Y 3 R p b 2 4 x L 1 Q 3 N V 9 S b 2 d l c n N Q Y X J r X 1 N 1 b W 1 h c n k v Q X V 0 b 1 J l b W 9 2 Z W R D b 2 x 1 b W 5 z M S 5 7 R X h j Z X N z I E x h b m Q g Q X J l Y S w 1 N n 0 m c X V v d D s s J n F 1 b 3 Q 7 U 2 V j d G l v b j E v V D c 1 X 1 J v Z 2 V y c 1 B h c m t f U 3 V t b W F y e S 9 B d X R v U m V t b 3 Z l Z E N v b H V t b n M x L n t F e G N l c 3 M g T G F u Z C B W Y W x 1 Z S w 1 N 3 0 m c X V v d D s s J n F 1 b 3 Q 7 U 2 V j d G l v b j E v V D c 1 X 1 J v Z 2 V y c 1 B h c m t f U 3 V t b W F y e S 9 B d X R v U m V t b 3 Z l Z E N v b H V t b n M x L n t U b 3 R h b C B M Y W 5 k I F Z h b C w 1 O H 0 m c X V v d D s s J n F 1 b 3 Q 7 U 2 V j d G l v b j E v V D c 1 X 1 J v Z 2 V y c 1 B h c m t f U 3 V t b W F y e S 9 B d X R v U m V t b 3 Z l Z E N v b H V t b n M x L n t T d W J j b G F z c z I s N T l 9 J n F 1 b 3 Q 7 L C Z x d W 9 0 O 1 N l Y 3 R p b 2 4 x L 1 Q 3 N V 9 S b 2 d l c n N Q Y X J r X 1 N 1 b W 1 h c n k v Q X V 0 b 1 J l b W 9 2 Z W R D b 2 x 1 b W 5 z M S 5 7 V X B s b 2 F k I E N v Z G U s N j B 9 J n F 1 b 3 Q 7 L C Z x d W 9 0 O 1 N l Y 3 R p b 2 4 x L 1 Q 3 N V 9 S b 2 d l c n N Q Y X J r X 1 N 1 b W 1 h c n k v Q X V 0 b 1 J l b W 9 2 Z W R D b 2 x 1 b W 5 z M S 5 7 M j A y N C B Q Y X J 0 a W F s I F Z h b H V l I F J l Y X N v b i w 2 M X 0 m c X V v d D s s J n F 1 b 3 Q 7 U 2 V j d G l v b j E v V D c 1 X 1 J v Z 2 V y c 1 B h c m t f U 3 V t b W F y e S 9 B d X R v U m V t b 3 Z l Z E N v b H V t b n M x L n t N b 2 R l b C w 2 M n 0 m c X V v d D s s J n F 1 b 3 Q 7 U 2 V j d G l v b j E v V D c 1 X 1 J v Z 2 V y c 1 B h c m t f U 3 V t b W F y e S 9 B d X R v U m V t b 3 Z l Z E N v b H V t b n M x L n s y M D I 0 I E 1 W L D Y z f S Z x d W 9 0 O y w m c X V v d D t T Z W N 0 a W 9 u M S 9 U N z V f U m 9 n Z X J z U G F y a 1 9 T d W 1 t Y X J 5 L 0 F 1 d G 9 S Z W 1 v d m V k Q 2 9 s d W 1 u c z E u e z I w M j Q g U G F y d G l h b C B W Y W x 1 Z S w 2 N H 0 m c X V v d D s s J n F 1 b 3 Q 7 U 2 V j d G l v b j E v V D c 1 X 1 J v Z 2 V y c 1 B h c m t f U 3 V t b W F y e S 9 B d X R v U m V t b 3 Z l Z E N v b H V t b n M x L n s y M D I z I C Q v U 0 Y s N j V 9 J n F 1 b 3 Q 7 L C Z x d W 9 0 O 1 N l Y 3 R p b 2 4 x L 1 Q 3 N V 9 S b 2 d l c n N Q Y X J r X 1 N 1 b W 1 h c n k v Q X V 0 b 1 J l b W 9 2 Z W R D b 2 x 1 b W 5 z M S 5 7 M j A y M y 5 U b 3 R h b C B B V i w 2 N n 0 m c X V v d D s s J n F 1 b 3 Q 7 U 2 V j d G l v b j E v V D c 1 X 1 J v Z 2 V y c 1 B h c m t f U 3 V t b W F y e S 9 B d X R v U m V t b 3 Z l Z E N v b H V t b n M x L n t M T 0 E s N j d 9 J n F 1 b 3 Q 7 L C Z x d W 9 0 O 1 N l Y 3 R p b 2 4 x L 1 Q 3 N V 9 S b 2 d l c n N Q Y X J r X 1 N 1 b W 1 h c n k v Q X V 0 b 1 J l b W 9 2 Z W R D b 2 x 1 b W 5 z M S 5 7 U m V s a W V m L D Y 4 f S Z x d W 9 0 O y w m c X V v d D t T Z W N 0 a W 9 u M S 9 U N z V f U m 9 n Z X J z U G F y a 1 9 T d W 1 t Y X J 5 L 0 F 1 d G 9 S Z W 1 v d m V k Q 2 9 s d W 1 u c z E u e z I w M j M u Q 0 F T R U 5 P L D Y 5 f S Z x d W 9 0 O y w m c X V v d D t T Z W N 0 a W 9 u M S 9 U N z V f U m 9 n Z X J z U G F y a 1 9 T d W 1 t Y X J 5 L 0 F 1 d G 9 S Z W 1 v d m V k Q 2 9 s d W 1 u c z E u e z I w M j I u Q 0 F T R U 5 P L D c w f S Z x d W 9 0 O y w m c X V v d D t T Z W N 0 a W 9 u M S 9 U N z V f U m 9 n Z X J z U G F y a 1 9 T d W 1 t Y X J 5 L 0 F 1 d G 9 S Z W 1 v d m V k Q 2 9 s d W 1 u c z E u e z I w M j E u Q 0 F T R U 5 P L D c x f S Z x d W 9 0 O y w m c X V v d D t T Z W N 0 a W 9 u M S 9 U N z V f U m 9 n Z X J z U G F y a 1 9 T d W 1 t Y X J 5 L 0 F 1 d G 9 S Z W 1 v d m V k Q 2 9 s d W 1 u c z E u e 1 N h b G U u R G 9 j d W 1 l b n Q g T n V t Y m V y L D c y f S Z x d W 9 0 O y w m c X V v d D t T Z W N 0 a W 9 u M S 9 U N z V f U m 9 n Z X J z U G F y a 1 9 T d W 1 t Y X J 5 L 0 F 1 d G 9 S Z W 1 v d m V k Q 2 9 s d W 1 u c z E u e 1 N h b G U u U H J p Y 2 U s N z N 9 J n F 1 b 3 Q 7 L C Z x d W 9 0 O 1 N l Y 3 R p b 2 4 x L 1 Q 3 N V 9 S b 2 d l c n N Q Y X J r X 1 N 1 b W 1 h c n k v Q X V 0 b 1 J l b W 9 2 Z W R D b 2 x 1 b W 5 z M S 5 7 U H J p Y 2 U g L y B T R i w 3 N H 0 m c X V v d D s s J n F 1 b 3 Q 7 U 2 V j d G l v b j E v V D c 1 X 1 J v Z 2 V y c 1 B h c m t f U 3 V t b W F y e S 9 B d X R v U m V t b 3 Z l Z E N v b H V t b n M x L n t T Y W x l L k R h d G U s N z V 9 J n F 1 b 3 Q 7 L C Z x d W 9 0 O 1 N l Y 3 R p b 2 4 x L 1 Q 3 N V 9 S b 2 d l c n N Q Y X J r X 1 N 1 b W 1 h c n k v Q X V 0 b 1 J l b W 9 2 Z W R D b 2 x 1 b W 5 z M S 5 7 U 2 F s Z S 5 Q S U 5 z L D c 2 f S Z x d W 9 0 O y w m c X V v d D t T Z W N 0 a W 9 u M S 9 U N z V f U m 9 n Z X J z U G F y a 1 9 T d W 1 t Y X J 5 L 0 F 1 d G 9 S Z W 1 v d m V k Q 2 9 s d W 1 u c z E u e 1 N h b G U u R G 9 j V H l w Z S w 3 N 3 0 m c X V v d D s s J n F 1 b 3 Q 7 U 2 V j d G l v b j E v V D c 1 X 1 J v Z 2 V y c 1 B h c m t f U 3 V t b W F y e S 9 B d X R v U m V t b 3 Z l Z E N v b H V t b n M x L n t T Y W x l L l Z h b G l k a X R 5 L D c 4 f S Z x d W 9 0 O y w m c X V v d D t T Z W N 0 a W 9 u M S 9 U N z V f U m 9 n Z X J z U G F y a 1 9 T d W 1 t Y X J 5 L 0 F 1 d G 9 S Z W 1 v d m V k Q 2 9 s d W 1 u c z E u e 1 N h b G U g Q 2 9 t b W V u d H M s N z l 9 J n F 1 b 3 Q 7 L C Z x d W 9 0 O 1 N l Y 3 R p b 2 4 x L 1 Q 3 N V 9 S b 2 d l c n N Q Y X J r X 1 N 1 b W 1 h c n k v Q X V 0 b 1 J l b W 9 2 Z W R D b 2 x 1 b W 5 z M S 5 7 U G 9 v c i B D b 2 5 k a X R p b 2 4 g L y B E a X N 0 c m V z c 2 V k P y w 4 M H 0 m c X V v d D s s J n F 1 b 3 Q 7 U 2 V j d G l v b j E v V D c 1 X 1 J v Z 2 V y c 1 B h c m t f U 3 V t b W F y e S 9 B d X R v U m V t b 3 Z l Z E N v b H V t b n M x L n t D T 0 1 N R U 5 U U y w 4 M X 0 m c X V v d D s s J n F 1 b 3 Q 7 U 2 V j d G l v b j E v V D c 1 X 1 J v Z 2 V y c 1 B h c m t f U 3 V t b W F y e S 9 B d X R v U m V t b 3 Z l Z E N v b H V t b n M x L n t B Y 3 R 1 Y W x N V i w 4 M n 0 m c X V v d D s s J n F 1 b 3 Q 7 U 2 V j d G l v b j E v V D c 1 X 1 J v Z 2 V y c 1 B h c m t f U 3 V t b W F y e S 9 B d X R v U m V t b 3 Z l Z E N v b H V t b n M x L n t w c m 9 w Z X J 0 e V 9 u Y W 1 l L 2 R l c 2 N y a X B 0 a W 9 u L D g z f S Z x d W 9 0 O y w m c X V v d D t T Z W N 0 a W 9 u M S 9 U N z V f U m 9 n Z X J z U G F y a 1 9 T d W 1 t Y X J 5 L 0 F 1 d G 9 S Z W 1 v d m V k Q 2 9 s d W 1 u c z E u e 3 N 0 b 3 J l U 0 Y s O D R 9 J n F 1 b 3 Q 7 L C Z x d W 9 0 O 1 N l Y 3 R p b 2 4 x L 1 Q 3 N V 9 S b 2 d l c n N Q Y X J r X 1 N 1 b W 1 h c n k v Q X V 0 b 1 J l b W 9 2 Z W R D b 2 x 1 b W 5 z M S 5 7 U 3 R v c m U g U 2 l 6 Z S B G Y W N 0 b 3 I s O D V 9 J n F 1 b 3 Q 7 L C Z x d W 9 0 O 1 N l Y 3 R p b 2 4 x L 1 Q 3 N V 9 S b 2 d l c n N Q Y X J r X 1 N 1 b W 1 h c n k v Q X V 0 b 1 J l b W 9 2 Z W R D b 2 x 1 b W 5 z M S 5 7 T G F u Z C B T a X p l I E Z h Y 3 R v c i w 4 N n 0 m c X V v d D s s J n F 1 b 3 Q 7 U 2 V j d G l v b j E v V D c 1 X 1 J v Z 2 V y c 1 B h c m t f U 3 V t b W F y e S 9 B d X R v U m V t b 3 Z l Z E N v b H V t b n M x L n t j Y X J 3 Y X N o L D g 3 f S Z x d W 9 0 O y w m c X V v d D t T Z W N 0 a W 9 u M S 9 U N z V f U m 9 n Z X J z U G F y a 1 9 T d W 1 t Y X J 5 L 0 F 1 d G 9 S Z W 1 v d m V k Q 2 9 s d W 1 u c z E u e 2 Y v c i w 4 O H 0 m c X V v d D s s J n F 1 b 3 Q 7 U 2 V j d G l v b j E v V D c 1 X 1 J v Z 2 V y c 1 B h c m t f U 3 V t b W F y e S 9 B d X R v U m V t b 3 Z l Z E N v b H V t b n M x L n t N Z W R p Y W 4 g Q 2 9 t c C 4 g J C 9 T R i A o T G F u Z C k s O D l 9 J n F 1 b 3 Q 7 L C Z x d W 9 0 O 1 N l Y 3 R p b 2 4 x L 1 Q 3 N V 9 S b 2 d l c n N Q Y X J r X 1 N 1 b W 1 h c n k v Q X V 0 b 1 J l b W 9 2 Z W R D b 2 x 1 b W 5 z M S 5 7 U 3 R v c m U g U 2 l 6 Z S B B Z G o s O T B 9 J n F 1 b 3 Q 7 L C Z x d W 9 0 O 1 N l Y 3 R p b 2 4 x L 1 Q 3 N V 9 S b 2 d l c n N Q Y X J r X 1 N 1 b W 1 h c n k v Q X V 0 b 1 J l b W 9 2 Z W R D b 2 x 1 b W 5 z M S 5 7 T G F u Z C B T a X p l I E F k a i w 5 M X 0 m c X V v d D s s J n F 1 b 3 Q 7 U 2 V j d G l v b j E v V D c 1 X 1 J v Z 2 V y c 1 B h c m t f U 3 V t b W F y e S 9 B d X R v U m V t b 3 Z l Z E N v b H V t b n M x L n t D Y X J X Y X N o I E F k a i w 5 M n 0 m c X V v d D s s J n F 1 b 3 Q 7 U 2 V j d G l v b j E v V D c 1 X 1 J v Z 2 V y c 1 B h c m t f U 3 V t b W F y e S 9 B d X R v U m V t b 3 Z l Z E N v b H V t b n M x L n t G L 1 I g Q W R q L D k z f S Z x d W 9 0 O y w m c X V v d D t T Z W N 0 a W 9 u M S 9 U N z V f U m 9 n Z X J z U G F y a 1 9 T d W 1 t Y X J 5 L 0 F 1 d G 9 S Z W 1 v d m V k Q 2 9 s d W 1 u c z E u e 0 F k a i 4 g Q 2 9 t c C A k L 1 N G I C h M Y W 5 k K S w 5 N H 0 m c X V v d D s s J n F 1 b 3 Q 7 U 2 V j d G l v b j E v V D c 1 X 1 J v Z 2 V y c 1 B h c m t f U 3 V t b W F y e S 9 B d X R v U m V t b 3 Z l Z E N v b H V t b n M x L n t j Y X R l Z 2 9 y e S w 5 N X 0 m c X V v d D s s J n F 1 b 3 Q 7 U 2 V j d G l v b j E v V D c 1 X 1 J v Z 2 V y c 1 B h c m t f U 3 V t b W F y e S 9 B d X R v U m V t b 3 Z l Z E N v b H V t b n M x L n t 0 b 3 R f d W 5 p d H M s O T Z 9 J n F 1 b 3 Q 7 L C Z x d W 9 0 O 1 N l Y 3 R p b 2 4 x L 1 Q 3 N V 9 S b 2 d l c n N Q Y X J r X 1 N 1 b W 1 h c n k v Q X V 0 b 1 J l b W 9 2 Z W R D b 2 x 1 b W 5 z M S 5 7 U m V 2 Z W 5 1 Z S 9 i Z W Q v b m l n a H Q g L D k 3 f S Z x d W 9 0 O y w m c X V v d D t T Z W N 0 a W 9 u M S 9 U N z V f U m 9 n Z X J z U G F y a 1 9 T d W 1 t Y X J 5 L 0 F 1 d G 9 S Z W 1 v d m V k Q 2 9 s d W 1 u c z E u e 0 9 j Y 3 V w Y W 5 j e S A s O T h 9 J n F 1 b 3 Q 7 L C Z x d W 9 0 O 1 N l Y 3 R p b 2 4 x L 1 Q 3 N V 9 S b 2 d l c n N Q Y X J r X 1 N 1 b W 1 h c n k v Q X V 0 b 1 J l b W 9 2 Z W R D b 2 x 1 b W 5 z M S 5 7 U m V 2 I F B h c i w 5 O X 0 m c X V v d D s s J n F 1 b 3 Q 7 U 2 V j d G l v b j E v V D c 1 X 1 J v Z 2 V y c 1 B h c m t f U 3 V t b W F y e S 9 B d X R v U m V t b 3 Z l Z E N v b H V t b n M x L n t E Y X l z I C 8 g W X I s M T A w f S Z x d W 9 0 O y w m c X V v d D t T Z W N 0 a W 9 u M S 9 U N z V f U m 9 n Z X J z U G F y a 1 9 T d W 1 t Y X J 5 L 0 F 1 d G 9 S Z W 1 v d m V k Q 2 9 s d W 1 u c z E u e 1 J v b 2 0 g U m V 2 I C U s M T A x f S Z x d W 9 0 O y w m c X V v d D t T Z W N 0 a W 9 u M S 9 U N z V f U m 9 n Z X J z U G F y a 1 9 T d W 1 t Y X J 5 L 0 F 1 d G 9 S Z W 1 v d m V k Q 2 9 s d W 1 u c z E u e 1 R v d G F s I F J l d i w x M D J 9 J n F 1 b 3 Q 7 L C Z x d W 9 0 O 1 N l Y 3 R p b 2 4 x L 1 Q 3 N V 9 S b 2 d l c n N Q Y X J r X 1 N 1 b W 1 h c n k v Q X V 0 b 1 J l b W 9 2 Z W R D b 2 x 1 b W 5 z M S 5 7 R U J J V E R B I C U s M T A z f S Z x d W 9 0 O y w m c X V v d D t T Z W N 0 a W 9 u M S 9 U N z V f U m 9 n Z X J z U G F y a 1 9 T d W 1 t Y X J 5 L 0 F 1 d G 9 S Z W 1 v d m V k Q 2 9 s d W 1 u c z E u e 0 V C S V R E Q S A v I E 5 P S S w x M D R 9 J n F 1 b 3 Q 7 L C Z x d W 9 0 O 1 N l Y 3 R p b 2 4 x L 1 Q 3 N V 9 S b 2 d l c n N Q Y X J r X 1 N 1 b W 1 h c n k v Q X V 0 b 1 J l b W 9 2 Z W R D b 2 x 1 b W 5 z M S 5 7 T W F y a 2 V 0 I F Z h b H V l I C Q g L y B C Z W Q s M T A 1 f S Z x d W 9 0 O y w m c X V v d D t T Z W N 0 a W 9 u M S 9 U N z V f U m 9 n Z X J z U G F y a 1 9 T d W 1 t Y X J 5 L 0 F 1 d G 9 S Z W 1 v d m V k Q 2 9 s d W 1 u c z E u e 2 N l a W x p b m d o Z W l n a H Q s M T A 2 f S Z x d W 9 0 O y w m c X V v d D t T Z W N 0 a W 9 u M S 9 U N z V f U m 9 n Z X J z U G F y a 1 9 T d W 1 t Y X J 5 L 0 F 1 d G 9 S Z W 1 v d m V k Q 2 9 s d W 1 u c z E u e 1 R v d G F s I E x h b m Q g V m F s d W U s M T A 3 f S Z x d W 9 0 O y w m c X V v d D t T Z W N 0 a W 9 u M S 9 U N z V f U m 9 n Z X J z U G F y a 1 9 T d W 1 t Y X J 5 L 0 F 1 d G 9 S Z W 1 v d m V k Q 2 9 s d W 1 u c z E u e 0 N v b H V t b j E s M T A 4 f S Z x d W 9 0 O y w m c X V v d D t T Z W N 0 a W 9 u M S 9 U N z V f U m 9 n Z X J z U G F y a 1 9 T d W 1 t Y X J 5 L 0 F 1 d G 9 S Z W 1 v d m V k Q 2 9 s d W 1 u c z E u e 0 5 l a W d o Y m 9 y a G 9 v Z C B O Y W 1 l L D E w O X 0 m c X V v d D s s J n F 1 b 3 Q 7 U 2 V j d G l v b j E v V D c 1 X 1 J v Z 2 V y c 1 B h c m t f U 3 V t b W F y e S 9 B d X R v U m V t b 3 Z l Z E N v b H V t b n M x L n t U Z W 5 h b m N 5 V H l w Z S w x M T B 9 J n F 1 b 3 Q 7 L C Z x d W 9 0 O 1 N l Y 3 R p b 2 4 x L 1 Q 3 N V 9 S b 2 d l c n N Q Y X J r X 1 N 1 b W 1 h c n k v Q X V 0 b 1 J l b W 9 2 Z W R D b 2 x 1 b W 5 z M S 5 7 c 3 R 1 Z G l v d W 5 p d H M s M T E x f S Z x d W 9 0 O y w m c X V v d D t T Z W N 0 a W 9 u M S 9 U N z V f U m 9 n Z X J z U G F y a 1 9 T d W 1 t Y X J 5 L 0 F 1 d G 9 S Z W 1 v d m V k Q 2 9 s d W 1 u c z E u e z F i c n V u a X R z L D E x M n 0 m c X V v d D s s J n F 1 b 3 Q 7 U 2 V j d G l v b j E v V D c 1 X 1 J v Z 2 V y c 1 B h c m t f U 3 V t b W F y e S 9 B d X R v U m V t b 3 Z l Z E N v b H V t b n M x L n s y Y n J 1 b m l 0 c y w x M T N 9 J n F 1 b 3 Q 7 L C Z x d W 9 0 O 1 N l Y 3 R p b 2 4 x L 1 Q 3 N V 9 S b 2 d l c n N Q Y X J r X 1 N 1 b W 1 h c n k v Q X V 0 b 1 J l b W 9 2 Z W R D b 2 x 1 b W 5 z M S 5 7 M 2 J y d W 5 p d H M s M T E 0 f S Z x d W 9 0 O y w m c X V v d D t T Z W N 0 a W 9 u M S 9 U N z V f U m 9 n Z X J z U G F y a 1 9 T d W 1 t Y X J 5 L 0 F 1 d G 9 S Z W 1 v d m V k Q 2 9 s d W 1 u c z E u e z R i c n V u a X R z L D E x N X 0 m c X V v d D s s J n F 1 b 3 Q 7 U 2 V j d G l v b j E v V D c 1 X 1 J v Z 2 V y c 1 B h c m t f U 3 V t b W F y e S 9 B d X R v U m V t b 3 Z l Z E N v b H V t b n M x L n t h c H J 4 X 2 N v b W 1 f c 2 Y s M T E 2 f S Z x d W 9 0 O y w m c X V v d D t T Z W N 0 a W 9 u M S 9 U N z V f U m 9 n Z X J z U G F y a 1 9 T d W 1 t Y X J 5 L 0 F 1 d G 9 S Z W 1 v d m V k Q 2 9 s d W 1 u c z E u e 1 l h c m R p S U Q s M T E 3 f S Z x d W 9 0 O y w m c X V v d D t T Z W N 0 a W 9 u M S 9 U N z V f U m 9 n Z X J z U G F y a 1 9 T d W 1 t Y X J 5 L 0 F 1 d G 9 S Z W 1 v d m V k Q 2 9 s d W 1 u c z E u e 2 l u d m V z d G 1 l b n R y Y X R p b m c s M T E 4 f S Z x d W 9 0 O y w m c X V v d D t T Z W N 0 a W 9 u M S 9 U N z V f U m 9 n Z X J z U G F y a 1 9 T d W 1 t Y X J 5 L 0 F 1 d G 9 S Z W 1 v d m V k Q 2 9 s d W 1 u c z E u e 0 1 h c m t l d C B S Z W 5 0 I F N 0 d W R p b y w x M T l 9 J n F 1 b 3 Q 7 L C Z x d W 9 0 O 1 N l Y 3 R p b 2 4 x L 1 Q 3 N V 9 S b 2 d l c n N Q Y X J r X 1 N 1 b W 1 h c n k v Q X V 0 b 1 J l b W 9 2 Z W R D b 2 x 1 b W 5 z M S 5 7 T W F y a 2 V 0 I F J l b n Q g M U J S L D E y M H 0 m c X V v d D s s J n F 1 b 3 Q 7 U 2 V j d G l v b j E v V D c 1 X 1 J v Z 2 V y c 1 B h c m t f U 3 V t b W F y e S 9 B d X R v U m V t b 3 Z l Z E N v b H V t b n M x L n t N Y X J r Z X Q g U m V u d C A y Q l I s M T I x f S Z x d W 9 0 O y w m c X V v d D t T Z W N 0 a W 9 u M S 9 U N z V f U m 9 n Z X J z U G F y a 1 9 T d W 1 t Y X J 5 L 0 F 1 d G 9 S Z W 1 v d m V k Q 2 9 s d W 1 u c z E u e 0 1 h c m t l d C B S Z W 5 0 I D N C U i w x M j J 9 J n F 1 b 3 Q 7 L C Z x d W 9 0 O 1 N l Y 3 R p b 2 4 x L 1 Q 3 N V 9 S b 2 d l c n N Q Y X J r X 1 N 1 b W 1 h c n k v Q X V 0 b 1 J l b W 9 2 Z W R D b 2 x 1 b W 5 z M S 5 7 T W F y a 2 V 0 I F J l b n Q g N E J S L D E y M 3 0 m c X V v d D s s J n F 1 b 3 Q 7 U 2 V j d G l v b j E v V D c 1 X 1 J v Z 2 V y c 1 B h c m t f U 3 V t b W F y e S 9 B d X R v U m V t b 3 Z l Z E N v b H V t b n M x L n t N Y X J r Z X Q g U m V u d C B D b 2 1 t L D E y N H 0 m c X V v d D s s J n F 1 b 3 Q 7 U 2 V j d G l v b j E v V D c 1 X 1 J v Z 2 V y c 1 B h c m t f U 3 V t b W F y e S 9 B d X R v U m V t b 3 Z l Z E N v b H V t b n M x L n t D b 2 5 k a X R p b 2 4 g Q W R q d X N 0 b W V u d C w x M j V 9 J n F 1 b 3 Q 7 L C Z x d W 9 0 O 1 N l Y 3 R p b 2 4 x L 1 Q 3 N V 9 S b 2 d l c n N Q Y X J r X 1 N 1 b W 1 h c n k v Q X V 0 b 1 J l b W 9 2 Z W R D b 2 x 1 b W 5 z M S 5 7 Q W R q d X N 0 Z W Q g U E d J L D E y N n 0 m c X V v d D s s J n F 1 b 3 Q 7 U 2 V j d G l v b j E v V D c 1 X 1 J v Z 2 V y c 1 B h c m t f U 3 V t b W F y e S 9 B d X R v U m V t b 3 Z l Z E N v b H V t b n M x L n t G a W 5 h b C B N V i A v I F V u a X Q s M T I 3 f S Z x d W 9 0 O y w m c X V v d D t T Z W N 0 a W 9 u M S 9 U N z V f U m 9 n Z X J z U G F y a 1 9 T d W 1 t Y X J 5 L 0 F 1 d G 9 S Z W 1 v d m V k Q 2 9 s d W 1 u c z E u e z I w M j M g J C 9 V b m l 0 L D E y O H 0 m c X V v d D s s J n F 1 b 3 Q 7 U 2 V j d G l v b j E v V D c 1 X 1 J v Z 2 V y c 1 B h c m t f U 3 V t b W F y e S 9 B d X R v U m V t b 3 Z l Z E N v b H V t b n M x L n t J R F B I I E x p Y 2 V u c 2 U j L D E y O X 0 m c X V v d D s s J n F 1 b 3 Q 7 U 2 V j d G l v b j E v V D c 1 X 1 J v Z 2 V y c 1 B h c m t f U 3 V t b W F y e S 9 B d X R v U m V t b 3 Z l Z E N v b H V t b n M x L n t P Y 2 N 1 c G F u Y 3 l U a W V y L D E z M H 0 m c X V v d D s s J n F 1 b 3 Q 7 U 2 V j d G l v b j E v V D c 1 X 1 J v Z 2 V y c 1 B h c m t f U 3 V t b W F y e S 9 B d X R v U m V t b 3 Z l Z E N v b H V t b n M x L n t U b 3 R h b C B S Z X Z l b n V l I C w x M z F 9 J n F 1 b 3 Q 7 L C Z x d W 9 0 O 1 N l Y 3 R p b 2 4 x L 1 Q 3 N V 9 S b 2 d l c n N Q Y X J r X 1 N 1 b W 1 h c n k v Q X V 0 b 1 J l b W 9 2 Z W R D b 2 x 1 b W 5 z M S 5 7 U m V 2 Z W 5 1 Z S 9 i Z W Q v b m l n a H Q g K D I w M j E p L D E z M n 0 m c X V v d D s s J n F 1 b 3 Q 7 U 2 V j d G l v b j E v V D c 1 X 1 J v Z 2 V y c 1 B h c m t f U 3 V t b W F y e S 9 B d X R v U m V t b 3 Z l Z E N v b H V t b n M x L n t P Y 2 N 1 c G F u Y 3 k g K D I w M j E p L D E z M 3 0 m c X V v d D s s J n F 1 b 3 Q 7 U 2 V j d G l v b j E v V D c 1 X 1 J v Z 2 V y c 1 B h c m t f U 3 V t b W F y e S 9 B d X R v U m V t b 3 Z l Z E N v b H V t b n M x L n t U b 3 R h b C B S Z X Z l b n V l I C g y M D I x K S w x M z R 9 J n F 1 b 3 Q 7 L C Z x d W 9 0 O 1 N l Y 3 R p b 2 4 x L 1 Q 3 N V 9 S b 2 d l c n N Q Y X J r X 1 N 1 b W 1 h c n k v Q X V 0 b 1 J l b W 9 2 Z W R D b 2 x 1 b W 5 z M S 5 7 W W 9 Z I E l u Y 3 J l Y X N l I E V z d C 4 s M T M 1 f S Z x d W 9 0 O y w m c X V v d D t T Z W N 0 a W 9 u M S 9 U N z V f U m 9 n Z X J z U G F y a 1 9 T d W 1 t Y X J 5 L 0 F 1 d G 9 S Z W 1 v d m V k Q 2 9 s d W 1 u c z E u e 0 V z d C 4 g U E d J L D E z N n 0 m c X V v d D s s J n F 1 b 3 Q 7 U 2 V j d G l v b j E v V D c 1 X 1 J v Z 2 V y c 1 B h c m t f U 3 V t b W F y e S 9 B d X R v U m V t b 3 Z l Z E N v b H V t b n M x L n t F c 3 Q u I F Z h Y 2 F u Y 3 k g J S w x M z d 9 J n F 1 b 3 Q 7 L C Z x d W 9 0 O 1 N l Y 3 R p b 2 4 x L 1 Q 3 N V 9 S b 2 d l c n N Q Y X J r X 1 N 1 b W 1 h c n k v Q X V 0 b 1 J l b W 9 2 Z W R D b 2 x 1 b W 5 z M S 5 7 R 3 J v c 3 M g S W 5 j L i w x M z h 9 J n F 1 b 3 Q 7 L C Z x d W 9 0 O 1 N l Y 3 R p b 2 4 x L 1 Q 3 N V 9 S b 2 d l c n N Q Y X J r X 1 N 1 b W 1 h c n k v Q X V 0 b 1 J l b W 9 2 Z W R D b 2 x 1 b W 5 z M S 5 7 R X h w I C U s M T M 5 f S Z x d W 9 0 O y w m c X V v d D t T Z W N 0 a W 9 u M S 9 U N z V f U m 9 n Z X J z U G F y a 1 9 T d W 1 t Y X J 5 L 0 F 1 d G 9 S Z W 1 v d m V k Q 2 9 s d W 1 u c z E u e 0 V 4 c G V u c 2 V z L D E 0 M H 0 m c X V v d D s s J n F 1 b 3 Q 7 U 2 V j d G l v b j E v V D c 1 X 1 J v Z 2 V y c 1 B h c m t f U 3 V t b W F y e S 9 B d X R v U m V t b 3 Z l Z E N v b H V t b n M x L n t N V i w x N D F 9 J n F 1 b 3 Q 7 L C Z x d W 9 0 O 1 N l Y 3 R p b 2 4 x L 1 Q 3 N V 9 S b 2 d l c n N Q Y X J r X 1 N 1 b W 1 h c n k v Q X V 0 b 1 J l b W 9 2 Z W R D b 2 x 1 b W 5 z M S 5 7 U H J p Y 2 U g L y B C Z W Q s M T Q y f S Z x d W 9 0 O y w m c X V v d D t T Z W N 0 a W 9 u M S 9 U N z V f U m 9 n Z X J z U G F y a 1 9 T d W 1 t Y X J 5 L 0 F 1 d G 9 S Z W 1 v d m V k Q 2 9 s d W 1 u c z E u e 0 F j d H V h b C B F e H A g J S w x N D N 9 J n F 1 b 3 Q 7 L C Z x d W 9 0 O 1 N l Y 3 R p b 2 4 x L 1 Q 3 N V 9 S b 2 d l c n N Q Y X J r X 1 N 1 b W 1 h c n k v Q X V 0 b 1 J l b W 9 2 Z W R D b 2 x 1 b W 5 z M S 5 7 b m V 0 I H J l b n R h Y m x l I H N m L D E 0 N H 0 m c X V v d D s s J n F 1 b 3 Q 7 U 2 V j d G l v b j E v V D c 1 X 1 J v Z 2 V y c 1 B h c m t f U 3 V t b W F y e S 9 B d X R v U m V t b 3 Z l Z E N v b H V t b n M x L n t w Y X J r a W 5 n L D E 0 N X 0 m c X V v d D s s J n F 1 b 3 Q 7 U 2 V j d G l v b j E v V D c 1 X 1 J v Z 2 V y c 1 B h c m t f U 3 V t b W F y e S 9 B d X R v U m V t b 3 Z l Z E N v b H V t b n M x L n t w Y X J r a W 5 n I H N m L D E 0 N n 0 m c X V v d D s s J n F 1 b 3 Q 7 U 2 V j d G l v b j E v V D c 1 X 1 J v Z 2 V y c 1 B h c m t f U 3 V t b W F y e S 9 B d X R v U m V t b 3 Z l Z E N v b H V t b n M x L n t z d G 9 y a W V z L D E 0 N 3 0 m c X V v d D s s J n F 1 b 3 Q 7 U 2 V j d G l v b j E v V D c 1 X 1 J v Z 2 V y c 1 B h c m t f U 3 V t b W F y e S 9 B d X R v U m V t b 3 Z l Z E N v b H V t b n M x L n t Q b 2 9 y I E N v b m R p d G l v b i A v I E R p c 3 R y Z X N z Z W Q s M T Q 4 f S Z x d W 9 0 O y w m c X V v d D t T Z W N 0 a W 9 u M S 9 U N z V f U m 9 n Z X J z U G F y a 1 9 T d W 1 t Y X J 5 L 0 F 1 d G 9 S Z W 1 v d m V k Q 2 9 s d W 1 u c z E u e z I w M j M g T V Y s M T Q 5 f S Z x d W 9 0 O y w m c X V v d D t T Z W N 0 a W 9 u M S 9 U N z V f U m 9 n Z X J z U G F y a 1 9 T d W 1 t Y X J 5 L 0 F 1 d G 9 S Z W 1 v d m V k Q 2 9 s d W 1 u c z E u e 1 B j d C B D a G F u Z 2 U s M T U w f S Z x d W 9 0 O y w m c X V v d D t T Z W N 0 a W 9 u M S 9 U N z V f U m 9 n Z X J z U G F y a 1 9 T d W 1 t Y X J 5 L 0 F 1 d G 9 S Z W 1 v d m V k Q 2 9 s d W 1 u c z E u e y U g Q 2 h h b m d l L D E 1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3 N V 9 S b 2 d l c n N Q Y X J r X 1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X 1 J v Z 2 V y c 1 B h c m t f U 3 V t b W F y e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c 1 9 W Y W x 1 Y X R p b 2 5 N b 2 R l b C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V 9 S b 2 d l c n N Q Y X J r X 1 N 1 b W 1 h c n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V f U m 9 n Z X J z U G F y a 1 9 D b 2 1 t N T E 3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V 9 S b 2 d l c n N Q Y X J r X 0 N v b m R v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T d G F 0 a W 9 u X 1 Z h b H V h d G l v b k 1 v Z G V s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c 1 9 W Y W x 1 Y X R p b 2 5 N b 2 R l b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V f U m 9 n Z X J z U G F y a 1 9 J b m R 1 c 3 R y a W F s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V f U m 9 n Z X J z U G F y a 1 9 T c G V j a W F s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V f T W l z c 2 l u Z 1 B y b 3 B l c n R 5 Q 2 h l Y 2 s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D l k Z m U 3 Y y 0 2 N T I 0 L T Q z M z M t Y j R m M i 0 2 O W I y Z T U y M W N k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M t M T F U M T c 6 M D M 6 M D M u M z g 0 N T U 4 N V o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N v b H V t b l R 5 c G V z I i B W Y W x 1 Z T 0 i c 0 F B Q U F B Q U F B Q U F B Q U F B Q U F B Q U E 9 I i A v P j x F b n R y e S B U e X B l P S J G a W x s R X J y b 3 J D b 2 R l I i B W Y W x 1 Z T 0 i c 1 V u a 2 5 v d 2 4 i I C 8 + P E V u d H J 5 I F R 5 c G U 9 I k Z p b G x D b 2 x 1 b W 5 O Y W 1 l c y I g V m F s d W U 9 I n N b J n F 1 b 3 Q 7 S 2 V 5 U E l O J n F 1 b 3 Q 7 L C Z x d W 9 0 O 1 B J T i Z x d W 9 0 O y w m c X V v d D t Q Q V J J R C Z x d W 9 0 O y w m c X V v d D t D T E F T U y Z x d W 9 0 O y w m c X V v d D t D Q V J E J n F 1 b 3 Q 7 L C Z x d W 9 0 O 0 N M Q V N T X z E m c X V v d D s s J n F 1 b 3 Q 7 Q W x 0 I E N E V S Z x d W 9 0 O y w m c X V v d D t F W F R F U k 5 B T F 9 S Q 0 5 M R C Z x d W 9 0 O y w m c X V v d D t F W F R F U k 5 B T F 9 P Q 0 N Q Q 1 Q m c X V v d D s s J n F 1 b 3 Q 7 R V h U R V J O Q U x f U F J P U E N U J n F 1 b 3 Q 7 L C Z x d W 9 0 O 0 V Y V E V S T k F M X 0 N B T E N f U k N O T E Q m c X V v d D s s J n F 1 b 3 Q 7 T k 9 U R T E m c X V v d D s s J n F 1 b 3 Q 7 T k 9 U R T I m c X V v d D s s J n F 1 b 3 Q 7 V G 9 3 b n N o a X A m c X V v d D t d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3 N V 9 N a X N z a W 5 n U H J v c G V y d H l D a G V j a y 9 B d X R v U m V t b 3 Z l Z E N v b H V t b n M x L n t L Z X l Q S U 4 s M H 0 m c X V v d D s s J n F 1 b 3 Q 7 U 2 V j d G l v b j E v V D c 1 X 0 1 p c 3 N p b m d Q c m 9 w Z X J 0 e U N o Z W N r L 0 F 1 d G 9 S Z W 1 v d m V k Q 2 9 s d W 1 u c z E u e 1 B J T i w x f S Z x d W 9 0 O y w m c X V v d D t T Z W N 0 a W 9 u M S 9 U N z V f T W l z c 2 l u Z 1 B y b 3 B l c n R 5 Q 2 h l Y 2 s v Q X V 0 b 1 J l b W 9 2 Z W R D b 2 x 1 b W 5 z M S 5 7 U E F S S U Q s M n 0 m c X V v d D s s J n F 1 b 3 Q 7 U 2 V j d G l v b j E v V D c 1 X 0 1 p c 3 N p b m d Q c m 9 w Z X J 0 e U N o Z W N r L 0 F 1 d G 9 S Z W 1 v d m V k Q 2 9 s d W 1 u c z E u e 0 N M Q V N T L D N 9 J n F 1 b 3 Q 7 L C Z x d W 9 0 O 1 N l Y 3 R p b 2 4 x L 1 Q 3 N V 9 N a X N z a W 5 n U H J v c G V y d H l D a G V j a y 9 B d X R v U m V t b 3 Z l Z E N v b H V t b n M x L n t D Q V J E L D R 9 J n F 1 b 3 Q 7 L C Z x d W 9 0 O 1 N l Y 3 R p b 2 4 x L 1 Q 3 N V 9 N a X N z a W 5 n U H J v c G V y d H l D a G V j a y 9 B d X R v U m V t b 3 Z l Z E N v b H V t b n M x L n t D T E F T U 1 8 x L D V 9 J n F 1 b 3 Q 7 L C Z x d W 9 0 O 1 N l Y 3 R p b 2 4 x L 1 Q 3 N V 9 N a X N z a W 5 n U H J v c G V y d H l D a G V j a y 9 B d X R v U m V t b 3 Z l Z E N v b H V t b n M x L n t B b H Q g Q 0 R V L D Z 9 J n F 1 b 3 Q 7 L C Z x d W 9 0 O 1 N l Y 3 R p b 2 4 x L 1 Q 3 N V 9 N a X N z a W 5 n U H J v c G V y d H l D a G V j a y 9 B d X R v U m V t b 3 Z l Z E N v b H V t b n M x L n t F W F R F U k 5 B T F 9 S Q 0 5 M R C w 3 f S Z x d W 9 0 O y w m c X V v d D t T Z W N 0 a W 9 u M S 9 U N z V f T W l z c 2 l u Z 1 B y b 3 B l c n R 5 Q 2 h l Y 2 s v Q X V 0 b 1 J l b W 9 2 Z W R D b 2 x 1 b W 5 z M S 5 7 R V h U R V J O Q U x f T 0 N D U E N U L D h 9 J n F 1 b 3 Q 7 L C Z x d W 9 0 O 1 N l Y 3 R p b 2 4 x L 1 Q 3 N V 9 N a X N z a W 5 n U H J v c G V y d H l D a G V j a y 9 B d X R v U m V t b 3 Z l Z E N v b H V t b n M x L n t F W F R F U k 5 B T F 9 Q U k 9 Q Q 1 Q s O X 0 m c X V v d D s s J n F 1 b 3 Q 7 U 2 V j d G l v b j E v V D c 1 X 0 1 p c 3 N p b m d Q c m 9 w Z X J 0 e U N o Z W N r L 0 F 1 d G 9 S Z W 1 v d m V k Q 2 9 s d W 1 u c z E u e 0 V Y V E V S T k F M X 0 N B T E N f U k N O T E Q s M T B 9 J n F 1 b 3 Q 7 L C Z x d W 9 0 O 1 N l Y 3 R p b 2 4 x L 1 Q 3 N V 9 N a X N z a W 5 n U H J v c G V y d H l D a G V j a y 9 B d X R v U m V t b 3 Z l Z E N v b H V t b n M x L n t O T 1 R F M S w x M X 0 m c X V v d D s s J n F 1 b 3 Q 7 U 2 V j d G l v b j E v V D c 1 X 0 1 p c 3 N p b m d Q c m 9 w Z X J 0 e U N o Z W N r L 0 F 1 d G 9 S Z W 1 v d m V k Q 2 9 s d W 1 u c z E u e 0 5 P V E U y L D E y f S Z x d W 9 0 O y w m c X V v d D t T Z W N 0 a W 9 u M S 9 U N z V f T W l z c 2 l u Z 1 B y b 3 B l c n R 5 Q 2 h l Y 2 s v Q X V 0 b 1 J l b W 9 2 Z W R D b 2 x 1 b W 5 z M S 5 7 V G 9 3 b n N o a X A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N z V f T W l z c 2 l u Z 1 B y b 3 B l c n R 5 Q 2 h l Y 2 s v Q X V 0 b 1 J l b W 9 2 Z W R D b 2 x 1 b W 5 z M S 5 7 S 2 V 5 U E l O L D B 9 J n F 1 b 3 Q 7 L C Z x d W 9 0 O 1 N l Y 3 R p b 2 4 x L 1 Q 3 N V 9 N a X N z a W 5 n U H J v c G V y d H l D a G V j a y 9 B d X R v U m V t b 3 Z l Z E N v b H V t b n M x L n t Q S U 4 s M X 0 m c X V v d D s s J n F 1 b 3 Q 7 U 2 V j d G l v b j E v V D c 1 X 0 1 p c 3 N p b m d Q c m 9 w Z X J 0 e U N o Z W N r L 0 F 1 d G 9 S Z W 1 v d m V k Q 2 9 s d W 1 u c z E u e 1 B B U k l E L D J 9 J n F 1 b 3 Q 7 L C Z x d W 9 0 O 1 N l Y 3 R p b 2 4 x L 1 Q 3 N V 9 N a X N z a W 5 n U H J v c G V y d H l D a G V j a y 9 B d X R v U m V t b 3 Z l Z E N v b H V t b n M x L n t D T E F T U y w z f S Z x d W 9 0 O y w m c X V v d D t T Z W N 0 a W 9 u M S 9 U N z V f T W l z c 2 l u Z 1 B y b 3 B l c n R 5 Q 2 h l Y 2 s v Q X V 0 b 1 J l b W 9 2 Z W R D b 2 x 1 b W 5 z M S 5 7 Q 0 F S R C w 0 f S Z x d W 9 0 O y w m c X V v d D t T Z W N 0 a W 9 u M S 9 U N z V f T W l z c 2 l u Z 1 B y b 3 B l c n R 5 Q 2 h l Y 2 s v Q X V 0 b 1 J l b W 9 2 Z W R D b 2 x 1 b W 5 z M S 5 7 Q 0 x B U 1 N f M S w 1 f S Z x d W 9 0 O y w m c X V v d D t T Z W N 0 a W 9 u M S 9 U N z V f T W l z c 2 l u Z 1 B y b 3 B l c n R 5 Q 2 h l Y 2 s v Q X V 0 b 1 J l b W 9 2 Z W R D b 2 x 1 b W 5 z M S 5 7 Q W x 0 I E N E V S w 2 f S Z x d W 9 0 O y w m c X V v d D t T Z W N 0 a W 9 u M S 9 U N z V f T W l z c 2 l u Z 1 B y b 3 B l c n R 5 Q 2 h l Y 2 s v Q X V 0 b 1 J l b W 9 2 Z W R D b 2 x 1 b W 5 z M S 5 7 R V h U R V J O Q U x f U k N O T E Q s N 3 0 m c X V v d D s s J n F 1 b 3 Q 7 U 2 V j d G l v b j E v V D c 1 X 0 1 p c 3 N p b m d Q c m 9 w Z X J 0 e U N o Z W N r L 0 F 1 d G 9 S Z W 1 v d m V k Q 2 9 s d W 1 u c z E u e 0 V Y V E V S T k F M X 0 9 D Q 1 B D V C w 4 f S Z x d W 9 0 O y w m c X V v d D t T Z W N 0 a W 9 u M S 9 U N z V f T W l z c 2 l u Z 1 B y b 3 B l c n R 5 Q 2 h l Y 2 s v Q X V 0 b 1 J l b W 9 2 Z W R D b 2 x 1 b W 5 z M S 5 7 R V h U R V J O Q U x f U F J P U E N U L D l 9 J n F 1 b 3 Q 7 L C Z x d W 9 0 O 1 N l Y 3 R p b 2 4 x L 1 Q 3 N V 9 N a X N z a W 5 n U H J v c G V y d H l D a G V j a y 9 B d X R v U m V t b 3 Z l Z E N v b H V t b n M x L n t F W F R F U k 5 B T F 9 D Q U x D X 1 J D T k x E L D E w f S Z x d W 9 0 O y w m c X V v d D t T Z W N 0 a W 9 u M S 9 U N z V f T W l z c 2 l u Z 1 B y b 3 B l c n R 5 Q 2 h l Y 2 s v Q X V 0 b 1 J l b W 9 2 Z W R D b 2 x 1 b W 5 z M S 5 7 T k 9 U R T E s M T F 9 J n F 1 b 3 Q 7 L C Z x d W 9 0 O 1 N l Y 3 R p b 2 4 x L 1 Q 3 N V 9 N a X N z a W 5 n U H J v c G V y d H l D a G V j a y 9 B d X R v U m V t b 3 Z l Z E N v b H V t b n M x L n t O T 1 R F M i w x M n 0 m c X V v d D s s J n F 1 b 3 Q 7 U 2 V j d G l v b j E v V D c 1 X 0 1 p c 3 N p b m d Q c m 9 w Z X J 0 e U N o Z W N r L 0 F 1 d G 9 S Z W 1 v d m V k Q 2 9 s d W 1 u c z E u e 1 R v d 2 5 z a G l w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c 1 X 0 1 p c 3 N p b m d Q c m 9 w Z X J 0 e U N o Z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V 9 N a X N z a W 5 n U H J v c G V y d H l D a G V j a y 9 D b 2 1 E Y X R E Z X R h a W x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X 0 1 p c 3 N p b m d Q c m 9 w Z X J 0 e U N o Z W N r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V 9 N a X N z a W 5 n U H J v c G V y d H l D a G V j a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X 0 1 p c 3 N p b m d Q c m 9 w Z X J 0 e U N o Z W N r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V f T W l z c 2 l u Z 1 B y b 3 B l c n R 5 Q 2 h l Y 2 s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V f U m 9 n Z X J z U G F y a 1 9 E d X B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A 0 O W J j M G Y t Y W Z i Z S 0 0 Z j h i L W I 3 Z D A t O D U 0 Y z R j N m Z l N z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U F B Q U F B Q U F B Q T 0 i I C 8 + P E V u d H J 5 I F R 5 c G U 9 I k Z p b G x M Y X N 0 V X B k Y X R l Z C I g V m F s d W U 9 I m Q y M D I 0 L T A z L T E x V D E 3 O j A z O j E y L j A 0 N j Y y O D Z a I i A v P j x F b n R y e S B U e X B l P S J G a W x s Q 2 9 s d W 1 u T m F t Z X M i I F Z h b H V l P S J z W y Z x d W 9 0 O 0 t l e V B J T i Z x d W 9 0 O y w m c X V v d D t O Q k h E J n F 1 b 3 Q 7 L C Z x d W 9 0 O 1 B J T i B D b G F z c y h l c y k m c X V v d D s s J n F 1 b 3 Q 7 U 3 V i Y 2 x h c 3 M y J n F 1 b 3 Q 7 L C Z x d W 9 0 O 1 V w b G 9 h Z C B D b 2 R l J n F 1 b 3 Q 7 L C Z x d W 9 0 O 0 1 v Z G V s J n F 1 b 3 Q 7 L C Z x d W 9 0 O z I w M j Q g T V Y m c X V v d D s s J n F 1 b 3 Q 7 M j A y N C B Q Y X J 0 a W F s I F Z h b H V l J n F 1 b 3 Q 7 L C Z x d W 9 0 O 0 F j d H V h b E 1 W J n F 1 b 3 Q 7 L C Z x d W 9 0 O z I w M j M g T V Y m c X V v d D s s J n F 1 b 3 Q 7 J S B D a G F u Z 2 U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0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c 1 X 1 J v Z 2 V y c 1 B h c m t f R H V w c y 9 B d X R v U m V t b 3 Z l Z E N v b H V t b n M x L n t L Z X l Q S U 4 s M H 0 m c X V v d D s s J n F 1 b 3 Q 7 U 2 V j d G l v b j E v V D c 1 X 1 J v Z 2 V y c 1 B h c m t f R H V w c y 9 B d X R v U m V t b 3 Z l Z E N v b H V t b n M x L n t O Q k h E L D F 9 J n F 1 b 3 Q 7 L C Z x d W 9 0 O 1 N l Y 3 R p b 2 4 x L 1 Q 3 N V 9 S b 2 d l c n N Q Y X J r X 0 R 1 c H M v Q X V 0 b 1 J l b W 9 2 Z W R D b 2 x 1 b W 5 z M S 5 7 U E l O I E N s Y X N z K G V z K S w y f S Z x d W 9 0 O y w m c X V v d D t T Z W N 0 a W 9 u M S 9 U N z V f U m 9 n Z X J z U G F y a 1 9 E d X B z L 0 F 1 d G 9 S Z W 1 v d m V k Q 2 9 s d W 1 u c z E u e 1 N 1 Y m N s Y X N z M i w z f S Z x d W 9 0 O y w m c X V v d D t T Z W N 0 a W 9 u M S 9 U N z V f U m 9 n Z X J z U G F y a 1 9 E d X B z L 0 F 1 d G 9 S Z W 1 v d m V k Q 2 9 s d W 1 u c z E u e 1 V w b G 9 h Z C B D b 2 R l L D R 9 J n F 1 b 3 Q 7 L C Z x d W 9 0 O 1 N l Y 3 R p b 2 4 x L 1 Q 3 N V 9 S b 2 d l c n N Q Y X J r X 0 R 1 c H M v Q X V 0 b 1 J l b W 9 2 Z W R D b 2 x 1 b W 5 z M S 5 7 T W 9 k Z W w s N X 0 m c X V v d D s s J n F 1 b 3 Q 7 U 2 V j d G l v b j E v V D c 1 X 1 J v Z 2 V y c 1 B h c m t f R H V w c y 9 B d X R v U m V t b 3 Z l Z E N v b H V t b n M x L n s y M D I 0 I E 1 W L D Z 9 J n F 1 b 3 Q 7 L C Z x d W 9 0 O 1 N l Y 3 R p b 2 4 x L 1 Q 3 N V 9 S b 2 d l c n N Q Y X J r X 0 R 1 c H M v Q X V 0 b 1 J l b W 9 2 Z W R D b 2 x 1 b W 5 z M S 5 7 M j A y N C B Q Y X J 0 a W F s I F Z h b H V l L D d 9 J n F 1 b 3 Q 7 L C Z x d W 9 0 O 1 N l Y 3 R p b 2 4 x L 1 Q 3 N V 9 S b 2 d l c n N Q Y X J r X 0 R 1 c H M v Q X V 0 b 1 J l b W 9 2 Z W R D b 2 x 1 b W 5 z M S 5 7 Q W N 0 d W F s T V Y s O H 0 m c X V v d D s s J n F 1 b 3 Q 7 U 2 V j d G l v b j E v V D c 1 X 1 J v Z 2 V y c 1 B h c m t f R H V w c y 9 B d X R v U m V t b 3 Z l Z E N v b H V t b n M x L n s y M D I z I E 1 W L D l 9 J n F 1 b 3 Q 7 L C Z x d W 9 0 O 1 N l Y 3 R p b 2 4 x L 1 Q 3 N V 9 S b 2 d l c n N Q Y X J r X 0 R 1 c H M v Q X V 0 b 1 J l b W 9 2 Z W R D b 2 x 1 b W 5 z M S 5 7 J S B D a G F u Z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N z V f U m 9 n Z X J z U G F y a 1 9 E d X B z L 0 F 1 d G 9 S Z W 1 v d m V k Q 2 9 s d W 1 u c z E u e 0 t l e V B J T i w w f S Z x d W 9 0 O y w m c X V v d D t T Z W N 0 a W 9 u M S 9 U N z V f U m 9 n Z X J z U G F y a 1 9 E d X B z L 0 F 1 d G 9 S Z W 1 v d m V k Q 2 9 s d W 1 u c z E u e 0 5 C S E Q s M X 0 m c X V v d D s s J n F 1 b 3 Q 7 U 2 V j d G l v b j E v V D c 1 X 1 J v Z 2 V y c 1 B h c m t f R H V w c y 9 B d X R v U m V t b 3 Z l Z E N v b H V t b n M x L n t Q S U 4 g Q 2 x h c 3 M o Z X M p L D J 9 J n F 1 b 3 Q 7 L C Z x d W 9 0 O 1 N l Y 3 R p b 2 4 x L 1 Q 3 N V 9 S b 2 d l c n N Q Y X J r X 0 R 1 c H M v Q X V 0 b 1 J l b W 9 2 Z W R D b 2 x 1 b W 5 z M S 5 7 U 3 V i Y 2 x h c 3 M y L D N 9 J n F 1 b 3 Q 7 L C Z x d W 9 0 O 1 N l Y 3 R p b 2 4 x L 1 Q 3 N V 9 S b 2 d l c n N Q Y X J r X 0 R 1 c H M v Q X V 0 b 1 J l b W 9 2 Z W R D b 2 x 1 b W 5 z M S 5 7 V X B s b 2 F k I E N v Z G U s N H 0 m c X V v d D s s J n F 1 b 3 Q 7 U 2 V j d G l v b j E v V D c 1 X 1 J v Z 2 V y c 1 B h c m t f R H V w c y 9 B d X R v U m V t b 3 Z l Z E N v b H V t b n M x L n t N b 2 R l b C w 1 f S Z x d W 9 0 O y w m c X V v d D t T Z W N 0 a W 9 u M S 9 U N z V f U m 9 n Z X J z U G F y a 1 9 E d X B z L 0 F 1 d G 9 S Z W 1 v d m V k Q 2 9 s d W 1 u c z E u e z I w M j Q g T V Y s N n 0 m c X V v d D s s J n F 1 b 3 Q 7 U 2 V j d G l v b j E v V D c 1 X 1 J v Z 2 V y c 1 B h c m t f R H V w c y 9 B d X R v U m V t b 3 Z l Z E N v b H V t b n M x L n s y M D I 0 I F B h c n R p Y W w g V m F s d W U s N 3 0 m c X V v d D s s J n F 1 b 3 Q 7 U 2 V j d G l v b j E v V D c 1 X 1 J v Z 2 V y c 1 B h c m t f R H V w c y 9 B d X R v U m V t b 3 Z l Z E N v b H V t b n M x L n t B Y 3 R 1 Y W x N V i w 4 f S Z x d W 9 0 O y w m c X V v d D t T Z W N 0 a W 9 u M S 9 U N z V f U m 9 n Z X J z U G F y a 1 9 E d X B z L 0 F 1 d G 9 S Z W 1 v d m V k Q 2 9 s d W 1 u c z E u e z I w M j M g T V Y s O X 0 m c X V v d D s s J n F 1 b 3 Q 7 U 2 V j d G l v b j E v V D c 1 X 1 J v Z 2 V y c 1 B h c m t f R H V w c y 9 B d X R v U m V t b 3 Z l Z E N v b H V t b n M x L n s l I E N o Y W 5 n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3 N V 9 S b 2 d l c n N Q Y X J r X 0 R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X 1 J v Z 2 V y c 1 B h c m t f R H V w c y 9 L Z X B 0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V 9 S b 2 d l c n N Q Y X J r X 0 R 1 c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V 9 S b 2 d l c n N Q Y X J r X 0 1 1 b H R p Z m F t a W x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X 1 J v Z 2 V y c 1 B h c m t f U 3 V t b W F y e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X 1 J v Z 2 V y c 1 B h c m t f U 3 V t b W F y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X 1 J v Z 2 V y c 1 B h c m t f U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V 9 S b 2 d l c n N Q Y X J r X 1 N 1 b W 1 h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V f U m 9 n Z X J z U G F y a 1 9 T d W 1 t Y X J 5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X 1 J v Z 2 V y c 1 B h c m t f R H V w c 1 9 B Z 2 d W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j h m M D Q 0 M C 0 y Z j J m L T R m O T g t O W U 5 Z i 0 w N W E 4 Z T U x M z I 5 M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x V D E 3 O j A z O j I w L j M y M z Q 4 N D V a I i A v P j x F b n R y e S B U e X B l P S J G a W x s Q 2 9 s d W 1 u V H l w Z X M i I F Z h b H V l P S J z Q U F V R k F B P T 0 i I C 8 + P E V u d H J 5 I F R 5 c G U 9 I k Z p b G x D b 2 x 1 b W 5 O Y W 1 l c y I g V m F s d W U 9 I n N b J n F 1 b 3 Q 7 S 2 V 5 U E l O J n F 1 b 3 Q 7 L C Z x d W 9 0 O 0 F n Z 3 J l Z 2 F 0 Z W Q g T W 9 k Z W w g V m F s J n F 1 b 3 Q 7 L C Z x d W 9 0 O 1 R v d G F s I G l h c 1 Z h b C Z x d W 9 0 O y w m c X V v d D t E a W Z m J n F 1 b 3 Q 7 X S I g L z 4 8 R W 5 0 c n k g V H l w Z T 0 i R m l s b E N v d W 5 0 I i B W Y W x 1 Z T 0 i b D I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3 N V 9 S b 2 d l c n N Q Y X J r X 0 R 1 c H N f Q W d n V m F s L 0 F 1 d G 9 S Z W 1 v d m V k Q 2 9 s d W 1 u c z E u e 0 t l e V B J T i w w f S Z x d W 9 0 O y w m c X V v d D t T Z W N 0 a W 9 u M S 9 U N z V f U m 9 n Z X J z U G F y a 1 9 E d X B z X 0 F n Z 1 Z h b C 9 B d X R v U m V t b 3 Z l Z E N v b H V t b n M x L n t B Z 2 d y Z W d h d G V k I E 1 v Z G V s I F Z h b C w x f S Z x d W 9 0 O y w m c X V v d D t T Z W N 0 a W 9 u M S 9 U N z V f U m 9 n Z X J z U G F y a 1 9 E d X B z X 0 F n Z 1 Z h b C 9 B d X R v U m V t b 3 Z l Z E N v b H V t b n M x L n t U b 3 R h b C B p Y X N W Y W w s M n 0 m c X V v d D s s J n F 1 b 3 Q 7 U 2 V j d G l v b j E v V D c 1 X 1 J v Z 2 V y c 1 B h c m t f R H V w c 1 9 B Z 2 d W Y W w v Q X V 0 b 1 J l b W 9 2 Z W R D b 2 x 1 b W 5 z M S 5 7 R G l m Z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N z V f U m 9 n Z X J z U G F y a 1 9 E d X B z X 0 F n Z 1 Z h b C 9 B d X R v U m V t b 3 Z l Z E N v b H V t b n M x L n t L Z X l Q S U 4 s M H 0 m c X V v d D s s J n F 1 b 3 Q 7 U 2 V j d G l v b j E v V D c 1 X 1 J v Z 2 V y c 1 B h c m t f R H V w c 1 9 B Z 2 d W Y W w v Q X V 0 b 1 J l b W 9 2 Z W R D b 2 x 1 b W 5 z M S 5 7 Q W d n c m V n Y X R l Z C B N b 2 R l b C B W Y W w s M X 0 m c X V v d D s s J n F 1 b 3 Q 7 U 2 V j d G l v b j E v V D c 1 X 1 J v Z 2 V y c 1 B h c m t f R H V w c 1 9 B Z 2 d W Y W w v Q X V 0 b 1 J l b W 9 2 Z W R D b 2 x 1 b W 5 z M S 5 7 V G 9 0 Y W w g a W F z V m F s L D J 9 J n F 1 b 3 Q 7 L C Z x d W 9 0 O 1 N l Y 3 R p b 2 4 x L 1 Q 3 N V 9 S b 2 d l c n N Q Y X J r X 0 R 1 c H N f Q W d n V m F s L 0 F 1 d G 9 S Z W 1 v d m V k Q 2 9 s d W 1 u c z E u e 0 R p Z m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3 N V 9 S b 2 d l c n N Q Y X J r X 0 R 1 c H N f Q W d n V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H l U c m l Q S U 5 z X 1 B l c k t l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3 Z T Z j O T l i L T U x O W M t N D A w O S 1 h Y W M 2 L T l m M z c z Y T Y 1 M G Y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U X V l c n l H c m 9 1 c E l E I i B W Y W x 1 Z T 0 i c z l l M G Q 1 O T N m L W Q 5 Z D c t N D I z N S 0 5 Y T h m L T E x Z T J l M 2 Q y Y m Q w M S I g L z 4 8 R W 5 0 c n k g V H l w Z T 0 i T G 9 h Z G V k V G 9 B b m F s e X N p c 1 N l c n Z p Y 2 V z I i B W Y W x 1 Z T 0 i b D A i I C 8 + P E V u d H J 5 I F R 5 c G U 9 I k Z p b G x M Y X N 0 V X B k Y X R l Z C I g V m F s d W U 9 I m Q y M D I 0 L T A z L T A 1 V D I y O j Q x O j M y L j k 1 N z U z M j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a X R 5 V H J p U E l O c 1 9 Q Z X J L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0 e V R y a V B J T n N f U G V y S 2 V 5 L 0 d y b 3 V w Z W R C e U t l e V B J T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V 9 S b 2 d l c n N Q Y X J r X 0 R 1 c H N f Q W d n V m F s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V f U m 9 n Z X J z U G F y a 1 9 E d X B z X 0 F n Z 1 Z h b C 9 F e H B h b m R l Z C U y M E N p d H l U c m l Q S U 5 z X 1 B l c k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V 9 S b 2 d l c n N Q Y X J r X 0 R 1 c H N f Q W d n V m F s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X 1 J v Z 2 V y c 1 B h c m t f R H V w c 1 9 B Z 2 d W Y W w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V f U m 9 n Z X J z U G F y a 1 9 T d W 1 t Y X J 5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V f U m 9 n Z X J z U G F y a 1 9 T d W 1 t Y X J 5 L 0 V 4 c G F u Z G V k J T I w Q 2 l 0 e V R y a V B J T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X 1 J v Z 2 V y c 1 B h c m t f U 3 V t b W F y e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V 9 S b 2 d l c n N Q Y X J r X 1 N 1 b W 1 h c n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y c 2 l u Z 0 h v b W V f V m F s d W F 0 a W 9 u T W 9 k Z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G E 0 Z D U 1 Z i 1 l Z D A 4 L T R j Z j M t Y j Q 5 N S 0 z Z j F k N z A z N D E 3 Z G Y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l F 1 Z X J 5 R 3 J v d X B J R C I g V m F s d W U 9 I n N k Z D A x O D E w M y 0 x N G F m L T Q 2 O G E t O T B i Z S 1 k Y m Y z N 2 N i Y j U w M W I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x M l Q x O T o 0 N j o 0 N i 4 0 M T g w N z A x W i I g L z 4 8 R W 5 0 c n k g V H l w Z T 0 i R m l s b F N 0 Y X R 1 c y I g V m F s d W U 9 I n N D b 2 1 w b G V 0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d X J z a W 5 n S G 9 t Z V 9 W Y W x 1 Y X R p b 2 5 N b 2 R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J z a W 5 n S G 9 t Z V 9 W Y W x 1 Y X R p b 2 5 N b 2 R l b C 9 O d X J z a W 5 n S G 9 t Z V 9 W Y W x 1 Y X R p b 2 5 N b 2 R l b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c n N p b m d I b 2 1 l X 1 Z h b H V h d G l v b k 1 v Z G V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c n N p b m d I b 2 1 l X 1 Z h b H V h d G l v b k 1 v Z G V s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T c G V j a W F s T n V y c 2 l u Z z w v S X R l b V B h d G g + P C 9 J d G V t T G 9 j Y X R p b 2 4 + P F N 0 Y W J s Z U V u d H J p Z X M + P E V u d H J 5 I F R 5 c G U 9 I l F 1 Z X J 5 S U Q i I F Z h b H V l P S J z M D E 1 N 2 U w Z G I t Y m Y x Z i 0 0 M D h h L W I x M D k t M T J h N T B i Y j J m M m Z i I i A v P j x F b n R y e S B U e X B l P S J R d W V y e U d y b 3 V w S U Q i I F Z h b H V l P S J z O G I y M T l h Y W E t Y j A y Y y 0 0 N T M 4 L T g 2 N T I t O D I 2 M 2 I 1 M T B h Z T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D c 1 X 1 N w Z W N p Y W x O d X J z a W 5 n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I g Q n V p b H Q m c X V v d D s s J n F 1 b 3 Q 7 U H J v c G V y d H k g V X N l J n F 1 b 3 Q 7 L C Z x d W 9 0 O 0 x h b m Q g U 0 Y m c X V v d D s s J n F 1 b 3 Q 7 Q m x k Z y B T R i Z x d W 9 0 O y w m c X V v d D s j I G 9 m I E J l Z H M m c X V v d D s s J n F 1 b 3 Q 7 S U R Q S C B M a W N l b n N l I C M m c X V v d D s s J n F 1 b 3 Q 7 U m V 2 Z W 5 1 Z S B C Z W Q g L y B E Y X k m c X V v d D s s J n F 1 b 3 Q 7 U E d J J n F 1 b 3 Q 7 L C Z x d W 9 0 O 1 Z h Y 2 F u Y 3 k g J S Z x d W 9 0 O y w m c X V v d D t F e H A g J S Z x d W 9 0 O y w m c X V v d D t O T 0 k m c X V v d D s s J n F 1 b 3 Q 7 Q 2 F w I F J h d G U m c X V v d D s s J n F 1 b 3 Q 7 R m l u Y W w g T V Y g L y B C Z W Q m c X V v d D s s J n F 1 b 3 Q 7 R m l u Y W w g T W F y a 2 V 0 I F Z h b H V l J n F 1 b 3 Q 7 L C Z x d W 9 0 O z I w M j Q g U G V y b W l 0 I C 8 g U G F y d G l h b C A g L y B E Z W 1 v I F Z h b H V l J n F 1 b 3 Q 7 L C Z x d W 9 0 O z I w M j Q g U G V y b W l 0 I C 8 g U G F y d G l h b C A g L y B E Z W 1 v I F Z h b H V l I F J l Y X N v b i Z x d W 9 0 O 1 0 i I C 8 + P E V u d H J 5 I F R 5 c G U 9 I k Z p b G x D b 2 x 1 b W 5 U e X B l c y I g V m F s d W U 9 I n N B Q U F B Q U F B R k J n Q U F B Q U F E Q X d R R U F 3 U U R B Q U F B I i A v P j x F b n R y e S B U e X B l P S J G a W x s T G F z d F V w Z G F 0 Z W Q i I F Z h b H V l P S J k M j A y N C 0 w M y 0 x O V Q y M D o 0 N j o w M C 4 3 N D c 5 N D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c 1 L V N w Z W N p Y W x O d X J z a W 5 n L 0 F 1 d G 9 S Z W 1 v d m V k Q 2 9 s d W 1 u c z E u e 0 t l e V B J T i w w f S Z x d W 9 0 O y w m c X V v d D t T Z W N 0 a W 9 u M S 9 U N z U t U 3 B l Y 2 l h b E 5 1 c n N p b m c v Q X V 0 b 1 J l b W 9 2 Z W R D b 2 x 1 b W 5 z M S 5 7 a W F z V 2 9 y b G Q g U E l O c y w x f S Z x d W 9 0 O y w m c X V v d D t T Z W N 0 a W 9 u M S 9 U N z U t U 3 B l Y 2 l h b E 5 1 c n N p b m c v Q X V 0 b 1 J l b W 9 2 Z W R D b 2 x 1 b W 5 z M S 5 7 Q 2 x h c 3 N l c y w y f S Z x d W 9 0 O y w m c X V v d D t T Z W N 0 a W 9 u M S 9 U N z U t U 3 B l Y 2 l h b E 5 1 c n N p b m c v Q X V 0 b 1 J l b W 9 2 Z W R D b 2 x 1 b W 5 z M S 5 7 Q W R k c m V z c y w z f S Z x d W 9 0 O y w m c X V v d D t T Z W N 0 a W 9 u M S 9 U N z U t U 3 B l Y 2 l h b E 5 1 c n N p b m c v Q X V 0 b 1 J l b W 9 2 Z W R D b 2 x 1 b W 5 z M S 5 7 V G F 4 I E R p c 3 Q s N H 0 m c X V v d D s s J n F 1 b 3 Q 7 U 2 V j d G l v b j E v V D c 1 L V N w Z W N p Y W x O d X J z a W 5 n L 0 F 1 d G 9 S Z W 1 v d m V k Q 2 9 s d W 1 u c z E u e 1 l l Y X I g Q n V p b H Q s N X 0 m c X V v d D s s J n F 1 b 3 Q 7 U 2 V j d G l v b j E v V D c 1 L V N w Z W N p Y W x O d X J z a W 5 n L 0 F 1 d G 9 S Z W 1 v d m V k Q 2 9 s d W 1 u c z E u e 1 B y b 3 B l c n R 5 I F V z Z S w 2 f S Z x d W 9 0 O y w m c X V v d D t T Z W N 0 a W 9 u M S 9 U N z U t U 3 B l Y 2 l h b E 5 1 c n N p b m c v Q X V 0 b 1 J l b W 9 2 Z W R D b 2 x 1 b W 5 z M S 5 7 T G F u Z C B T R i w 3 f S Z x d W 9 0 O y w m c X V v d D t T Z W N 0 a W 9 u M S 9 U N z U t U 3 B l Y 2 l h b E 5 1 c n N p b m c v Q X V 0 b 1 J l b W 9 2 Z W R D b 2 x 1 b W 5 z M S 5 7 Q m x k Z y B T R i w 4 f S Z x d W 9 0 O y w m c X V v d D t T Z W N 0 a W 9 u M S 9 U N z U t U 3 B l Y 2 l h b E 5 1 c n N p b m c v Q X V 0 b 1 J l b W 9 2 Z W R D b 2 x 1 b W 5 z M S 5 7 I y B v Z i B C Z W R z L D l 9 J n F 1 b 3 Q 7 L C Z x d W 9 0 O 1 N l Y 3 R p b 2 4 x L 1 Q 3 N S 1 T c G V j a W F s T n V y c 2 l u Z y 9 B d X R v U m V t b 3 Z l Z E N v b H V t b n M x L n t J R F B I I E x p Y 2 V u c 2 U g I y w x M H 0 m c X V v d D s s J n F 1 b 3 Q 7 U 2 V j d G l v b j E v V D c 1 L V N w Z W N p Y W x O d X J z a W 5 n L 0 F 1 d G 9 S Z W 1 v d m V k Q 2 9 s d W 1 u c z E u e 1 J l d m V u d W U g Q m V k I C 8 g R G F 5 L D E x f S Z x d W 9 0 O y w m c X V v d D t T Z W N 0 a W 9 u M S 9 U N z U t U 3 B l Y 2 l h b E 5 1 c n N p b m c v Q X V 0 b 1 J l b W 9 2 Z W R D b 2 x 1 b W 5 z M S 5 7 U E d J L D E y f S Z x d W 9 0 O y w m c X V v d D t T Z W N 0 a W 9 u M S 9 U N z U t U 3 B l Y 2 l h b E 5 1 c n N p b m c v Q X V 0 b 1 J l b W 9 2 Z W R D b 2 x 1 b W 5 z M S 5 7 V m F j Y W 5 j e S A l L D E z f S Z x d W 9 0 O y w m c X V v d D t T Z W N 0 a W 9 u M S 9 U N z U t U 3 B l Y 2 l h b E 5 1 c n N p b m c v Q X V 0 b 1 J l b W 9 2 Z W R D b 2 x 1 b W 5 z M S 5 7 R X h w I C U s M T R 9 J n F 1 b 3 Q 7 L C Z x d W 9 0 O 1 N l Y 3 R p b 2 4 x L 1 Q 3 N S 1 T c G V j a W F s T n V y c 2 l u Z y 9 B d X R v U m V t b 3 Z l Z E N v b H V t b n M x L n t O T 0 k s M T V 9 J n F 1 b 3 Q 7 L C Z x d W 9 0 O 1 N l Y 3 R p b 2 4 x L 1 Q 3 N S 1 T c G V j a W F s T n V y c 2 l u Z y 9 B d X R v U m V t b 3 Z l Z E N v b H V t b n M x L n t D Y X A g U m F 0 Z S w x N n 0 m c X V v d D s s J n F 1 b 3 Q 7 U 2 V j d G l v b j E v V D c 1 L V N w Z W N p Y W x O d X J z a W 5 n L 0 F 1 d G 9 S Z W 1 v d m V k Q 2 9 s d W 1 u c z E u e 0 Z p b m F s I E 1 W I C 8 g Q m V k L D E 3 f S Z x d W 9 0 O y w m c X V v d D t T Z W N 0 a W 9 u M S 9 U N z U t U 3 B l Y 2 l h b E 5 1 c n N p b m c v Q X V 0 b 1 J l b W 9 2 Z W R D b 2 x 1 b W 5 z M S 5 7 R m l u Y W w g T W F y a 2 V 0 I F Z h b H V l L D E 4 f S Z x d W 9 0 O y w m c X V v d D t T Z W N 0 a W 9 u M S 9 U N z U t U 3 B l Y 2 l h b E 5 1 c n N p b m c v Q X V 0 b 1 J l b W 9 2 Z W R D b 2 x 1 b W 5 z M S 5 7 M j A y N C B Q Z X J t a X Q g L y B Q Y X J 0 a W F s I C A v I E R l b W 8 g V m F s d W U s M T l 9 J n F 1 b 3 Q 7 L C Z x d W 9 0 O 1 N l Y 3 R p b 2 4 x L 1 Q 3 N S 1 T c G V j a W F s T n V y c 2 l u Z y 9 B d X R v U m V t b 3 Z l Z E N v b H V t b n M x L n s y M D I 0 I F B l c m 1 p d C A v I F B h c n R p Y W w g I C 8 g R G V t b y B W Y W x 1 Z S B S Z W F z b 2 4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N z U t U 3 B l Y 2 l h b E 5 1 c n N p b m c v Q X V 0 b 1 J l b W 9 2 Z W R D b 2 x 1 b W 5 z M S 5 7 S 2 V 5 U E l O L D B 9 J n F 1 b 3 Q 7 L C Z x d W 9 0 O 1 N l Y 3 R p b 2 4 x L 1 Q 3 N S 1 T c G V j a W F s T n V y c 2 l u Z y 9 B d X R v U m V t b 3 Z l Z E N v b H V t b n M x L n t p Y X N X b 3 J s Z C B Q S U 5 z L D F 9 J n F 1 b 3 Q 7 L C Z x d W 9 0 O 1 N l Y 3 R p b 2 4 x L 1 Q 3 N S 1 T c G V j a W F s T n V y c 2 l u Z y 9 B d X R v U m V t b 3 Z l Z E N v b H V t b n M x L n t D b G F z c 2 V z L D J 9 J n F 1 b 3 Q 7 L C Z x d W 9 0 O 1 N l Y 3 R p b 2 4 x L 1 Q 3 N S 1 T c G V j a W F s T n V y c 2 l u Z y 9 B d X R v U m V t b 3 Z l Z E N v b H V t b n M x L n t B Z G R y Z X N z L D N 9 J n F 1 b 3 Q 7 L C Z x d W 9 0 O 1 N l Y 3 R p b 2 4 x L 1 Q 3 N S 1 T c G V j a W F s T n V y c 2 l u Z y 9 B d X R v U m V t b 3 Z l Z E N v b H V t b n M x L n t U Y X g g R G l z d C w 0 f S Z x d W 9 0 O y w m c X V v d D t T Z W N 0 a W 9 u M S 9 U N z U t U 3 B l Y 2 l h b E 5 1 c n N p b m c v Q X V 0 b 1 J l b W 9 2 Z W R D b 2 x 1 b W 5 z M S 5 7 W W V h c i B C d W l s d C w 1 f S Z x d W 9 0 O y w m c X V v d D t T Z W N 0 a W 9 u M S 9 U N z U t U 3 B l Y 2 l h b E 5 1 c n N p b m c v Q X V 0 b 1 J l b W 9 2 Z W R D b 2 x 1 b W 5 z M S 5 7 U H J v c G V y d H k g V X N l L D Z 9 J n F 1 b 3 Q 7 L C Z x d W 9 0 O 1 N l Y 3 R p b 2 4 x L 1 Q 3 N S 1 T c G V j a W F s T n V y c 2 l u Z y 9 B d X R v U m V t b 3 Z l Z E N v b H V t b n M x L n t M Y W 5 k I F N G L D d 9 J n F 1 b 3 Q 7 L C Z x d W 9 0 O 1 N l Y 3 R p b 2 4 x L 1 Q 3 N S 1 T c G V j a W F s T n V y c 2 l u Z y 9 B d X R v U m V t b 3 Z l Z E N v b H V t b n M x L n t C b G R n I F N G L D h 9 J n F 1 b 3 Q 7 L C Z x d W 9 0 O 1 N l Y 3 R p b 2 4 x L 1 Q 3 N S 1 T c G V j a W F s T n V y c 2 l u Z y 9 B d X R v U m V t b 3 Z l Z E N v b H V t b n M x L n s j I G 9 m I E J l Z H M s O X 0 m c X V v d D s s J n F 1 b 3 Q 7 U 2 V j d G l v b j E v V D c 1 L V N w Z W N p Y W x O d X J z a W 5 n L 0 F 1 d G 9 S Z W 1 v d m V k Q 2 9 s d W 1 u c z E u e 0 l E U E g g T G l j Z W 5 z Z S A j L D E w f S Z x d W 9 0 O y w m c X V v d D t T Z W N 0 a W 9 u M S 9 U N z U t U 3 B l Y 2 l h b E 5 1 c n N p b m c v Q X V 0 b 1 J l b W 9 2 Z W R D b 2 x 1 b W 5 z M S 5 7 U m V 2 Z W 5 1 Z S B C Z W Q g L y B E Y X k s M T F 9 J n F 1 b 3 Q 7 L C Z x d W 9 0 O 1 N l Y 3 R p b 2 4 x L 1 Q 3 N S 1 T c G V j a W F s T n V y c 2 l u Z y 9 B d X R v U m V t b 3 Z l Z E N v b H V t b n M x L n t Q R 0 k s M T J 9 J n F 1 b 3 Q 7 L C Z x d W 9 0 O 1 N l Y 3 R p b 2 4 x L 1 Q 3 N S 1 T c G V j a W F s T n V y c 2 l u Z y 9 B d X R v U m V t b 3 Z l Z E N v b H V t b n M x L n t W Y W N h b m N 5 I C U s M T N 9 J n F 1 b 3 Q 7 L C Z x d W 9 0 O 1 N l Y 3 R p b 2 4 x L 1 Q 3 N S 1 T c G V j a W F s T n V y c 2 l u Z y 9 B d X R v U m V t b 3 Z l Z E N v b H V t b n M x L n t F e H A g J S w x N H 0 m c X V v d D s s J n F 1 b 3 Q 7 U 2 V j d G l v b j E v V D c 1 L V N w Z W N p Y W x O d X J z a W 5 n L 0 F 1 d G 9 S Z W 1 v d m V k Q 2 9 s d W 1 u c z E u e 0 5 P S S w x N X 0 m c X V v d D s s J n F 1 b 3 Q 7 U 2 V j d G l v b j E v V D c 1 L V N w Z W N p Y W x O d X J z a W 5 n L 0 F 1 d G 9 S Z W 1 v d m V k Q 2 9 s d W 1 u c z E u e 0 N h c C B S Y X R l L D E 2 f S Z x d W 9 0 O y w m c X V v d D t T Z W N 0 a W 9 u M S 9 U N z U t U 3 B l Y 2 l h b E 5 1 c n N p b m c v Q X V 0 b 1 J l b W 9 2 Z W R D b 2 x 1 b W 5 z M S 5 7 R m l u Y W w g T V Y g L y B C Z W Q s M T d 9 J n F 1 b 3 Q 7 L C Z x d W 9 0 O 1 N l Y 3 R p b 2 4 x L 1 Q 3 N S 1 T c G V j a W F s T n V y c 2 l u Z y 9 B d X R v U m V t b 3 Z l Z E N v b H V t b n M x L n t G a W 5 h b C B N Y X J r Z X Q g V m F s d W U s M T h 9 J n F 1 b 3 Q 7 L C Z x d W 9 0 O 1 N l Y 3 R p b 2 4 x L 1 Q 3 N S 1 T c G V j a W F s T n V y c 2 l u Z y 9 B d X R v U m V t b 3 Z l Z E N v b H V t b n M x L n s y M D I 0 I F B l c m 1 p d C A v I F B h c n R p Y W w g I C 8 g R G V t b y B W Y W x 1 Z S w x O X 0 m c X V v d D s s J n F 1 b 3 Q 7 U 2 V j d G l v b j E v V D c 1 L V N w Z W N p Y W x O d X J z a W 5 n L 0 F 1 d G 9 S Z W 1 v d m V k Q 2 9 s d W 1 u c z E u e z I w M j Q g U G V y b W l 0 I C 8 g U G F y d G l h b C A g L y B E Z W 1 v I F Z h b H V l I F J l Y X N v b i w y M H 0 m c X V v d D t d L C Z x d W 9 0 O 1 J l b G F 0 a W 9 u c 2 h p c E l u Z m 8 m c X V v d D s 6 W 1 1 9 I i A v P j x F b n R y e S B U e X B l P S J G a W x s Q 2 9 1 b n Q i I F Z h b H V l P S J s M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N z U t U 3 B l Y 2 l h b E 5 1 c n N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V N w Z W N p Y W x O d X J z a W 5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V N w Z W N p Y W x O d X J z a W 5 n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V N w Z W N p Y W x O d X J z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V N w Z W N p Y W x O d X J z a W 5 n L 0 l u c 2 V y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V N w Z W N p Y W x O d X J z a W 5 n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H Y X N T d G F 0 a W 9 u P C 9 J d G V t U G F 0 a D 4 8 L 0 l 0 Z W 1 M b 2 N h d G l v b j 4 8 U 3 R h Y m x l R W 5 0 c m l l c z 4 8 R W 5 0 c n k g V H l w Z T 0 i U X V l c n l J R C I g V m F s d W U 9 I n N m N D J h O D A 2 N S 0 x Y T Z i L T Q y N G E t Y j U w M S 1 j Y z Q 1 Z T l j Z j F m M T A i I C 8 + P E V u d H J 5 I F R 5 c G U 9 I l F 1 Z X J 5 R 3 J v d X B J R C I g V m F s d W U 9 I n M 4 Y j I x O W F h Y S 1 i M D J j L T Q 1 M z g t O D Y 1 M i 0 4 M j Y z Y j U x M G F l N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N z V f R 2 F z U 3 R h d G l v b i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Z B Q U F H Q X d B Q U F B P T 0 i I C 8 + P E V u d H J 5 I F R 5 c G U 9 I k Z p b G x M Y X N 0 V X B k Y X R l Z C I g V m F s d W U 9 I m Q y M D I 0 L T A z L T I w V D E 2 O j I 3 O j I 3 L j Q y N j c 2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I g Q n V p b H Q m c X V v d D s s J n F 1 b 3 Q 7 T G F u Z C B T R i Z x d W 9 0 O y w m c X V v d D t C b G R n I F N G J n F 1 b 3 Q 7 L C Z x d W 9 0 O 1 B y b 3 B l c n R 5 I F V z Z S Z x d W 9 0 O y w m c X V v d D t G a W 5 h b C B N V i A v I F N G J n F 1 b 3 Q 7 L C Z x d W 9 0 O 0 Z p b m F s I E 1 h c m t l d C B W Y W x 1 Z S Z x d W 9 0 O y w m c X V v d D s y M D I 0 I F B l c m 1 p d C A v I F B h c n R p Y W w g L y B E Z W 1 v I F Z h b H V l J n F 1 b 3 Q 7 L C Z x d W 9 0 O z I w M j Q g U G V y b W l 0 I C 8 g U G F y d G l h b C A v I E R l b W 8 g V m F s d W U g U m V h c 2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3 N S 1 H Y X N T d G F 0 a W 9 u L 0 F 1 d G 9 S Z W 1 v d m V k Q 2 9 s d W 1 u c z E u e 0 t l e V B J T i w w f S Z x d W 9 0 O y w m c X V v d D t T Z W N 0 a W 9 u M S 9 U N z U t R 2 F z U 3 R h d G l v b i 9 B d X R v U m V t b 3 Z l Z E N v b H V t b n M x L n t p Y X N X b 3 J s Z C B Q S U 5 z L D F 9 J n F 1 b 3 Q 7 L C Z x d W 9 0 O 1 N l Y 3 R p b 2 4 x L 1 Q 3 N S 1 H Y X N T d G F 0 a W 9 u L 0 F 1 d G 9 S Z W 1 v d m V k Q 2 9 s d W 1 u c z E u e 0 N s Y X N z Z X M s M n 0 m c X V v d D s s J n F 1 b 3 Q 7 U 2 V j d G l v b j E v V D c 1 L U d h c 1 N 0 Y X R p b 2 4 v Q X V 0 b 1 J l b W 9 2 Z W R D b 2 x 1 b W 5 z M S 5 7 Q W R k c m V z c y w z f S Z x d W 9 0 O y w m c X V v d D t T Z W N 0 a W 9 u M S 9 U N z U t R 2 F z U 3 R h d G l v b i 9 B d X R v U m V t b 3 Z l Z E N v b H V t b n M x L n t U Y X g g R G l z d C w 0 f S Z x d W 9 0 O y w m c X V v d D t T Z W N 0 a W 9 u M S 9 U N z U t R 2 F z U 3 R h d G l v b i 9 B d X R v U m V t b 3 Z l Z E N v b H V t b n M x L n t Z Z W F y I E J 1 a W x 0 L D V 9 J n F 1 b 3 Q 7 L C Z x d W 9 0 O 1 N l Y 3 R p b 2 4 x L 1 Q 3 N S 1 H Y X N T d G F 0 a W 9 u L 0 F 1 d G 9 S Z W 1 v d m V k Q 2 9 s d W 1 u c z E u e 0 x h b m Q g U 0 Y s N n 0 m c X V v d D s s J n F 1 b 3 Q 7 U 2 V j d G l v b j E v V D c 1 L U d h c 1 N 0 Y X R p b 2 4 v Q X V 0 b 1 J l b W 9 2 Z W R D b 2 x 1 b W 5 z M S 5 7 Q m x k Z y B T R i w 3 f S Z x d W 9 0 O y w m c X V v d D t T Z W N 0 a W 9 u M S 9 U N z U t R 2 F z U 3 R h d G l v b i 9 B d X R v U m V t b 3 Z l Z E N v b H V t b n M x L n t Q c m 9 w Z X J 0 e S B V c 2 U s O H 0 m c X V v d D s s J n F 1 b 3 Q 7 U 2 V j d G l v b j E v V D c 1 L U d h c 1 N 0 Y X R p b 2 4 v Q X V 0 b 1 J l b W 9 2 Z W R D b 2 x 1 b W 5 z M S 5 7 R m l u Y W w g T V Y g L y B T R i w 5 f S Z x d W 9 0 O y w m c X V v d D t T Z W N 0 a W 9 u M S 9 U N z U t R 2 F z U 3 R h d G l v b i 9 B d X R v U m V t b 3 Z l Z E N v b H V t b n M x L n t G a W 5 h b C B N Y X J r Z X Q g V m F s d W U s M T B 9 J n F 1 b 3 Q 7 L C Z x d W 9 0 O 1 N l Y 3 R p b 2 4 x L 1 Q 3 N S 1 H Y X N T d G F 0 a W 9 u L 0 F 1 d G 9 S Z W 1 v d m V k Q 2 9 s d W 1 u c z E u e z I w M j Q g U G V y b W l 0 I C 8 g U G F y d G l h b C A v I E R l b W 8 g V m F s d W U s M T F 9 J n F 1 b 3 Q 7 L C Z x d W 9 0 O 1 N l Y 3 R p b 2 4 x L 1 Q 3 N S 1 H Y X N T d G F 0 a W 9 u L 0 F 1 d G 9 S Z W 1 v d m V k Q 2 9 s d W 1 u c z E u e z I w M j Q g U G V y b W l 0 I C 8 g U G F y d G l h b C A v I E R l b W 8 g V m F s d W U g U m V h c 2 9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D c 1 L U d h c 1 N 0 Y X R p b 2 4 v Q X V 0 b 1 J l b W 9 2 Z W R D b 2 x 1 b W 5 z M S 5 7 S 2 V 5 U E l O L D B 9 J n F 1 b 3 Q 7 L C Z x d W 9 0 O 1 N l Y 3 R p b 2 4 x L 1 Q 3 N S 1 H Y X N T d G F 0 a W 9 u L 0 F 1 d G 9 S Z W 1 v d m V k Q 2 9 s d W 1 u c z E u e 2 l h c 1 d v c m x k I F B J T n M s M X 0 m c X V v d D s s J n F 1 b 3 Q 7 U 2 V j d G l v b j E v V D c 1 L U d h c 1 N 0 Y X R p b 2 4 v Q X V 0 b 1 J l b W 9 2 Z W R D b 2 x 1 b W 5 z M S 5 7 Q 2 x h c 3 N l c y w y f S Z x d W 9 0 O y w m c X V v d D t T Z W N 0 a W 9 u M S 9 U N z U t R 2 F z U 3 R h d G l v b i 9 B d X R v U m V t b 3 Z l Z E N v b H V t b n M x L n t B Z G R y Z X N z L D N 9 J n F 1 b 3 Q 7 L C Z x d W 9 0 O 1 N l Y 3 R p b 2 4 x L 1 Q 3 N S 1 H Y X N T d G F 0 a W 9 u L 0 F 1 d G 9 S Z W 1 v d m V k Q 2 9 s d W 1 u c z E u e 1 R h e C B E a X N 0 L D R 9 J n F 1 b 3 Q 7 L C Z x d W 9 0 O 1 N l Y 3 R p b 2 4 x L 1 Q 3 N S 1 H Y X N T d G F 0 a W 9 u L 0 F 1 d G 9 S Z W 1 v d m V k Q 2 9 s d W 1 u c z E u e 1 l l Y X I g Q n V p b H Q s N X 0 m c X V v d D s s J n F 1 b 3 Q 7 U 2 V j d G l v b j E v V D c 1 L U d h c 1 N 0 Y X R p b 2 4 v Q X V 0 b 1 J l b W 9 2 Z W R D b 2 x 1 b W 5 z M S 5 7 T G F u Z C B T R i w 2 f S Z x d W 9 0 O y w m c X V v d D t T Z W N 0 a W 9 u M S 9 U N z U t R 2 F z U 3 R h d G l v b i 9 B d X R v U m V t b 3 Z l Z E N v b H V t b n M x L n t C b G R n I F N G L D d 9 J n F 1 b 3 Q 7 L C Z x d W 9 0 O 1 N l Y 3 R p b 2 4 x L 1 Q 3 N S 1 H Y X N T d G F 0 a W 9 u L 0 F 1 d G 9 S Z W 1 v d m V k Q 2 9 s d W 1 u c z E u e 1 B y b 3 B l c n R 5 I F V z Z S w 4 f S Z x d W 9 0 O y w m c X V v d D t T Z W N 0 a W 9 u M S 9 U N z U t R 2 F z U 3 R h d G l v b i 9 B d X R v U m V t b 3 Z l Z E N v b H V t b n M x L n t G a W 5 h b C B N V i A v I F N G L D l 9 J n F 1 b 3 Q 7 L C Z x d W 9 0 O 1 N l Y 3 R p b 2 4 x L 1 Q 3 N S 1 H Y X N T d G F 0 a W 9 u L 0 F 1 d G 9 S Z W 1 v d m V k Q 2 9 s d W 1 u c z E u e 0 Z p b m F s I E 1 h c m t l d C B W Y W x 1 Z S w x M H 0 m c X V v d D s s J n F 1 b 3 Q 7 U 2 V j d G l v b j E v V D c 1 L U d h c 1 N 0 Y X R p b 2 4 v Q X V 0 b 1 J l b W 9 2 Z W R D b 2 x 1 b W 5 z M S 5 7 M j A y N C B Q Z X J t a X Q g L y B Q Y X J 0 a W F s I C 8 g R G V t b y B W Y W x 1 Z S w x M X 0 m c X V v d D s s J n F 1 b 3 Q 7 U 2 V j d G l v b j E v V D c 1 L U d h c 1 N 0 Y X R p b 2 4 v Q X V 0 b 1 J l b W 9 2 Z W R D b 2 x 1 b W 5 z M S 5 7 M j A y N C B Q Z X J t a X Q g L y B Q Y X J 0 a W F s I C 8 g R G V t b y B W Y W x 1 Z S B S Z W F z b 2 4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z U t R 2 F z U 3 R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R 2 F z U 3 R h d G l v b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U d h c 1 N 0 Y X R p b 2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R 2 F z U 3 R h d G l v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H Y X N T d G F 0 a W 9 u L 0 l u c 2 V y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U d h c 1 N 0 Y X R p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R 2 F z U 3 R h d G l v b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U d h c 1 N 0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T X V s d G l m Y W 1 p b H k 8 L 0 l 0 Z W 1 Q Y X R o P j w v S X R l b U x v Y 2 F 0 a W 9 u P j x T d G F i b G V F b n R y a W V z P j x F b n R y e S B U e X B l P S J R d W V y e U l E I i B W Y W x 1 Z T 0 i c z l k N D J i N W J k L T Q w N z Y t N D Q 4 Z C 1 h M T A 0 L T U 0 M D J l Z T B m M j A 3 O S I g L z 4 8 R W 5 0 c n k g V H l w Z T 0 i U X V l c n l H c m 9 1 c E l E I i B W Y W x 1 Z T 0 i c z h i M j E 5 Y W F h L W I w M m M t N D U z O C 0 4 N j U y L T g y N j N i N T E w Y W U 1 M C I g L z 4 8 R W 5 0 c n k g V H l w Z T 0 i R m l s b E V u Y W J s Z W Q i I F Z h b H V l P S J s M S I g L z 4 8 R W 5 0 c n k g V H l w Z T 0 i R m l s b E x h c 3 R V c G R h d G V k I i B W Y W x 1 Z T 0 i Z D I w M j Q t M D M t M j B U M T Y 6 M j k 6 N D U u M j Y w N D I w N F o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N z V f T X V s d G l m Y W 1 p b H k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Q 2 9 1 b n Q i I F Z h b H V l P S J s N z M w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2 x 1 b W 5 U e X B l c y I g V m F s d W U 9 I n N B Q U F B Q U F B R k J n Q U F B Q U F B Q U F B Q U F B Q U R C Q U 1 F Q X d N Q U F 3 Q U F B Q T 0 9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I E J 1 a W x 0 J n F 1 b 3 Q 7 L C Z x d W 9 0 O 1 B y b 3 B l c n R 5 I F V z Z S Z x d W 9 0 O y w m c X V v d D t M Y W 5 k I F N G J n F 1 b 3 Q 7 L C Z x d W 9 0 O 0 J s Z G c g U 0 Y m c X V v d D s s J n F 1 b 3 Q 7 U 3 R 1 Z G l v I F V u a X R z J n F 1 b 3 Q 7 L C Z x d W 9 0 O z E g Q l I g V W 5 p d H M m c X V v d D s s J n F 1 b 3 Q 7 M i B C U i B V b m l 0 c y Z x d W 9 0 O y w m c X V v d D s z I E J S I F V u a X R z J n F 1 b 3 Q 7 L C Z x d W 9 0 O z Q g Q l I g V W 5 p d H M m c X V v d D s s J n F 1 b 3 Q 7 V G 9 0 Y W w g V W 5 p d H M m c X V v d D s s J n F 1 b 3 Q 7 Q 2 9 t b S B T R i Z x d W 9 0 O y w m c X V v d D t J b n Z l c 3 R t Z W 5 0 I F J h d G l u Z y Z x d W 9 0 O y w m c X V v d D t Q R 0 k m c X V v d D s s J n F 1 b 3 Q 7 V m F j Y W 5 j e S A l J n F 1 b 3 Q 7 L C Z x d W 9 0 O 0 V H S S Z x d W 9 0 O y w m c X V v d D t F e H A g J S Z x d W 9 0 O y w m c X V v d D t U b 3 R h b C B F e H A m c X V v d D s s J n F 1 b 3 Q 7 T k 9 J J n F 1 b 3 Q 7 L C Z x d W 9 0 O 0 N h c C B S Y X R l J n F 1 b 3 Q 7 L C Z x d W 9 0 O 0 Z p b m F s I E 1 W I C 8 g V W 5 p d C Z x d W 9 0 O y w m c X V v d D t G a W 5 h b C B N Y X J r Z X Q g V m F s d W U m c X V v d D s s J n F 1 b 3 Q 7 M j A y N C B Q Z X J t a X Q g L y B Q Y X J 0 a W F s I C 8 g R G V t b y B W Y W x 1 Z S Z x d W 9 0 O y w m c X V v d D s y M D I 0 I F B l c m 1 p d C A v I F B h c n R p Y W w g L y B E Z W 1 v I F Z h b H V l I F J l Y X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z U t T X V s d G l m Y W 1 p b H k v Q X V 0 b 1 J l b W 9 2 Z W R D b 2 x 1 b W 5 z M S 5 7 S 2 V 5 U E l O L D B 9 J n F 1 b 3 Q 7 L C Z x d W 9 0 O 1 N l Y 3 R p b 2 4 x L 1 Q 3 N S 1 N d W x 0 a W Z h b W l s e S 9 B d X R v U m V t b 3 Z l Z E N v b H V t b n M x L n t p Y X N X b 3 J s Z C B Q S U 5 z L D F 9 J n F 1 b 3 Q 7 L C Z x d W 9 0 O 1 N l Y 3 R p b 2 4 x L 1 Q 3 N S 1 N d W x 0 a W Z h b W l s e S 9 B d X R v U m V t b 3 Z l Z E N v b H V t b n M x L n t D b G F z c 2 V z L D J 9 J n F 1 b 3 Q 7 L C Z x d W 9 0 O 1 N l Y 3 R p b 2 4 x L 1 Q 3 N S 1 N d W x 0 a W Z h b W l s e S 9 B d X R v U m V t b 3 Z l Z E N v b H V t b n M x L n t B Z G R y Z X N z L D N 9 J n F 1 b 3 Q 7 L C Z x d W 9 0 O 1 N l Y 3 R p b 2 4 x L 1 Q 3 N S 1 N d W x 0 a W Z h b W l s e S 9 B d X R v U m V t b 3 Z l Z E N v b H V t b n M x L n t U Y X g g R G l z d C w 0 f S Z x d W 9 0 O y w m c X V v d D t T Z W N 0 a W 9 u M S 9 U N z U t T X V s d G l m Y W 1 p b H k v Q X V 0 b 1 J l b W 9 2 Z W R D b 2 x 1 b W 5 z M S 5 7 W W V h c i B C d W l s d C w 1 f S Z x d W 9 0 O y w m c X V v d D t T Z W N 0 a W 9 u M S 9 U N z U t T X V s d G l m Y W 1 p b H k v Q X V 0 b 1 J l b W 9 2 Z W R D b 2 x 1 b W 5 z M S 5 7 U H J v c G V y d H k g V X N l L D Z 9 J n F 1 b 3 Q 7 L C Z x d W 9 0 O 1 N l Y 3 R p b 2 4 x L 1 Q 3 N S 1 N d W x 0 a W Z h b W l s e S 9 B d X R v U m V t b 3 Z l Z E N v b H V t b n M x L n t M Y W 5 k I F N G L D d 9 J n F 1 b 3 Q 7 L C Z x d W 9 0 O 1 N l Y 3 R p b 2 4 x L 1 Q 3 N S 1 N d W x 0 a W Z h b W l s e S 9 B d X R v U m V t b 3 Z l Z E N v b H V t b n M x L n t C b G R n I F N G L D h 9 J n F 1 b 3 Q 7 L C Z x d W 9 0 O 1 N l Y 3 R p b 2 4 x L 1 Q 3 N S 1 N d W x 0 a W Z h b W l s e S 9 B d X R v U m V t b 3 Z l Z E N v b H V t b n M x L n t T d H V k a W 8 g V W 5 p d H M s O X 0 m c X V v d D s s J n F 1 b 3 Q 7 U 2 V j d G l v b j E v V D c 1 L U 1 1 b H R p Z m F t a W x 5 L 0 F 1 d G 9 S Z W 1 v d m V k Q 2 9 s d W 1 u c z E u e z E g Q l I g V W 5 p d H M s M T B 9 J n F 1 b 3 Q 7 L C Z x d W 9 0 O 1 N l Y 3 R p b 2 4 x L 1 Q 3 N S 1 N d W x 0 a W Z h b W l s e S 9 B d X R v U m V t b 3 Z l Z E N v b H V t b n M x L n s y I E J S I F V u a X R z L D E x f S Z x d W 9 0 O y w m c X V v d D t T Z W N 0 a W 9 u M S 9 U N z U t T X V s d G l m Y W 1 p b H k v Q X V 0 b 1 J l b W 9 2 Z W R D b 2 x 1 b W 5 z M S 5 7 M y B C U i B V b m l 0 c y w x M n 0 m c X V v d D s s J n F 1 b 3 Q 7 U 2 V j d G l v b j E v V D c 1 L U 1 1 b H R p Z m F t a W x 5 L 0 F 1 d G 9 S Z W 1 v d m V k Q 2 9 s d W 1 u c z E u e z Q g Q l I g V W 5 p d H M s M T N 9 J n F 1 b 3 Q 7 L C Z x d W 9 0 O 1 N l Y 3 R p b 2 4 x L 1 Q 3 N S 1 N d W x 0 a W Z h b W l s e S 9 B d X R v U m V t b 3 Z l Z E N v b H V t b n M x L n t U b 3 R h b C B V b m l 0 c y w x N H 0 m c X V v d D s s J n F 1 b 3 Q 7 U 2 V j d G l v b j E v V D c 1 L U 1 1 b H R p Z m F t a W x 5 L 0 F 1 d G 9 S Z W 1 v d m V k Q 2 9 s d W 1 u c z E u e 0 N v b W 0 g U 0 Y s M T V 9 J n F 1 b 3 Q 7 L C Z x d W 9 0 O 1 N l Y 3 R p b 2 4 x L 1 Q 3 N S 1 N d W x 0 a W Z h b W l s e S 9 B d X R v U m V t b 3 Z l Z E N v b H V t b n M x L n t J b n Z l c 3 R t Z W 5 0 I F J h d G l u Z y w x N n 0 m c X V v d D s s J n F 1 b 3 Q 7 U 2 V j d G l v b j E v V D c 1 L U 1 1 b H R p Z m F t a W x 5 L 0 F 1 d G 9 S Z W 1 v d m V k Q 2 9 s d W 1 u c z E u e 1 B H S S w x N 3 0 m c X V v d D s s J n F 1 b 3 Q 7 U 2 V j d G l v b j E v V D c 1 L U 1 1 b H R p Z m F t a W x 5 L 0 F 1 d G 9 S Z W 1 v d m V k Q 2 9 s d W 1 u c z E u e 1 Z h Y 2 F u Y 3 k g J S w x O H 0 m c X V v d D s s J n F 1 b 3 Q 7 U 2 V j d G l v b j E v V D c 1 L U 1 1 b H R p Z m F t a W x 5 L 0 F 1 d G 9 S Z W 1 v d m V k Q 2 9 s d W 1 u c z E u e 0 V H S S w x O X 0 m c X V v d D s s J n F 1 b 3 Q 7 U 2 V j d G l v b j E v V D c 1 L U 1 1 b H R p Z m F t a W x 5 L 0 F 1 d G 9 S Z W 1 v d m V k Q 2 9 s d W 1 u c z E u e 0 V 4 c C A l L D I w f S Z x d W 9 0 O y w m c X V v d D t T Z W N 0 a W 9 u M S 9 U N z U t T X V s d G l m Y W 1 p b H k v Q X V 0 b 1 J l b W 9 2 Z W R D b 2 x 1 b W 5 z M S 5 7 V G 9 0 Y W w g R X h w L D I x f S Z x d W 9 0 O y w m c X V v d D t T Z W N 0 a W 9 u M S 9 U N z U t T X V s d G l m Y W 1 p b H k v Q X V 0 b 1 J l b W 9 2 Z W R D b 2 x 1 b W 5 z M S 5 7 T k 9 J L D I y f S Z x d W 9 0 O y w m c X V v d D t T Z W N 0 a W 9 u M S 9 U N z U t T X V s d G l m Y W 1 p b H k v Q X V 0 b 1 J l b W 9 2 Z W R D b 2 x 1 b W 5 z M S 5 7 Q 2 F w I F J h d G U s M j N 9 J n F 1 b 3 Q 7 L C Z x d W 9 0 O 1 N l Y 3 R p b 2 4 x L 1 Q 3 N S 1 N d W x 0 a W Z h b W l s e S 9 B d X R v U m V t b 3 Z l Z E N v b H V t b n M x L n t G a W 5 h b C B N V i A v I F V u a X Q s M j R 9 J n F 1 b 3 Q 7 L C Z x d W 9 0 O 1 N l Y 3 R p b 2 4 x L 1 Q 3 N S 1 N d W x 0 a W Z h b W l s e S 9 B d X R v U m V t b 3 Z l Z E N v b H V t b n M x L n t G a W 5 h b C B N Y X J r Z X Q g V m F s d W U s M j V 9 J n F 1 b 3 Q 7 L C Z x d W 9 0 O 1 N l Y 3 R p b 2 4 x L 1 Q 3 N S 1 N d W x 0 a W Z h b W l s e S 9 B d X R v U m V t b 3 Z l Z E N v b H V t b n M x L n s y M D I 0 I F B l c m 1 p d C A v I F B h c n R p Y W w g L y B E Z W 1 v I F Z h b H V l L D I 2 f S Z x d W 9 0 O y w m c X V v d D t T Z W N 0 a W 9 u M S 9 U N z U t T X V s d G l m Y W 1 p b H k v Q X V 0 b 1 J l b W 9 2 Z W R D b 2 x 1 b W 5 z M S 5 7 M j A y N C B Q Z X J t a X Q g L y B Q Y X J 0 a W F s I C 8 g R G V t b y B W Y W x 1 Z S B S Z W F z b 2 4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U N z U t T X V s d G l m Y W 1 p b H k v Q X V 0 b 1 J l b W 9 2 Z W R D b 2 x 1 b W 5 z M S 5 7 S 2 V 5 U E l O L D B 9 J n F 1 b 3 Q 7 L C Z x d W 9 0 O 1 N l Y 3 R p b 2 4 x L 1 Q 3 N S 1 N d W x 0 a W Z h b W l s e S 9 B d X R v U m V t b 3 Z l Z E N v b H V t b n M x L n t p Y X N X b 3 J s Z C B Q S U 5 z L D F 9 J n F 1 b 3 Q 7 L C Z x d W 9 0 O 1 N l Y 3 R p b 2 4 x L 1 Q 3 N S 1 N d W x 0 a W Z h b W l s e S 9 B d X R v U m V t b 3 Z l Z E N v b H V t b n M x L n t D b G F z c 2 V z L D J 9 J n F 1 b 3 Q 7 L C Z x d W 9 0 O 1 N l Y 3 R p b 2 4 x L 1 Q 3 N S 1 N d W x 0 a W Z h b W l s e S 9 B d X R v U m V t b 3 Z l Z E N v b H V t b n M x L n t B Z G R y Z X N z L D N 9 J n F 1 b 3 Q 7 L C Z x d W 9 0 O 1 N l Y 3 R p b 2 4 x L 1 Q 3 N S 1 N d W x 0 a W Z h b W l s e S 9 B d X R v U m V t b 3 Z l Z E N v b H V t b n M x L n t U Y X g g R G l z d C w 0 f S Z x d W 9 0 O y w m c X V v d D t T Z W N 0 a W 9 u M S 9 U N z U t T X V s d G l m Y W 1 p b H k v Q X V 0 b 1 J l b W 9 2 Z W R D b 2 x 1 b W 5 z M S 5 7 W W V h c i B C d W l s d C w 1 f S Z x d W 9 0 O y w m c X V v d D t T Z W N 0 a W 9 u M S 9 U N z U t T X V s d G l m Y W 1 p b H k v Q X V 0 b 1 J l b W 9 2 Z W R D b 2 x 1 b W 5 z M S 5 7 U H J v c G V y d H k g V X N l L D Z 9 J n F 1 b 3 Q 7 L C Z x d W 9 0 O 1 N l Y 3 R p b 2 4 x L 1 Q 3 N S 1 N d W x 0 a W Z h b W l s e S 9 B d X R v U m V t b 3 Z l Z E N v b H V t b n M x L n t M Y W 5 k I F N G L D d 9 J n F 1 b 3 Q 7 L C Z x d W 9 0 O 1 N l Y 3 R p b 2 4 x L 1 Q 3 N S 1 N d W x 0 a W Z h b W l s e S 9 B d X R v U m V t b 3 Z l Z E N v b H V t b n M x L n t C b G R n I F N G L D h 9 J n F 1 b 3 Q 7 L C Z x d W 9 0 O 1 N l Y 3 R p b 2 4 x L 1 Q 3 N S 1 N d W x 0 a W Z h b W l s e S 9 B d X R v U m V t b 3 Z l Z E N v b H V t b n M x L n t T d H V k a W 8 g V W 5 p d H M s O X 0 m c X V v d D s s J n F 1 b 3 Q 7 U 2 V j d G l v b j E v V D c 1 L U 1 1 b H R p Z m F t a W x 5 L 0 F 1 d G 9 S Z W 1 v d m V k Q 2 9 s d W 1 u c z E u e z E g Q l I g V W 5 p d H M s M T B 9 J n F 1 b 3 Q 7 L C Z x d W 9 0 O 1 N l Y 3 R p b 2 4 x L 1 Q 3 N S 1 N d W x 0 a W Z h b W l s e S 9 B d X R v U m V t b 3 Z l Z E N v b H V t b n M x L n s y I E J S I F V u a X R z L D E x f S Z x d W 9 0 O y w m c X V v d D t T Z W N 0 a W 9 u M S 9 U N z U t T X V s d G l m Y W 1 p b H k v Q X V 0 b 1 J l b W 9 2 Z W R D b 2 x 1 b W 5 z M S 5 7 M y B C U i B V b m l 0 c y w x M n 0 m c X V v d D s s J n F 1 b 3 Q 7 U 2 V j d G l v b j E v V D c 1 L U 1 1 b H R p Z m F t a W x 5 L 0 F 1 d G 9 S Z W 1 v d m V k Q 2 9 s d W 1 u c z E u e z Q g Q l I g V W 5 p d H M s M T N 9 J n F 1 b 3 Q 7 L C Z x d W 9 0 O 1 N l Y 3 R p b 2 4 x L 1 Q 3 N S 1 N d W x 0 a W Z h b W l s e S 9 B d X R v U m V t b 3 Z l Z E N v b H V t b n M x L n t U b 3 R h b C B V b m l 0 c y w x N H 0 m c X V v d D s s J n F 1 b 3 Q 7 U 2 V j d G l v b j E v V D c 1 L U 1 1 b H R p Z m F t a W x 5 L 0 F 1 d G 9 S Z W 1 v d m V k Q 2 9 s d W 1 u c z E u e 0 N v b W 0 g U 0 Y s M T V 9 J n F 1 b 3 Q 7 L C Z x d W 9 0 O 1 N l Y 3 R p b 2 4 x L 1 Q 3 N S 1 N d W x 0 a W Z h b W l s e S 9 B d X R v U m V t b 3 Z l Z E N v b H V t b n M x L n t J b n Z l c 3 R t Z W 5 0 I F J h d G l u Z y w x N n 0 m c X V v d D s s J n F 1 b 3 Q 7 U 2 V j d G l v b j E v V D c 1 L U 1 1 b H R p Z m F t a W x 5 L 0 F 1 d G 9 S Z W 1 v d m V k Q 2 9 s d W 1 u c z E u e 1 B H S S w x N 3 0 m c X V v d D s s J n F 1 b 3 Q 7 U 2 V j d G l v b j E v V D c 1 L U 1 1 b H R p Z m F t a W x 5 L 0 F 1 d G 9 S Z W 1 v d m V k Q 2 9 s d W 1 u c z E u e 1 Z h Y 2 F u Y 3 k g J S w x O H 0 m c X V v d D s s J n F 1 b 3 Q 7 U 2 V j d G l v b j E v V D c 1 L U 1 1 b H R p Z m F t a W x 5 L 0 F 1 d G 9 S Z W 1 v d m V k Q 2 9 s d W 1 u c z E u e 0 V H S S w x O X 0 m c X V v d D s s J n F 1 b 3 Q 7 U 2 V j d G l v b j E v V D c 1 L U 1 1 b H R p Z m F t a W x 5 L 0 F 1 d G 9 S Z W 1 v d m V k Q 2 9 s d W 1 u c z E u e 0 V 4 c C A l L D I w f S Z x d W 9 0 O y w m c X V v d D t T Z W N 0 a W 9 u M S 9 U N z U t T X V s d G l m Y W 1 p b H k v Q X V 0 b 1 J l b W 9 2 Z W R D b 2 x 1 b W 5 z M S 5 7 V G 9 0 Y W w g R X h w L D I x f S Z x d W 9 0 O y w m c X V v d D t T Z W N 0 a W 9 u M S 9 U N z U t T X V s d G l m Y W 1 p b H k v Q X V 0 b 1 J l b W 9 2 Z W R D b 2 x 1 b W 5 z M S 5 7 T k 9 J L D I y f S Z x d W 9 0 O y w m c X V v d D t T Z W N 0 a W 9 u M S 9 U N z U t T X V s d G l m Y W 1 p b H k v Q X V 0 b 1 J l b W 9 2 Z W R D b 2 x 1 b W 5 z M S 5 7 Q 2 F w I F J h d G U s M j N 9 J n F 1 b 3 Q 7 L C Z x d W 9 0 O 1 N l Y 3 R p b 2 4 x L 1 Q 3 N S 1 N d W x 0 a W Z h b W l s e S 9 B d X R v U m V t b 3 Z l Z E N v b H V t b n M x L n t G a W 5 h b C B N V i A v I F V u a X Q s M j R 9 J n F 1 b 3 Q 7 L C Z x d W 9 0 O 1 N l Y 3 R p b 2 4 x L 1 Q 3 N S 1 N d W x 0 a W Z h b W l s e S 9 B d X R v U m V t b 3 Z l Z E N v b H V t b n M x L n t G a W 5 h b C B N Y X J r Z X Q g V m F s d W U s M j V 9 J n F 1 b 3 Q 7 L C Z x d W 9 0 O 1 N l Y 3 R p b 2 4 x L 1 Q 3 N S 1 N d W x 0 a W Z h b W l s e S 9 B d X R v U m V t b 3 Z l Z E N v b H V t b n M x L n s y M D I 0 I F B l c m 1 p d C A v I F B h c n R p Y W w g L y B E Z W 1 v I F Z h b H V l L D I 2 f S Z x d W 9 0 O y w m c X V v d D t T Z W N 0 a W 9 u M S 9 U N z U t T X V s d G l m Y W 1 p b H k v Q X V 0 b 1 J l b W 9 2 Z W R D b 2 x 1 b W 5 z M S 5 7 M j A y N C B Q Z X J t a X Q g L y B Q Y X J 0 a W F s I C 8 g R G V t b y B W Y W x 1 Z S B S Z W F z b 2 4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z U t T X V s d G l m Y W 1 p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U 1 1 b H R p Z m F t a W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T X V s d G l m Y W 1 p b H k v S W 5 z Z X J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T X V s d G l m Y W 1 p b H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T X V s d G l m Y W 1 p b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T X V s d G l m Y W 1 p b H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N d W x 0 a W Z h b W l s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J b m R 1 c 3 R y a W F s c z w v S X R l b V B h d G g + P C 9 J d G V t T G 9 j Y X R p b 2 4 + P F N 0 Y W J s Z U V u d H J p Z X M + P E V u d H J 5 I F R 5 c G U 9 I l F 1 Z X J 5 S U Q i I F Z h b H V l P S J z N z k x M 2 Q z Y m Q t Z m E x N S 0 0 M T U 3 L W I 4 M G Q t N z E z N z Z m Y z k 0 Y z M z I i A v P j x F b n R y e S B U e X B l P S J R d W V y e U d y b 3 V w S U Q i I F Z h b H V l P S J z O G I y M T l h Y W E t Y j A y Y y 0 0 N T M 4 L T g 2 N T I t O D I 2 M 2 I 1 M T B h Z T U w I i A v P j x F b n R y e S B U e X B l P S J G a W x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D c 1 X 0 l u Z H V z d H J p Y W x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N z U t S W 5 k d X N 0 c m l h b H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z U t S W 5 k d X N 0 c m l h b H M v Q X V 0 b 1 J l b W 9 2 Z W R D b 2 x 1 b W 5 z M S 5 7 S 2 V 5 U E l O L D B 9 J n F 1 b 3 Q 7 L C Z x d W 9 0 O 1 N l Y 3 R p b 2 4 x L 1 Q 3 N S 1 J b m R 1 c 3 R y a W F s c y 9 B d X R v U m V t b 3 Z l Z E N v b H V t b n M x L n t p Y X N X b 3 J s Z C B Q S U 5 z L D F 9 J n F 1 b 3 Q 7 L C Z x d W 9 0 O 1 N l Y 3 R p b 2 4 x L 1 Q 3 N S 1 J b m R 1 c 3 R y a W F s c y 9 B d X R v U m V t b 3 Z l Z E N v b H V t b n M x L n t D b G F z c 2 V z L D J 9 J n F 1 b 3 Q 7 L C Z x d W 9 0 O 1 N l Y 3 R p b 2 4 x L 1 Q 3 N S 1 J b m R 1 c 3 R y a W F s c y 9 B d X R v U m V t b 3 Z l Z E N v b H V t b n M x L n t B Z G R y Z X N z L D N 9 J n F 1 b 3 Q 7 L C Z x d W 9 0 O 1 N l Y 3 R p b 2 4 x L 1 Q 3 N S 1 J b m R 1 c 3 R y a W F s c y 9 B d X R v U m V t b 3 Z l Z E N v b H V t b n M x L n t U Y X g g R G l z d C w 0 f S Z x d W 9 0 O y w m c X V v d D t T Z W N 0 a W 9 u M S 9 U N z U t S W 5 k d X N 0 c m l h b H M v Q X V 0 b 1 J l b W 9 2 Z W R D b 2 x 1 b W 5 z M S 5 7 W W V h c i B C d W l s d C w 1 f S Z x d W 9 0 O y w m c X V v d D t T Z W N 0 a W 9 u M S 9 U N z U t S W 5 k d X N 0 c m l h b H M v Q X V 0 b 1 J l b W 9 2 Z W R D b 2 x 1 b W 5 z M S 5 7 U H J v c G V y d H k g V X N l L D Z 9 J n F 1 b 3 Q 7 L C Z x d W 9 0 O 1 N l Y 3 R p b 2 4 x L 1 Q 3 N S 1 J b m R 1 c 3 R y a W F s c y 9 B d X R v U m V t b 3 Z l Z E N v b H V t b n M x L n t M Y W 5 k I F N G L D d 9 J n F 1 b 3 Q 7 L C Z x d W 9 0 O 1 N l Y 3 R p b 2 4 x L 1 Q 3 N S 1 J b m R 1 c 3 R y a W F s c y 9 B d X R v U m V t b 3 Z l Z E N v b H V t b n M x L n t C b G R n I F N G L D h 9 J n F 1 b 3 Q 7 L C Z x d W 9 0 O 1 N l Y 3 R p b 2 4 x L 1 Q 3 N S 1 J b m R 1 c 3 R y a W F s c y 9 B d X R v U m V t b 3 Z l Z E N v b H V t b n M x L n t J b n Z l c 3 R t Z W 5 0 I F J h d G l u Z y w 5 f S Z x d W 9 0 O y w m c X V v d D t T Z W N 0 a W 9 u M S 9 U N z U t S W 5 k d X N 0 c m l h b H M v Q X V 0 b 1 J l b W 9 2 Z W R D b 2 x 1 b W 5 z M S 5 7 Q W R q I F J l b n Q g J C A v I F N G L D E w f S Z x d W 9 0 O y w m c X V v d D t T Z W N 0 a W 9 u M S 9 U N z U t S W 5 k d X N 0 c m l h b H M v Q X V 0 b 1 J l b W 9 2 Z W R D b 2 x 1 b W 5 z M S 5 7 U E d J L D E x f S Z x d W 9 0 O y w m c X V v d D t T Z W N 0 a W 9 u M S 9 U N z U t S W 5 k d X N 0 c m l h b H M v Q X V 0 b 1 J l b W 9 2 Z W R D b 2 x 1 b W 5 z M S 5 7 V m F j Y W 5 j e S A l L D E y f S Z x d W 9 0 O y w m c X V v d D t T Z W N 0 a W 9 u M S 9 U N z U t S W 5 k d X N 0 c m l h b H M v Q X V 0 b 1 J l b W 9 2 Z W R D b 2 x 1 b W 5 z M S 5 7 R U d J L D E z f S Z x d W 9 0 O y w m c X V v d D t T Z W N 0 a W 9 u M S 9 U N z U t S W 5 k d X N 0 c m l h b H M v Q X V 0 b 1 J l b W 9 2 Z W R D b 2 x 1 b W 5 z M S 5 7 R X h w I C U s M T R 9 J n F 1 b 3 Q 7 L C Z x d W 9 0 O 1 N l Y 3 R p b 2 4 x L 1 Q 3 N S 1 J b m R 1 c 3 R y a W F s c y 9 B d X R v U m V t b 3 Z l Z E N v b H V t b n M x L n t U b 3 R h b C B F e H A s M T V 9 J n F 1 b 3 Q 7 L C Z x d W 9 0 O 1 N l Y 3 R p b 2 4 x L 1 Q 3 N S 1 J b m R 1 c 3 R y a W F s c y 9 B d X R v U m V t b 3 Z l Z E N v b H V t b n M x L n t O T 0 k s M T Z 9 J n F 1 b 3 Q 7 L C Z x d W 9 0 O 1 N l Y 3 R p b 2 4 x L 1 Q 3 N S 1 J b m R 1 c 3 R y a W F s c y 9 B d X R v U m V t b 3 Z l Z E N v b H V t b n M x L n t D Y X A g U m F 0 Z S w x N 3 0 m c X V v d D s s J n F 1 b 3 Q 7 U 2 V j d G l v b j E v V D c 1 L U l u Z H V z d H J p Y W x z L 0 F 1 d G 9 S Z W 1 v d m V k Q 2 9 s d W 1 u c z E u e 0 Z p b m F s I E 1 W I C 8 g U 0 Y s M T h 9 J n F 1 b 3 Q 7 L C Z x d W 9 0 O 1 N l Y 3 R p b 2 4 x L 1 Q 3 N S 1 J b m R 1 c 3 R y a W F s c y 9 B d X R v U m V t b 3 Z l Z E N v b H V t b n M x L n t B Z G R p d G l v b m F s I E x h b m Q g Q X J l Y S w x O X 0 m c X V v d D s s J n F 1 b 3 Q 7 U 2 V j d G l v b j E v V D c 1 L U l u Z H V z d H J p Y W x z L 0 F 1 d G 9 S Z W 1 v d m V k Q 2 9 s d W 1 u c z E u e 0 F k Z G l 0 a W 9 u Y W w g T G F u Z C B W Y W x 1 Z S w y M H 0 m c X V v d D s s J n F 1 b 3 Q 7 U 2 V j d G l v b j E v V D c 1 L U l u Z H V z d H J p Y W x z L 0 F 1 d G 9 S Z W 1 v d m V k Q 2 9 s d W 1 u c z E u e 0 9 p b C B U Y W 5 r I F Z h b H V l L D I x f S Z x d W 9 0 O y w m c X V v d D t T Z W N 0 a W 9 u M S 9 U N z U t S W 5 k d X N 0 c m l h b H M v Q X V 0 b 1 J l b W 9 2 Z W R D b 2 x 1 b W 5 z M S 5 7 R m l u Y W w g T W F y a 2 V 0 I F Z h b H V l L D I y f S Z x d W 9 0 O y w m c X V v d D t T Z W N 0 a W 9 u M S 9 U N z U t S W 5 k d X N 0 c m l h b H M v Q X V 0 b 1 J l b W 9 2 Z W R D b 2 x 1 b W 5 z M S 5 7 M j A y N C B Q Z X J t a X Q g L y B Q Y X J 0 a W F s I C 8 g R G V t b y B W Y W x 1 Z S w y M 3 0 m c X V v d D s s J n F 1 b 3 Q 7 U 2 V j d G l v b j E v V D c 1 L U l u Z H V z d H J p Y W x z L 0 F 1 d G 9 S Z W 1 v d m V k Q 2 9 s d W 1 u c z E u e z I w M j Q g U G V y b W l 0 I C 8 g U G F y d G l h b C A v I E R l b W 8 g V m F s d W U g U m V h c 2 9 u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D c 1 L U l u Z H V z d H J p Y W x z L 0 F 1 d G 9 S Z W 1 v d m V k Q 2 9 s d W 1 u c z E u e 0 t l e V B J T i w w f S Z x d W 9 0 O y w m c X V v d D t T Z W N 0 a W 9 u M S 9 U N z U t S W 5 k d X N 0 c m l h b H M v Q X V 0 b 1 J l b W 9 2 Z W R D b 2 x 1 b W 5 z M S 5 7 a W F z V 2 9 y b G Q g U E l O c y w x f S Z x d W 9 0 O y w m c X V v d D t T Z W N 0 a W 9 u M S 9 U N z U t S W 5 k d X N 0 c m l h b H M v Q X V 0 b 1 J l b W 9 2 Z W R D b 2 x 1 b W 5 z M S 5 7 Q 2 x h c 3 N l c y w y f S Z x d W 9 0 O y w m c X V v d D t T Z W N 0 a W 9 u M S 9 U N z U t S W 5 k d X N 0 c m l h b H M v Q X V 0 b 1 J l b W 9 2 Z W R D b 2 x 1 b W 5 z M S 5 7 Q W R k c m V z c y w z f S Z x d W 9 0 O y w m c X V v d D t T Z W N 0 a W 9 u M S 9 U N z U t S W 5 k d X N 0 c m l h b H M v Q X V 0 b 1 J l b W 9 2 Z W R D b 2 x 1 b W 5 z M S 5 7 V G F 4 I E R p c 3 Q s N H 0 m c X V v d D s s J n F 1 b 3 Q 7 U 2 V j d G l v b j E v V D c 1 L U l u Z H V z d H J p Y W x z L 0 F 1 d G 9 S Z W 1 v d m V k Q 2 9 s d W 1 u c z E u e 1 l l Y X I g Q n V p b H Q s N X 0 m c X V v d D s s J n F 1 b 3 Q 7 U 2 V j d G l v b j E v V D c 1 L U l u Z H V z d H J p Y W x z L 0 F 1 d G 9 S Z W 1 v d m V k Q 2 9 s d W 1 u c z E u e 1 B y b 3 B l c n R 5 I F V z Z S w 2 f S Z x d W 9 0 O y w m c X V v d D t T Z W N 0 a W 9 u M S 9 U N z U t S W 5 k d X N 0 c m l h b H M v Q X V 0 b 1 J l b W 9 2 Z W R D b 2 x 1 b W 5 z M S 5 7 T G F u Z C B T R i w 3 f S Z x d W 9 0 O y w m c X V v d D t T Z W N 0 a W 9 u M S 9 U N z U t S W 5 k d X N 0 c m l h b H M v Q X V 0 b 1 J l b W 9 2 Z W R D b 2 x 1 b W 5 z M S 5 7 Q m x k Z y B T R i w 4 f S Z x d W 9 0 O y w m c X V v d D t T Z W N 0 a W 9 u M S 9 U N z U t S W 5 k d X N 0 c m l h b H M v Q X V 0 b 1 J l b W 9 2 Z W R D b 2 x 1 b W 5 z M S 5 7 S W 5 2 Z X N 0 b W V u d C B S Y X R p b m c s O X 0 m c X V v d D s s J n F 1 b 3 Q 7 U 2 V j d G l v b j E v V D c 1 L U l u Z H V z d H J p Y W x z L 0 F 1 d G 9 S Z W 1 v d m V k Q 2 9 s d W 1 u c z E u e 0 F k a i B S Z W 5 0 I C Q g L y B T R i w x M H 0 m c X V v d D s s J n F 1 b 3 Q 7 U 2 V j d G l v b j E v V D c 1 L U l u Z H V z d H J p Y W x z L 0 F 1 d G 9 S Z W 1 v d m V k Q 2 9 s d W 1 u c z E u e 1 B H S S w x M X 0 m c X V v d D s s J n F 1 b 3 Q 7 U 2 V j d G l v b j E v V D c 1 L U l u Z H V z d H J p Y W x z L 0 F 1 d G 9 S Z W 1 v d m V k Q 2 9 s d W 1 u c z E u e 1 Z h Y 2 F u Y 3 k g J S w x M n 0 m c X V v d D s s J n F 1 b 3 Q 7 U 2 V j d G l v b j E v V D c 1 L U l u Z H V z d H J p Y W x z L 0 F 1 d G 9 S Z W 1 v d m V k Q 2 9 s d W 1 u c z E u e 0 V H S S w x M 3 0 m c X V v d D s s J n F 1 b 3 Q 7 U 2 V j d G l v b j E v V D c 1 L U l u Z H V z d H J p Y W x z L 0 F 1 d G 9 S Z W 1 v d m V k Q 2 9 s d W 1 u c z E u e 0 V 4 c C A l L D E 0 f S Z x d W 9 0 O y w m c X V v d D t T Z W N 0 a W 9 u M S 9 U N z U t S W 5 k d X N 0 c m l h b H M v Q X V 0 b 1 J l b W 9 2 Z W R D b 2 x 1 b W 5 z M S 5 7 V G 9 0 Y W w g R X h w L D E 1 f S Z x d W 9 0 O y w m c X V v d D t T Z W N 0 a W 9 u M S 9 U N z U t S W 5 k d X N 0 c m l h b H M v Q X V 0 b 1 J l b W 9 2 Z W R D b 2 x 1 b W 5 z M S 5 7 T k 9 J L D E 2 f S Z x d W 9 0 O y w m c X V v d D t T Z W N 0 a W 9 u M S 9 U N z U t S W 5 k d X N 0 c m l h b H M v Q X V 0 b 1 J l b W 9 2 Z W R D b 2 x 1 b W 5 z M S 5 7 Q 2 F w I F J h d G U s M T d 9 J n F 1 b 3 Q 7 L C Z x d W 9 0 O 1 N l Y 3 R p b 2 4 x L 1 Q 3 N S 1 J b m R 1 c 3 R y a W F s c y 9 B d X R v U m V t b 3 Z l Z E N v b H V t b n M x L n t G a W 5 h b C B N V i A v I F N G L D E 4 f S Z x d W 9 0 O y w m c X V v d D t T Z W N 0 a W 9 u M S 9 U N z U t S W 5 k d X N 0 c m l h b H M v Q X V 0 b 1 J l b W 9 2 Z W R D b 2 x 1 b W 5 z M S 5 7 Q W R k a X R p b 2 5 h b C B M Y W 5 k I E F y Z W E s M T l 9 J n F 1 b 3 Q 7 L C Z x d W 9 0 O 1 N l Y 3 R p b 2 4 x L 1 Q 3 N S 1 J b m R 1 c 3 R y a W F s c y 9 B d X R v U m V t b 3 Z l Z E N v b H V t b n M x L n t B Z G R p d G l v b m F s I E x h b m Q g V m F s d W U s M j B 9 J n F 1 b 3 Q 7 L C Z x d W 9 0 O 1 N l Y 3 R p b 2 4 x L 1 Q 3 N S 1 J b m R 1 c 3 R y a W F s c y 9 B d X R v U m V t b 3 Z l Z E N v b H V t b n M x L n t P a W w g V G F u a y B W Y W x 1 Z S w y M X 0 m c X V v d D s s J n F 1 b 3 Q 7 U 2 V j d G l v b j E v V D c 1 L U l u Z H V z d H J p Y W x z L 0 F 1 d G 9 S Z W 1 v d m V k Q 2 9 s d W 1 u c z E u e 0 Z p b m F s I E 1 h c m t l d C B W Y W x 1 Z S w y M n 0 m c X V v d D s s J n F 1 b 3 Q 7 U 2 V j d G l v b j E v V D c 1 L U l u Z H V z d H J p Y W x z L 0 F 1 d G 9 S Z W 1 v d m V k Q 2 9 s d W 1 u c z E u e z I w M j Q g U G V y b W l 0 I C 8 g U G F y d G l h b C A v I E R l b W 8 g V m F s d W U s M j N 9 J n F 1 b 3 Q 7 L C Z x d W 9 0 O 1 N l Y 3 R p b 2 4 x L 1 Q 3 N S 1 J b m R 1 c 3 R y a W F s c y 9 B d X R v U m V t b 3 Z l Z E N v b H V t b n M x L n s y M D I 0 I F B l c m 1 p d C A v I F B h c n R p Y W w g L y B E Z W 1 v I F Z h b H V l I F J l Y X N v b i w y N H 0 m c X V v d D t d L C Z x d W 9 0 O 1 J l b G F 0 a W 9 u c 2 h p c E l u Z m 8 m c X V v d D s 6 W 1 1 9 I i A v P j x F b n R y e S B U e X B l P S J G a W x s Q 2 9 s d W 1 u V H l w Z X M i I F Z h b H V l P S J z Q U F B Q U F B Q U Z B Q U F B Q U F B R E J B T U V B d 0 1 F Q X d B Q U F B Q U F B Q T 0 9 I i A v P j x F b n R y e S B U e X B l P S J G a W x s T 2 J q Z W N 0 V H l w Z S I g V m F s d W U 9 I n N U Y W J s Z S I g L z 4 8 R W 5 0 c n k g V H l w Z T 0 i R m l s b E x h c 3 R V c G R h d G V k I i B W Y W x 1 Z T 0 i Z D I w M j Q t M D M t M j B U M T Y 6 N D M 6 M D E u M D I z N D c 5 N 1 o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I g Q n V p b H Q m c X V v d D s s J n F 1 b 3 Q 7 U H J v c G V y d H k g V X N l J n F 1 b 3 Q 7 L C Z x d W 9 0 O 0 x h b m Q g U 0 Y m c X V v d D s s J n F 1 b 3 Q 7 Q m x k Z y B T R i Z x d W 9 0 O y w m c X V v d D t J b n Z l c 3 R t Z W 5 0 I F J h d G l u Z y Z x d W 9 0 O y w m c X V v d D t B Z G o g U m V u d C A k I C 8 g U 0 Y m c X V v d D s s J n F 1 b 3 Q 7 U E d J J n F 1 b 3 Q 7 L C Z x d W 9 0 O 1 Z h Y 2 F u Y 3 k g J S Z x d W 9 0 O y w m c X V v d D t F R 0 k m c X V v d D s s J n F 1 b 3 Q 7 R X h w I C U m c X V v d D s s J n F 1 b 3 Q 7 V G 9 0 Y W w g R X h w J n F 1 b 3 Q 7 L C Z x d W 9 0 O 0 5 P S S Z x d W 9 0 O y w m c X V v d D t D Y X A g U m F 0 Z S Z x d W 9 0 O y w m c X V v d D t G a W 5 h b C B N V i A v I F N G J n F 1 b 3 Q 7 L C Z x d W 9 0 O 0 F k Z G l 0 a W 9 u Y W w g T G F u Z C B B c m V h J n F 1 b 3 Q 7 L C Z x d W 9 0 O 0 F k Z G l 0 a W 9 u Y W w g T G F u Z C B W Y W x 1 Z S Z x d W 9 0 O y w m c X V v d D t P a W w g V G F u a y B W Y W x 1 Z S Z x d W 9 0 O y w m c X V v d D t G a W 5 h b C B N Y X J r Z X Q g V m F s d W U m c X V v d D s s J n F 1 b 3 Q 7 M j A y N C B Q Z X J t a X Q g L y B Q Y X J 0 a W F s I C 8 g R G V t b y B W Y W x 1 Z S Z x d W 9 0 O y w m c X V v d D s y M D I 0 I F B l c m 1 p d C A v I F B h c n R p Y W w g L y B E Z W 1 v I F Z h b H V l I F J l Y X N v b i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D c 1 L U l u Z H V z d H J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J b m R 1 c 3 R y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J b m R 1 c 3 R y a W F s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J b m R 1 c 3 R y a W F s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U N v b m R v c z w v S X R l b V B h d G g + P C 9 J d G V t T G 9 j Y X R p b 2 4 + P F N 0 Y W J s Z U V u d H J p Z X M + P E V u d H J 5 I F R 5 c G U 9 I l F 1 Z X J 5 S U Q i I F Z h b H V l P S J z M j V k Y j A 2 M D E t N D F m Z i 0 0 N 2 U x L W J k N W I t M m M 4 N T R i Z j U 4 M D d i I i A v P j x F b n R y e S B U e X B l P S J R d W V y e U d y b 3 V w S U Q i I F Z h b H V l P S J z O G I y M T l h Y W E t Y j A y Y y 0 0 N T M 4 L T g 2 N T I t O D I 2 M 2 I 1 M T B h Z T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D c 1 X 0 N v b m R v c y I g L z 4 8 R W 5 0 c n k g V H l w Z T 0 i R m l s b G V k Q 2 9 t c G x l d G V S Z X N 1 b H R U b 1 d v c m t z a G V l d C I g V m F s d W U 9 I m w x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Q t M D M t M j B U M T Y 6 N D I 6 M D g u N T I w M z k 0 M 1 o i I C 8 + P E V u d H J 5 I F R 5 c G U 9 I k Z p b G x D b 2 x 1 b W 5 U e X B l c y I g V m F s d W U 9 I n N B Q U F B Q U F B Q U F B Q U F B Q U F B Q U F R Q U J B T U R C Q U 1 B Q U F B Q U F B P T 0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N 1 Y m N s Y X N z M i Z x d W 9 0 O y w m c X V v d D t Z Z W F y I E J 1 a W x 0 J n F 1 b 3 Q 7 L C Z x d W 9 0 O 1 B y b 3 B l c n R 5 I F V z Z S Z x d W 9 0 O y w m c X V v d D t Q Y 3 Q g T 3 d u Z X I g S W 5 0 Z X J l c 3 Q m c X V v d D s s J n F 1 b 3 Q 7 Q m x k Z y B T R i Z x d W 9 0 O y w m c X V v d D t J b n Z l c 3 R t Z W 5 0 I F J h d G l u Z y Z x d W 9 0 O y w m c X V v d D t B Z G o g U m V u d C A k I C 8 g U 0 Y m c X V v d D s s J n F 1 b 3 Q 7 U E d J J n F 1 b 3 Q 7 L C Z x d W 9 0 O 1 Z h Y 2 F u Y 3 k g J S Z x d W 9 0 O y w m c X V v d D t F R 0 k m c X V v d D s s J n F 1 b 3 Q 7 R X h w I C U m c X V v d D s s J n F 1 b 3 Q 7 V G 9 0 Y W w g R X h w J n F 1 b 3 Q 7 L C Z x d W 9 0 O 0 5 P S S Z x d W 9 0 O y w m c X V v d D t D Y X A g U m F 0 Z S Z x d W 9 0 O y w m c X V v d D t G a W 5 h b C B N V i A v I F N G J n F 1 b 3 Q 7 L C Z x d W 9 0 O 0 F k Z G l 0 a W 9 u Y W w g T G F u Z C B B c m V h J n F 1 b 3 Q 7 L C Z x d W 9 0 O 0 F k Z G l 0 a W 9 u Y W w g T G F u Z C B W Y W x 1 Z S Z x d W 9 0 O y w m c X V v d D t G a W 5 h b C B N Y X J r Z X Q g V m F s d W U m c X V v d D s s J n F 1 b 3 Q 7 M j A y N C B Q Z X J t a X Q g L y B Q Y X J 0 a W F s I C 8 g R G V t b y B W Y W x 1 Z S Z x d W 9 0 O y w m c X V v d D s y M D I 0 I F B l c m 1 p d C A v I F B h c n R p Y W w g L y B E Z W 1 v I F Z h b H V l I F J l Y X N v b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3 N S 1 D b 2 5 k b 3 M v Q X V 0 b 1 J l b W 9 2 Z W R D b 2 x 1 b W 5 z M S 5 7 S 2 V 5 U E l O L D B 9 J n F 1 b 3 Q 7 L C Z x d W 9 0 O 1 N l Y 3 R p b 2 4 x L 1 Q 3 N S 1 D b 2 5 k b 3 M v Q X V 0 b 1 J l b W 9 2 Z W R D b 2 x 1 b W 5 z M S 5 7 a W F z V 2 9 y b G Q g U E l O c y w x f S Z x d W 9 0 O y w m c X V v d D t T Z W N 0 a W 9 u M S 9 U N z U t Q 2 9 u Z G 9 z L 0 F 1 d G 9 S Z W 1 v d m V k Q 2 9 s d W 1 u c z E u e 0 N s Y X N z Z X M s M n 0 m c X V v d D s s J n F 1 b 3 Q 7 U 2 V j d G l v b j E v V D c 1 L U N v b m R v c y 9 B d X R v U m V t b 3 Z l Z E N v b H V t b n M x L n t B Z G R y Z X N z L D N 9 J n F 1 b 3 Q 7 L C Z x d W 9 0 O 1 N l Y 3 R p b 2 4 x L 1 Q 3 N S 1 D b 2 5 k b 3 M v Q X V 0 b 1 J l b W 9 2 Z W R D b 2 x 1 b W 5 z M S 5 7 V G F 4 I E R p c 3 Q s N H 0 m c X V v d D s s J n F 1 b 3 Q 7 U 2 V j d G l v b j E v V D c 1 L U N v b m R v c y 9 B d X R v U m V t b 3 Z l Z E N v b H V t b n M x L n t T d W J j b G F z c z I s N X 0 m c X V v d D s s J n F 1 b 3 Q 7 U 2 V j d G l v b j E v V D c 1 L U N v b m R v c y 9 B d X R v U m V t b 3 Z l Z E N v b H V t b n M x L n t Z Z W F y I E J 1 a W x 0 L D Z 9 J n F 1 b 3 Q 7 L C Z x d W 9 0 O 1 N l Y 3 R p b 2 4 x L 1 Q 3 N S 1 D b 2 5 k b 3 M v Q X V 0 b 1 J l b W 9 2 Z W R D b 2 x 1 b W 5 z M S 5 7 U H J v c G V y d H k g V X N l L D d 9 J n F 1 b 3 Q 7 L C Z x d W 9 0 O 1 N l Y 3 R p b 2 4 x L 1 Q 3 N S 1 D b 2 5 k b 3 M v Q X V 0 b 1 J l b W 9 2 Z W R D b 2 x 1 b W 5 z M S 5 7 U G N 0 I E 9 3 b m V y I E l u d G V y Z X N 0 L D h 9 J n F 1 b 3 Q 7 L C Z x d W 9 0 O 1 N l Y 3 R p b 2 4 x L 1 Q 3 N S 1 D b 2 5 k b 3 M v Q X V 0 b 1 J l b W 9 2 Z W R D b 2 x 1 b W 5 z M S 5 7 Q m x k Z y B T R i w 5 f S Z x d W 9 0 O y w m c X V v d D t T Z W N 0 a W 9 u M S 9 U N z U t Q 2 9 u Z G 9 z L 0 F 1 d G 9 S Z W 1 v d m V k Q 2 9 s d W 1 u c z E u e 0 l u d m V z d G 1 l b n Q g U m F 0 a W 5 n L D E w f S Z x d W 9 0 O y w m c X V v d D t T Z W N 0 a W 9 u M S 9 U N z U t Q 2 9 u Z G 9 z L 0 F 1 d G 9 S Z W 1 v d m V k Q 2 9 s d W 1 u c z E u e 0 F k a i B S Z W 5 0 I C Q g L y B T R i w x M X 0 m c X V v d D s s J n F 1 b 3 Q 7 U 2 V j d G l v b j E v V D c 1 L U N v b m R v c y 9 B d X R v U m V t b 3 Z l Z E N v b H V t b n M x L n t Q R 0 k s M T J 9 J n F 1 b 3 Q 7 L C Z x d W 9 0 O 1 N l Y 3 R p b 2 4 x L 1 Q 3 N S 1 D b 2 5 k b 3 M v Q X V 0 b 1 J l b W 9 2 Z W R D b 2 x 1 b W 5 z M S 5 7 V m F j Y W 5 j e S A l L D E z f S Z x d W 9 0 O y w m c X V v d D t T Z W N 0 a W 9 u M S 9 U N z U t Q 2 9 u Z G 9 z L 0 F 1 d G 9 S Z W 1 v d m V k Q 2 9 s d W 1 u c z E u e 0 V H S S w x N H 0 m c X V v d D s s J n F 1 b 3 Q 7 U 2 V j d G l v b j E v V D c 1 L U N v b m R v c y 9 B d X R v U m V t b 3 Z l Z E N v b H V t b n M x L n t F e H A g J S w x N X 0 m c X V v d D s s J n F 1 b 3 Q 7 U 2 V j d G l v b j E v V D c 1 L U N v b m R v c y 9 B d X R v U m V t b 3 Z l Z E N v b H V t b n M x L n t U b 3 R h b C B F e H A s M T Z 9 J n F 1 b 3 Q 7 L C Z x d W 9 0 O 1 N l Y 3 R p b 2 4 x L 1 Q 3 N S 1 D b 2 5 k b 3 M v Q X V 0 b 1 J l b W 9 2 Z W R D b 2 x 1 b W 5 z M S 5 7 T k 9 J L D E 3 f S Z x d W 9 0 O y w m c X V v d D t T Z W N 0 a W 9 u M S 9 U N z U t Q 2 9 u Z G 9 z L 0 F 1 d G 9 S Z W 1 v d m V k Q 2 9 s d W 1 u c z E u e 0 N h c C B S Y X R l L D E 4 f S Z x d W 9 0 O y w m c X V v d D t T Z W N 0 a W 9 u M S 9 U N z U t Q 2 9 u Z G 9 z L 0 F 1 d G 9 S Z W 1 v d m V k Q 2 9 s d W 1 u c z E u e 0 Z p b m F s I E 1 W I C 8 g U 0 Y s M T l 9 J n F 1 b 3 Q 7 L C Z x d W 9 0 O 1 N l Y 3 R p b 2 4 x L 1 Q 3 N S 1 D b 2 5 k b 3 M v Q X V 0 b 1 J l b W 9 2 Z W R D b 2 x 1 b W 5 z M S 5 7 Q W R k a X R p b 2 5 h b C B M Y W 5 k I E F y Z W E s M j B 9 J n F 1 b 3 Q 7 L C Z x d W 9 0 O 1 N l Y 3 R p b 2 4 x L 1 Q 3 N S 1 D b 2 5 k b 3 M v Q X V 0 b 1 J l b W 9 2 Z W R D b 2 x 1 b W 5 z M S 5 7 Q W R k a X R p b 2 5 h b C B M Y W 5 k I F Z h b H V l L D I x f S Z x d W 9 0 O y w m c X V v d D t T Z W N 0 a W 9 u M S 9 U N z U t Q 2 9 u Z G 9 z L 0 F 1 d G 9 S Z W 1 v d m V k Q 2 9 s d W 1 u c z E u e 0 Z p b m F s I E 1 h c m t l d C B W Y W x 1 Z S w y M n 0 m c X V v d D s s J n F 1 b 3 Q 7 U 2 V j d G l v b j E v V D c 1 L U N v b m R v c y 9 B d X R v U m V t b 3 Z l Z E N v b H V t b n M x L n s y M D I 0 I F B l c m 1 p d C A v I F B h c n R p Y W w g L y B E Z W 1 v I F Z h b H V l L D I z f S Z x d W 9 0 O y w m c X V v d D t T Z W N 0 a W 9 u M S 9 U N z U t Q 2 9 u Z G 9 z L 0 F 1 d G 9 S Z W 1 v d m V k Q 2 9 s d W 1 u c z E u e z I w M j Q g U G V y b W l 0 I C 8 g U G F y d G l h b C A v I E R l b W 8 g V m F s d W U g U m V h c 2 9 u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D c 1 L U N v b m R v c y 9 B d X R v U m V t b 3 Z l Z E N v b H V t b n M x L n t L Z X l Q S U 4 s M H 0 m c X V v d D s s J n F 1 b 3 Q 7 U 2 V j d G l v b j E v V D c 1 L U N v b m R v c y 9 B d X R v U m V t b 3 Z l Z E N v b H V t b n M x L n t p Y X N X b 3 J s Z C B Q S U 5 z L D F 9 J n F 1 b 3 Q 7 L C Z x d W 9 0 O 1 N l Y 3 R p b 2 4 x L 1 Q 3 N S 1 D b 2 5 k b 3 M v Q X V 0 b 1 J l b W 9 2 Z W R D b 2 x 1 b W 5 z M S 5 7 Q 2 x h c 3 N l c y w y f S Z x d W 9 0 O y w m c X V v d D t T Z W N 0 a W 9 u M S 9 U N z U t Q 2 9 u Z G 9 z L 0 F 1 d G 9 S Z W 1 v d m V k Q 2 9 s d W 1 u c z E u e 0 F k Z H J l c 3 M s M 3 0 m c X V v d D s s J n F 1 b 3 Q 7 U 2 V j d G l v b j E v V D c 1 L U N v b m R v c y 9 B d X R v U m V t b 3 Z l Z E N v b H V t b n M x L n t U Y X g g R G l z d C w 0 f S Z x d W 9 0 O y w m c X V v d D t T Z W N 0 a W 9 u M S 9 U N z U t Q 2 9 u Z G 9 z L 0 F 1 d G 9 S Z W 1 v d m V k Q 2 9 s d W 1 u c z E u e 1 N 1 Y m N s Y X N z M i w 1 f S Z x d W 9 0 O y w m c X V v d D t T Z W N 0 a W 9 u M S 9 U N z U t Q 2 9 u Z G 9 z L 0 F 1 d G 9 S Z W 1 v d m V k Q 2 9 s d W 1 u c z E u e 1 l l Y X I g Q n V p b H Q s N n 0 m c X V v d D s s J n F 1 b 3 Q 7 U 2 V j d G l v b j E v V D c 1 L U N v b m R v c y 9 B d X R v U m V t b 3 Z l Z E N v b H V t b n M x L n t Q c m 9 w Z X J 0 e S B V c 2 U s N 3 0 m c X V v d D s s J n F 1 b 3 Q 7 U 2 V j d G l v b j E v V D c 1 L U N v b m R v c y 9 B d X R v U m V t b 3 Z l Z E N v b H V t b n M x L n t Q Y 3 Q g T 3 d u Z X I g S W 5 0 Z X J l c 3 Q s O H 0 m c X V v d D s s J n F 1 b 3 Q 7 U 2 V j d G l v b j E v V D c 1 L U N v b m R v c y 9 B d X R v U m V t b 3 Z l Z E N v b H V t b n M x L n t C b G R n I F N G L D l 9 J n F 1 b 3 Q 7 L C Z x d W 9 0 O 1 N l Y 3 R p b 2 4 x L 1 Q 3 N S 1 D b 2 5 k b 3 M v Q X V 0 b 1 J l b W 9 2 Z W R D b 2 x 1 b W 5 z M S 5 7 S W 5 2 Z X N 0 b W V u d C B S Y X R p b m c s M T B 9 J n F 1 b 3 Q 7 L C Z x d W 9 0 O 1 N l Y 3 R p b 2 4 x L 1 Q 3 N S 1 D b 2 5 k b 3 M v Q X V 0 b 1 J l b W 9 2 Z W R D b 2 x 1 b W 5 z M S 5 7 Q W R q I F J l b n Q g J C A v I F N G L D E x f S Z x d W 9 0 O y w m c X V v d D t T Z W N 0 a W 9 u M S 9 U N z U t Q 2 9 u Z G 9 z L 0 F 1 d G 9 S Z W 1 v d m V k Q 2 9 s d W 1 u c z E u e 1 B H S S w x M n 0 m c X V v d D s s J n F 1 b 3 Q 7 U 2 V j d G l v b j E v V D c 1 L U N v b m R v c y 9 B d X R v U m V t b 3 Z l Z E N v b H V t b n M x L n t W Y W N h b m N 5 I C U s M T N 9 J n F 1 b 3 Q 7 L C Z x d W 9 0 O 1 N l Y 3 R p b 2 4 x L 1 Q 3 N S 1 D b 2 5 k b 3 M v Q X V 0 b 1 J l b W 9 2 Z W R D b 2 x 1 b W 5 z M S 5 7 R U d J L D E 0 f S Z x d W 9 0 O y w m c X V v d D t T Z W N 0 a W 9 u M S 9 U N z U t Q 2 9 u Z G 9 z L 0 F 1 d G 9 S Z W 1 v d m V k Q 2 9 s d W 1 u c z E u e 0 V 4 c C A l L D E 1 f S Z x d W 9 0 O y w m c X V v d D t T Z W N 0 a W 9 u M S 9 U N z U t Q 2 9 u Z G 9 z L 0 F 1 d G 9 S Z W 1 v d m V k Q 2 9 s d W 1 u c z E u e 1 R v d G F s I E V 4 c C w x N n 0 m c X V v d D s s J n F 1 b 3 Q 7 U 2 V j d G l v b j E v V D c 1 L U N v b m R v c y 9 B d X R v U m V t b 3 Z l Z E N v b H V t b n M x L n t O T 0 k s M T d 9 J n F 1 b 3 Q 7 L C Z x d W 9 0 O 1 N l Y 3 R p b 2 4 x L 1 Q 3 N S 1 D b 2 5 k b 3 M v Q X V 0 b 1 J l b W 9 2 Z W R D b 2 x 1 b W 5 z M S 5 7 Q 2 F w I F J h d G U s M T h 9 J n F 1 b 3 Q 7 L C Z x d W 9 0 O 1 N l Y 3 R p b 2 4 x L 1 Q 3 N S 1 D b 2 5 k b 3 M v Q X V 0 b 1 J l b W 9 2 Z W R D b 2 x 1 b W 5 z M S 5 7 R m l u Y W w g T V Y g L y B T R i w x O X 0 m c X V v d D s s J n F 1 b 3 Q 7 U 2 V j d G l v b j E v V D c 1 L U N v b m R v c y 9 B d X R v U m V t b 3 Z l Z E N v b H V t b n M x L n t B Z G R p d G l v b m F s I E x h b m Q g Q X J l Y S w y M H 0 m c X V v d D s s J n F 1 b 3 Q 7 U 2 V j d G l v b j E v V D c 1 L U N v b m R v c y 9 B d X R v U m V t b 3 Z l Z E N v b H V t b n M x L n t B Z G R p d G l v b m F s I E x h b m Q g V m F s d W U s M j F 9 J n F 1 b 3 Q 7 L C Z x d W 9 0 O 1 N l Y 3 R p b 2 4 x L 1 Q 3 N S 1 D b 2 5 k b 3 M v Q X V 0 b 1 J l b W 9 2 Z W R D b 2 x 1 b W 5 z M S 5 7 R m l u Y W w g T W F y a 2 V 0 I F Z h b H V l L D I y f S Z x d W 9 0 O y w m c X V v d D t T Z W N 0 a W 9 u M S 9 U N z U t Q 2 9 u Z G 9 z L 0 F 1 d G 9 S Z W 1 v d m V k Q 2 9 s d W 1 u c z E u e z I w M j Q g U G V y b W l 0 I C 8 g U G F y d G l h b C A v I E R l b W 8 g V m F s d W U s M j N 9 J n F 1 b 3 Q 7 L C Z x d W 9 0 O 1 N l Y 3 R p b 2 4 x L 1 Q 3 N S 1 D b 2 5 k b 3 M v Q X V 0 b 1 J l b W 9 2 Z W R D b 2 x 1 b W 5 z M S 5 7 M j A y N C B Q Z X J t a X Q g L y B Q Y X J 0 a W F s I C 8 g R G V t b y B W Y W x 1 Z S B S Z W F z b 2 4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z U t Q 2 9 u Z G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D b 2 5 k b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Q 2 9 u Z G 9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U N v b m R v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U N v b m R v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0 1 M T d z P C 9 J d G V t U G F 0 a D 4 8 L 0 l 0 Z W 1 M b 2 N h d G l v b j 4 8 U 3 R h Y m x l R W 5 0 c m l l c z 4 8 R W 5 0 c n k g V H l w Z T 0 i U X V l c n l J R C I g V m F s d W U 9 I n N j Y T g 1 N 2 Y y M y 0 w M j J l L T R j Z G I t O T h i M C 0 0 M W F m Y j A x O W U 5 M G M i I C 8 + P E V u d H J 5 I F R 5 c G U 9 I l F 1 Z X J 5 R 3 J v d X B J R C I g V m F s d W U 9 I n M 4 Y j I x O W F h Y S 1 i M D J j L T Q 1 M z g t O D Y 1 M i 0 4 M j Y z Y j U x M G F l N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N z V f N T E 3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l U M T k 6 N T Q 6 M j Q u O T k z M T E 5 N 1 o i I C 8 + P E V u d H J 5 I F R 5 c G U 9 I k Z p b G x D b 2 x 1 b W 5 U e X B l c y I g V m F s d W U 9 I n N B Q U F B Q U F B R k J n Q U F B Q U F B Q k F N R U F 3 U U R B Q U F B Q U F B P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i B C d W l s d C Z x d W 9 0 O y w m c X V v d D t Q c m 9 w Z X J 0 e S B V c 2 U m c X V v d D s s J n F 1 b 3 Q 7 T G F u Z C B T R i Z x d W 9 0 O y w m c X V v d D t C b G R n I F N G J n F 1 b 3 Q 7 L C Z x d W 9 0 O 0 l u d m V z d G 1 l b n Q g U m F 0 a W 5 n J n F 1 b 3 Q 7 L C Z x d W 9 0 O 0 F k a i B S Z W 5 0 I C Q g L y B T R i Z x d W 9 0 O y w m c X V v d D t Q R 0 k m c X V v d D s s J n F 1 b 3 Q 7 V m F j Y W 5 j e S A l J n F 1 b 3 Q 7 L C Z x d W 9 0 O 0 V H S S Z x d W 9 0 O y w m c X V v d D t F e H A g J S Z x d W 9 0 O y w m c X V v d D t O T 0 k m c X V v d D s s J n F 1 b 3 Q 7 Q 2 F w I F J h d G U m c X V v d D s s J n F 1 b 3 Q 7 R m l u Y W w g T V Y g L y B T R i Z x d W 9 0 O y w m c X V v d D t B Z G R p d G l v b m F s I E x h b m Q g Q X J l Y S Z x d W 9 0 O y w m c X V v d D t B Z G R p d G l v b m F s I E x h b m Q g V m F s d W U m c X V v d D s s J n F 1 b 3 Q 7 R m l u Y W w g T W F y a 2 V 0 I F Z h b H V l J n F 1 b 3 Q 7 L C Z x d W 9 0 O z I w M j Q g U G V y b W l 0 I C 8 g U G F y d G l h b C A v I E R l b W 8 g V m F s d W U m c X V v d D s s J n F 1 b 3 Q 7 M j A y N C B Q Z X J t a X Q g L y B Q Y X J 0 a W F s I C 8 g R G V t b y B W Y W x 1 Z S B S Z W F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c 1 L T U x N 3 M v Q X V 0 b 1 J l b W 9 2 Z W R D b 2 x 1 b W 5 z M S 5 7 S 2 V 5 U E l O L D B 9 J n F 1 b 3 Q 7 L C Z x d W 9 0 O 1 N l Y 3 R p b 2 4 x L 1 Q 3 N S 0 1 M T d z L 0 F 1 d G 9 S Z W 1 v d m V k Q 2 9 s d W 1 u c z E u e 2 l h c 1 d v c m x k I F B J T n M s M X 0 m c X V v d D s s J n F 1 b 3 Q 7 U 2 V j d G l v b j E v V D c 1 L T U x N 3 M v Q X V 0 b 1 J l b W 9 2 Z W R D b 2 x 1 b W 5 z M S 5 7 Q 2 x h c 3 N l c y w y f S Z x d W 9 0 O y w m c X V v d D t T Z W N 0 a W 9 u M S 9 U N z U t N T E 3 c y 9 B d X R v U m V t b 3 Z l Z E N v b H V t b n M x L n t B Z G R y Z X N z L D N 9 J n F 1 b 3 Q 7 L C Z x d W 9 0 O 1 N l Y 3 R p b 2 4 x L 1 Q 3 N S 0 1 M T d z L 0 F 1 d G 9 S Z W 1 v d m V k Q 2 9 s d W 1 u c z E u e 1 R h e C B E a X N 0 L D R 9 J n F 1 b 3 Q 7 L C Z x d W 9 0 O 1 N l Y 3 R p b 2 4 x L 1 Q 3 N S 0 1 M T d z L 0 F 1 d G 9 S Z W 1 v d m V k Q 2 9 s d W 1 u c z E u e 1 l l Y X I g Q n V p b H Q s N X 0 m c X V v d D s s J n F 1 b 3 Q 7 U 2 V j d G l v b j E v V D c 1 L T U x N 3 M v Q X V 0 b 1 J l b W 9 2 Z W R D b 2 x 1 b W 5 z M S 5 7 U H J v c G V y d H k g V X N l L D Z 9 J n F 1 b 3 Q 7 L C Z x d W 9 0 O 1 N l Y 3 R p b 2 4 x L 1 Q 3 N S 0 1 M T d z L 0 F 1 d G 9 S Z W 1 v d m V k Q 2 9 s d W 1 u c z E u e 0 x h b m Q g U 0 Y s N 3 0 m c X V v d D s s J n F 1 b 3 Q 7 U 2 V j d G l v b j E v V D c 1 L T U x N 3 M v Q X V 0 b 1 J l b W 9 2 Z W R D b 2 x 1 b W 5 z M S 5 7 Q m x k Z y B T R i w 4 f S Z x d W 9 0 O y w m c X V v d D t T Z W N 0 a W 9 u M S 9 U N z U t N T E 3 c y 9 B d X R v U m V t b 3 Z l Z E N v b H V t b n M x L n t J b n Z l c 3 R t Z W 5 0 I F J h d G l u Z y w 5 f S Z x d W 9 0 O y w m c X V v d D t T Z W N 0 a W 9 u M S 9 U N z U t N T E 3 c y 9 B d X R v U m V t b 3 Z l Z E N v b H V t b n M x L n t B Z G o g U m V u d C A k I C 8 g U 0 Y s M T B 9 J n F 1 b 3 Q 7 L C Z x d W 9 0 O 1 N l Y 3 R p b 2 4 x L 1 Q 3 N S 0 1 M T d z L 0 F 1 d G 9 S Z W 1 v d m V k Q 2 9 s d W 1 u c z E u e 1 B H S S w x M X 0 m c X V v d D s s J n F 1 b 3 Q 7 U 2 V j d G l v b j E v V D c 1 L T U x N 3 M v Q X V 0 b 1 J l b W 9 2 Z W R D b 2 x 1 b W 5 z M S 5 7 V m F j Y W 5 j e S A l L D E y f S Z x d W 9 0 O y w m c X V v d D t T Z W N 0 a W 9 u M S 9 U N z U t N T E 3 c y 9 B d X R v U m V t b 3 Z l Z E N v b H V t b n M x L n t F R 0 k s M T N 9 J n F 1 b 3 Q 7 L C Z x d W 9 0 O 1 N l Y 3 R p b 2 4 x L 1 Q 3 N S 0 1 M T d z L 0 F 1 d G 9 S Z W 1 v d m V k Q 2 9 s d W 1 u c z E u e 0 V 4 c C A l L D E 0 f S Z x d W 9 0 O y w m c X V v d D t T Z W N 0 a W 9 u M S 9 U N z U t N T E 3 c y 9 B d X R v U m V t b 3 Z l Z E N v b H V t b n M x L n t O T 0 k s M T V 9 J n F 1 b 3 Q 7 L C Z x d W 9 0 O 1 N l Y 3 R p b 2 4 x L 1 Q 3 N S 0 1 M T d z L 0 F 1 d G 9 S Z W 1 v d m V k Q 2 9 s d W 1 u c z E u e 0 N h c C B S Y X R l L D E 2 f S Z x d W 9 0 O y w m c X V v d D t T Z W N 0 a W 9 u M S 9 U N z U t N T E 3 c y 9 B d X R v U m V t b 3 Z l Z E N v b H V t b n M x L n t G a W 5 h b C B N V i A v I F N G L D E 3 f S Z x d W 9 0 O y w m c X V v d D t T Z W N 0 a W 9 u M S 9 U N z U t N T E 3 c y 9 B d X R v U m V t b 3 Z l Z E N v b H V t b n M x L n t B Z G R p d G l v b m F s I E x h b m Q g Q X J l Y S w x O H 0 m c X V v d D s s J n F 1 b 3 Q 7 U 2 V j d G l v b j E v V D c 1 L T U x N 3 M v Q X V 0 b 1 J l b W 9 2 Z W R D b 2 x 1 b W 5 z M S 5 7 Q W R k a X R p b 2 5 h b C B M Y W 5 k I F Z h b H V l L D E 5 f S Z x d W 9 0 O y w m c X V v d D t T Z W N 0 a W 9 u M S 9 U N z U t N T E 3 c y 9 B d X R v U m V t b 3 Z l Z E N v b H V t b n M x L n t G a W 5 h b C B N Y X J r Z X Q g V m F s d W U s M j B 9 J n F 1 b 3 Q 7 L C Z x d W 9 0 O 1 N l Y 3 R p b 2 4 x L 1 Q 3 N S 0 1 M T d z L 0 F 1 d G 9 S Z W 1 v d m V k Q 2 9 s d W 1 u c z E u e z I w M j Q g U G V y b W l 0 I C 8 g U G F y d G l h b C A v I E R l b W 8 g V m F s d W U s M j F 9 J n F 1 b 3 Q 7 L C Z x d W 9 0 O 1 N l Y 3 R p b 2 4 x L 1 Q 3 N S 0 1 M T d z L 0 F 1 d G 9 S Z W 1 v d m V k Q 2 9 s d W 1 u c z E u e z I w M j Q g U G V y b W l 0 I C 8 g U G F y d G l h b C A v I E R l b W 8 g V m F s d W U g U m V h c 2 9 u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V D c 1 L T U x N 3 M v Q X V 0 b 1 J l b W 9 2 Z W R D b 2 x 1 b W 5 z M S 5 7 S 2 V 5 U E l O L D B 9 J n F 1 b 3 Q 7 L C Z x d W 9 0 O 1 N l Y 3 R p b 2 4 x L 1 Q 3 N S 0 1 M T d z L 0 F 1 d G 9 S Z W 1 v d m V k Q 2 9 s d W 1 u c z E u e 2 l h c 1 d v c m x k I F B J T n M s M X 0 m c X V v d D s s J n F 1 b 3 Q 7 U 2 V j d G l v b j E v V D c 1 L T U x N 3 M v Q X V 0 b 1 J l b W 9 2 Z W R D b 2 x 1 b W 5 z M S 5 7 Q 2 x h c 3 N l c y w y f S Z x d W 9 0 O y w m c X V v d D t T Z W N 0 a W 9 u M S 9 U N z U t N T E 3 c y 9 B d X R v U m V t b 3 Z l Z E N v b H V t b n M x L n t B Z G R y Z X N z L D N 9 J n F 1 b 3 Q 7 L C Z x d W 9 0 O 1 N l Y 3 R p b 2 4 x L 1 Q 3 N S 0 1 M T d z L 0 F 1 d G 9 S Z W 1 v d m V k Q 2 9 s d W 1 u c z E u e 1 R h e C B E a X N 0 L D R 9 J n F 1 b 3 Q 7 L C Z x d W 9 0 O 1 N l Y 3 R p b 2 4 x L 1 Q 3 N S 0 1 M T d z L 0 F 1 d G 9 S Z W 1 v d m V k Q 2 9 s d W 1 u c z E u e 1 l l Y X I g Q n V p b H Q s N X 0 m c X V v d D s s J n F 1 b 3 Q 7 U 2 V j d G l v b j E v V D c 1 L T U x N 3 M v Q X V 0 b 1 J l b W 9 2 Z W R D b 2 x 1 b W 5 z M S 5 7 U H J v c G V y d H k g V X N l L D Z 9 J n F 1 b 3 Q 7 L C Z x d W 9 0 O 1 N l Y 3 R p b 2 4 x L 1 Q 3 N S 0 1 M T d z L 0 F 1 d G 9 S Z W 1 v d m V k Q 2 9 s d W 1 u c z E u e 0 x h b m Q g U 0 Y s N 3 0 m c X V v d D s s J n F 1 b 3 Q 7 U 2 V j d G l v b j E v V D c 1 L T U x N 3 M v Q X V 0 b 1 J l b W 9 2 Z W R D b 2 x 1 b W 5 z M S 5 7 Q m x k Z y B T R i w 4 f S Z x d W 9 0 O y w m c X V v d D t T Z W N 0 a W 9 u M S 9 U N z U t N T E 3 c y 9 B d X R v U m V t b 3 Z l Z E N v b H V t b n M x L n t J b n Z l c 3 R t Z W 5 0 I F J h d G l u Z y w 5 f S Z x d W 9 0 O y w m c X V v d D t T Z W N 0 a W 9 u M S 9 U N z U t N T E 3 c y 9 B d X R v U m V t b 3 Z l Z E N v b H V t b n M x L n t B Z G o g U m V u d C A k I C 8 g U 0 Y s M T B 9 J n F 1 b 3 Q 7 L C Z x d W 9 0 O 1 N l Y 3 R p b 2 4 x L 1 Q 3 N S 0 1 M T d z L 0 F 1 d G 9 S Z W 1 v d m V k Q 2 9 s d W 1 u c z E u e 1 B H S S w x M X 0 m c X V v d D s s J n F 1 b 3 Q 7 U 2 V j d G l v b j E v V D c 1 L T U x N 3 M v Q X V 0 b 1 J l b W 9 2 Z W R D b 2 x 1 b W 5 z M S 5 7 V m F j Y W 5 j e S A l L D E y f S Z x d W 9 0 O y w m c X V v d D t T Z W N 0 a W 9 u M S 9 U N z U t N T E 3 c y 9 B d X R v U m V t b 3 Z l Z E N v b H V t b n M x L n t F R 0 k s M T N 9 J n F 1 b 3 Q 7 L C Z x d W 9 0 O 1 N l Y 3 R p b 2 4 x L 1 Q 3 N S 0 1 M T d z L 0 F 1 d G 9 S Z W 1 v d m V k Q 2 9 s d W 1 u c z E u e 0 V 4 c C A l L D E 0 f S Z x d W 9 0 O y w m c X V v d D t T Z W N 0 a W 9 u M S 9 U N z U t N T E 3 c y 9 B d X R v U m V t b 3 Z l Z E N v b H V t b n M x L n t O T 0 k s M T V 9 J n F 1 b 3 Q 7 L C Z x d W 9 0 O 1 N l Y 3 R p b 2 4 x L 1 Q 3 N S 0 1 M T d z L 0 F 1 d G 9 S Z W 1 v d m V k Q 2 9 s d W 1 u c z E u e 0 N h c C B S Y X R l L D E 2 f S Z x d W 9 0 O y w m c X V v d D t T Z W N 0 a W 9 u M S 9 U N z U t N T E 3 c y 9 B d X R v U m V t b 3 Z l Z E N v b H V t b n M x L n t G a W 5 h b C B N V i A v I F N G L D E 3 f S Z x d W 9 0 O y w m c X V v d D t T Z W N 0 a W 9 u M S 9 U N z U t N T E 3 c y 9 B d X R v U m V t b 3 Z l Z E N v b H V t b n M x L n t B Z G R p d G l v b m F s I E x h b m Q g Q X J l Y S w x O H 0 m c X V v d D s s J n F 1 b 3 Q 7 U 2 V j d G l v b j E v V D c 1 L T U x N 3 M v Q X V 0 b 1 J l b W 9 2 Z W R D b 2 x 1 b W 5 z M S 5 7 Q W R k a X R p b 2 5 h b C B M Y W 5 k I F Z h b H V l L D E 5 f S Z x d W 9 0 O y w m c X V v d D t T Z W N 0 a W 9 u M S 9 U N z U t N T E 3 c y 9 B d X R v U m V t b 3 Z l Z E N v b H V t b n M x L n t G a W 5 h b C B N Y X J r Z X Q g V m F s d W U s M j B 9 J n F 1 b 3 Q 7 L C Z x d W 9 0 O 1 N l Y 3 R p b 2 4 x L 1 Q 3 N S 0 1 M T d z L 0 F 1 d G 9 S Z W 1 v d m V k Q 2 9 s d W 1 u c z E u e z I w M j Q g U G V y b W l 0 I C 8 g U G F y d G l h b C A v I E R l b W 8 g V m F s d W U s M j F 9 J n F 1 b 3 Q 7 L C Z x d W 9 0 O 1 N l Y 3 R p b 2 4 x L 1 Q 3 N S 0 1 M T d z L 0 F 1 d G 9 S Z W 1 v d m V k Q 2 9 s d W 1 u c z E u e z I w M j Q g U G V y b W l 0 I C 8 g U G F y d G l h b C A v I E R l b W 8 g V m F s d W U g U m V h c 2 9 u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c 1 L T U x N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T U x N 3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0 1 M T d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T U x N 3 M v S W 5 z Z X J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N T E 3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0 1 M T d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S G 9 0 Z W x z P C 9 J d G V t U G F 0 a D 4 8 L 0 l 0 Z W 1 M b 2 N h d G l v b j 4 8 U 3 R h Y m x l R W 5 0 c m l l c z 4 8 R W 5 0 c n k g V H l w Z T 0 i U X V l c n l J R C I g V m F s d W U 9 I n N i O D J k O G Z k M S 0 x Z W N l L T R h N 2 Q t O G E 3 M i 0 4 M W M w M j Q 2 M m V m N m I i I C 8 + P E V u d H J 5 I F R 5 c G U 9 I l F 1 Z X J 5 R 3 J v d X B J R C I g V m F s d W U 9 I n M 4 Y j I x O W F h Y S 1 i M D J j L T Q 1 M z g t O D Y 1 M i 0 4 M j Y z Y j U x M G F l N T A i I C 8 + P E V u d H J 5 I F R 5 c G U 9 I k Z p b G x F b m F i b G V k I i B W Y W x 1 Z T 0 i b D E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N z V f S G 9 0 Z W x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R m l s b E V y c m 9 y Q 2 9 1 b n Q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z L T I w V D E 2 O j I 1 O j E z L j g 2 O T E w N T B a I i A v P j x F b n R y e S B U e X B l P S J G a W x s Q 2 9 s d W 1 u V H l w Z X M i I F Z h b H V l P S J z Q U F B Q U F B Q U Z B Q V l B Q U F B Q U F B U U R B d 0 1 F Q U F N Q U F B P T 0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I g Q n V p b H Q m c X V v d D s s J n F 1 b 3 Q 7 U H J v c G V y d H k g R G V z Y 3 J p c H R p b 2 4 m c X V v d D s s J n F 1 b 3 Q 7 U H J v c G V y d H k g V X N l J n F 1 b 3 Q 7 L C Z x d W 9 0 O 0 x h b m Q g U 0 Y m c X V v d D s s J n F 1 b 3 Q 7 Q m x k Z y B T R i Z x d W 9 0 O y w m c X V v d D s j I G 9 m I F J v b 2 1 z J n F 1 b 3 Q 7 L C Z x d W 9 0 O 0 N h d G V n b 3 J 5 J n F 1 b 3 Q 7 L C Z x d W 9 0 O 0 F 2 Z y B E Y W l s e S B S Y X R l J n F 1 b 3 Q 7 L C Z x d W 9 0 O 0 9 j Y y 4 g J S Z x d W 9 0 O y w m c X V v d D t S Z X Y g U G F y J n F 1 b 3 Q 7 L C Z x d W 9 0 O 1 R v d G F s I F J l d i Z x d W 9 0 O y w m c X V v d D t F Q k l U R E E g L y B O T 0 k m c X V v d D s s J n F 1 b 3 Q 7 Q 2 F w I F J h d G U m c X V v d D s s J n F 1 b 3 Q 7 R m l u Y W w g T W F y a 2 V 0 I F Z h b H V l J n F 1 b 3 Q 7 L C Z x d W 9 0 O 0 Z p b m F s I E 1 W I C 8 g S 2 V 5 J n F 1 b 3 Q 7 L C Z x d W 9 0 O z I w M j Q g U G V y b W l 0 I C 8 g U G F y d G l h b C A v I E R l b W 8 g V m F s d W U m c X V v d D s s J n F 1 b 3 Q 7 M j A y N C B Q Z X J t a X Q g L y B Q Y X J 0 a W F s I C 8 g R G V t b y B W Y W x 1 Z S B S Z W F z b 2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z U t S G 9 0 Z W x z L 0 F 1 d G 9 S Z W 1 v d m V k Q 2 9 s d W 1 u c z E u e 0 t l e V B J T i w w f S Z x d W 9 0 O y w m c X V v d D t T Z W N 0 a W 9 u M S 9 U N z U t S G 9 0 Z W x z L 0 F 1 d G 9 S Z W 1 v d m V k Q 2 9 s d W 1 u c z E u e 2 l h c 1 d v c m x k I F B J T n M s M X 0 m c X V v d D s s J n F 1 b 3 Q 7 U 2 V j d G l v b j E v V D c 1 L U h v d G V s c y 9 B d X R v U m V t b 3 Z l Z E N v b H V t b n M x L n t D b G F z c 2 V z L D J 9 J n F 1 b 3 Q 7 L C Z x d W 9 0 O 1 N l Y 3 R p b 2 4 x L 1 Q 3 N S 1 I b 3 R l b H M v Q X V 0 b 1 J l b W 9 2 Z W R D b 2 x 1 b W 5 z M S 5 7 Q W R k c m V z c y w z f S Z x d W 9 0 O y w m c X V v d D t T Z W N 0 a W 9 u M S 9 U N z U t S G 9 0 Z W x z L 0 F 1 d G 9 S Z W 1 v d m V k Q 2 9 s d W 1 u c z E u e 1 R h e C B E a X N 0 L D R 9 J n F 1 b 3 Q 7 L C Z x d W 9 0 O 1 N l Y 3 R p b 2 4 x L 1 Q 3 N S 1 I b 3 R l b H M v Q X V 0 b 1 J l b W 9 2 Z W R D b 2 x 1 b W 5 z M S 5 7 W W V h c i B C d W l s d C w 1 f S Z x d W 9 0 O y w m c X V v d D t T Z W N 0 a W 9 u M S 9 U N z U t S G 9 0 Z W x z L 0 F 1 d G 9 S Z W 1 v d m V k Q 2 9 s d W 1 u c z E u e 1 B y b 3 B l c n R 5 I E R l c 2 N y a X B 0 a W 9 u L D Z 9 J n F 1 b 3 Q 7 L C Z x d W 9 0 O 1 N l Y 3 R p b 2 4 x L 1 Q 3 N S 1 I b 3 R l b H M v Q X V 0 b 1 J l b W 9 2 Z W R D b 2 x 1 b W 5 z M S 5 7 U H J v c G V y d H k g V X N l L D d 9 J n F 1 b 3 Q 7 L C Z x d W 9 0 O 1 N l Y 3 R p b 2 4 x L 1 Q 3 N S 1 I b 3 R l b H M v Q X V 0 b 1 J l b W 9 2 Z W R D b 2 x 1 b W 5 z M S 5 7 T G F u Z C B T R i w 4 f S Z x d W 9 0 O y w m c X V v d D t T Z W N 0 a W 9 u M S 9 U N z U t S G 9 0 Z W x z L 0 F 1 d G 9 S Z W 1 v d m V k Q 2 9 s d W 1 u c z E u e 0 J s Z G c g U 0 Y s O X 0 m c X V v d D s s J n F 1 b 3 Q 7 U 2 V j d G l v b j E v V D c 1 L U h v d G V s c y 9 B d X R v U m V t b 3 Z l Z E N v b H V t b n M x L n s j I G 9 m I F J v b 2 1 z L D E w f S Z x d W 9 0 O y w m c X V v d D t T Z W N 0 a W 9 u M S 9 U N z U t S G 9 0 Z W x z L 0 F 1 d G 9 S Z W 1 v d m V k Q 2 9 s d W 1 u c z E u e 0 N h d G V n b 3 J 5 L D E x f S Z x d W 9 0 O y w m c X V v d D t T Z W N 0 a W 9 u M S 9 U N z U t S G 9 0 Z W x z L 0 F 1 d G 9 S Z W 1 v d m V k Q 2 9 s d W 1 u c z E u e 0 F 2 Z y B E Y W l s e S B S Y X R l L D E y f S Z x d W 9 0 O y w m c X V v d D t T Z W N 0 a W 9 u M S 9 U N z U t S G 9 0 Z W x z L 0 F 1 d G 9 S Z W 1 v d m V k Q 2 9 s d W 1 u c z E u e 0 9 j Y y 4 g J S w x M 3 0 m c X V v d D s s J n F 1 b 3 Q 7 U 2 V j d G l v b j E v V D c 1 L U h v d G V s c y 9 B d X R v U m V t b 3 Z l Z E N v b H V t b n M x L n t S Z X Y g U G F y L D E 0 f S Z x d W 9 0 O y w m c X V v d D t T Z W N 0 a W 9 u M S 9 U N z U t S G 9 0 Z W x z L 0 F 1 d G 9 S Z W 1 v d m V k Q 2 9 s d W 1 u c z E u e 1 R v d G F s I F J l d i w x N X 0 m c X V v d D s s J n F 1 b 3 Q 7 U 2 V j d G l v b j E v V D c 1 L U h v d G V s c y 9 B d X R v U m V t b 3 Z l Z E N v b H V t b n M x L n t F Q k l U R E E g L y B O T 0 k s M T Z 9 J n F 1 b 3 Q 7 L C Z x d W 9 0 O 1 N l Y 3 R p b 2 4 x L 1 Q 3 N S 1 I b 3 R l b H M v Q X V 0 b 1 J l b W 9 2 Z W R D b 2 x 1 b W 5 z M S 5 7 Q 2 F w I F J h d G U s M T d 9 J n F 1 b 3 Q 7 L C Z x d W 9 0 O 1 N l Y 3 R p b 2 4 x L 1 Q 3 N S 1 I b 3 R l b H M v Q X V 0 b 1 J l b W 9 2 Z W R D b 2 x 1 b W 5 z M S 5 7 R m l u Y W w g T W F y a 2 V 0 I F Z h b H V l L D E 4 f S Z x d W 9 0 O y w m c X V v d D t T Z W N 0 a W 9 u M S 9 U N z U t S G 9 0 Z W x z L 0 F 1 d G 9 S Z W 1 v d m V k Q 2 9 s d W 1 u c z E u e 0 Z p b m F s I E 1 W I C 8 g S 2 V 5 L D E 5 f S Z x d W 9 0 O y w m c X V v d D t T Z W N 0 a W 9 u M S 9 U N z U t S G 9 0 Z W x z L 0 F 1 d G 9 S Z W 1 v d m V k Q 2 9 s d W 1 u c z E u e z I w M j Q g U G V y b W l 0 I C 8 g U G F y d G l h b C A v I E R l b W 8 g V m F s d W U s M j B 9 J n F 1 b 3 Q 7 L C Z x d W 9 0 O 1 N l Y 3 R p b 2 4 x L 1 Q 3 N S 1 I b 3 R l b H M v Q X V 0 b 1 J l b W 9 2 Z W R D b 2 x 1 b W 5 z M S 5 7 M j A y N C B Q Z X J t a X Q g L y B Q Y X J 0 a W F s I C 8 g R G V t b y B W Y W x 1 Z S B S Z W F z b 2 4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U N z U t S G 9 0 Z W x z L 0 F 1 d G 9 S Z W 1 v d m V k Q 2 9 s d W 1 u c z E u e 0 t l e V B J T i w w f S Z x d W 9 0 O y w m c X V v d D t T Z W N 0 a W 9 u M S 9 U N z U t S G 9 0 Z W x z L 0 F 1 d G 9 S Z W 1 v d m V k Q 2 9 s d W 1 u c z E u e 2 l h c 1 d v c m x k I F B J T n M s M X 0 m c X V v d D s s J n F 1 b 3 Q 7 U 2 V j d G l v b j E v V D c 1 L U h v d G V s c y 9 B d X R v U m V t b 3 Z l Z E N v b H V t b n M x L n t D b G F z c 2 V z L D J 9 J n F 1 b 3 Q 7 L C Z x d W 9 0 O 1 N l Y 3 R p b 2 4 x L 1 Q 3 N S 1 I b 3 R l b H M v Q X V 0 b 1 J l b W 9 2 Z W R D b 2 x 1 b W 5 z M S 5 7 Q W R k c m V z c y w z f S Z x d W 9 0 O y w m c X V v d D t T Z W N 0 a W 9 u M S 9 U N z U t S G 9 0 Z W x z L 0 F 1 d G 9 S Z W 1 v d m V k Q 2 9 s d W 1 u c z E u e 1 R h e C B E a X N 0 L D R 9 J n F 1 b 3 Q 7 L C Z x d W 9 0 O 1 N l Y 3 R p b 2 4 x L 1 Q 3 N S 1 I b 3 R l b H M v Q X V 0 b 1 J l b W 9 2 Z W R D b 2 x 1 b W 5 z M S 5 7 W W V h c i B C d W l s d C w 1 f S Z x d W 9 0 O y w m c X V v d D t T Z W N 0 a W 9 u M S 9 U N z U t S G 9 0 Z W x z L 0 F 1 d G 9 S Z W 1 v d m V k Q 2 9 s d W 1 u c z E u e 1 B y b 3 B l c n R 5 I E R l c 2 N y a X B 0 a W 9 u L D Z 9 J n F 1 b 3 Q 7 L C Z x d W 9 0 O 1 N l Y 3 R p b 2 4 x L 1 Q 3 N S 1 I b 3 R l b H M v Q X V 0 b 1 J l b W 9 2 Z W R D b 2 x 1 b W 5 z M S 5 7 U H J v c G V y d H k g V X N l L D d 9 J n F 1 b 3 Q 7 L C Z x d W 9 0 O 1 N l Y 3 R p b 2 4 x L 1 Q 3 N S 1 I b 3 R l b H M v Q X V 0 b 1 J l b W 9 2 Z W R D b 2 x 1 b W 5 z M S 5 7 T G F u Z C B T R i w 4 f S Z x d W 9 0 O y w m c X V v d D t T Z W N 0 a W 9 u M S 9 U N z U t S G 9 0 Z W x z L 0 F 1 d G 9 S Z W 1 v d m V k Q 2 9 s d W 1 u c z E u e 0 J s Z G c g U 0 Y s O X 0 m c X V v d D s s J n F 1 b 3 Q 7 U 2 V j d G l v b j E v V D c 1 L U h v d G V s c y 9 B d X R v U m V t b 3 Z l Z E N v b H V t b n M x L n s j I G 9 m I F J v b 2 1 z L D E w f S Z x d W 9 0 O y w m c X V v d D t T Z W N 0 a W 9 u M S 9 U N z U t S G 9 0 Z W x z L 0 F 1 d G 9 S Z W 1 v d m V k Q 2 9 s d W 1 u c z E u e 0 N h d G V n b 3 J 5 L D E x f S Z x d W 9 0 O y w m c X V v d D t T Z W N 0 a W 9 u M S 9 U N z U t S G 9 0 Z W x z L 0 F 1 d G 9 S Z W 1 v d m V k Q 2 9 s d W 1 u c z E u e 0 F 2 Z y B E Y W l s e S B S Y X R l L D E y f S Z x d W 9 0 O y w m c X V v d D t T Z W N 0 a W 9 u M S 9 U N z U t S G 9 0 Z W x z L 0 F 1 d G 9 S Z W 1 v d m V k Q 2 9 s d W 1 u c z E u e 0 9 j Y y 4 g J S w x M 3 0 m c X V v d D s s J n F 1 b 3 Q 7 U 2 V j d G l v b j E v V D c 1 L U h v d G V s c y 9 B d X R v U m V t b 3 Z l Z E N v b H V t b n M x L n t S Z X Y g U G F y L D E 0 f S Z x d W 9 0 O y w m c X V v d D t T Z W N 0 a W 9 u M S 9 U N z U t S G 9 0 Z W x z L 0 F 1 d G 9 S Z W 1 v d m V k Q 2 9 s d W 1 u c z E u e 1 R v d G F s I F J l d i w x N X 0 m c X V v d D s s J n F 1 b 3 Q 7 U 2 V j d G l v b j E v V D c 1 L U h v d G V s c y 9 B d X R v U m V t b 3 Z l Z E N v b H V t b n M x L n t F Q k l U R E E g L y B O T 0 k s M T Z 9 J n F 1 b 3 Q 7 L C Z x d W 9 0 O 1 N l Y 3 R p b 2 4 x L 1 Q 3 N S 1 I b 3 R l b H M v Q X V 0 b 1 J l b W 9 2 Z W R D b 2 x 1 b W 5 z M S 5 7 Q 2 F w I F J h d G U s M T d 9 J n F 1 b 3 Q 7 L C Z x d W 9 0 O 1 N l Y 3 R p b 2 4 x L 1 Q 3 N S 1 I b 3 R l b H M v Q X V 0 b 1 J l b W 9 2 Z W R D b 2 x 1 b W 5 z M S 5 7 R m l u Y W w g T W F y a 2 V 0 I F Z h b H V l L D E 4 f S Z x d W 9 0 O y w m c X V v d D t T Z W N 0 a W 9 u M S 9 U N z U t S G 9 0 Z W x z L 0 F 1 d G 9 S Z W 1 v d m V k Q 2 9 s d W 1 u c z E u e 0 Z p b m F s I E 1 W I C 8 g S 2 V 5 L D E 5 f S Z x d W 9 0 O y w m c X V v d D t T Z W N 0 a W 9 u M S 9 U N z U t S G 9 0 Z W x z L 0 F 1 d G 9 S Z W 1 v d m V k Q 2 9 s d W 1 u c z E u e z I w M j Q g U G V y b W l 0 I C 8 g U G F y d G l h b C A v I E R l b W 8 g V m F s d W U s M j B 9 J n F 1 b 3 Q 7 L C Z x d W 9 0 O 1 N l Y 3 R p b 2 4 x L 1 Q 3 N S 1 I b 3 R l b H M v Q X V 0 b 1 J l b W 9 2 Z W R D b 2 x 1 b W 5 z M S 5 7 M j A y N C B Q Z X J t a X Q g L y B Q Y X J 0 a W F s I C 8 g R G V t b y B W Y W x 1 Z S B S Z W F z b 2 4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z U t S G 9 0 Z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I b 3 R l b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I b 3 R l b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S G 9 0 Z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U h v d G V s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U h v d G V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T c G V j a W F s c z w v S X R l b V B h d G g + P C 9 J d G V t T G 9 j Y X R p b 2 4 + P F N 0 Y W J s Z U V u d H J p Z X M + P E V u d H J 5 I F R 5 c G U 9 I l F 1 Z X J 5 S U Q i I F Z h b H V l P S J z N G Q 2 Z m Z m Y W M t Y m F m O C 0 0 O G Q x L W I 5 N m E t N W V j N G I z O T d h Y j k x I i A v P j x F b n R y e S B U e X B l P S J R d W V y e U d y b 3 V w S U Q i I F Z h b H V l P S J z O G I y M T l h Y W E t Y j A y Y y 0 0 N T M 4 L T g 2 N T I t O D I 2 M 2 I 1 M T B h Z T U w I i A v P j x F b n R y e S B U e X B l P S J G a W x s R W 5 h Y m x l Z C I g V m F s d W U 9 I m w x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D c 1 X 1 N w Z W N p Y W x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l U M j A 6 M T Y 6 N T I u M j c y N D M 4 M l o i I C 8 + P E V u d H J 5 I F R 5 c G U 9 I k Z p b G x D b 2 x 1 b W 5 U e X B l c y I g V m F s d W U 9 I n N B Q U F B Q U F B R k J n Q U F B Q U F G Q X d R R E J B T U R C Q U 1 E Q X d B Q U F B P T 0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I g Q n V p b H Q m c X V v d D s s J n F 1 b 3 Q 7 U H J v c G V y d H k g V X N l J n F 1 b 3 Q 7 L C Z x d W 9 0 O 0 x h b m Q g U 0 Y m c X V v d D s s J n F 1 b 3 Q 7 Q m x k Z y B T R i Z x d W 9 0 O y w m c X V v d D t O Z X Q g U m V u d G F i b G U g U 0 Y m c X V v d D s s J n F 1 b 3 Q 7 S W 5 2 Z X N 0 b W V u d C B S Y X R p b m c m c X V v d D s s J n F 1 b 3 Q 7 Q W R q I F J l b n Q g J C A v I F N G J n F 1 b 3 Q 7 L C Z x d W 9 0 O 1 B H S S Z x d W 9 0 O y w m c X V v d D t W Y W N h b m N 5 I C U m c X V v d D s s J n F 1 b 3 Q 7 R U d J J n F 1 b 3 Q 7 L C Z x d W 9 0 O 0 V 4 c C A l J n F 1 b 3 Q 7 L C Z x d W 9 0 O 1 R v d G F s I E V 4 c C Z x d W 9 0 O y w m c X V v d D t O T 0 k m c X V v d D s s J n F 1 b 3 Q 7 Q 2 F w I F J h d G U m c X V v d D s s J n F 1 b 3 Q 7 R m l u Y W w g T V Y g L y B T R i Z x d W 9 0 O y w m c X V v d D t B Z G R p d G l v b m F s I E x h b m Q g Q X J l Y S Z x d W 9 0 O y w m c X V v d D t B Z G R p d G l v b m F s I E x h b m Q g V m F s d W U m c X V v d D s s J n F 1 b 3 Q 7 R m l u Y W w g T W F y a 2 V 0 I F Z h b H V l J n F 1 b 3 Q 7 L C Z x d W 9 0 O z I w M j Q g U G V y b W l 0 I C 8 g U G F y d G l h b C A v I E R l b W 8 g V m F s d W U m c X V v d D s s J n F 1 b 3 Q 7 M j A y N C B Q Z X J t a X Q g L y B Q Y X J 0 a W F s I C 8 g R G V t b y B W Y W x 1 Z S B S Z W F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c 1 L V N w Z W N p Y W x z L 0 F 1 d G 9 S Z W 1 v d m V k Q 2 9 s d W 1 u c z E u e 0 t l e V B J T i w w f S Z x d W 9 0 O y w m c X V v d D t T Z W N 0 a W 9 u M S 9 U N z U t U 3 B l Y 2 l h b H M v Q X V 0 b 1 J l b W 9 2 Z W R D b 2 x 1 b W 5 z M S 5 7 a W F z V 2 9 y b G Q g U E l O c y w x f S Z x d W 9 0 O y w m c X V v d D t T Z W N 0 a W 9 u M S 9 U N z U t U 3 B l Y 2 l h b H M v Q X V 0 b 1 J l b W 9 2 Z W R D b 2 x 1 b W 5 z M S 5 7 Q 2 x h c 3 N l c y w y f S Z x d W 9 0 O y w m c X V v d D t T Z W N 0 a W 9 u M S 9 U N z U t U 3 B l Y 2 l h b H M v Q X V 0 b 1 J l b W 9 2 Z W R D b 2 x 1 b W 5 z M S 5 7 Q W R k c m V z c y w z f S Z x d W 9 0 O y w m c X V v d D t T Z W N 0 a W 9 u M S 9 U N z U t U 3 B l Y 2 l h b H M v Q X V 0 b 1 J l b W 9 2 Z W R D b 2 x 1 b W 5 z M S 5 7 V G F 4 I E R p c 3 Q s N H 0 m c X V v d D s s J n F 1 b 3 Q 7 U 2 V j d G l v b j E v V D c 1 L V N w Z W N p Y W x z L 0 F 1 d G 9 S Z W 1 v d m V k Q 2 9 s d W 1 u c z E u e 1 l l Y X I g Q n V p b H Q s N X 0 m c X V v d D s s J n F 1 b 3 Q 7 U 2 V j d G l v b j E v V D c 1 L V N w Z W N p Y W x z L 0 F 1 d G 9 S Z W 1 v d m V k Q 2 9 s d W 1 u c z E u e 1 B y b 3 B l c n R 5 I F V z Z S w 2 f S Z x d W 9 0 O y w m c X V v d D t T Z W N 0 a W 9 u M S 9 U N z U t U 3 B l Y 2 l h b H M v Q X V 0 b 1 J l b W 9 2 Z W R D b 2 x 1 b W 5 z M S 5 7 T G F u Z C B T R i w 3 f S Z x d W 9 0 O y w m c X V v d D t T Z W N 0 a W 9 u M S 9 U N z U t U 3 B l Y 2 l h b H M v Q X V 0 b 1 J l b W 9 2 Z W R D b 2 x 1 b W 5 z M S 5 7 Q m x k Z y B T R i w 4 f S Z x d W 9 0 O y w m c X V v d D t T Z W N 0 a W 9 u M S 9 U N z U t U 3 B l Y 2 l h b H M v Q X V 0 b 1 J l b W 9 2 Z W R D b 2 x 1 b W 5 z M S 5 7 T m V 0 I F J l b n R h Y m x l I F N G L D l 9 J n F 1 b 3 Q 7 L C Z x d W 9 0 O 1 N l Y 3 R p b 2 4 x L 1 Q 3 N S 1 T c G V j a W F s c y 9 B d X R v U m V t b 3 Z l Z E N v b H V t b n M x L n t J b n Z l c 3 R t Z W 5 0 I F J h d G l u Z y w x M H 0 m c X V v d D s s J n F 1 b 3 Q 7 U 2 V j d G l v b j E v V D c 1 L V N w Z W N p Y W x z L 0 F 1 d G 9 S Z W 1 v d m V k Q 2 9 s d W 1 u c z E u e 0 F k a i B S Z W 5 0 I C Q g L y B T R i w x M X 0 m c X V v d D s s J n F 1 b 3 Q 7 U 2 V j d G l v b j E v V D c 1 L V N w Z W N p Y W x z L 0 F 1 d G 9 S Z W 1 v d m V k Q 2 9 s d W 1 u c z E u e 1 B H S S w x M n 0 m c X V v d D s s J n F 1 b 3 Q 7 U 2 V j d G l v b j E v V D c 1 L V N w Z W N p Y W x z L 0 F 1 d G 9 S Z W 1 v d m V k Q 2 9 s d W 1 u c z E u e 1 Z h Y 2 F u Y 3 k g J S w x M 3 0 m c X V v d D s s J n F 1 b 3 Q 7 U 2 V j d G l v b j E v V D c 1 L V N w Z W N p Y W x z L 0 F 1 d G 9 S Z W 1 v d m V k Q 2 9 s d W 1 u c z E u e 0 V H S S w x N H 0 m c X V v d D s s J n F 1 b 3 Q 7 U 2 V j d G l v b j E v V D c 1 L V N w Z W N p Y W x z L 0 F 1 d G 9 S Z W 1 v d m V k Q 2 9 s d W 1 u c z E u e 0 V 4 c C A l L D E 1 f S Z x d W 9 0 O y w m c X V v d D t T Z W N 0 a W 9 u M S 9 U N z U t U 3 B l Y 2 l h b H M v Q X V 0 b 1 J l b W 9 2 Z W R D b 2 x 1 b W 5 z M S 5 7 V G 9 0 Y W w g R X h w L D E 2 f S Z x d W 9 0 O y w m c X V v d D t T Z W N 0 a W 9 u M S 9 U N z U t U 3 B l Y 2 l h b H M v Q X V 0 b 1 J l b W 9 2 Z W R D b 2 x 1 b W 5 z M S 5 7 T k 9 J L D E 3 f S Z x d W 9 0 O y w m c X V v d D t T Z W N 0 a W 9 u M S 9 U N z U t U 3 B l Y 2 l h b H M v Q X V 0 b 1 J l b W 9 2 Z W R D b 2 x 1 b W 5 z M S 5 7 Q 2 F w I F J h d G U s M T h 9 J n F 1 b 3 Q 7 L C Z x d W 9 0 O 1 N l Y 3 R p b 2 4 x L 1 Q 3 N S 1 T c G V j a W F s c y 9 B d X R v U m V t b 3 Z l Z E N v b H V t b n M x L n t G a W 5 h b C B N V i A v I F N G L D E 5 f S Z x d W 9 0 O y w m c X V v d D t T Z W N 0 a W 9 u M S 9 U N z U t U 3 B l Y 2 l h b H M v Q X V 0 b 1 J l b W 9 2 Z W R D b 2 x 1 b W 5 z M S 5 7 Q W R k a X R p b 2 5 h b C B M Y W 5 k I E F y Z W E s M j B 9 J n F 1 b 3 Q 7 L C Z x d W 9 0 O 1 N l Y 3 R p b 2 4 x L 1 Q 3 N S 1 T c G V j a W F s c y 9 B d X R v U m V t b 3 Z l Z E N v b H V t b n M x L n t B Z G R p d G l v b m F s I E x h b m Q g V m F s d W U s M j F 9 J n F 1 b 3 Q 7 L C Z x d W 9 0 O 1 N l Y 3 R p b 2 4 x L 1 Q 3 N S 1 T c G V j a W F s c y 9 B d X R v U m V t b 3 Z l Z E N v b H V t b n M x L n t G a W 5 h b C B N Y X J r Z X Q g V m F s d W U s M j J 9 J n F 1 b 3 Q 7 L C Z x d W 9 0 O 1 N l Y 3 R p b 2 4 x L 1 Q 3 N S 1 T c G V j a W F s c y 9 B d X R v U m V t b 3 Z l Z E N v b H V t b n M x L n s y M D I 0 I F B l c m 1 p d C A v I F B h c n R p Y W w g L y B E Z W 1 v I F Z h b H V l L D I z f S Z x d W 9 0 O y w m c X V v d D t T Z W N 0 a W 9 u M S 9 U N z U t U 3 B l Y 2 l h b H M v Q X V 0 b 1 J l b W 9 2 Z W R D b 2 x 1 b W 5 z M S 5 7 M j A y N C B Q Z X J t a X Q g L y B Q Y X J 0 a W F s I C 8 g R G V t b y B W Y W x 1 Z S B S Z W F z b 2 4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N z U t U 3 B l Y 2 l h b H M v Q X V 0 b 1 J l b W 9 2 Z W R D b 2 x 1 b W 5 z M S 5 7 S 2 V 5 U E l O L D B 9 J n F 1 b 3 Q 7 L C Z x d W 9 0 O 1 N l Y 3 R p b 2 4 x L 1 Q 3 N S 1 T c G V j a W F s c y 9 B d X R v U m V t b 3 Z l Z E N v b H V t b n M x L n t p Y X N X b 3 J s Z C B Q S U 5 z L D F 9 J n F 1 b 3 Q 7 L C Z x d W 9 0 O 1 N l Y 3 R p b 2 4 x L 1 Q 3 N S 1 T c G V j a W F s c y 9 B d X R v U m V t b 3 Z l Z E N v b H V t b n M x L n t D b G F z c 2 V z L D J 9 J n F 1 b 3 Q 7 L C Z x d W 9 0 O 1 N l Y 3 R p b 2 4 x L 1 Q 3 N S 1 T c G V j a W F s c y 9 B d X R v U m V t b 3 Z l Z E N v b H V t b n M x L n t B Z G R y Z X N z L D N 9 J n F 1 b 3 Q 7 L C Z x d W 9 0 O 1 N l Y 3 R p b 2 4 x L 1 Q 3 N S 1 T c G V j a W F s c y 9 B d X R v U m V t b 3 Z l Z E N v b H V t b n M x L n t U Y X g g R G l z d C w 0 f S Z x d W 9 0 O y w m c X V v d D t T Z W N 0 a W 9 u M S 9 U N z U t U 3 B l Y 2 l h b H M v Q X V 0 b 1 J l b W 9 2 Z W R D b 2 x 1 b W 5 z M S 5 7 W W V h c i B C d W l s d C w 1 f S Z x d W 9 0 O y w m c X V v d D t T Z W N 0 a W 9 u M S 9 U N z U t U 3 B l Y 2 l h b H M v Q X V 0 b 1 J l b W 9 2 Z W R D b 2 x 1 b W 5 z M S 5 7 U H J v c G V y d H k g V X N l L D Z 9 J n F 1 b 3 Q 7 L C Z x d W 9 0 O 1 N l Y 3 R p b 2 4 x L 1 Q 3 N S 1 T c G V j a W F s c y 9 B d X R v U m V t b 3 Z l Z E N v b H V t b n M x L n t M Y W 5 k I F N G L D d 9 J n F 1 b 3 Q 7 L C Z x d W 9 0 O 1 N l Y 3 R p b 2 4 x L 1 Q 3 N S 1 T c G V j a W F s c y 9 B d X R v U m V t b 3 Z l Z E N v b H V t b n M x L n t C b G R n I F N G L D h 9 J n F 1 b 3 Q 7 L C Z x d W 9 0 O 1 N l Y 3 R p b 2 4 x L 1 Q 3 N S 1 T c G V j a W F s c y 9 B d X R v U m V t b 3 Z l Z E N v b H V t b n M x L n t O Z X Q g U m V u d G F i b G U g U 0 Y s O X 0 m c X V v d D s s J n F 1 b 3 Q 7 U 2 V j d G l v b j E v V D c 1 L V N w Z W N p Y W x z L 0 F 1 d G 9 S Z W 1 v d m V k Q 2 9 s d W 1 u c z E u e 0 l u d m V z d G 1 l b n Q g U m F 0 a W 5 n L D E w f S Z x d W 9 0 O y w m c X V v d D t T Z W N 0 a W 9 u M S 9 U N z U t U 3 B l Y 2 l h b H M v Q X V 0 b 1 J l b W 9 2 Z W R D b 2 x 1 b W 5 z M S 5 7 Q W R q I F J l b n Q g J C A v I F N G L D E x f S Z x d W 9 0 O y w m c X V v d D t T Z W N 0 a W 9 u M S 9 U N z U t U 3 B l Y 2 l h b H M v Q X V 0 b 1 J l b W 9 2 Z W R D b 2 x 1 b W 5 z M S 5 7 U E d J L D E y f S Z x d W 9 0 O y w m c X V v d D t T Z W N 0 a W 9 u M S 9 U N z U t U 3 B l Y 2 l h b H M v Q X V 0 b 1 J l b W 9 2 Z W R D b 2 x 1 b W 5 z M S 5 7 V m F j Y W 5 j e S A l L D E z f S Z x d W 9 0 O y w m c X V v d D t T Z W N 0 a W 9 u M S 9 U N z U t U 3 B l Y 2 l h b H M v Q X V 0 b 1 J l b W 9 2 Z W R D b 2 x 1 b W 5 z M S 5 7 R U d J L D E 0 f S Z x d W 9 0 O y w m c X V v d D t T Z W N 0 a W 9 u M S 9 U N z U t U 3 B l Y 2 l h b H M v Q X V 0 b 1 J l b W 9 2 Z W R D b 2 x 1 b W 5 z M S 5 7 R X h w I C U s M T V 9 J n F 1 b 3 Q 7 L C Z x d W 9 0 O 1 N l Y 3 R p b 2 4 x L 1 Q 3 N S 1 T c G V j a W F s c y 9 B d X R v U m V t b 3 Z l Z E N v b H V t b n M x L n t U b 3 R h b C B F e H A s M T Z 9 J n F 1 b 3 Q 7 L C Z x d W 9 0 O 1 N l Y 3 R p b 2 4 x L 1 Q 3 N S 1 T c G V j a W F s c y 9 B d X R v U m V t b 3 Z l Z E N v b H V t b n M x L n t O T 0 k s M T d 9 J n F 1 b 3 Q 7 L C Z x d W 9 0 O 1 N l Y 3 R p b 2 4 x L 1 Q 3 N S 1 T c G V j a W F s c y 9 B d X R v U m V t b 3 Z l Z E N v b H V t b n M x L n t D Y X A g U m F 0 Z S w x O H 0 m c X V v d D s s J n F 1 b 3 Q 7 U 2 V j d G l v b j E v V D c 1 L V N w Z W N p Y W x z L 0 F 1 d G 9 S Z W 1 v d m V k Q 2 9 s d W 1 u c z E u e 0 Z p b m F s I E 1 W I C 8 g U 0 Y s M T l 9 J n F 1 b 3 Q 7 L C Z x d W 9 0 O 1 N l Y 3 R p b 2 4 x L 1 Q 3 N S 1 T c G V j a W F s c y 9 B d X R v U m V t b 3 Z l Z E N v b H V t b n M x L n t B Z G R p d G l v b m F s I E x h b m Q g Q X J l Y S w y M H 0 m c X V v d D s s J n F 1 b 3 Q 7 U 2 V j d G l v b j E v V D c 1 L V N w Z W N p Y W x z L 0 F 1 d G 9 S Z W 1 v d m V k Q 2 9 s d W 1 u c z E u e 0 F k Z G l 0 a W 9 u Y W w g T G F u Z C B W Y W x 1 Z S w y M X 0 m c X V v d D s s J n F 1 b 3 Q 7 U 2 V j d G l v b j E v V D c 1 L V N w Z W N p Y W x z L 0 F 1 d G 9 S Z W 1 v d m V k Q 2 9 s d W 1 u c z E u e 0 Z p b m F s I E 1 h c m t l d C B W Y W x 1 Z S w y M n 0 m c X V v d D s s J n F 1 b 3 Q 7 U 2 V j d G l v b j E v V D c 1 L V N w Z W N p Y W x z L 0 F 1 d G 9 S Z W 1 v d m V k Q 2 9 s d W 1 u c z E u e z I w M j Q g U G V y b W l 0 I C 8 g U G F y d G l h b C A v I E R l b W 8 g V m F s d W U s M j N 9 J n F 1 b 3 Q 7 L C Z x d W 9 0 O 1 N l Y 3 R p b 2 4 x L 1 Q 3 N S 1 T c G V j a W F s c y 9 B d X R v U m V t b 3 Z l Z E N v b H V t b n M x L n s y M D I 0 I F B l c m 1 p d C A v I F B h c n R p Y W w g L y B E Z W 1 v I F Z h b H V l I F J l Y X N v b i w y N H 0 m c X V v d D t d L C Z x d W 9 0 O 1 J l b G F 0 a W 9 u c 2 h p c E l u Z m 8 m c X V v d D s 6 W 1 1 9 I i A v P j x F b n R y e S B U e X B l P S J G a W x s Q 2 9 1 b n Q i I F Z h b H V l P S J s M T A y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V D c 1 L V N w Z W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T c G V j a W F s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V N w Z W N p Y W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V N w Z W N p Y W x z L 0 l u c 2 V y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V N w Z W N p Y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U h v d G V s c y 9 J b n N l c n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J b m R 1 c 3 R y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J b m R 1 c 3 R y a W F s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0 1 M T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U l u Z H V z d H J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V N w Z W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V N w Z W N p Y W x O d X J z a W 5 n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U 3 B l Y 2 l h b E 5 1 c n N p b m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V N w Z W N p Y W x O d X J z a W 5 n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V N w Z W N p Y W x O d X J z a W 5 n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V N w Z W N p Y W x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U 3 B l Y 2 l h b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T c G V j a W F s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I b 3 R l b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I b 3 R l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U h v d G V s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I b 3 R l b H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R 2 F z U 3 R h d G l v b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U d h c 1 N 0 Y X R p b 2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U d h c 1 N 0 Y X R p b 2 4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R 2 F z U 3 R h d G l v b i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N d W x 0 a W Z h b W l s e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T U x N 3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0 1 M T d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0 1 M T d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T U x N 3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Q 2 9 u Z G 9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U l u Z H V z d H J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J b m R 1 c 3 R y a W F s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S W 5 k d X N 0 c m l h b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J b m R 1 c 3 R y a W F s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J b m R 1 c 3 R y a W F s c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T c G V j a W F s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N d W x 0 a W Z h b W l s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T X V s d G l m Y W 1 p b H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T X V s d G l m Y W 1 p b H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U 3 V t b W F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y Z W E x M D Z j L T Z l M T M t N D A 2 Y S 0 5 M G E 3 L W Q 1 N W Z i M 2 N m Y T c x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D c 1 X 1 N 1 b W 1 h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c 1 L V N 1 b W 1 h c n k v Q X V 0 b 1 J l b W 9 2 Z W R D b 2 x 1 b W 5 z M S 5 7 T W 9 k Z W w s M H 0 m c X V v d D s s J n F 1 b 3 Q 7 U 2 V j d G l v b j E v V D c 1 L V N 1 b W 1 h c n k v Q X V 0 b 1 J l b W 9 2 Z W R D b 2 x 1 b W 5 z M S 5 7 U 3 V i Y 2 x h c 3 M x L D F 9 J n F 1 b 3 Q 7 L C Z x d W 9 0 O 1 N l Y 3 R p b 2 4 x L 1 Q 3 N S 1 T d W 1 t Y X J 5 L 0 F 1 d G 9 S Z W 1 v d m V k Q 2 9 s d W 1 u c z E u e 1 B h c m N l b C B D b 3 V u d C w y f S Z x d W 9 0 O y w m c X V v d D t T Z W N 0 a W 9 u M S 9 U N z U t U 3 V t b W F y e S 9 B d X R v U m V t b 3 Z l Z E N v b H V t b n M x L n s y M D I 0 I F R v d G F s I E 1 W L D N 9 J n F 1 b 3 Q 7 L C Z x d W 9 0 O 1 N l Y 3 R p b 2 4 x L 1 Q 3 N S 1 T d W 1 t Y X J 5 L 0 F 1 d G 9 S Z W 1 v d m V k Q 2 9 s d W 1 u c z E u e z I w M j M g V G 9 0 Y W w g T V Y s N H 0 m c X V v d D s s J n F 1 b 3 Q 7 U 2 V j d G l v b j E v V D c 1 L V N 1 b W 1 h c n k v Q X V 0 b 1 J l b W 9 2 Z W R D b 2 x 1 b W 5 z M S 5 7 J S B D a G F u Z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D c 1 L V N 1 b W 1 h c n k v Q X V 0 b 1 J l b W 9 2 Z W R D b 2 x 1 b W 5 z M S 5 7 T W 9 k Z W w s M H 0 m c X V v d D s s J n F 1 b 3 Q 7 U 2 V j d G l v b j E v V D c 1 L V N 1 b W 1 h c n k v Q X V 0 b 1 J l b W 9 2 Z W R D b 2 x 1 b W 5 z M S 5 7 U 3 V i Y 2 x h c 3 M x L D F 9 J n F 1 b 3 Q 7 L C Z x d W 9 0 O 1 N l Y 3 R p b 2 4 x L 1 Q 3 N S 1 T d W 1 t Y X J 5 L 0 F 1 d G 9 S Z W 1 v d m V k Q 2 9 s d W 1 u c z E u e 1 B h c m N l b C B D b 3 V u d C w y f S Z x d W 9 0 O y w m c X V v d D t T Z W N 0 a W 9 u M S 9 U N z U t U 3 V t b W F y e S 9 B d X R v U m V t b 3 Z l Z E N v b H V t b n M x L n s y M D I 0 I F R v d G F s I E 1 W L D N 9 J n F 1 b 3 Q 7 L C Z x d W 9 0 O 1 N l Y 3 R p b 2 4 x L 1 Q 3 N S 1 T d W 1 t Y X J 5 L 0 F 1 d G 9 S Z W 1 v d m V k Q 2 9 s d W 1 u c z E u e z I w M j M g V G 9 0 Y W w g T V Y s N H 0 m c X V v d D s s J n F 1 b 3 Q 7 U 2 V j d G l v b j E v V D c 1 L V N 1 b W 1 h c n k v Q X V 0 b 1 J l b W 9 2 Z W R D b 2 x 1 b W 5 z M S 5 7 J S B D a G F u Z 2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v Z G V s J n F 1 b 3 Q 7 L C Z x d W 9 0 O 1 N 1 Y m N s Y X N z M S Z x d W 9 0 O y w m c X V v d D t Q Y X J j Z W w g Q 2 9 1 b n Q m c X V v d D s s J n F 1 b 3 Q 7 M j A y N C B U b 3 R h b C B N V i Z x d W 9 0 O y w m c X V v d D s y M D I z I F R v d G F s I E 1 W J n F 1 b 3 Q 7 L C Z x d W 9 0 O y U g Q 2 h h b m d l J n F 1 b 3 Q 7 X S I g L z 4 8 R W 5 0 c n k g V H l w Z T 0 i R m l s b E N v b H V t b l R 5 c G V z I i B W Y W x 1 Z T 0 i c 0 J n Q U R C U V V F I i A v P j x F b n R y e S B U e X B l P S J G a W x s T G F z d F V w Z G F 0 Z W Q i I F Z h b H V l P S J k M j A y N C 0 w M y 0 x O V Q y M T o w O D o w M S 4 2 M z E w N D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N z U t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U 3 V t b W F y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T d W 1 t Y X J 5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T d W 1 t Y X J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U 3 V t b W F y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V N 1 b W 1 h c n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T d W 1 t Y X J 5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V N 1 b W 1 h c n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U 3 V t b W F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T d W 1 t Y X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V N 1 b W 1 h c n k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V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U t U 3 V t b W F y e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I b 3 R l b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U 1 1 b H R p Z m F t a W x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N S 1 D b 2 5 k b 3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1 L U l u Z H V z d H J p Y W x z L 1 J l b m F t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O k + m C K m j u S 5 I L r U / d P N V o A A A A A A I A A A A A A A N m A A D A A A A A E A A A A E O 3 C 8 L P H e r + O h p Y v s + I J S M A A A A A B I A A A K A A A A A Q A A A A p d 4 t p 2 M E a x h h h p e n 5 D 1 w 5 V A A A A C a 6 2 N q T 6 / 0 6 e C X z 0 0 Y 2 C h Y o c q n 6 9 h w M L x 6 b r u c p I W v l 3 h p J o e x l 3 m Z 1 W E F s 2 l L A / 1 A T J D C 6 2 6 c x P 9 p J O b E b X M a Z n A O a j a M h Q 8 7 O z Q H l P V y s h Q A A A D Y g q r p u N w 9 C f U 7 z O 7 q 3 3 G Q F V X p j Q = = < / D a t a M a s h u p > 
</file>

<file path=customXml/itemProps1.xml><?xml version="1.0" encoding="utf-8"?>
<ds:datastoreItem xmlns:ds="http://schemas.openxmlformats.org/officeDocument/2006/customXml" ds:itemID="{E5A11CE1-26E9-4B1A-9423-825D3EF4BB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T75-NursingHome</vt:lpstr>
      <vt:lpstr>T75-Specials</vt:lpstr>
      <vt:lpstr>T75-Hotels</vt:lpstr>
      <vt:lpstr>T75-GasStation</vt:lpstr>
      <vt:lpstr>T75-Multifamily</vt:lpstr>
      <vt:lpstr>T75-517s</vt:lpstr>
      <vt:lpstr>T75-Condos</vt:lpstr>
      <vt:lpstr>T75-Industrials</vt:lpstr>
      <vt:lpstr>T75-SplitClass</vt:lpstr>
      <vt:lpstr>T75-Summary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 (Assessor)</dc:creator>
  <cp:lastModifiedBy>Christian Belanger (Assessor)</cp:lastModifiedBy>
  <dcterms:created xsi:type="dcterms:W3CDTF">2024-02-28T21:47:13Z</dcterms:created>
  <dcterms:modified xsi:type="dcterms:W3CDTF">2024-04-12T18:41:02Z</dcterms:modified>
</cp:coreProperties>
</file>